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Összesítés" sheetId="1" r:id="rId3"/>
    <sheet state="visible" name="Hiking" sheetId="2" r:id="rId4"/>
    <sheet state="visible" name="Ka" sheetId="3" r:id="rId5"/>
    <sheet state="visible" name="Hetedikes csoport" sheetId="4" r:id="rId6"/>
    <sheet state="visible" name="Lemur" sheetId="5" r:id="rId7"/>
    <sheet state="visible" name="Mongúz" sheetId="6" r:id="rId8"/>
    <sheet state="visible" name="Kb" sheetId="7" r:id="rId9"/>
    <sheet state="visible" name="Beluga" sheetId="8" r:id="rId10"/>
    <sheet state="visible" name="Okapi" sheetId="9" r:id="rId11"/>
    <sheet state="visible" name="Bébé" sheetId="10" r:id="rId12"/>
    <sheet state="visible" name="Medve" sheetId="11" r:id="rId13"/>
    <sheet state="visible" name="Input" sheetId="12" r:id="rId14"/>
    <sheet state="hidden" name="Sheet5" sheetId="13" r:id="rId15"/>
  </sheets>
  <definedNames/>
  <calcPr/>
</workbook>
</file>

<file path=xl/sharedStrings.xml><?xml version="1.0" encoding="utf-8"?>
<sst xmlns="http://schemas.openxmlformats.org/spreadsheetml/2006/main" count="9766" uniqueCount="984">
  <si>
    <t>Timestamp</t>
  </si>
  <si>
    <t>Ka-csoport (Pósa Lajos)</t>
  </si>
  <si>
    <t>Febr. 3--5.</t>
  </si>
  <si>
    <t>Név</t>
  </si>
  <si>
    <t>Febr. 10--12.</t>
  </si>
  <si>
    <t>Febr. 17--19.</t>
  </si>
  <si>
    <t>Febr. 24--26.</t>
  </si>
  <si>
    <t>Márc. 3--5.</t>
  </si>
  <si>
    <t>Márc. 10--12.</t>
  </si>
  <si>
    <t>Márc. 17--19.</t>
  </si>
  <si>
    <t>Márc. 24--26.</t>
  </si>
  <si>
    <t>Márc. 31. -- ápr. 2.</t>
  </si>
  <si>
    <t>Tavaszi szünet</t>
  </si>
  <si>
    <t>Ápr. 21--23.</t>
  </si>
  <si>
    <t>Ápr. 28. -- máj. 1. (hétfő)</t>
  </si>
  <si>
    <t>Máj. 5--7.</t>
  </si>
  <si>
    <t>Máj. 12--14.</t>
  </si>
  <si>
    <t>Máj. 19--21.</t>
  </si>
  <si>
    <t>Máj. 26--28.</t>
  </si>
  <si>
    <t>Jún. 3--5.</t>
  </si>
  <si>
    <t>Jún. 10--12.</t>
  </si>
  <si>
    <t>Jún. 16--18.</t>
  </si>
  <si>
    <t>Jún. 23--25.</t>
  </si>
  <si>
    <t>Ka</t>
  </si>
  <si>
    <t>Ápr. 7--9.</t>
  </si>
  <si>
    <t>Lemur</t>
  </si>
  <si>
    <t>Hetedikes</t>
  </si>
  <si>
    <t>Mongúz</t>
  </si>
  <si>
    <t>Okapi</t>
  </si>
  <si>
    <t>Beluga</t>
  </si>
  <si>
    <t>Bébé</t>
  </si>
  <si>
    <t>Medve</t>
  </si>
  <si>
    <t>ZsB</t>
  </si>
  <si>
    <t>Csoport</t>
  </si>
  <si>
    <t>x</t>
  </si>
  <si>
    <t>Válaszok:</t>
  </si>
  <si>
    <t>Megfelel</t>
  </si>
  <si>
    <t>Nem jó</t>
  </si>
  <si>
    <t>Kb</t>
  </si>
  <si>
    <t>Nem jó!</t>
  </si>
  <si>
    <t>Nem szerencsés!</t>
  </si>
  <si>
    <t>Hetedikes csoport</t>
  </si>
  <si>
    <t>Megfelel.</t>
  </si>
  <si>
    <t>megfelel.</t>
  </si>
  <si>
    <t>Összesen</t>
  </si>
  <si>
    <t>Fúvószenekari fellépés</t>
  </si>
  <si>
    <t>Akiknek rossz</t>
  </si>
  <si>
    <t>Lemur (Nikházy László)</t>
  </si>
  <si>
    <t>Nguyen Mi Lan</t>
  </si>
  <si>
    <t>Keleti Domonkos</t>
  </si>
  <si>
    <t>vasárnap reggeltől sítábor</t>
  </si>
  <si>
    <t>péntek késő estig sítábor, vasárnap 2 gyeplabda bajnoki mérkőzés</t>
  </si>
  <si>
    <t>ilyenkor szokott lenni osztálytábor</t>
  </si>
  <si>
    <t>Werner Péter</t>
  </si>
  <si>
    <t>Kulcsár Boglárka</t>
  </si>
  <si>
    <t xml:space="preserve">Serdülő Országos bajnokságom van negyedikén 9:00-16:00ig rúdugrás </t>
  </si>
  <si>
    <t>dürer matekverseny döntő egész hétvégén</t>
  </si>
  <si>
    <t>rúdugró felnőtt országos bajnokság 10:00-18:00ig szombaton</t>
  </si>
  <si>
    <t>Kalmár matekverseny szombaton 10:00-12:00</t>
  </si>
  <si>
    <t>rúdugró válogatott edzőtábor</t>
  </si>
  <si>
    <t>24 Bátaszéki döntő ha továbbjutok pénteken egész nap</t>
  </si>
  <si>
    <t>rúdugró válogatott edzőtábor végig</t>
  </si>
  <si>
    <t>Jedlik fizikaverseny döntő ha továbbjutok</t>
  </si>
  <si>
    <t>serdülő országos bajnokság csapatverseny még nem lehet tudni hogy szombaton vagy vasárnap lesz</t>
  </si>
  <si>
    <t>serdülő liga verseny még nem lehet tudni hogy szombaton vagy vasárnap lesz</t>
  </si>
  <si>
    <t>Budapest bajnokság rúdugrás még nem lehet tudni hogy szombat vagy vasárnap lesz de sz nem egy annyira fontos verseny</t>
  </si>
  <si>
    <t>rúdugró verseny nem annyira fontos</t>
  </si>
  <si>
    <t>Berghammer Anna</t>
  </si>
  <si>
    <t>Dürer Matekverseny</t>
  </si>
  <si>
    <t>Ritmikus gimnasztika verseny</t>
  </si>
  <si>
    <t>Bátyám ballagása+osztálykirándulás</t>
  </si>
  <si>
    <t>Fialovszky Márk</t>
  </si>
  <si>
    <t>orosz nagyszülők érkeznek</t>
  </si>
  <si>
    <t>orosz nagyszülők</t>
  </si>
  <si>
    <t>elutazunk</t>
  </si>
  <si>
    <t>fizika verseny</t>
  </si>
  <si>
    <t>Fekete András Albert</t>
  </si>
  <si>
    <t>Bolyai természettudományos verseny. Késve érkezve megfelelő</t>
  </si>
  <si>
    <t>Zrínyi matek verseny(Péntek), Töprengő Klub Pécs(szombat)</t>
  </si>
  <si>
    <t>Kalmár László matekverseny (szombat)</t>
  </si>
  <si>
    <t>Hevesy kémiaverseny (szombat)</t>
  </si>
  <si>
    <t>Töprengő Klub Pécs (fő alakalom)</t>
  </si>
  <si>
    <t>Medve matek Pécs</t>
  </si>
  <si>
    <t>Jedlik Ányos országos fizikaverseny (Egész hétvége)</t>
  </si>
  <si>
    <t>Öveges országos fizikaverseny/Ausztria, iskolai kirándulás(ezek közül valamelyik biztosan)</t>
  </si>
  <si>
    <t>Pünkösd, Bérmálozom Pécsen 5- én.</t>
  </si>
  <si>
    <t>Medve Matek országos matekverseny</t>
  </si>
  <si>
    <t xml:space="preserve">Családi program </t>
  </si>
  <si>
    <t>Biczó Benedek</t>
  </si>
  <si>
    <t>Zrínyi verseny, ezért csak péntek este érnék oda</t>
  </si>
  <si>
    <t>fellépek az Ifjúsági Néptáncantológián</t>
  </si>
  <si>
    <t>Kalmár verseny</t>
  </si>
  <si>
    <t>Nemes Tihamér OITV országos döntő</t>
  </si>
  <si>
    <t>Hevesy György Kémiaverseny</t>
  </si>
  <si>
    <t>Medve Matek szabadtéri verseny, Veszprém</t>
  </si>
  <si>
    <t>Logo verseny döntő</t>
  </si>
  <si>
    <t>Kalmár döntő (ha bejutok)</t>
  </si>
  <si>
    <t>Medve Matek szabadtéri verseny országos döntő (ha bejutok)</t>
  </si>
  <si>
    <t>Iskolai Tábor</t>
  </si>
  <si>
    <t>Asztalos Ádám</t>
  </si>
  <si>
    <t>Dürer Verseny (döntő)</t>
  </si>
  <si>
    <t>Gyetvai Miklós</t>
  </si>
  <si>
    <t>Családi Utazás</t>
  </si>
  <si>
    <t>Kalmár verseny első forduló</t>
  </si>
  <si>
    <t>Családi program</t>
  </si>
  <si>
    <t>Cserkész rajportya</t>
  </si>
  <si>
    <t>13-14 Zrínyi döntő(nem biztos)</t>
  </si>
  <si>
    <t>Koncert</t>
  </si>
  <si>
    <t>Kalmár döntő(nem biztos)</t>
  </si>
  <si>
    <t>Osztálykirándulás</t>
  </si>
  <si>
    <t>Galambos Ábel</t>
  </si>
  <si>
    <t>Bolyai nemzetközi döntő</t>
  </si>
  <si>
    <t>Csak ha nagyon nincs más megoldás.</t>
  </si>
  <si>
    <t>Filmforgatás :(</t>
  </si>
  <si>
    <t>Füstös Gergely</t>
  </si>
  <si>
    <t>Lefoglalt síelés</t>
  </si>
  <si>
    <t>Vidéki utazás</t>
  </si>
  <si>
    <t>Elutazunk</t>
  </si>
  <si>
    <t>Medve Óbuda</t>
  </si>
  <si>
    <t>Medve Gellért-hegy</t>
  </si>
  <si>
    <t>Mező Csongor</t>
  </si>
  <si>
    <t>Tábor</t>
  </si>
  <si>
    <t>Kovács Boldizsár</t>
  </si>
  <si>
    <t>A Bartók Béla Zeneiskolába fogok felvételizni, és ezért március 6-áig hétvégénként szolfézstanárhoz járok felkészítés céljából.</t>
  </si>
  <si>
    <t>24.-től zenei táborban fogok résztvenni.</t>
  </si>
  <si>
    <t>Bán-Szabó Áron</t>
  </si>
  <si>
    <t>Kadem Aziz</t>
  </si>
  <si>
    <t>Zrínyi péntek, sakkiskola szombat</t>
  </si>
  <si>
    <t>Természettudomány Bolyai</t>
  </si>
  <si>
    <t xml:space="preserve"> sakkiskola</t>
  </si>
  <si>
    <t>Zrínyi</t>
  </si>
  <si>
    <t>Medve matek</t>
  </si>
  <si>
    <t>Kalmár első forduló</t>
  </si>
  <si>
    <t>sakkiskola</t>
  </si>
  <si>
    <t>péntek,szombat,vasárnap sakkdiákolimpia</t>
  </si>
  <si>
    <t>osztálykirándulás</t>
  </si>
  <si>
    <t>Bátazséki döntő</t>
  </si>
  <si>
    <t>nyaralás</t>
  </si>
  <si>
    <t>Bodgál Károly</t>
  </si>
  <si>
    <t>Kalmár döntő?</t>
  </si>
  <si>
    <t>Medve Matektáborban leszek</t>
  </si>
  <si>
    <t>Pénteken Zrínyi Matekversenyen leszek</t>
  </si>
  <si>
    <t>Nemzetközi Bolyai</t>
  </si>
  <si>
    <t>Pénteken Osztályszínpadok fesztiválja lesz, melyen nélkülözhetetlen a szerepem, de utána tudok menni</t>
  </si>
  <si>
    <t>Erélyi Gergő</t>
  </si>
  <si>
    <t>Genfbe utazom</t>
  </si>
  <si>
    <t>Kirándulás síelés, zrinyi verseny</t>
  </si>
  <si>
    <t>Sógor Bence</t>
  </si>
  <si>
    <t>Jedlik verseny</t>
  </si>
  <si>
    <t>nehezen tudnák eljutni</t>
  </si>
  <si>
    <t>Zrínyi Ilona matematika verseny</t>
  </si>
  <si>
    <t>elsöéves kátés vagyok és május 20.-a kis konfirmáció.</t>
  </si>
  <si>
    <t>26.-ától kezdődően felvételi van</t>
  </si>
  <si>
    <t>Lakatos Nóra</t>
  </si>
  <si>
    <t>Családi síelés febr 9-12</t>
  </si>
  <si>
    <t>Családi Síelés márc 11-19</t>
  </si>
  <si>
    <t>Medve Matekverseny</t>
  </si>
  <si>
    <t xml:space="preserve">Tóth Lilla Eszter </t>
  </si>
  <si>
    <t>Zrínyi Ilona Matematikaverseny pénteken, ezért késnék. (7 körül érnék oda.)</t>
  </si>
  <si>
    <t>Szombaton Simonyi Zsigmond Helyesírási Verseny és Kalmár László Matematikaverseny lesz.</t>
  </si>
  <si>
    <t>HÚSVÉT</t>
  </si>
  <si>
    <t>Treuchtlingeni cserediák kapcsolat miatt Németországban leszek.</t>
  </si>
  <si>
    <t>Bérmálás lesz, ezért vasárnapra nem tudnék maradni.</t>
  </si>
  <si>
    <t>Molnár Dániel</t>
  </si>
  <si>
    <t>Családi utazás</t>
  </si>
  <si>
    <t>Medve matekverseny</t>
  </si>
  <si>
    <t>Iskolai ballagás</t>
  </si>
  <si>
    <t>Thuróczy Viktória</t>
  </si>
  <si>
    <t>Dürer matematika verseny</t>
  </si>
  <si>
    <t>Szinkronúszás verseny (csapat szerves részét alkotom)</t>
  </si>
  <si>
    <t>Szinkronúszás verseny</t>
  </si>
  <si>
    <t>Jászapáti Péter</t>
  </si>
  <si>
    <t>Versenyem lesz.</t>
  </si>
  <si>
    <t>Edzőtáborban leszek.</t>
  </si>
  <si>
    <t>Mosteller Péntek Marcus</t>
  </si>
  <si>
    <t>Előre megvett jegyek operába ( Nabucco ) és családi foglalkozások</t>
  </si>
  <si>
    <t xml:space="preserve">Osztálykirándulás </t>
  </si>
  <si>
    <t>Középiskolába való beiratkozás</t>
  </si>
  <si>
    <t>Gyimesi Péter</t>
  </si>
  <si>
    <t>Nemes Tihamér döntő</t>
  </si>
  <si>
    <t>Bolyai döntő</t>
  </si>
  <si>
    <t>rejtvényfejtő verseny</t>
  </si>
  <si>
    <t>Családi nyaralás</t>
  </si>
  <si>
    <t>Nagy Nándor</t>
  </si>
  <si>
    <t>Külföldi informatika versenyre megyek(Innopolis Open Olympiad)</t>
  </si>
  <si>
    <t>Bólyai matekverseny(Országos) 4.én 10:30-kor</t>
  </si>
  <si>
    <t>Ureczky Bálint</t>
  </si>
  <si>
    <t>Kaposvár Dombjai félmaraton, kaposvár</t>
  </si>
  <si>
    <t>balboa futás + családi szülinévnap</t>
  </si>
  <si>
    <t>Palacsinta fesztivál (főző és evőverseny) Kecskemét</t>
  </si>
  <si>
    <t>((Forralt Borvidék futóverseny, Szekszárd))</t>
  </si>
  <si>
    <t>Cetrend úszás, Nagyatád</t>
  </si>
  <si>
    <t>Kikelet Félmaraton - Baja</t>
  </si>
  <si>
    <t>Vivicittá félmaraton</t>
  </si>
  <si>
    <t>(Borvidék félmaraton, Szekszárd)</t>
  </si>
  <si>
    <t>Ultrabalaton párosban</t>
  </si>
  <si>
    <t>Ultra Trail Hungary</t>
  </si>
  <si>
    <t>Keszthely triatlon</t>
  </si>
  <si>
    <t>Kecskés Dorka</t>
  </si>
  <si>
    <t>Medve matektábor</t>
  </si>
  <si>
    <t>Színház (pénteken)</t>
  </si>
  <si>
    <t>máj 1 családi program</t>
  </si>
  <si>
    <t>Földesi András</t>
  </si>
  <si>
    <t>túra</t>
  </si>
  <si>
    <t>közösséggel hétvégi program péntektől vasárnapig</t>
  </si>
  <si>
    <t xml:space="preserve">családi síelés </t>
  </si>
  <si>
    <t>13-17-ig nem jó: családi ünnep</t>
  </si>
  <si>
    <t>szombaton egész  napos közösségi program</t>
  </si>
  <si>
    <t>Martinák Zalán</t>
  </si>
  <si>
    <t>Február 5-10 Sítábor</t>
  </si>
  <si>
    <t>Nemes Tihamér programozós verseny döntő</t>
  </si>
  <si>
    <t>Bólyai matematika verseny országos döntő</t>
  </si>
  <si>
    <t>Esetleg Zrínyi országos döntő</t>
  </si>
  <si>
    <t>Esetleg Mikola fizikaverseny országos döntő</t>
  </si>
  <si>
    <t>Medve szabadtéri csapatverseny</t>
  </si>
  <si>
    <t>Esetleg Medve szabadtéri verseny döntő</t>
  </si>
  <si>
    <t>Jedlovszky Pál</t>
  </si>
  <si>
    <t>Sítábor</t>
  </si>
  <si>
    <t>Tardos Tamara</t>
  </si>
  <si>
    <t>Beke Csongor</t>
  </si>
  <si>
    <t>Templeton Zárórendezvény</t>
  </si>
  <si>
    <t>Zrínyi után</t>
  </si>
  <si>
    <t>Bolyai országos</t>
  </si>
  <si>
    <t>rínyi országos 12-14</t>
  </si>
  <si>
    <t>Kovács Máté</t>
  </si>
  <si>
    <t>Szakáll Fanni</t>
  </si>
  <si>
    <t>Dürer verseny</t>
  </si>
  <si>
    <t>szülinapom van és szeretnék a családommal lenni, de amennyiben mégis ekkor lenne, mennék a táborba.</t>
  </si>
  <si>
    <t>Jánosik Áron</t>
  </si>
  <si>
    <t>Veszprém Erdős Iskola</t>
  </si>
  <si>
    <t>Bolyai matek csapatverseny országos döntő</t>
  </si>
  <si>
    <t>Nemzetközi Magyar Matematika Verseny</t>
  </si>
  <si>
    <t>lehetséges, hogy április 12-14. Zrínyi Matematikaverseny döntő</t>
  </si>
  <si>
    <t>lehetséges, hogy Irinyi Kémiaverseny döntő</t>
  </si>
  <si>
    <t>osztálykirándulás, és lehetséges, hogy Mikola Fizikaverseny döntő</t>
  </si>
  <si>
    <t>Sárvári Tibor</t>
  </si>
  <si>
    <t>Dürer Országos</t>
  </si>
  <si>
    <t>17: Zrínyi megyei</t>
  </si>
  <si>
    <t>Vida Tamás</t>
  </si>
  <si>
    <t>Veszprém, Erdős iskola</t>
  </si>
  <si>
    <t>Megvásárolt színházjegy</t>
  </si>
  <si>
    <t>GyMS megyei matekverseny</t>
  </si>
  <si>
    <t>Szervezett szülinap</t>
  </si>
  <si>
    <t>Veszprém, Medve matekverseny</t>
  </si>
  <si>
    <t>Veszprém, Erdős Iskola</t>
  </si>
  <si>
    <t>Medve verseny, döntő</t>
  </si>
  <si>
    <t>Magyar Zsuzsanna</t>
  </si>
  <si>
    <t>Nguyen Thac Bach</t>
  </si>
  <si>
    <t>Bolyai Matematika Csapatverseny (9-12. osztály), országos döntő</t>
  </si>
  <si>
    <t>Attól függ, bejutok-e a Zrínyi döntőbe-ha igen, akkor 13,14 nem jó</t>
  </si>
  <si>
    <t>Függ, hogy bejutok-e Jedlik döntőbe</t>
  </si>
  <si>
    <t>Függ, hogy bejutok-e Mikola döntőbe</t>
  </si>
  <si>
    <t>Hadházy Áron</t>
  </si>
  <si>
    <t>külföldön vagyunk</t>
  </si>
  <si>
    <t>nyelvvizsgázom</t>
  </si>
  <si>
    <t>Roth Apor</t>
  </si>
  <si>
    <t>Informatika tantárgyverseny, körzeti szakasz</t>
  </si>
  <si>
    <t>Zrínyi Ilona matematikaverseny</t>
  </si>
  <si>
    <t>Erdélyi Magyar Matematikaverseny</t>
  </si>
  <si>
    <t>Kémia tantárgyverseny, megyei szakasz</t>
  </si>
  <si>
    <t>Informatika tantárgyverseny, megyei szakasz</t>
  </si>
  <si>
    <t>Matematika Tantárgyverseny, megyei szakasz</t>
  </si>
  <si>
    <t>NMMV</t>
  </si>
  <si>
    <t>Vermes Miklós Fizikaverseny, erdélyi döntő</t>
  </si>
  <si>
    <t>Országos tantárgyverseny</t>
  </si>
  <si>
    <t>Sokvári Olivér</t>
  </si>
  <si>
    <t>Dürer-verseny</t>
  </si>
  <si>
    <t>koncert, de kihagyható</t>
  </si>
  <si>
    <t>Baczó Domonkos</t>
  </si>
  <si>
    <t>Dürer matematikaverseny</t>
  </si>
  <si>
    <t>Cserkész vezetőképző, Zrínyi matekverseny</t>
  </si>
  <si>
    <t>Nemes Tihamér programozóverseny</t>
  </si>
  <si>
    <t>Cserkész vezetőképző</t>
  </si>
  <si>
    <t>12-14 Zrínyi országos</t>
  </si>
  <si>
    <t>Nyaralás</t>
  </si>
  <si>
    <t>Kirschner Bernadett</t>
  </si>
  <si>
    <t>Dürer verseny döntő</t>
  </si>
  <si>
    <t>Erdős iskola (Szolnok)</t>
  </si>
  <si>
    <t>Miklós Csenge</t>
  </si>
  <si>
    <t>informatika tantárgyverseny</t>
  </si>
  <si>
    <t>Zrínyi és fizika tantárgyverseny</t>
  </si>
  <si>
    <t>kémia tantárgyverseny</t>
  </si>
  <si>
    <t>matematika tantárgyverseny</t>
  </si>
  <si>
    <t>Nemzetközi Magyar Matematikaverseny</t>
  </si>
  <si>
    <t>brüsszeli tanulmányi út</t>
  </si>
  <si>
    <t>országos tantárgyversenyek hete</t>
  </si>
  <si>
    <t>néptáncturné Portugáliában</t>
  </si>
  <si>
    <t>Debreczeni Tibor</t>
  </si>
  <si>
    <t>Verseny: Dürer Országos</t>
  </si>
  <si>
    <t>Verseny: Zrínyi Ilona Matematikverseny</t>
  </si>
  <si>
    <t>Verseny: Nemes Tihamér Programozói országos forduló</t>
  </si>
  <si>
    <t>Belső iskolai vizsga</t>
  </si>
  <si>
    <t>13.-a és 14.-e feltételesen: a Zrínyi Ilona Matematikaversewny döntője</t>
  </si>
  <si>
    <t>Verseny: Medve Szabadtéri</t>
  </si>
  <si>
    <t>Verseny(feltételes): Mikola Sándor Fizikaverseny-országos forduló</t>
  </si>
  <si>
    <t>Verseny(feltételes): Medve Szabadtéri Matematikaverseny-országos döntő</t>
  </si>
  <si>
    <t>Takács Lili</t>
  </si>
  <si>
    <t>Horváth Mihály történelemverseny döntő</t>
  </si>
  <si>
    <t xml:space="preserve">nyelvvizsgázni megyek </t>
  </si>
  <si>
    <t>Savaria történelemverseny döntő</t>
  </si>
  <si>
    <t>Erasmus+ cserediákprogram</t>
  </si>
  <si>
    <t>külföldi Erasmus+ cserediákprogram</t>
  </si>
  <si>
    <t>Miszler Levente</t>
  </si>
  <si>
    <t>Dürrer döntő</t>
  </si>
  <si>
    <t>Zrínyi+ Sakk megyei diákolimpia.</t>
  </si>
  <si>
    <t>Bolyai országos döntő</t>
  </si>
  <si>
    <t>Sakk csapat diákolimpia.</t>
  </si>
  <si>
    <t>Weisz Máté</t>
  </si>
  <si>
    <t>Síelni megyek.</t>
  </si>
  <si>
    <t>Zrínyi verseny első fordulóján veszek részt.</t>
  </si>
  <si>
    <t>Osztálykiránduláson leszek.</t>
  </si>
  <si>
    <t>Hatfaludi Péter</t>
  </si>
  <si>
    <t>Iskolai vizsgára való felkészülési idő</t>
  </si>
  <si>
    <t>Iskolai vizsga</t>
  </si>
  <si>
    <t>Kálóczi Kristóf</t>
  </si>
  <si>
    <t>Iskolai sítábor vasárnap</t>
  </si>
  <si>
    <t>Iskolai sítábor pénteken</t>
  </si>
  <si>
    <t>Lehet hogy zrínyi döntő</t>
  </si>
  <si>
    <t>Kotmayer Előd</t>
  </si>
  <si>
    <t>Családdal elutazunk ápr. 13-tól ápr 18-ig</t>
  </si>
  <si>
    <t>Czeglédy Botond</t>
  </si>
  <si>
    <t>a nagybátyám esküvője</t>
  </si>
  <si>
    <t>nem ekkorra esik a szünet</t>
  </si>
  <si>
    <t>Soós Máté</t>
  </si>
  <si>
    <t>sítábor</t>
  </si>
  <si>
    <t>Molnár-Sáska Zsófi</t>
  </si>
  <si>
    <t>Dürer</t>
  </si>
  <si>
    <t>Nemes Tihamér</t>
  </si>
  <si>
    <t>külföldi utazás</t>
  </si>
  <si>
    <t>nyári tábor</t>
  </si>
  <si>
    <t>Tóth Balázs</t>
  </si>
  <si>
    <t>Február 10-12. Dürer matemtika verseny országos döntő</t>
  </si>
  <si>
    <t>Március 4. Bólyai matematika csapatverseny országos döntő</t>
  </si>
  <si>
    <t>Április 12-14. Zrínyi matematika verseny országos döntő</t>
  </si>
  <si>
    <t>Április 21-23. Irinyi kémia verseny országos döntő (?)</t>
  </si>
  <si>
    <t>Május 7-9. Mikola fizika verseny országos döntő (?)</t>
  </si>
  <si>
    <t>Tarcali  Barnabás</t>
  </si>
  <si>
    <t>Európai vezetoi találkozón leszek technikus</t>
  </si>
  <si>
    <t>Feb. 11. unokatesóm esküvoje</t>
  </si>
  <si>
    <t>Elite egyeztetett tabor</t>
  </si>
  <si>
    <t>Gulácsi Máté</t>
  </si>
  <si>
    <t>Ha sikerül: Irinyi döntő</t>
  </si>
  <si>
    <t>Ha sikerül: Mikola döntő</t>
  </si>
  <si>
    <t>Talán: Vermes fizikaverseny</t>
  </si>
  <si>
    <t>Kocsis Anett</t>
  </si>
  <si>
    <t>Erdős Pál Iskola</t>
  </si>
  <si>
    <t>Nyelvvizsga</t>
  </si>
  <si>
    <t>Mongúz (Nikházy László)</t>
  </si>
  <si>
    <t>Június 24--26.</t>
  </si>
  <si>
    <t>Kb-csoport (Pósa Lajos)</t>
  </si>
  <si>
    <t>Beluga (Danka Miki)</t>
  </si>
  <si>
    <t>Miki:</t>
  </si>
  <si>
    <t>nem jó</t>
  </si>
  <si>
    <t>Kőhidy Márton</t>
  </si>
  <si>
    <t>Berta Csaba Zsolt</t>
  </si>
  <si>
    <t>veszprémi matektábor</t>
  </si>
  <si>
    <t>Zrínyi matekverseny</t>
  </si>
  <si>
    <t>nemzetközi matekverseny</t>
  </si>
  <si>
    <t>Tarnay Márton</t>
  </si>
  <si>
    <t>Táborom van</t>
  </si>
  <si>
    <t>Matekversenyem van</t>
  </si>
  <si>
    <t>Csukás Ádám</t>
  </si>
  <si>
    <t>Pendroid infoverseny</t>
  </si>
  <si>
    <t xml:space="preserve">Varga Eszter </t>
  </si>
  <si>
    <t>befizetett út</t>
  </si>
  <si>
    <t>kötelező iskolai program</t>
  </si>
  <si>
    <t>13-14 zrínyi döntő, utána befizetett út</t>
  </si>
  <si>
    <t>befizetett iskolai tábor</t>
  </si>
  <si>
    <t>Vincze Zoltán</t>
  </si>
  <si>
    <t>Zrínyi verseny</t>
  </si>
  <si>
    <t>13-14 nem jó Zrínyi döntő miatt</t>
  </si>
  <si>
    <t>Lovász Marcell</t>
  </si>
  <si>
    <t>Testvérem születésnapja</t>
  </si>
  <si>
    <t xml:space="preserve">Még előre nem tudom, lehet jó, lehet nem. </t>
  </si>
  <si>
    <t>Noszály Áron</t>
  </si>
  <si>
    <t>01.23-án műtik a lábam, akkor még biztosan nem szedik ki a varratokat sem.</t>
  </si>
  <si>
    <t>péntek délután lesz Zrínyi I. mat.verseny</t>
  </si>
  <si>
    <t>Innopolisban prog.verseny</t>
  </si>
  <si>
    <t>Zsoldos Zsuzsanna Karina</t>
  </si>
  <si>
    <t>Kémia verseny</t>
  </si>
  <si>
    <t>Programozás verseny</t>
  </si>
  <si>
    <t>Informatika verseny</t>
  </si>
  <si>
    <t>Geőcze Zoárd matekverseny</t>
  </si>
  <si>
    <t xml:space="preserve">Angol verseny </t>
  </si>
  <si>
    <t>Nemzetközi matekverseny</t>
  </si>
  <si>
    <t>Horvát Krisztofer Zoltán</t>
  </si>
  <si>
    <t>Infó versenyen van</t>
  </si>
  <si>
    <t>Zrínyi matek verseny</t>
  </si>
  <si>
    <t>Matek verseny</t>
  </si>
  <si>
    <t>Belovics Alexandra</t>
  </si>
  <si>
    <t>Zrínyi Ilona Matematikaverseny</t>
  </si>
  <si>
    <t xml:space="preserve">Cserkészbál </t>
  </si>
  <si>
    <t>Matematikaverseny</t>
  </si>
  <si>
    <t>Angolverseny</t>
  </si>
  <si>
    <t>London-ban leszek, már megvan a repülőjegy.</t>
  </si>
  <si>
    <t>Tornyi Napsugár</t>
  </si>
  <si>
    <t>osztálykirándulásom lesz</t>
  </si>
  <si>
    <t>kémia verseny</t>
  </si>
  <si>
    <t>családi szülinap</t>
  </si>
  <si>
    <t xml:space="preserve">április 16-17. családi húsvét </t>
  </si>
  <si>
    <t>Knuth Bálint</t>
  </si>
  <si>
    <t>Síelni vagyok a családommal</t>
  </si>
  <si>
    <t>Vidékre utazunk</t>
  </si>
  <si>
    <t>Olaszországban leszek iskolai úton</t>
  </si>
  <si>
    <t>Szente Péter</t>
  </si>
  <si>
    <t>Nemes Tihamér OITV (programozás) Döntője.</t>
  </si>
  <si>
    <t>Farkas Csanád</t>
  </si>
  <si>
    <t xml:space="preserve">17-én LEGO verseny </t>
  </si>
  <si>
    <t>15-19:családi program</t>
  </si>
  <si>
    <t>Deák Bence</t>
  </si>
  <si>
    <t>április 12 - 14.: Zrínyi Ilona Matematikaverseny</t>
  </si>
  <si>
    <t>Póka Lili</t>
  </si>
  <si>
    <t>Szirtes Botond</t>
  </si>
  <si>
    <t>Erdős Iskola</t>
  </si>
  <si>
    <t>Csanády Gábor</t>
  </si>
  <si>
    <t>kószabál</t>
  </si>
  <si>
    <t>zrínyi matekverseny</t>
  </si>
  <si>
    <t xml:space="preserve">Szepessy Dávid </t>
  </si>
  <si>
    <t>Műtét-kórház</t>
  </si>
  <si>
    <t>Műtét utáni lábadozás</t>
  </si>
  <si>
    <t>Húsvét vasárnap és húsvér hétfő-elutazunk</t>
  </si>
  <si>
    <t>Budai Júlia</t>
  </si>
  <si>
    <t>Dürer dötő</t>
  </si>
  <si>
    <t>Cserkésztábor</t>
  </si>
  <si>
    <t>Őrsvezetőképzési hétvége</t>
  </si>
  <si>
    <t>Bimun konferencia</t>
  </si>
  <si>
    <t>Norvégiába utazom iskolával</t>
  </si>
  <si>
    <t>A nővérem szülinapja, elutazunk</t>
  </si>
  <si>
    <t>Elutazunk4</t>
  </si>
  <si>
    <t>Ivanyos János</t>
  </si>
  <si>
    <t>filmet forgatok</t>
  </si>
  <si>
    <t>tanévzáró</t>
  </si>
  <si>
    <t>elutazom</t>
  </si>
  <si>
    <t>Mircz Máté</t>
  </si>
  <si>
    <t>Zrínyi döntő 12-14</t>
  </si>
  <si>
    <t>Medve matematika verseny</t>
  </si>
  <si>
    <t>Medve országos</t>
  </si>
  <si>
    <t>Bitskey Rudolf</t>
  </si>
  <si>
    <t>Látogatás nagyszülőkhöz</t>
  </si>
  <si>
    <t>Siteri Vilmos</t>
  </si>
  <si>
    <t>Családi elfoglaltság</t>
  </si>
  <si>
    <t>16. 17. nem jó. Családi ünnep.</t>
  </si>
  <si>
    <t>Családi ünnepség</t>
  </si>
  <si>
    <t>Zentai Márton</t>
  </si>
  <si>
    <t>Svájcban vagyok éppen</t>
  </si>
  <si>
    <t>Lengyel Ádám</t>
  </si>
  <si>
    <t>Síelés</t>
  </si>
  <si>
    <t>Április 12-14. Zrínyi döntő, ha esetleg bejutok</t>
  </si>
  <si>
    <t>Győrffi Ádám György</t>
  </si>
  <si>
    <t>Dürer Verseny, Döntő, Miskolc, egész hétvégén</t>
  </si>
  <si>
    <t>Zrínyi Ilona Matematikaverseny, megyei fordul, Miskolc, péntek 14:00-15:30</t>
  </si>
  <si>
    <t>Kalmár László Matematikaverseny, megyei forduló, Miskolc, szombat 10:00-11:30</t>
  </si>
  <si>
    <t>Zrínyi Ilona Matematikaverseny, országos döntő, április 13-14. (ez még az előzetes eredményektől függ), 19-én nekünk már iskolába kell menni</t>
  </si>
  <si>
    <t>Nemzetközi Magyar Matematikaverseny, Beregszász, egész hétvégén</t>
  </si>
  <si>
    <t>Medve Szabadtéri Matematikaverseny, Eger, vasárnap</t>
  </si>
  <si>
    <t xml:space="preserve">Kalmár László Matematikaverseny, országos döntő, Budapest, péntek-szombat (ez még az előzetes eredményektől függ) </t>
  </si>
  <si>
    <t>Medve Szabadtéri Matematikaverseny, országos döntő, Budapest, péntek-szombat</t>
  </si>
  <si>
    <t>Le Julianna Phuong Linh</t>
  </si>
  <si>
    <t>Március 4-én lesz a Kalmár László matematika verseny 1.fordulója</t>
  </si>
  <si>
    <t>Még nem lehet tudni,hogy ki jutott tovább,de a Bátaszéki Matematika verseny döntője március 24-én lesz</t>
  </si>
  <si>
    <t>Még nem lehet tudni, hogy ki fog tovább jutni, de a Kalmár László Matematika verseny május 19-től 20-ig tart</t>
  </si>
  <si>
    <t>Tóth Ábel</t>
  </si>
  <si>
    <t>4-én rendezik a budapesti sakk diákolimpiát</t>
  </si>
  <si>
    <t>4-én 10-11.30-ig rendezik a Kalmár matek verseny megyei fordulóját</t>
  </si>
  <si>
    <t>Medve matek verseny van szombaton</t>
  </si>
  <si>
    <t>Kalmár országos döntő - remélem, továbbjutunk</t>
  </si>
  <si>
    <t>Velich Nóra</t>
  </si>
  <si>
    <t>Aczél-Szabó János</t>
  </si>
  <si>
    <t>A Dürer matematika versenyen leszek</t>
  </si>
  <si>
    <t>A Zrínyi matematikaverseny után a kecskeméti gyerekek segítenek az azt követő hétvégén a kódlapok válogatásában</t>
  </si>
  <si>
    <t>Megyek a Nemzetközi Magyar Matematikaversenyre</t>
  </si>
  <si>
    <t>Április 19-én informatika versenyem lesz reggel 8 órai kezdéssel</t>
  </si>
  <si>
    <t>Nem tudom bejutunk-e a Medve Szabadtéri Matematikaversenyre, de az pont ekkor lenne</t>
  </si>
  <si>
    <t>Hámori Janka</t>
  </si>
  <si>
    <t>fontos röplabda meccs van, amit csak akkor szeretnék kihagyni, ha semmi más lehetőség nincs a tábór időpontjára.</t>
  </si>
  <si>
    <t>Itt délután mindenkinek Zrínyije van, szóval a tábort csak később tudnánk kezdeni, de ezen kívül megfelel.</t>
  </si>
  <si>
    <t>röpiversenyem lesz</t>
  </si>
  <si>
    <t>Valamelyik napon röpiverseny lesz</t>
  </si>
  <si>
    <t>valószínűleg röpiversenyem lesz</t>
  </si>
  <si>
    <t>Ilyenkor szokott lenni az első pár napban a Zrínyi országos, de amúgy megfelel.</t>
  </si>
  <si>
    <t>Ekkor van a Kalmár országos</t>
  </si>
  <si>
    <t xml:space="preserve">Mi akkor megyünk osztálykirándulni, </t>
  </si>
  <si>
    <t>Tiszay Dávid</t>
  </si>
  <si>
    <t>Hegedűs Dániel</t>
  </si>
  <si>
    <t>Csepregi-Horváth Péter</t>
  </si>
  <si>
    <t>felvételi szóbeli, a 9. osztályba</t>
  </si>
  <si>
    <t>Szüleim házassági 25. évfordulója. Jelen kell lennem szombaton</t>
  </si>
  <si>
    <t>Ungár Éva</t>
  </si>
  <si>
    <t>Síelünk Ausztriában</t>
  </si>
  <si>
    <t>Kalmár megyei forduló 4.én</t>
  </si>
  <si>
    <t>Elsõ kategóriás tenisz verseny van, nagyon fontos</t>
  </si>
  <si>
    <t>Húsvét(14-19) elutazunk külföldre</t>
  </si>
  <si>
    <t>Angliában vagyunk</t>
  </si>
  <si>
    <t>Osztényi József</t>
  </si>
  <si>
    <t>Dürer Versenyre megyek.</t>
  </si>
  <si>
    <t>kecskeméti Katona József gimnáziumba szóbeli vizsgát teszek szombaton.</t>
  </si>
  <si>
    <t>Szombaton Medve Matek versenyem lesz.</t>
  </si>
  <si>
    <t>Nemzetközi Magyar Matematika Versenyem lesz.</t>
  </si>
  <si>
    <t>Bukva Dávid</t>
  </si>
  <si>
    <t>Vívó verseny</t>
  </si>
  <si>
    <t>Külföldre utazás</t>
  </si>
  <si>
    <t>Hervay Bence</t>
  </si>
  <si>
    <t>FLL Közép-Európai döntő</t>
  </si>
  <si>
    <t>Bolyai természettudományos csapatverseny</t>
  </si>
  <si>
    <t>Zrinyi verseny</t>
  </si>
  <si>
    <t>Kalmár</t>
  </si>
  <si>
    <t>Bolyai természettudományos</t>
  </si>
  <si>
    <t>Rubik országos verseny</t>
  </si>
  <si>
    <t>Kalmár, öveges verseny</t>
  </si>
  <si>
    <t>Medve döntő?</t>
  </si>
  <si>
    <t>Csaplár Viktor</t>
  </si>
  <si>
    <t>A Zrínyi ILona Matekverseny miatt, csak késve tudnék megérkezni</t>
  </si>
  <si>
    <t>Kalmár László Matekverseny</t>
  </si>
  <si>
    <t>Nemzetközi Magyar Matekverseny</t>
  </si>
  <si>
    <t xml:space="preserve">Ruff István Zalán </t>
  </si>
  <si>
    <t>Zalán egészsége az influenzajárvány miatt komoly veszélynek van kitéve.</t>
  </si>
  <si>
    <t>Horváth Áron</t>
  </si>
  <si>
    <t>Zrínyi matekverseny (Szombathelyen írom)</t>
  </si>
  <si>
    <t>Kalmár matekverseny (Szombathelyen írom)</t>
  </si>
  <si>
    <t>Hevesy kémiaverseny (Szombathelyen írom)</t>
  </si>
  <si>
    <t>Zrínyi döntő (reményeim szerint)</t>
  </si>
  <si>
    <t>A tervek szerint 22-én bérmálkozom Vas megyében. (Nem mondták még biztosra)</t>
  </si>
  <si>
    <t>Alapműveleti döntő (reményeim szerint)</t>
  </si>
  <si>
    <t>Kalmár döntő (reményeim szerint)</t>
  </si>
  <si>
    <t>Osztálykirándulás Veszprém környékén: 26-27.</t>
  </si>
  <si>
    <t>Várkonyi Zsombor</t>
  </si>
  <si>
    <t>szombaton 10.00-11.30-ig Kalmár matematikaverseny</t>
  </si>
  <si>
    <t>esetlegesen szombaton 9.00-től Hevesy kémiaverseny</t>
  </si>
  <si>
    <t>esetlegesen péntekig Zrínyi döntő, utána családi nyaralás</t>
  </si>
  <si>
    <t>pénteken és szombaton esetleges Kalmár döntő</t>
  </si>
  <si>
    <t>10-én szombaton esetleges Medve országos döntő</t>
  </si>
  <si>
    <t>Bursics András</t>
  </si>
  <si>
    <t>színházba megyünk</t>
  </si>
  <si>
    <t>a család elutazik</t>
  </si>
  <si>
    <t>Elutazunk vidékre</t>
  </si>
  <si>
    <t>Vágó Bendegúz Zsolt</t>
  </si>
  <si>
    <t>Ez az időpont egybeesik a Medve téli matektáborral, de  oda csak akkor megyek ha a tábor időpontja nem esik egybe vele.</t>
  </si>
  <si>
    <t>Csimma Viktor</t>
  </si>
  <si>
    <t>Magyar Templeton Program zárórendezvénye miatt sajnos nem felelne meg.</t>
  </si>
  <si>
    <t>A Zrínyi Matekverseny miatt csak késéssel tudnék beérni.</t>
  </si>
  <si>
    <t>A Kalmár Matekverseny megyei fordulója sajnos megakadályozna a részvételben.</t>
  </si>
  <si>
    <t>A Medve Matekverseny veszprémi fordulója miatt sajnos nem jó.</t>
  </si>
  <si>
    <t>Családi okok miatt a húsvét két napja nem lenne alkalmas.</t>
  </si>
  <si>
    <t>A Kalmár Matekverseny és az Öveges Fizikaverseny országos fordulója miatt sajnos nem megfelelő.</t>
  </si>
  <si>
    <t>Családi ok (rokonlátogatás) miatt a húsvét két napja nem lenne alkalmas.</t>
  </si>
  <si>
    <t>Kószó Máté</t>
  </si>
  <si>
    <t>Kalmár László matekverseny megyei forduló</t>
  </si>
  <si>
    <t>Zrínyi Ilona matekverseny országos döntő</t>
  </si>
  <si>
    <t>Kalmár László matekverseny országos forduló</t>
  </si>
  <si>
    <t>Kovács Mihály</t>
  </si>
  <si>
    <t>Síelni vagyunk a családdal Szlovéniában</t>
  </si>
  <si>
    <t>Nemes Tihamér programozó verseny országos forfuló</t>
  </si>
  <si>
    <t>Győrffy Johanna</t>
  </si>
  <si>
    <t>Pénteken Zrínyi és szombaton reggel hétkor indulunk Szicíliába.</t>
  </si>
  <si>
    <t>Szombaton délben érünk haza Szicíliából.</t>
  </si>
  <si>
    <t>Pénteken Bátaszéki, szombat-vasárnap Szolnokon válogatottsághoz minősítő verseny</t>
  </si>
  <si>
    <t>14-15. (péntek-szombat) válogató verseny Velencén</t>
  </si>
  <si>
    <t>szombat-vasárnap válogató verseny Szegeden</t>
  </si>
  <si>
    <t>Kalmár országos péntek-szombat; Pöstyénben olimpiai reménységek evezős verseny (szombat-hétfő)</t>
  </si>
  <si>
    <t>Vidék Bajnokság Velencén (szombat-vasárnap)</t>
  </si>
  <si>
    <t>Evezős verseny - olimpiai reménységek Bledben</t>
  </si>
  <si>
    <t>Budapest Bajnokság</t>
  </si>
  <si>
    <t>Imolay Ákos</t>
  </si>
  <si>
    <t>Síelni megyünk a családdal</t>
  </si>
  <si>
    <t>Síelni megynk a családdal</t>
  </si>
  <si>
    <t>Családi nyaralásunk lesz</t>
  </si>
  <si>
    <t>Márton Kristóf</t>
  </si>
  <si>
    <t>Március 4.: Kalmár László matematika verseny megyei forduló</t>
  </si>
  <si>
    <t>Április 4.: Medve szabdtéri matematika verseny</t>
  </si>
  <si>
    <t>Tóth-Rohonyi Iván</t>
  </si>
  <si>
    <t>Szombaton Kalmár verseny</t>
  </si>
  <si>
    <t>11.én Bolyai Természettudományos döntő</t>
  </si>
  <si>
    <t>25.-én 9:00-tól Hevesy kémiaverseny</t>
  </si>
  <si>
    <t>A teljes hétvége Hevesy döntő</t>
  </si>
  <si>
    <t>Tokovics Dávid</t>
  </si>
  <si>
    <t>Kasoly Benedek</t>
  </si>
  <si>
    <t>Dürer verseny döntő / Országos bajnjokság (futás)</t>
  </si>
  <si>
    <t>El fogunk utazni családdal, de még nem tudom, hogy pontosan mettől meddig</t>
  </si>
  <si>
    <t>Farkas Dorottya</t>
  </si>
  <si>
    <t>síelés</t>
  </si>
  <si>
    <t>bál, aminek a főszervezője vagyok, de csak a szombatot érinti</t>
  </si>
  <si>
    <t>lelki gyakorlat</t>
  </si>
  <si>
    <t>Húsvét hétfőig minden nap mise vagy szertartás vagy családi ünnep</t>
  </si>
  <si>
    <t>Csíksomlyó</t>
  </si>
  <si>
    <t>Pituk Gábor</t>
  </si>
  <si>
    <t>Erdős-iskola</t>
  </si>
  <si>
    <t>17. Zrínyi egyébként jó</t>
  </si>
  <si>
    <t>Nemes Tihamér verseny</t>
  </si>
  <si>
    <t>Erdős iskola</t>
  </si>
  <si>
    <t>7-től Mikola döntő illetve osztálykirándulás esélyes</t>
  </si>
  <si>
    <t>Koltai Dani</t>
  </si>
  <si>
    <t>Dürer Verseny</t>
  </si>
  <si>
    <t>Sakk csapatbajnokság</t>
  </si>
  <si>
    <t>Szepessy Luca</t>
  </si>
  <si>
    <t>Síelni megyünk Ausztriába</t>
  </si>
  <si>
    <t>Húsvétvasárnap és húsvéthétfőn elutazunk</t>
  </si>
  <si>
    <t>Tar Zoltán</t>
  </si>
  <si>
    <t>Zrínyi Matematika Verseny</t>
  </si>
  <si>
    <t>Geőcze Zoárd Matematika Verseny</t>
  </si>
  <si>
    <t>Jakab Bence</t>
  </si>
  <si>
    <t>Születésnap</t>
  </si>
  <si>
    <t>Konfirmáció elvonulás</t>
  </si>
  <si>
    <t>Végig: vidék</t>
  </si>
  <si>
    <t>Konfirmáció vizsga</t>
  </si>
  <si>
    <t>Ballagás</t>
  </si>
  <si>
    <t>12-ig osztálykirándulás</t>
  </si>
  <si>
    <t>12 hétfő</t>
  </si>
  <si>
    <t>Kultur történeti tábor</t>
  </si>
  <si>
    <t>Stadler Domonkos</t>
  </si>
  <si>
    <t>családommal síelek</t>
  </si>
  <si>
    <t>zenekari versenyem van</t>
  </si>
  <si>
    <t>osztálykirándulásomvan</t>
  </si>
  <si>
    <t>zenei táborom van</t>
  </si>
  <si>
    <t>még tart a zenei tábor, de 23-án késő estére odaérhetek</t>
  </si>
  <si>
    <t>Pető Ádám</t>
  </si>
  <si>
    <t>Veres Tamás</t>
  </si>
  <si>
    <t>Árokszállásy biológiaverseny döntő</t>
  </si>
  <si>
    <t>Továbbjutás esetén kémia OKTV döntő</t>
  </si>
  <si>
    <t>Továbbjutás esetén fizika OKTV döntő</t>
  </si>
  <si>
    <t>Továbbjutás esetén biológia OKTV döntő</t>
  </si>
  <si>
    <t>Irinyi kémiaverseny döntő</t>
  </si>
  <si>
    <t>Mikola fizikaverseny döntő</t>
  </si>
  <si>
    <t>Osztálykirándulás Prágában</t>
  </si>
  <si>
    <t>Kis Katalin</t>
  </si>
  <si>
    <t>Síelni megyünk</t>
  </si>
  <si>
    <t>Síelünk</t>
  </si>
  <si>
    <t>Osztálykirándulunk</t>
  </si>
  <si>
    <t>Apukám 50. szülinapját ünnepeljük pénteken és szombaton is</t>
  </si>
  <si>
    <t xml:space="preserve">Az én 18. szülinapomar ünnepeljük családilag szombaton </t>
  </si>
  <si>
    <t>Valószínűleg jó, csak nem 100%, mert minden évben június végén van egy egy hetes iskolai szervezésű programunk, bár valószínűleg az ez utan lenne.</t>
  </si>
  <si>
    <t>Valaska Nóra</t>
  </si>
  <si>
    <t>Zrínyi Matematikaverseny</t>
  </si>
  <si>
    <t>Nyelvvizsga írásbeli</t>
  </si>
  <si>
    <t>Paulik Panna</t>
  </si>
  <si>
    <t>versenyem lesz</t>
  </si>
  <si>
    <t>elutazok a hétvégén</t>
  </si>
  <si>
    <t>Foki Veronika</t>
  </si>
  <si>
    <t>tanfolyam</t>
  </si>
  <si>
    <t>továbbképzésen vagyok</t>
  </si>
  <si>
    <t>továbbképzés</t>
  </si>
  <si>
    <t>Prágában leszek</t>
  </si>
  <si>
    <t>ballagás</t>
  </si>
  <si>
    <t>Hevesi Márton</t>
  </si>
  <si>
    <t>Medve Matektábor</t>
  </si>
  <si>
    <t>Bolyai Matekverseny országos</t>
  </si>
  <si>
    <t>8.-án Teljesítménytúra</t>
  </si>
  <si>
    <t>Radnóti Kormányosiskola</t>
  </si>
  <si>
    <t>27.-én Teljesítménytúra</t>
  </si>
  <si>
    <t xml:space="preserve">Szarka Álmos </t>
  </si>
  <si>
    <t xml:space="preserve">Már lefoglalt esemény </t>
  </si>
  <si>
    <t xml:space="preserve">Családi programok egész szünetben </t>
  </si>
  <si>
    <t>Hosszú hétvége családi programok</t>
  </si>
  <si>
    <t xml:space="preserve">Érettségi szünet előtti hétvége, osztálykirandulás </t>
  </si>
  <si>
    <t>Hosszabb iskolai szünet, otthoni programok</t>
  </si>
  <si>
    <t>Horváth Csege</t>
  </si>
  <si>
    <t>iskolai sítábor</t>
  </si>
  <si>
    <t>Cserediákot fogadok</t>
  </si>
  <si>
    <t>Elutazok</t>
  </si>
  <si>
    <t>Iskolai kirándulás</t>
  </si>
  <si>
    <t>Elutazom</t>
  </si>
  <si>
    <t>Fehér Márton</t>
  </si>
  <si>
    <t>Szegeden leszek</t>
  </si>
  <si>
    <t>Cserkész ősrvezetőképzőben leszek</t>
  </si>
  <si>
    <t>Cserkész őrsvezetőképzőben leszek</t>
  </si>
  <si>
    <t>Családilag elutazunk</t>
  </si>
  <si>
    <t>Családi program Balatonon</t>
  </si>
  <si>
    <t>Nyelvvizsgára készülés</t>
  </si>
  <si>
    <t>Okapi (Juhász Péter)</t>
  </si>
  <si>
    <t>Medve-csoport (Szűcs Gábor)</t>
  </si>
  <si>
    <t>Bébé-csoport (Szűcs Gábor)</t>
  </si>
  <si>
    <t>Bagoly elfoglalt</t>
  </si>
  <si>
    <t>Uzonyi Ákos</t>
  </si>
  <si>
    <t>Jó barát 18. szülinapja</t>
  </si>
  <si>
    <t>Informatika OKTV</t>
  </si>
  <si>
    <t>Bolyai verseny</t>
  </si>
  <si>
    <t>Cserediák program</t>
  </si>
  <si>
    <t>Egyik nap sem jó (Zrínyi verseny, rokonok látogatása, szerdán már tanítás)</t>
  </si>
  <si>
    <t>Medve verseny</t>
  </si>
  <si>
    <t>Szűcs Leó</t>
  </si>
  <si>
    <t>Túl hamar van, addig nem tudok felkészülni vizsgák miatt.</t>
  </si>
  <si>
    <t>Vizsgák</t>
  </si>
  <si>
    <t>17. évzáró</t>
  </si>
  <si>
    <t>Matolcsi Dávid</t>
  </si>
  <si>
    <t>Bolyai</t>
  </si>
  <si>
    <t>Nemzetközi magyar matematika verseny</t>
  </si>
  <si>
    <t>olimpiai válogató</t>
  </si>
  <si>
    <t>Zsigri Bálint</t>
  </si>
  <si>
    <t>Bolyai döntő (részt veszünk rajta)</t>
  </si>
  <si>
    <t>13-14.: zrínyi döntő. Lehetséges, hogy bejutok.</t>
  </si>
  <si>
    <t>Medve döntő (lehet, hogy bejutunk)</t>
  </si>
  <si>
    <t>Szülői döntés alapján nem felel meg.</t>
  </si>
  <si>
    <t>Dékány Barnabás</t>
  </si>
  <si>
    <t>17-én Zrínyi Matematikaverseny 1. fordulóján veszek részt.</t>
  </si>
  <si>
    <t>Bolyai Matematika Csapatverseny döntőjén veszek részt.</t>
  </si>
  <si>
    <t>Nemzetközi Magyar Matematikaverseny lesz, valószínűleg részt veszek rajta.</t>
  </si>
  <si>
    <t>Medve Csapatversenyen indulok Pécsett.</t>
  </si>
  <si>
    <t>Zrínyi döntője lesz április 12-14.-ig, esélyes, hogy bejutok.</t>
  </si>
  <si>
    <t>Bátyám ballagása lesz május 5-én.</t>
  </si>
  <si>
    <t>Medve országos döntő, remélem, bejutunk.</t>
  </si>
  <si>
    <t>Húgom ballagása lesz június 16-án, amelyen szeretnék ott lenni.</t>
  </si>
  <si>
    <t>Kulcsár Gergely</t>
  </si>
  <si>
    <t>Dürer Döntö</t>
  </si>
  <si>
    <t>Bólyai Matek/Tippmixverseny Döntö</t>
  </si>
  <si>
    <t>Diákcsere, olaszországban leszek</t>
  </si>
  <si>
    <t>Gellérthegyi Medve</t>
  </si>
  <si>
    <t>Medve Döntö???</t>
  </si>
  <si>
    <t>Kiss Péter</t>
  </si>
  <si>
    <t>Matematika verseny</t>
  </si>
  <si>
    <t xml:space="preserve">Bötkös Benedek </t>
  </si>
  <si>
    <t xml:space="preserve">osztály kirándulás </t>
  </si>
  <si>
    <t>Keceli-Mészáros Tivadar</t>
  </si>
  <si>
    <t>Gokartverseny</t>
  </si>
  <si>
    <t>Országos Gokartbajnokságon veszek részt</t>
  </si>
  <si>
    <t>Bólyai Matek Országos döntő</t>
  </si>
  <si>
    <t>Közösségi munka</t>
  </si>
  <si>
    <t>Külföldi utazás</t>
  </si>
  <si>
    <t>Fraknói Ádám</t>
  </si>
  <si>
    <t>Dürer verseny, döntő</t>
  </si>
  <si>
    <t>17-én Zrínyi Ilona Matematikaverseny, megyei</t>
  </si>
  <si>
    <t>25-én délelőtt Curie Kémia Emlékverseny, területi</t>
  </si>
  <si>
    <t>4-én Bolyai Matematika Verseny, döntő</t>
  </si>
  <si>
    <t>1-én német nyelvvizsgára megyek</t>
  </si>
  <si>
    <t>13-14-én Zrínyi döntő</t>
  </si>
  <si>
    <t>valószínűleg Irinyi János Kémiaverseny, döntő</t>
  </si>
  <si>
    <t>valószínűleg 13-án délelőtt Curie Kémia Emlékverseny, döntő</t>
  </si>
  <si>
    <t>Alexy Milán</t>
  </si>
  <si>
    <t>Osztálykirándulás(évi kétszer van összesen)</t>
  </si>
  <si>
    <t>Országos kézilabda bajnoki mérkőzés</t>
  </si>
  <si>
    <t>Április 13-14. Zrínyi Matekverseny döntő</t>
  </si>
  <si>
    <t>Horváth Csongor</t>
  </si>
  <si>
    <t>Dhűrer verseny döntő</t>
  </si>
  <si>
    <t>Atlétika fedett OB</t>
  </si>
  <si>
    <t>Olaszország edzőtábor</t>
  </si>
  <si>
    <t>MEzei OB</t>
  </si>
  <si>
    <t xml:space="preserve">Hosszútávú OB </t>
  </si>
  <si>
    <t>ifi EB válogató verseny</t>
  </si>
  <si>
    <t xml:space="preserve">Zrínyi döntő és altétika edzőtábor </t>
  </si>
  <si>
    <t xml:space="preserve">Diákolimpia </t>
  </si>
  <si>
    <t xml:space="preserve">ifi EB válogató </t>
  </si>
  <si>
    <t xml:space="preserve">Éjszakai OB </t>
  </si>
  <si>
    <t xml:space="preserve">Válogatott verseny </t>
  </si>
  <si>
    <t xml:space="preserve">atlétika OB </t>
  </si>
  <si>
    <t>Al-Sayyed Zakariás</t>
  </si>
  <si>
    <t>Osztálykirándulásunk lesz</t>
  </si>
  <si>
    <t>Csizmadia Viktória</t>
  </si>
  <si>
    <t>Nem jó, van programunk</t>
  </si>
  <si>
    <t>Szabó Dávid</t>
  </si>
  <si>
    <t>Zrínyi döntő miatt 13 14 nem feltétlenül jó</t>
  </si>
  <si>
    <t>Lehetséges Medve verseny</t>
  </si>
  <si>
    <t>Nővérem ballagása</t>
  </si>
  <si>
    <t>Medve országos miatt nem feltétlenül jó</t>
  </si>
  <si>
    <t>Elképzelhető a Bolyai nemzetközi verseny</t>
  </si>
  <si>
    <t>Formanek Balázs</t>
  </si>
  <si>
    <t>Az egyik szervezője vagyok az iskolánk egyik gólyatáborának, ennek nálunk nagyon nagy kultusza van, és itt lesz a csoport vezetők szóbeli megmérettetése 4-én egész nap. Amin nekünk kell eldöntenünk, hogy ki jut tovább</t>
  </si>
  <si>
    <t>A dürer versenyre sikerült tovább jutnunk.</t>
  </si>
  <si>
    <t xml:space="preserve">18-án lesz a diák olimpia budapesti fordulója, és ha 28-án minden jól megy, akkor tovább jutok. </t>
  </si>
  <si>
    <t>vannak segítők is a Nagy0-ban (gólyatábor), és nekik is kell szóbelit tartani.</t>
  </si>
  <si>
    <t>csütörtöktől szombatig minden este kötelező, ünnepi misék vannak, meg vasárnap délelőtt. Vasárnap délutántól 19-éig jó.</t>
  </si>
  <si>
    <t>Szombaton kirándulás van a gólyákkal, mint főszervező, ott kell lennem egész nap.</t>
  </si>
  <si>
    <t>Ezen a szombaton is lesz kirándulás, de itt nem feltétlenül kell ott lennem, mert ez a testvér tábor, itt nem vagyok szervező, csak csoport vezető.</t>
  </si>
  <si>
    <t>Dobák Dávid</t>
  </si>
  <si>
    <t>Schweitzer Ádám</t>
  </si>
  <si>
    <t>Oktv infó döntő</t>
  </si>
  <si>
    <t>Szabó Balázs István</t>
  </si>
  <si>
    <t>Informatikaverseny</t>
  </si>
  <si>
    <t>Mikola Sándor Fizikaverseny</t>
  </si>
  <si>
    <t>Szabó Blanka</t>
  </si>
  <si>
    <t>Mészáros Anna</t>
  </si>
  <si>
    <t>Nagymamám 70. szülinapja, nagy családi összejövetel lesz</t>
  </si>
  <si>
    <t>Erdélybe mennénk a családdal</t>
  </si>
  <si>
    <t>Marozsák Tóbiás</t>
  </si>
  <si>
    <t>Dürer Döntő</t>
  </si>
  <si>
    <t>Informatika OKTV döntő</t>
  </si>
  <si>
    <t>Bolyai Matematika döntő</t>
  </si>
  <si>
    <t>Fizika OKTV döntő ?</t>
  </si>
  <si>
    <t>Fizika diákolimpia válogató</t>
  </si>
  <si>
    <t>Lukács Lilla Réka</t>
  </si>
  <si>
    <t>Dürer matematika verseny döntő</t>
  </si>
  <si>
    <t>(ha Csongor nem tud menni, akkor Bolyai döntő)/ Arany János balladamondó verseny, Tiszán innen, Dunán túl népzenei verseny</t>
  </si>
  <si>
    <t>Olaszországi csereutazás lesz az iskolával</t>
  </si>
  <si>
    <t>Valószínűleg Arany János irodalmi verseny döntő (?: kb. egy hét múlva kiderül)</t>
  </si>
  <si>
    <t>Medve Szabadtéri Matekverseny</t>
  </si>
  <si>
    <t>Győrffy Ágoston</t>
  </si>
  <si>
    <t>Utazás Sziciliába</t>
  </si>
  <si>
    <t>Érkezés Szicilíából</t>
  </si>
  <si>
    <t>Családi utazás külföldre</t>
  </si>
  <si>
    <t>Vidék Bajnokság Velencén (evezős válogatóverseny)</t>
  </si>
  <si>
    <t>Márton Dénes</t>
  </si>
  <si>
    <t>Bolyai csapatverseny</t>
  </si>
  <si>
    <t>Kerekes Anna</t>
  </si>
  <si>
    <t>Dürer verseny miatt</t>
  </si>
  <si>
    <t>Fuisz Gábor</t>
  </si>
  <si>
    <t>Dürer döntő</t>
  </si>
  <si>
    <t>Nemes döntő</t>
  </si>
  <si>
    <t>Bolyai döntő, nyelvvizsga</t>
  </si>
  <si>
    <t>Info válogató</t>
  </si>
  <si>
    <t>15-ig zrínyi döntő</t>
  </si>
  <si>
    <t>Kiss Gergely</t>
  </si>
  <si>
    <t>Nemes Tihamár döntő</t>
  </si>
  <si>
    <t>Készülök az info olimpia válogatóra, mert az nekem nagy lehetőség!</t>
  </si>
  <si>
    <t>Info olimpia válogató</t>
  </si>
  <si>
    <t>Mikola fizika döntő</t>
  </si>
  <si>
    <t>Családi nyaralás.</t>
  </si>
  <si>
    <t>Krausz Gergely</t>
  </si>
  <si>
    <t>Szombaton programom van</t>
  </si>
  <si>
    <t>Rokonokhoz megyunk</t>
  </si>
  <si>
    <t>Harsányi Benedek</t>
  </si>
  <si>
    <t>születésnapom van (otthon kellene lennem a családommal)</t>
  </si>
  <si>
    <t>Nagy családi összejövetel</t>
  </si>
  <si>
    <t>Ezt sajnos nem tudom előre megmondani, de alapvetően próbálok flexibilis maradni.</t>
  </si>
  <si>
    <t>Ez nagyon messze van nem igazan tudom hogy rá fogok-e érni..</t>
  </si>
  <si>
    <t>Családi évzáró buli</t>
  </si>
  <si>
    <t>Tárkányi Damján</t>
  </si>
  <si>
    <t>Pénteken csak késve tudnék jönni, Francia OKTV</t>
  </si>
  <si>
    <t>Francia tanárnővel lenne egy program 11-én, de el tudom intézni, hogy ne menjek, ha tényleg erre kerülne a sor.</t>
  </si>
  <si>
    <t>4-én Bolyai döntő</t>
  </si>
  <si>
    <t>BIMUN United Nations konferencia</t>
  </si>
  <si>
    <t>19-én Francia OKTV</t>
  </si>
  <si>
    <t>Bertalan Dávid</t>
  </si>
  <si>
    <t>Osztállyal megyünk kirándulni, azt hiszem több napos.</t>
  </si>
  <si>
    <t>Fürjész Péter</t>
  </si>
  <si>
    <t>Cseh Viktor</t>
  </si>
  <si>
    <t>OKTV</t>
  </si>
  <si>
    <t>Kovács Kitti</t>
  </si>
  <si>
    <t>Síelés családdal</t>
  </si>
  <si>
    <t>szombat vasárnap péntek biztos nem jó családi meg baráti programok miatt, a többi egyenlőre még szabad</t>
  </si>
  <si>
    <t>franciaországi utazás (csereprogram)</t>
  </si>
  <si>
    <t>Szemerédi Levente</t>
  </si>
  <si>
    <t>Balaton nagyszülőkkel</t>
  </si>
  <si>
    <t>Fizka OKTV</t>
  </si>
  <si>
    <t>ápr. 12-14. Zrínyi döntő</t>
  </si>
  <si>
    <t>Olimpiai válogató</t>
  </si>
  <si>
    <t>Miskolczi Zsófia</t>
  </si>
  <si>
    <t>10.-én színdarabot ad élő az osztályom az iskolában</t>
  </si>
  <si>
    <t>Zrínyi verseny van 17.-én</t>
  </si>
  <si>
    <t>Fekete Balász Attila</t>
  </si>
  <si>
    <t>13.-án jövök haza egy utazásról, a többi időpont megfelel</t>
  </si>
  <si>
    <t>Fizika II. Fordulóra felkészítő hétvége.</t>
  </si>
  <si>
    <t>Családi program miatt nem érek rá</t>
  </si>
  <si>
    <t>Zrínyi Ilona MAtematikaverseny pétéken, Szombaton Töprengő Klub, Vasárnap: családi program, Utána hétfőn Szilárd Leó Fizikaverseny</t>
  </si>
  <si>
    <t>Családi program lenne, de szükség szerint elhalasztható</t>
  </si>
  <si>
    <t>Bolyai Országos csapatverseny döntő (sok embert érint)</t>
  </si>
  <si>
    <t>Péteken: Fizika Plimpiai elővállogató Pécs, Szombaton: Nagy Töprengő. (Szervező lévén nem hagyhatom ki)</t>
  </si>
  <si>
    <t>Medve matekverseny miatt nem érek rá</t>
  </si>
  <si>
    <t>Szombaton: Fizika OKTV döntő... Remélhetőleg érint engem</t>
  </si>
  <si>
    <t>Szilárd Leó fizikaverseny döntő</t>
  </si>
  <si>
    <t>Családi program, de szükség szerint megoldható</t>
  </si>
  <si>
    <t>Bodolai Előd</t>
  </si>
  <si>
    <t>Iskolai Osztálykirándulás I.</t>
  </si>
  <si>
    <t>Esküvőre megyünk családdal</t>
  </si>
  <si>
    <t>Iskolai terepgyakorlat</t>
  </si>
  <si>
    <t>Osztálykirándulás II.</t>
  </si>
  <si>
    <t>Esetleg előfordulhat, hogy Mesés MAtematikatábor</t>
  </si>
  <si>
    <t>Zólomy Kristóf</t>
  </si>
  <si>
    <t>nagycsütörtök, nagypéntek, nagyszombat, húsvétvasárnap, húsvéthétfő az ünnepek miatt nem jó</t>
  </si>
  <si>
    <t>Érettségi, ballagás</t>
  </si>
  <si>
    <t>Érettségi</t>
  </si>
  <si>
    <t>Valószínűleg síelünk</t>
  </si>
  <si>
    <t>Fizika OKTV</t>
  </si>
  <si>
    <t>Sándor András</t>
  </si>
  <si>
    <t>Németh Balázs</t>
  </si>
  <si>
    <t>Dusza Árpád Országos Programozói Emlékverseny Döntő</t>
  </si>
  <si>
    <t>13,14: lehetséges Zrínyi országos</t>
  </si>
  <si>
    <t>BME matekverseny döntő</t>
  </si>
  <si>
    <t>Fizika OKTV döntő</t>
  </si>
  <si>
    <t>Matek olimpiai válogató</t>
  </si>
  <si>
    <t>Francia cserediákprogram</t>
  </si>
  <si>
    <t>EUSO verseny</t>
  </si>
  <si>
    <t>Kozma Balázs</t>
  </si>
  <si>
    <t>színdarab fellépésem van</t>
  </si>
  <si>
    <t>Kőrösi Ákos</t>
  </si>
  <si>
    <t>néptánc gálán szerepelek</t>
  </si>
  <si>
    <t>17. nem jó mert családot látogatni megyek</t>
  </si>
  <si>
    <t>Bukva Balázs</t>
  </si>
  <si>
    <t>RMM</t>
  </si>
  <si>
    <t>Bólyai csapatverseny</t>
  </si>
  <si>
    <t>Bódy Lőrinc</t>
  </si>
  <si>
    <t>Olimpiai válogató verseny (2 napos)</t>
  </si>
  <si>
    <t>Angliába leszek</t>
  </si>
  <si>
    <t>Szilárd Leó fizikaverseny</t>
  </si>
  <si>
    <t>13-14-15-16 húsvét nem jó</t>
  </si>
  <si>
    <t>pénteken iskolai program, de ha kell, mellőzhető</t>
  </si>
  <si>
    <t>Imolay András</t>
  </si>
  <si>
    <t>Síelek</t>
  </si>
  <si>
    <t>Középszintű érettségi, majd osztálykirándulás.</t>
  </si>
  <si>
    <t>Németh Boldizsár</t>
  </si>
  <si>
    <t>Angol nyelvvizsga</t>
  </si>
  <si>
    <t>Matek próbaérettségi miatt nem leszeknék végig ott (lennék)</t>
  </si>
  <si>
    <t>Gáspár Attila</t>
  </si>
  <si>
    <t xml:space="preserve">Zrínyi, Dusza Árpád Programozási Emlékverseny </t>
  </si>
  <si>
    <t>Romanian Master of Mathematics</t>
  </si>
  <si>
    <t>Informatika diákolimpiai válogató</t>
  </si>
  <si>
    <t>13-14: Zrínyi döntő, 19: Informatika diákolimpiai válogató</t>
  </si>
  <si>
    <t>Matek diákolimpiai válogató</t>
  </si>
  <si>
    <t>Informatika diákolimpiai felkészítő</t>
  </si>
  <si>
    <t>Villányi Soma</t>
  </si>
  <si>
    <t>Molnár Péter</t>
  </si>
  <si>
    <t>Sítáborban leszek Ausztriában</t>
  </si>
  <si>
    <t>Bolyai verseny döntő</t>
  </si>
  <si>
    <t>Családi síelés</t>
  </si>
  <si>
    <t>Valószínűleg elutazok, de ez még nem biztos.</t>
  </si>
  <si>
    <t>Simon Dániel Gábor</t>
  </si>
  <si>
    <t xml:space="preserve">Fóti Adorján </t>
  </si>
  <si>
    <t>Zrinyi matekverseny, Erdős Iskola Szolnok</t>
  </si>
  <si>
    <t xml:space="preserve">Junior országos bajnokság </t>
  </si>
  <si>
    <t xml:space="preserve">Sítábor </t>
  </si>
  <si>
    <t>Erdős Iskola Szolnok.</t>
  </si>
  <si>
    <t>Nemzetközi Magyar Matematika Verseny Szlovákia (Somorja)</t>
  </si>
  <si>
    <t>Fizika OKTV döntő szombaton.</t>
  </si>
  <si>
    <t>Szilárd Leó Fizikvarseny Döntő Pakson.</t>
  </si>
  <si>
    <t>13,14 Zrínyi döntő Debrecenben.</t>
  </si>
  <si>
    <t>Matematika Olimpia Válogatóverseny.</t>
  </si>
  <si>
    <t>Szerintem itt lesz a Vermes Fizikvaverseny Sopronban, de, ha nem akkor a következő hétvégén.</t>
  </si>
  <si>
    <t>Lehetséges, hogy itt lesz a Vermes verseny</t>
  </si>
  <si>
    <t>Bencze Tamás</t>
  </si>
  <si>
    <t>Molnár-Sáska Zoltán</t>
  </si>
  <si>
    <t>dürer</t>
  </si>
  <si>
    <t>dusza</t>
  </si>
  <si>
    <t>romanian master</t>
  </si>
  <si>
    <t>infó válogató</t>
  </si>
  <si>
    <t>zrínyi döntő (ha bejutok)</t>
  </si>
  <si>
    <t>matek válogató</t>
  </si>
  <si>
    <t>Barabás Ábel</t>
  </si>
  <si>
    <t xml:space="preserve">Szakály Marcell </t>
  </si>
  <si>
    <t>Családi Program</t>
  </si>
  <si>
    <t>Durer donto</t>
  </si>
  <si>
    <t>Dusza donto</t>
  </si>
  <si>
    <t>Info oktv donto (meg nem tudom)</t>
  </si>
  <si>
    <t>Semmi, családi program</t>
  </si>
  <si>
    <t>Lakatos Ádám</t>
  </si>
  <si>
    <t>Mun konferencia</t>
  </si>
  <si>
    <t>Külföld</t>
  </si>
  <si>
    <t>Janzer Orsolya Lili</t>
  </si>
  <si>
    <t>Dürer versenyen leszek</t>
  </si>
  <si>
    <t>Dusza Árpád Országos Programozói Emlékversenyen leszek, vidéken</t>
  </si>
  <si>
    <t>Lehet, hogy informatika OKTV-n leszek (szombaton)</t>
  </si>
  <si>
    <t>Szeretném megírni a matek válogatóversenyt akkor is, ha nem jutok be.</t>
  </si>
  <si>
    <t>Döbröntei Dávid Bence</t>
  </si>
  <si>
    <t>Vankó Miléna</t>
  </si>
  <si>
    <t>Esetleg fizika oktv</t>
  </si>
  <si>
    <t>Dacher Ádám</t>
  </si>
  <si>
    <t>Még mindig sítábor</t>
  </si>
  <si>
    <t>Bölcsességfog műtét</t>
  </si>
  <si>
    <t>Alexy Marcell</t>
  </si>
  <si>
    <t>Dusza Árpád verseny</t>
  </si>
  <si>
    <t>Info OKTV</t>
  </si>
  <si>
    <t>Kulcsár Gergő</t>
  </si>
  <si>
    <t>Nyár</t>
  </si>
  <si>
    <t>Záhorsky Ákos</t>
  </si>
  <si>
    <t>Matektábor Szlovákiában</t>
  </si>
  <si>
    <t>Több mint egy hónapig nem tudnék hazamenni :(</t>
  </si>
  <si>
    <t>Végülis megfelel, de NMMV és Szlovák Matekolimpia után leszek, (13 órányi versenyegy héten belül lefáraszt)</t>
  </si>
  <si>
    <t>Család/Húsvét</t>
  </si>
  <si>
    <t>Szlovák IMO/MEMO válogató</t>
  </si>
  <si>
    <t>Megfelel, de aznap ér véget a szlovák IMO MEMO válogató</t>
  </si>
  <si>
    <t>18tól cseh/szlovák  IMO felkészítő tábor</t>
  </si>
  <si>
    <t>Február 3--5.</t>
  </si>
  <si>
    <t>Február 10--12.</t>
  </si>
  <si>
    <t>Február 17--19.</t>
  </si>
  <si>
    <t>Február 24--26.</t>
  </si>
  <si>
    <t>Március 3--5.</t>
  </si>
  <si>
    <t>Március 10--12.</t>
  </si>
  <si>
    <t>Március 17--19.</t>
  </si>
  <si>
    <t>Március 24--26.</t>
  </si>
  <si>
    <t>Március 31. -- április 2.</t>
  </si>
  <si>
    <t>Április 7--9.</t>
  </si>
  <si>
    <t>Tavaszi szünet (április 13. (csütörtök) -- április 19. (szerda))</t>
  </si>
  <si>
    <t>Április 21--23.</t>
  </si>
  <si>
    <t>Április 28. -- május 1. (hétfő)</t>
  </si>
  <si>
    <t>Május 5--7.</t>
  </si>
  <si>
    <t>Május 12--14.</t>
  </si>
  <si>
    <t>Május 19--21.</t>
  </si>
  <si>
    <t>Május 26--28.</t>
  </si>
  <si>
    <t>Június 3--5.</t>
  </si>
  <si>
    <t>Június 10--12.</t>
  </si>
  <si>
    <t>Június 16--18.</t>
  </si>
  <si>
    <t>Június 23--25.</t>
  </si>
  <si>
    <t>Bajnok Dénes</t>
  </si>
  <si>
    <t>Bálint Martin</t>
  </si>
  <si>
    <t>Fekete Balázs Attila</t>
  </si>
  <si>
    <t>Kerekes Bálint</t>
  </si>
  <si>
    <t>Molnár-Sáska Zoli</t>
  </si>
  <si>
    <t>Szakály Marcell</t>
  </si>
  <si>
    <t>Vankó Milena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</si>
</sst>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0">
    <font>
      <sz val="10.0"/>
      <color rgb="FF000000"/>
      <name val="Arial"/>
    </font>
    <font/>
    <font>
      <b/>
      <sz val="10.0"/>
      <color rgb="FF000000"/>
    </font>
    <font>
      <name val="Liberation Serif"/>
    </font>
    <font>
      <b/>
      <color rgb="FF000000"/>
    </font>
    <font>
      <color rgb="FF000000"/>
      <name val="Arial"/>
    </font>
    <font>
      <b/>
    </font>
    <font>
      <b/>
      <color rgb="FF000000"/>
      <name val="Arial"/>
    </font>
    <font>
      <b/>
      <color rgb="FFFFFFFF"/>
    </font>
    <font>
      <b/>
      <name val="Liberation Serif"/>
    </font>
    <font>
      <b/>
      <name val="Arial"/>
    </font>
    <font>
      <name val="Arial"/>
    </font>
    <font>
      <b/>
      <color rgb="FFFFFFFF"/>
      <name val="Arial"/>
    </font>
    <font>
      <b/>
      <sz val="18.0"/>
      <color rgb="FFFFFF00"/>
    </font>
    <font>
      <i/>
      <color rgb="FF999999"/>
    </font>
    <font>
      <color rgb="FFB7B7B7"/>
      <name val="Arial"/>
    </font>
    <font>
      <b/>
      <sz val="10.0"/>
    </font>
    <font>
      <b/>
      <sz val="10.0"/>
      <color rgb="FFFFFFFF"/>
    </font>
    <font>
      <sz val="10.0"/>
      <color rgb="FF000000"/>
    </font>
    <font>
      <color rgb="FF000000"/>
    </font>
  </fonts>
  <fills count="1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CC444"/>
        <bgColor rgb="FF4CC444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274E13"/>
        <bgColor rgb="FF274E13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center" vertical="center" wrapText="1"/>
    </xf>
    <xf borderId="0" fillId="0" fontId="3" numFmtId="0" xfId="0" applyAlignment="1" applyFont="1">
      <alignment horizontal="left"/>
    </xf>
    <xf borderId="0" fillId="2" fontId="2" numFmtId="0" xfId="0" applyAlignment="1" applyFont="1">
      <alignment horizontal="center" vertical="center" wrapText="1"/>
    </xf>
    <xf borderId="0" fillId="0" fontId="1" numFmtId="0" xfId="0" applyAlignment="1" applyFont="1">
      <alignment horizontal="left"/>
    </xf>
    <xf borderId="0" fillId="2" fontId="4" numFmtId="0" xfId="0" applyAlignment="1" applyFont="1">
      <alignment horizontal="center" vertical="center" wrapText="1"/>
    </xf>
    <xf borderId="0" fillId="0" fontId="1" numFmtId="0" xfId="0" applyAlignment="1" applyFont="1">
      <alignment horizontal="right"/>
    </xf>
    <xf borderId="0" fillId="2" fontId="5" numFmtId="0" xfId="0" applyAlignment="1" applyFont="1">
      <alignment horizontal="center" vertical="center" wrapText="1"/>
    </xf>
    <xf borderId="1" fillId="3" fontId="6" numFmtId="0" xfId="0" applyAlignment="1" applyBorder="1" applyFill="1" applyFont="1">
      <alignment horizontal="center" vertical="center"/>
    </xf>
    <xf borderId="0" fillId="2" fontId="7" numFmtId="0" xfId="0" applyAlignment="1" applyFont="1">
      <alignment horizontal="center" vertical="center" wrapText="1"/>
    </xf>
    <xf borderId="0" fillId="0" fontId="3" numFmtId="0" xfId="0" applyAlignment="1" applyFont="1">
      <alignment horizontal="right"/>
    </xf>
    <xf borderId="1" fillId="4" fontId="8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/>
    </xf>
    <xf borderId="1" fillId="5" fontId="4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2" fontId="7" numFmtId="0" xfId="0" applyAlignment="1" applyFont="1">
      <alignment horizontal="center" vertical="center" wrapText="1"/>
    </xf>
    <xf borderId="0" fillId="0" fontId="1" numFmtId="0" xfId="0" applyAlignment="1" applyFont="1">
      <alignment horizontal="center"/>
    </xf>
    <xf borderId="0" fillId="6" fontId="6" numFmtId="0" xfId="0" applyAlignment="1" applyFill="1" applyFont="1">
      <alignment horizontal="right"/>
    </xf>
    <xf borderId="0" fillId="6" fontId="9" numFmtId="0" xfId="0" applyAlignment="1" applyFont="1">
      <alignment horizontal="right"/>
    </xf>
    <xf borderId="0" fillId="7" fontId="10" numFmtId="0" xfId="0" applyAlignment="1" applyFill="1" applyFont="1">
      <alignment horizontal="center" vertical="center" wrapText="1"/>
    </xf>
    <xf borderId="0" fillId="7" fontId="10" numFmtId="0" xfId="0" applyAlignment="1" applyFont="1">
      <alignment horizontal="center" vertical="center" wrapText="1"/>
    </xf>
    <xf borderId="0" fillId="2" fontId="11" numFmtId="0" xfId="0" applyAlignment="1" applyFont="1">
      <alignment horizontal="center" vertical="center" wrapText="1"/>
    </xf>
    <xf borderId="0" fillId="8" fontId="10" numFmtId="0" xfId="0" applyAlignment="1" applyFill="1" applyFont="1">
      <alignment horizontal="center" vertical="center" wrapText="1"/>
    </xf>
    <xf borderId="0" fillId="8" fontId="12" numFmtId="0" xfId="0" applyAlignment="1" applyFont="1">
      <alignment horizontal="center" vertical="center" wrapText="1"/>
    </xf>
    <xf borderId="0" fillId="9" fontId="11" numFmtId="0" xfId="0" applyAlignment="1" applyFill="1" applyFont="1">
      <alignment horizontal="center" vertical="center" wrapText="1"/>
    </xf>
    <xf borderId="0" fillId="9" fontId="11" numFmtId="0" xfId="0" applyAlignment="1" applyFont="1">
      <alignment horizontal="center" vertical="center" wrapText="1"/>
    </xf>
    <xf borderId="0" fillId="9" fontId="11" numFmtId="0" xfId="0" applyAlignment="1" applyFont="1">
      <alignment horizontal="center" vertical="center" wrapText="1"/>
    </xf>
    <xf borderId="1" fillId="3" fontId="6" numFmtId="0" xfId="0" applyAlignment="1" applyBorder="1" applyFont="1">
      <alignment horizontal="center" vertical="center"/>
    </xf>
    <xf borderId="0" fillId="0" fontId="11" numFmtId="164" xfId="0" applyAlignment="1" applyFont="1" applyNumberFormat="1">
      <alignment horizontal="center" vertical="center" wrapText="1"/>
    </xf>
    <xf borderId="1" fillId="4" fontId="8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 wrapText="1"/>
    </xf>
    <xf borderId="1" fillId="5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Alignment="1" applyFont="1">
      <alignment horizontal="center"/>
    </xf>
    <xf borderId="1" fillId="10" fontId="8" numFmtId="0" xfId="0" applyAlignment="1" applyBorder="1" applyFill="1" applyFont="1">
      <alignment horizontal="center" vertical="center"/>
    </xf>
    <xf borderId="0" fillId="0" fontId="11" numFmtId="0" xfId="0" applyAlignment="1" applyFont="1">
      <alignment horizontal="center" vertical="center" wrapText="1"/>
    </xf>
    <xf borderId="0" fillId="2" fontId="7" numFmtId="0" xfId="0" applyAlignment="1" applyFont="1">
      <alignment horizontal="center" wrapText="1"/>
    </xf>
    <xf borderId="0" fillId="2" fontId="7" numFmtId="0" xfId="0" applyAlignment="1" applyFont="1">
      <alignment horizontal="center" wrapText="1"/>
    </xf>
    <xf borderId="0" fillId="7" fontId="10" numFmtId="0" xfId="0" applyAlignment="1" applyFont="1">
      <alignment horizontal="center" wrapText="1"/>
    </xf>
    <xf borderId="0" fillId="7" fontId="10" numFmtId="0" xfId="0" applyAlignment="1" applyFont="1">
      <alignment horizontal="center" wrapText="1"/>
    </xf>
    <xf borderId="0" fillId="2" fontId="11" numFmtId="0" xfId="0" applyAlignment="1" applyFont="1">
      <alignment/>
    </xf>
    <xf borderId="0" fillId="8" fontId="10" numFmtId="0" xfId="0" applyAlignment="1" applyFont="1">
      <alignment horizontal="center" wrapText="1"/>
    </xf>
    <xf borderId="0" fillId="8" fontId="12" numFmtId="0" xfId="0" applyAlignment="1" applyFont="1">
      <alignment horizontal="center" wrapText="1"/>
    </xf>
    <xf borderId="0" fillId="9" fontId="11" numFmtId="0" xfId="0" applyAlignment="1" applyFont="1">
      <alignment/>
    </xf>
    <xf borderId="0" fillId="9" fontId="11" numFmtId="0" xfId="0" applyAlignment="1" applyFont="1">
      <alignment/>
    </xf>
    <xf borderId="0" fillId="0" fontId="11" numFmtId="164" xfId="0" applyAlignment="1" applyFont="1" applyNumberFormat="1">
      <alignment horizontal="center" wrapText="1"/>
    </xf>
    <xf borderId="0" fillId="0" fontId="11" numFmtId="0" xfId="0" applyAlignment="1" applyFont="1">
      <alignment/>
    </xf>
    <xf borderId="0" fillId="0" fontId="11" numFmtId="164" xfId="0" applyAlignment="1" applyFont="1" applyNumberFormat="1">
      <alignment/>
    </xf>
    <xf borderId="0" fillId="11" fontId="6" numFmtId="0" xfId="0" applyAlignment="1" applyFill="1" applyFont="1">
      <alignment horizontal="center" vertical="center" wrapText="1"/>
    </xf>
    <xf borderId="0" fillId="12" fontId="8" numFmtId="0" xfId="0" applyAlignment="1" applyFill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2" fillId="13" fontId="13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0" fillId="13" fontId="13" numFmtId="0" xfId="0" applyAlignment="1" applyFont="1">
      <alignment horizontal="center" vertical="center" wrapText="1"/>
    </xf>
    <xf borderId="1" fillId="14" fontId="8" numFmtId="0" xfId="0" applyAlignment="1" applyBorder="1" applyFill="1" applyFont="1">
      <alignment horizontal="center" vertical="center" wrapText="1"/>
    </xf>
    <xf borderId="1" fillId="15" fontId="8" numFmtId="0" xfId="0" applyAlignment="1" applyBorder="1" applyFill="1" applyFont="1">
      <alignment horizontal="center" vertical="center" wrapText="1"/>
    </xf>
    <xf borderId="1" fillId="16" fontId="6" numFmtId="0" xfId="0" applyAlignment="1" applyBorder="1" applyFill="1" applyFont="1">
      <alignment horizontal="center" vertical="center" wrapText="1"/>
    </xf>
    <xf borderId="0" fillId="0" fontId="6" numFmtId="0" xfId="0" applyAlignment="1" applyFont="1">
      <alignment horizontal="center" wrapText="1"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 horizontal="center" wrapText="1"/>
    </xf>
    <xf borderId="0" fillId="0" fontId="14" numFmtId="0" xfId="0" applyAlignment="1" applyFont="1">
      <alignment horizontal="center" wrapText="1"/>
    </xf>
    <xf borderId="0" fillId="0" fontId="5" numFmtId="164" xfId="0" applyAlignment="1" applyFont="1" applyNumberFormat="1">
      <alignment horizontal="center" wrapText="1"/>
    </xf>
    <xf borderId="0" fillId="0" fontId="5" numFmtId="0" xfId="0" applyAlignment="1" applyFont="1">
      <alignment/>
    </xf>
    <xf borderId="0" fillId="0" fontId="5" numFmtId="164" xfId="0" applyAlignment="1" applyFont="1" applyNumberFormat="1">
      <alignment/>
    </xf>
    <xf borderId="0" fillId="0" fontId="5" numFmtId="0" xfId="0" applyAlignment="1" applyFont="1">
      <alignment/>
    </xf>
    <xf borderId="0" fillId="9" fontId="11" numFmtId="0" xfId="0" applyAlignment="1" applyFont="1">
      <alignment/>
    </xf>
    <xf borderId="0" fillId="0" fontId="11" numFmtId="0" xfId="0" applyAlignment="1" applyFont="1">
      <alignment wrapText="1"/>
    </xf>
    <xf borderId="0" fillId="0" fontId="15" numFmtId="164" xfId="0" applyAlignment="1" applyFont="1" applyNumberFormat="1">
      <alignment/>
    </xf>
    <xf borderId="0" fillId="0" fontId="15" numFmtId="0" xfId="0" applyAlignment="1" applyFont="1">
      <alignment/>
    </xf>
    <xf borderId="0" fillId="0" fontId="11" numFmtId="0" xfId="0" applyAlignment="1" applyFont="1">
      <alignment/>
    </xf>
    <xf borderId="0" fillId="0" fontId="11" numFmtId="0" xfId="0" applyAlignment="1" applyFont="1">
      <alignment/>
    </xf>
    <xf borderId="0" fillId="2" fontId="6" numFmtId="0" xfId="0" applyAlignment="1" applyFont="1">
      <alignment horizontal="center" vertical="center" wrapText="1"/>
    </xf>
    <xf borderId="0" fillId="7" fontId="16" numFmtId="0" xfId="0" applyAlignment="1" applyFont="1">
      <alignment horizontal="center" wrapText="1"/>
    </xf>
    <xf borderId="0" fillId="8" fontId="17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2" fontId="10" numFmtId="0" xfId="0" applyAlignment="1" applyFont="1">
      <alignment horizontal="center"/>
    </xf>
    <xf borderId="0" fillId="2" fontId="10" numFmtId="0" xfId="0" applyAlignment="1" applyFont="1">
      <alignment horizontal="center"/>
    </xf>
    <xf borderId="0" fillId="9" fontId="10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9" fontId="10" numFmtId="0" xfId="0" applyAlignment="1" applyFont="1">
      <alignment horizontal="center" wrapText="1"/>
    </xf>
    <xf borderId="0" fillId="0" fontId="11" numFmtId="0" xfId="0" applyAlignment="1" applyFont="1">
      <alignment wrapText="1"/>
    </xf>
    <xf borderId="0" fillId="2" fontId="18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7" fontId="6" numFmtId="0" xfId="0" applyAlignment="1" applyFont="1">
      <alignment horizontal="center" vertical="center" wrapText="1"/>
    </xf>
    <xf borderId="0" fillId="7" fontId="16" numFmtId="0" xfId="0" applyAlignment="1" applyFont="1">
      <alignment horizontal="center" vertical="center" wrapText="1"/>
    </xf>
    <xf borderId="0" fillId="2" fontId="19" numFmtId="0" xfId="0" applyAlignment="1" applyFont="1">
      <alignment horizontal="center" vertical="center" wrapText="1"/>
    </xf>
    <xf borderId="0" fillId="8" fontId="6" numFmtId="0" xfId="0" applyAlignment="1" applyFont="1">
      <alignment horizontal="center" vertical="center" wrapText="1"/>
    </xf>
    <xf borderId="0" fillId="2" fontId="6" numFmtId="0" xfId="0" applyAlignment="1" applyFont="1">
      <alignment horizontal="center" vertical="center" wrapText="1"/>
    </xf>
    <xf borderId="0" fillId="9" fontId="6" numFmtId="0" xfId="0" applyAlignment="1" applyFont="1">
      <alignment horizontal="center" vertical="center" wrapText="1"/>
    </xf>
    <xf borderId="0" fillId="9" fontId="6" numFmtId="0" xfId="0" applyAlignment="1" applyFont="1">
      <alignment horizontal="center" vertical="center" wrapText="1"/>
    </xf>
    <xf borderId="0" fillId="0" fontId="1" numFmtId="164" xfId="0" applyAlignment="1" applyFont="1" applyNumberForma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7">
    <dxf>
      <font>
        <color rgb="FFFFFFFF"/>
      </font>
      <fill>
        <patternFill patternType="solid">
          <fgColor rgb="FF274E13"/>
          <bgColor rgb="FF274E13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38761D"/>
          <bgColor rgb="FF38761D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6AA84F"/>
          <bgColor rgb="FF6AA84F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B6D7A8"/>
          <bgColor rgb="FFB6D7A8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FF9900"/>
          <bgColor rgb="FFFF9900"/>
        </patternFill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.86"/>
    <col customWidth="1" min="3" max="23" width="8.71"/>
  </cols>
  <sheetData>
    <row r="1">
      <c r="A1" s="2" t="s">
        <v>0</v>
      </c>
      <c r="B1" s="4" t="s">
        <v>3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24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</row>
    <row r="2">
      <c r="A2" s="9" t="s">
        <v>26</v>
      </c>
      <c r="B2" s="12">
        <f>'Hetedikes csoport'!B2</f>
        <v>4</v>
      </c>
      <c r="C2" s="14">
        <f>'Hetedikes csoport'!D2</f>
        <v>3</v>
      </c>
      <c r="D2" s="14">
        <f>'Hetedikes csoport'!E2</f>
        <v>2</v>
      </c>
      <c r="E2" s="14">
        <f>'Hetedikes csoport'!F2</f>
        <v>1</v>
      </c>
      <c r="F2" s="14">
        <f>'Hetedikes csoport'!G2</f>
        <v>4</v>
      </c>
      <c r="G2" s="14">
        <f>'Hetedikes csoport'!H2</f>
        <v>2</v>
      </c>
      <c r="H2" s="14">
        <f>'Hetedikes csoport'!I2</f>
        <v>4</v>
      </c>
      <c r="I2" s="14">
        <f>'Hetedikes csoport'!J2</f>
        <v>4</v>
      </c>
      <c r="J2" s="14">
        <f>'Hetedikes csoport'!K2</f>
        <v>3</v>
      </c>
      <c r="K2" s="14">
        <f>'Hetedikes csoport'!L2</f>
        <v>4</v>
      </c>
      <c r="L2" s="14">
        <f>'Hetedikes csoport'!M2</f>
        <v>4</v>
      </c>
      <c r="M2" s="14">
        <f>'Hetedikes csoport'!N2</f>
        <v>3</v>
      </c>
      <c r="N2" s="14">
        <f>'Hetedikes csoport'!O2</f>
        <v>4</v>
      </c>
      <c r="O2" s="14">
        <f>'Hetedikes csoport'!P2</f>
        <v>4</v>
      </c>
      <c r="P2" s="14">
        <f>'Hetedikes csoport'!Q2</f>
        <v>4</v>
      </c>
      <c r="Q2" s="14">
        <f>'Hetedikes csoport'!R2</f>
        <v>4</v>
      </c>
      <c r="R2" s="14">
        <f>'Hetedikes csoport'!S2</f>
        <v>3</v>
      </c>
      <c r="S2" s="14">
        <f>'Hetedikes csoport'!T2</f>
        <v>4</v>
      </c>
      <c r="T2" s="14">
        <f>'Hetedikes csoport'!U2</f>
        <v>4</v>
      </c>
      <c r="U2" s="14">
        <f>'Hetedikes csoport'!V2</f>
        <v>4</v>
      </c>
      <c r="V2" s="14">
        <f>'Hetedikes csoport'!W2</f>
        <v>4</v>
      </c>
      <c r="W2" s="14">
        <f>'Hetedikes csoport'!X2</f>
        <v>3</v>
      </c>
    </row>
    <row r="3">
      <c r="A3" s="9" t="s">
        <v>23</v>
      </c>
      <c r="B3" s="12">
        <f>Ka!B2</f>
        <v>20</v>
      </c>
      <c r="C3" s="14">
        <f>Ka!D2</f>
        <v>17</v>
      </c>
      <c r="D3" s="14">
        <f>Ka!E2</f>
        <v>10</v>
      </c>
      <c r="E3" s="14">
        <f>Ka!F2</f>
        <v>10</v>
      </c>
      <c r="F3" s="14">
        <f>Ka!G2</f>
        <v>16</v>
      </c>
      <c r="G3" s="14">
        <f>Ka!H2</f>
        <v>14</v>
      </c>
      <c r="H3" s="14">
        <f>Ka!I2</f>
        <v>16</v>
      </c>
      <c r="I3" s="14">
        <f>Ka!J2</f>
        <v>16</v>
      </c>
      <c r="J3" s="14">
        <f>Ka!K2</f>
        <v>15</v>
      </c>
      <c r="K3" s="14">
        <f>Ka!L2</f>
        <v>20</v>
      </c>
      <c r="L3" s="14">
        <f>Ka!M2</f>
        <v>15</v>
      </c>
      <c r="M3" s="14">
        <f>Ka!N2</f>
        <v>15</v>
      </c>
      <c r="N3" s="14">
        <f>Ka!O2</f>
        <v>16</v>
      </c>
      <c r="O3" s="14">
        <f>Ka!P2</f>
        <v>20</v>
      </c>
      <c r="P3" s="14">
        <f>Ka!Q2</f>
        <v>17</v>
      </c>
      <c r="Q3" s="14">
        <f>Ka!R2</f>
        <v>20</v>
      </c>
      <c r="R3" s="14">
        <f>Ka!S2</f>
        <v>16</v>
      </c>
      <c r="S3" s="14">
        <f>Ka!T2</f>
        <v>19</v>
      </c>
      <c r="T3" s="14">
        <f>Ka!U2</f>
        <v>18</v>
      </c>
      <c r="U3" s="14">
        <f>Ka!V2</f>
        <v>19</v>
      </c>
      <c r="V3" s="14">
        <f>Ka!W2</f>
        <v>16</v>
      </c>
      <c r="W3" s="14">
        <f>Ka!X2</f>
        <v>9</v>
      </c>
    </row>
    <row r="4">
      <c r="A4" s="9" t="s">
        <v>38</v>
      </c>
      <c r="B4" s="12">
        <f>Kb!B2</f>
        <v>30</v>
      </c>
      <c r="C4" s="14">
        <f>Kb!D2</f>
        <v>19</v>
      </c>
      <c r="D4" s="14">
        <f>Kb!E2</f>
        <v>25</v>
      </c>
      <c r="E4" s="14">
        <f>Kb!F2</f>
        <v>20</v>
      </c>
      <c r="F4" s="14">
        <f>Kb!G2</f>
        <v>24</v>
      </c>
      <c r="G4" s="14">
        <f>Kb!H2</f>
        <v>11</v>
      </c>
      <c r="H4" s="14">
        <f>Kb!I2</f>
        <v>22</v>
      </c>
      <c r="I4" s="14">
        <f>Kb!J2</f>
        <v>28</v>
      </c>
      <c r="J4" s="14">
        <f>Kb!K2</f>
        <v>19</v>
      </c>
      <c r="K4" s="14">
        <f>Kb!L2</f>
        <v>29</v>
      </c>
      <c r="L4" s="14">
        <f>Kb!M2</f>
        <v>30</v>
      </c>
      <c r="M4" s="14">
        <f>Kb!N2</f>
        <v>17</v>
      </c>
      <c r="N4" s="14">
        <f>Kb!O2</f>
        <v>27</v>
      </c>
      <c r="O4" s="14">
        <f>Kb!P2</f>
        <v>24</v>
      </c>
      <c r="P4" s="14">
        <f>Kb!Q2</f>
        <v>30</v>
      </c>
      <c r="Q4" s="14">
        <f>Kb!R2</f>
        <v>29</v>
      </c>
      <c r="R4" s="14">
        <f>Kb!S2</f>
        <v>17</v>
      </c>
      <c r="S4" s="14">
        <f>Kb!T2</f>
        <v>26</v>
      </c>
      <c r="T4" s="14">
        <f>Kb!U2</f>
        <v>29</v>
      </c>
      <c r="U4" s="14">
        <f>Kb!V2</f>
        <v>23</v>
      </c>
      <c r="V4" s="14">
        <f>Kb!W2</f>
        <v>29</v>
      </c>
      <c r="W4" s="14">
        <f>Kb!X2</f>
        <v>27</v>
      </c>
    </row>
    <row r="5">
      <c r="A5" s="28" t="s">
        <v>25</v>
      </c>
      <c r="B5" s="30">
        <f>Lemur!B2</f>
        <v>36</v>
      </c>
      <c r="C5" s="32">
        <f>Lemur!D2</f>
        <v>25</v>
      </c>
      <c r="D5" s="32">
        <f>Lemur!E2</f>
        <v>20</v>
      </c>
      <c r="E5" s="32">
        <f>Lemur!F2</f>
        <v>25</v>
      </c>
      <c r="F5" s="32">
        <f>Lemur!G2</f>
        <v>24</v>
      </c>
      <c r="G5" s="32">
        <f>Lemur!H2</f>
        <v>24</v>
      </c>
      <c r="H5" s="32">
        <f>Lemur!I2</f>
        <v>33</v>
      </c>
      <c r="I5" s="32">
        <f>Lemur!J2</f>
        <v>29</v>
      </c>
      <c r="J5" s="32">
        <f>Lemur!K2</f>
        <v>32</v>
      </c>
      <c r="K5" s="32">
        <f>Lemur!L2</f>
        <v>34</v>
      </c>
      <c r="L5" s="32">
        <f>Lemur!M2</f>
        <v>34</v>
      </c>
      <c r="M5" s="32">
        <f>Lemur!N2</f>
        <v>23</v>
      </c>
      <c r="N5" s="32">
        <f>Lemur!O2</f>
        <v>27</v>
      </c>
      <c r="O5" s="32">
        <f>Lemur!P2</f>
        <v>35</v>
      </c>
      <c r="P5" s="32">
        <f>Lemur!Q2</f>
        <v>29</v>
      </c>
      <c r="Q5" s="32">
        <f>Lemur!R2</f>
        <v>33</v>
      </c>
      <c r="R5" s="32">
        <f>Lemur!S2</f>
        <v>34</v>
      </c>
      <c r="S5" s="32">
        <f>Lemur!T2</f>
        <v>34</v>
      </c>
      <c r="T5" s="32">
        <f>Lemur!U2</f>
        <v>35</v>
      </c>
      <c r="U5" s="32">
        <f>Lemur!V2</f>
        <v>31</v>
      </c>
      <c r="V5" s="32">
        <f>Lemur!W2</f>
        <v>33</v>
      </c>
      <c r="W5" s="32">
        <f>Lemur!X2</f>
        <v>33</v>
      </c>
    </row>
    <row r="6">
      <c r="A6" s="28" t="s">
        <v>27</v>
      </c>
      <c r="B6" s="36">
        <f>'Mongúz'!B2</f>
        <v>26</v>
      </c>
      <c r="C6" s="32">
        <f>'Mongúz'!D2</f>
        <v>17</v>
      </c>
      <c r="D6" s="32">
        <f>'Mongúz'!E2</f>
        <v>18</v>
      </c>
      <c r="E6" s="32">
        <f>'Mongúz'!F2</f>
        <v>12</v>
      </c>
      <c r="F6" s="32">
        <f>'Mongúz'!G2</f>
        <v>18</v>
      </c>
      <c r="G6" s="32">
        <f>'Mongúz'!H2</f>
        <v>20</v>
      </c>
      <c r="H6" s="32">
        <f>'Mongúz'!I2</f>
        <v>21</v>
      </c>
      <c r="I6" s="32">
        <f>'Mongúz'!J2</f>
        <v>22</v>
      </c>
      <c r="J6" s="32">
        <f>'Mongúz'!K2</f>
        <v>18</v>
      </c>
      <c r="K6" s="32">
        <f>'Mongúz'!L2</f>
        <v>25</v>
      </c>
      <c r="L6" s="32">
        <f>'Mongúz'!M2</f>
        <v>25</v>
      </c>
      <c r="M6" s="32">
        <f>'Mongúz'!N2</f>
        <v>17</v>
      </c>
      <c r="N6" s="32">
        <f>'Mongúz'!O2</f>
        <v>24</v>
      </c>
      <c r="O6" s="32">
        <f>'Mongúz'!P2</f>
        <v>26</v>
      </c>
      <c r="P6" s="32">
        <f>'Mongúz'!Q2</f>
        <v>22</v>
      </c>
      <c r="Q6" s="32">
        <f>'Mongúz'!R2</f>
        <v>24</v>
      </c>
      <c r="R6" s="32">
        <f>'Mongúz'!S2</f>
        <v>26</v>
      </c>
      <c r="S6" s="32">
        <f>'Mongúz'!T2</f>
        <v>25</v>
      </c>
      <c r="T6" s="32">
        <f>'Mongúz'!U2</f>
        <v>25</v>
      </c>
      <c r="U6" s="32">
        <f>'Mongúz'!V2</f>
        <v>24</v>
      </c>
      <c r="V6" s="32">
        <f>'Mongúz'!W2</f>
        <v>24</v>
      </c>
      <c r="W6" s="32">
        <f>'Mongúz'!X2</f>
        <v>22</v>
      </c>
    </row>
    <row r="7">
      <c r="A7" s="28" t="s">
        <v>28</v>
      </c>
      <c r="B7" s="30">
        <f>Okapi!B2</f>
        <v>28</v>
      </c>
      <c r="C7" s="32">
        <f>Okapi!D2</f>
        <v>23</v>
      </c>
      <c r="D7" s="32">
        <f>Okapi!E2</f>
        <v>16</v>
      </c>
      <c r="E7" s="32">
        <f>Okapi!F2</f>
        <v>26</v>
      </c>
      <c r="F7" s="32">
        <f>Okapi!G2</f>
        <v>18</v>
      </c>
      <c r="G7" s="32">
        <f>Okapi!H2</f>
        <v>14</v>
      </c>
      <c r="H7" s="32">
        <f>Okapi!I2</f>
        <v>26</v>
      </c>
      <c r="I7" s="32">
        <f>Okapi!J2</f>
        <v>24</v>
      </c>
      <c r="J7" s="32">
        <f>Okapi!K2</f>
        <v>21</v>
      </c>
      <c r="K7" s="32">
        <f>Okapi!L2</f>
        <v>25</v>
      </c>
      <c r="L7" s="32">
        <f>Okapi!M2</f>
        <v>22</v>
      </c>
      <c r="M7" s="32">
        <f>Okapi!N2</f>
        <v>18</v>
      </c>
      <c r="N7" s="32">
        <f>Okapi!O2</f>
        <v>23</v>
      </c>
      <c r="O7" s="32">
        <f>Okapi!P2</f>
        <v>27</v>
      </c>
      <c r="P7" s="32">
        <f>Okapi!Q2</f>
        <v>25</v>
      </c>
      <c r="Q7" s="32">
        <f>Okapi!R2</f>
        <v>23</v>
      </c>
      <c r="R7" s="32">
        <f>Okapi!S2</f>
        <v>27</v>
      </c>
      <c r="S7" s="32">
        <f>Okapi!T2</f>
        <v>26</v>
      </c>
      <c r="T7" s="32">
        <f>Okapi!U2</f>
        <v>23</v>
      </c>
      <c r="U7" s="32">
        <f>Okapi!V2</f>
        <v>22</v>
      </c>
      <c r="V7" s="32">
        <f>Okapi!W2</f>
        <v>26</v>
      </c>
      <c r="W7" s="32">
        <f>Okapi!X2</f>
        <v>24</v>
      </c>
    </row>
    <row r="8">
      <c r="A8" s="28" t="s">
        <v>29</v>
      </c>
      <c r="B8" s="30">
        <f>Beluga!B2</f>
        <v>19</v>
      </c>
      <c r="C8" s="32">
        <f>Beluga!D2</f>
        <v>12</v>
      </c>
      <c r="D8" s="32">
        <f>Beluga!E2</f>
        <v>14</v>
      </c>
      <c r="E8" s="32">
        <f>Beluga!F2</f>
        <v>12</v>
      </c>
      <c r="F8" s="32">
        <f>Beluga!G2</f>
        <v>15</v>
      </c>
      <c r="G8" s="32">
        <f>Beluga!H2</f>
        <v>15</v>
      </c>
      <c r="H8" s="32">
        <f>Beluga!I2</f>
        <v>16</v>
      </c>
      <c r="I8" s="32">
        <f>Beluga!J2</f>
        <v>16</v>
      </c>
      <c r="J8" s="32">
        <f>Beluga!K2</f>
        <v>19</v>
      </c>
      <c r="K8" s="32">
        <f>Beluga!L2</f>
        <v>17</v>
      </c>
      <c r="L8" s="32">
        <f>Beluga!M2</f>
        <v>14</v>
      </c>
      <c r="M8" s="32">
        <f>Beluga!N2</f>
        <v>11</v>
      </c>
      <c r="N8" s="32">
        <f>Beluga!O2</f>
        <v>16</v>
      </c>
      <c r="O8" s="32">
        <f>Beluga!P2</f>
        <v>16</v>
      </c>
      <c r="P8" s="32">
        <f>Beluga!Q2</f>
        <v>12</v>
      </c>
      <c r="Q8" s="32">
        <f>Beluga!R2</f>
        <v>17</v>
      </c>
      <c r="R8" s="32">
        <f>Beluga!S2</f>
        <v>19</v>
      </c>
      <c r="S8" s="32">
        <f>Beluga!T2</f>
        <v>15</v>
      </c>
      <c r="T8" s="32">
        <f>Beluga!U2</f>
        <v>15</v>
      </c>
      <c r="U8" s="32">
        <f>Beluga!V2</f>
        <v>12</v>
      </c>
      <c r="V8" s="32">
        <f>Beluga!W2</f>
        <v>16</v>
      </c>
      <c r="W8" s="32">
        <f>Beluga!X2</f>
        <v>15</v>
      </c>
    </row>
    <row r="9">
      <c r="A9" s="9" t="s">
        <v>30</v>
      </c>
      <c r="B9" s="30">
        <f>'Bébé'!B2</f>
        <v>15</v>
      </c>
      <c r="C9" s="32">
        <f>'Bébé'!D2</f>
        <v>11</v>
      </c>
      <c r="D9" s="32">
        <f>'Bébé'!E2</f>
        <v>10</v>
      </c>
      <c r="E9" s="32">
        <f>'Bébé'!F2</f>
        <v>12</v>
      </c>
      <c r="F9" s="32">
        <f>'Bébé'!G2</f>
        <v>15</v>
      </c>
      <c r="G9" s="32">
        <f>'Bébé'!H2</f>
        <v>13</v>
      </c>
      <c r="H9" s="32">
        <f>'Bébé'!I2</f>
        <v>15</v>
      </c>
      <c r="I9" s="32">
        <f>'Bébé'!J2</f>
        <v>14</v>
      </c>
      <c r="J9" s="32">
        <f>'Bébé'!K2</f>
        <v>15</v>
      </c>
      <c r="K9" s="32">
        <f>'Bébé'!L2</f>
        <v>14</v>
      </c>
      <c r="L9" s="32">
        <f>'Bébé'!M2</f>
        <v>12</v>
      </c>
      <c r="M9" s="32">
        <f>'Bébé'!N2</f>
        <v>5</v>
      </c>
      <c r="N9" s="32">
        <f>'Bébé'!O2</f>
        <v>13</v>
      </c>
      <c r="O9" s="32">
        <f>'Bébé'!P2</f>
        <v>12</v>
      </c>
      <c r="P9" s="32">
        <f>'Bébé'!Q2</f>
        <v>11</v>
      </c>
      <c r="Q9" s="32">
        <f>'Bébé'!R2</f>
        <v>12</v>
      </c>
      <c r="R9" s="32">
        <f>'Bébé'!S2</f>
        <v>14</v>
      </c>
      <c r="S9" s="32">
        <f>'Bébé'!T2</f>
        <v>14</v>
      </c>
      <c r="T9" s="32">
        <f>'Bébé'!U2</f>
        <v>15</v>
      </c>
      <c r="U9" s="32">
        <f>'Bébé'!V2</f>
        <v>14</v>
      </c>
      <c r="V9" s="32">
        <f>'Bébé'!W2</f>
        <v>13</v>
      </c>
      <c r="W9" s="32">
        <f>'Bébé'!X2</f>
        <v>12</v>
      </c>
    </row>
    <row r="10">
      <c r="A10" s="9" t="s">
        <v>31</v>
      </c>
      <c r="B10" s="30">
        <f>Medve!B2</f>
        <v>23</v>
      </c>
      <c r="C10" s="32">
        <f>Medve!D2</f>
        <v>17</v>
      </c>
      <c r="D10" s="32">
        <f>Medve!E2</f>
        <v>9</v>
      </c>
      <c r="E10" s="32">
        <f>Medve!F2</f>
        <v>14</v>
      </c>
      <c r="F10" s="32">
        <f>Medve!G2</f>
        <v>12</v>
      </c>
      <c r="G10" s="32">
        <f>Medve!H2</f>
        <v>15</v>
      </c>
      <c r="H10" s="32">
        <f>Medve!I2</f>
        <v>21</v>
      </c>
      <c r="I10" s="32">
        <f>Medve!J2</f>
        <v>20</v>
      </c>
      <c r="J10" s="32">
        <f>Medve!K2</f>
        <v>17</v>
      </c>
      <c r="K10" s="32">
        <f>Medve!L2</f>
        <v>14</v>
      </c>
      <c r="L10" s="32">
        <f>Medve!M2</f>
        <v>20</v>
      </c>
      <c r="M10" s="32">
        <f>Medve!N2</f>
        <v>17</v>
      </c>
      <c r="N10" s="32">
        <f>Medve!O2</f>
        <v>14</v>
      </c>
      <c r="O10" s="32">
        <f>Medve!P2</f>
        <v>19</v>
      </c>
      <c r="P10" s="32">
        <f>Medve!Q2</f>
        <v>22</v>
      </c>
      <c r="Q10" s="32">
        <f>Medve!R2</f>
        <v>22</v>
      </c>
      <c r="R10" s="32">
        <f>Medve!S2</f>
        <v>23</v>
      </c>
      <c r="S10" s="32">
        <f>Medve!T2</f>
        <v>22</v>
      </c>
      <c r="T10" s="32">
        <f>Medve!U2</f>
        <v>22</v>
      </c>
      <c r="U10" s="32">
        <f>Medve!V2</f>
        <v>20</v>
      </c>
      <c r="V10" s="32">
        <f>Medve!W2</f>
        <v>19</v>
      </c>
      <c r="W10" s="32">
        <f>Medve!X2</f>
        <v>18</v>
      </c>
    </row>
    <row r="11">
      <c r="A11" s="50" t="s">
        <v>44</v>
      </c>
      <c r="B11" s="51">
        <f>SUM(B2:B10)</f>
        <v>201</v>
      </c>
      <c r="C11" s="52"/>
      <c r="S11" s="52"/>
      <c r="T11" s="52"/>
      <c r="U11" s="52"/>
      <c r="V11" s="52"/>
      <c r="W11" s="52"/>
    </row>
    <row r="12">
      <c r="A12" s="53" t="s">
        <v>46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  <c r="T12" s="55"/>
      <c r="U12" s="55"/>
      <c r="V12" s="55"/>
      <c r="W12" s="55"/>
    </row>
    <row r="13">
      <c r="A13" s="9" t="s">
        <v>26</v>
      </c>
      <c r="B13" s="12">
        <f>'Hetedikes csoport'!B2</f>
        <v>4</v>
      </c>
      <c r="C13" s="56">
        <f>'Hetedikes csoport'!D3</f>
        <v>1</v>
      </c>
      <c r="D13" s="56">
        <f>'Hetedikes csoport'!E3</f>
        <v>2</v>
      </c>
      <c r="E13" s="56">
        <f>'Hetedikes csoport'!F3</f>
        <v>3</v>
      </c>
      <c r="F13" s="56">
        <f>'Hetedikes csoport'!G3</f>
        <v>0</v>
      </c>
      <c r="G13" s="56">
        <f>'Hetedikes csoport'!H3</f>
        <v>2</v>
      </c>
      <c r="H13" s="56">
        <f>'Hetedikes csoport'!I3</f>
        <v>0</v>
      </c>
      <c r="I13" s="56">
        <f>'Hetedikes csoport'!J3</f>
        <v>0</v>
      </c>
      <c r="J13" s="56">
        <f>'Hetedikes csoport'!K3</f>
        <v>1</v>
      </c>
      <c r="K13" s="56">
        <f>'Hetedikes csoport'!L3</f>
        <v>0</v>
      </c>
      <c r="L13" s="56">
        <f>'Hetedikes csoport'!M3</f>
        <v>0</v>
      </c>
      <c r="M13" s="56">
        <f>'Hetedikes csoport'!N3</f>
        <v>1</v>
      </c>
      <c r="N13" s="56">
        <f>'Hetedikes csoport'!O3</f>
        <v>0</v>
      </c>
      <c r="O13" s="56">
        <f>'Hetedikes csoport'!P3</f>
        <v>0</v>
      </c>
      <c r="P13" s="56">
        <f>'Hetedikes csoport'!Q3</f>
        <v>0</v>
      </c>
      <c r="Q13" s="56">
        <f>'Hetedikes csoport'!R3</f>
        <v>0</v>
      </c>
      <c r="R13" s="56">
        <f>'Hetedikes csoport'!S3</f>
        <v>1</v>
      </c>
      <c r="S13" s="56">
        <f>'Hetedikes csoport'!T3</f>
        <v>0</v>
      </c>
      <c r="T13" s="56">
        <f>'Hetedikes csoport'!U3</f>
        <v>0</v>
      </c>
      <c r="U13" s="56">
        <f>'Hetedikes csoport'!V3</f>
        <v>0</v>
      </c>
      <c r="V13" s="56">
        <f>'Hetedikes csoport'!W3</f>
        <v>0</v>
      </c>
      <c r="W13" s="56">
        <f>'Hetedikes csoport'!X3</f>
        <v>1</v>
      </c>
    </row>
    <row r="14">
      <c r="A14" s="9" t="s">
        <v>23</v>
      </c>
      <c r="B14" s="12">
        <f>Ka!B2</f>
        <v>20</v>
      </c>
      <c r="C14" s="56">
        <f>Ka!D3</f>
        <v>3</v>
      </c>
      <c r="D14" s="56">
        <f>Ka!E3</f>
        <v>10</v>
      </c>
      <c r="E14" s="56">
        <f>Ka!F3</f>
        <v>10</v>
      </c>
      <c r="F14" s="56">
        <f>Ka!G3</f>
        <v>4</v>
      </c>
      <c r="G14" s="56">
        <f>Ka!H3</f>
        <v>6</v>
      </c>
      <c r="H14" s="56">
        <f>Ka!I3</f>
        <v>4</v>
      </c>
      <c r="I14" s="56">
        <f>Ka!J3</f>
        <v>4</v>
      </c>
      <c r="J14" s="56">
        <f>Ka!K3</f>
        <v>5</v>
      </c>
      <c r="K14" s="56">
        <f>Ka!L3</f>
        <v>0</v>
      </c>
      <c r="L14" s="56">
        <f>Ka!M3</f>
        <v>5</v>
      </c>
      <c r="M14" s="56">
        <f>Ka!N3</f>
        <v>5</v>
      </c>
      <c r="N14" s="56">
        <f>Ka!O3</f>
        <v>4</v>
      </c>
      <c r="O14" s="56">
        <f>Ka!P3</f>
        <v>0</v>
      </c>
      <c r="P14" s="56">
        <f>Ka!Q3</f>
        <v>3</v>
      </c>
      <c r="Q14" s="56">
        <f>Ka!R3</f>
        <v>0</v>
      </c>
      <c r="R14" s="56">
        <f>Ka!S3</f>
        <v>4</v>
      </c>
      <c r="S14" s="56">
        <f>Ka!T3</f>
        <v>1</v>
      </c>
      <c r="T14" s="56">
        <f>Ka!U3</f>
        <v>2</v>
      </c>
      <c r="U14" s="56">
        <f>Ka!V3</f>
        <v>1</v>
      </c>
      <c r="V14" s="56">
        <f>Ka!W3</f>
        <v>4</v>
      </c>
      <c r="W14" s="56">
        <f>Ka!X3</f>
        <v>11</v>
      </c>
    </row>
    <row r="15">
      <c r="A15" s="9" t="s">
        <v>38</v>
      </c>
      <c r="B15" s="12">
        <f>Kb!B2</f>
        <v>30</v>
      </c>
      <c r="C15" s="57">
        <f>Kb!D3</f>
        <v>11</v>
      </c>
      <c r="D15" s="57">
        <f>Kb!E3</f>
        <v>5</v>
      </c>
      <c r="E15" s="57">
        <f>Kb!F3</f>
        <v>10</v>
      </c>
      <c r="F15" s="57">
        <f>Kb!G3</f>
        <v>6</v>
      </c>
      <c r="G15" s="57">
        <f>Kb!H3</f>
        <v>19</v>
      </c>
      <c r="H15" s="57">
        <f>Kb!I3</f>
        <v>8</v>
      </c>
      <c r="I15" s="57">
        <f>Kb!J3</f>
        <v>2</v>
      </c>
      <c r="J15" s="57">
        <f>Kb!K3</f>
        <v>11</v>
      </c>
      <c r="K15" s="57">
        <f>Kb!L3</f>
        <v>1</v>
      </c>
      <c r="L15" s="57">
        <f>Kb!M3</f>
        <v>0</v>
      </c>
      <c r="M15" s="57">
        <f>Kb!N3</f>
        <v>13</v>
      </c>
      <c r="N15" s="57">
        <f>Kb!O3</f>
        <v>3</v>
      </c>
      <c r="O15" s="57">
        <f>Kb!P3</f>
        <v>6</v>
      </c>
      <c r="P15" s="57">
        <f>Kb!Q3</f>
        <v>0</v>
      </c>
      <c r="Q15" s="57">
        <f>Kb!R3</f>
        <v>1</v>
      </c>
      <c r="R15" s="57">
        <f>Kb!S3</f>
        <v>13</v>
      </c>
      <c r="S15" s="57">
        <f>Kb!T3</f>
        <v>4</v>
      </c>
      <c r="T15" s="57">
        <f>Kb!U3</f>
        <v>1</v>
      </c>
      <c r="U15" s="57">
        <f>Kb!V3</f>
        <v>7</v>
      </c>
      <c r="V15" s="57">
        <f>Kb!W3</f>
        <v>1</v>
      </c>
      <c r="W15" s="57">
        <f>Kb!X3</f>
        <v>3</v>
      </c>
    </row>
    <row r="16">
      <c r="A16" s="28" t="s">
        <v>25</v>
      </c>
      <c r="B16" s="30">
        <f>Lemur!B2</f>
        <v>36</v>
      </c>
      <c r="C16" s="56">
        <f>Lemur!D3</f>
        <v>11</v>
      </c>
      <c r="D16" s="56">
        <f>Lemur!E3</f>
        <v>16</v>
      </c>
      <c r="E16" s="56">
        <f>Lemur!F3</f>
        <v>11</v>
      </c>
      <c r="F16" s="56">
        <f>Lemur!G3</f>
        <v>12</v>
      </c>
      <c r="G16" s="56">
        <f>Lemur!H3</f>
        <v>12</v>
      </c>
      <c r="H16" s="56">
        <f>Lemur!I3</f>
        <v>3</v>
      </c>
      <c r="I16" s="56">
        <f>Lemur!J3</f>
        <v>7</v>
      </c>
      <c r="J16" s="56">
        <f>Lemur!K3</f>
        <v>4</v>
      </c>
      <c r="K16" s="56">
        <f>Lemur!L3</f>
        <v>2</v>
      </c>
      <c r="L16" s="56">
        <f>Lemur!M3</f>
        <v>2</v>
      </c>
      <c r="M16" s="56">
        <f>Lemur!N3</f>
        <v>13</v>
      </c>
      <c r="N16" s="56">
        <f>Lemur!O3</f>
        <v>9</v>
      </c>
      <c r="O16" s="56">
        <f>Lemur!P3</f>
        <v>1</v>
      </c>
      <c r="P16" s="56">
        <f>Lemur!Q3</f>
        <v>7</v>
      </c>
      <c r="Q16" s="56">
        <f>Lemur!R3</f>
        <v>3</v>
      </c>
      <c r="R16" s="56">
        <f>Lemur!S3</f>
        <v>2</v>
      </c>
      <c r="S16" s="56">
        <f>Lemur!T3</f>
        <v>2</v>
      </c>
      <c r="T16" s="56">
        <f>Lemur!U3</f>
        <v>1</v>
      </c>
      <c r="U16" s="56">
        <f>Lemur!V3</f>
        <v>5</v>
      </c>
      <c r="V16" s="56">
        <f>Lemur!W3</f>
        <v>3</v>
      </c>
      <c r="W16" s="56">
        <f>Lemur!X3</f>
        <v>3</v>
      </c>
    </row>
    <row r="17">
      <c r="A17" s="28" t="s">
        <v>27</v>
      </c>
      <c r="B17" s="36">
        <f>'Mongúz'!B2</f>
        <v>26</v>
      </c>
      <c r="C17" s="56">
        <f>'Mongúz'!D3</f>
        <v>9</v>
      </c>
      <c r="D17" s="56">
        <f>'Mongúz'!E3</f>
        <v>8</v>
      </c>
      <c r="E17" s="56">
        <f>'Mongúz'!F3</f>
        <v>14</v>
      </c>
      <c r="F17" s="56">
        <f>'Mongúz'!G3</f>
        <v>8</v>
      </c>
      <c r="G17" s="56">
        <f>'Mongúz'!H3</f>
        <v>6</v>
      </c>
      <c r="H17" s="56">
        <f>'Mongúz'!I3</f>
        <v>5</v>
      </c>
      <c r="I17" s="56">
        <f>'Mongúz'!J3</f>
        <v>4</v>
      </c>
      <c r="J17" s="56">
        <f>'Mongúz'!K3</f>
        <v>8</v>
      </c>
      <c r="K17" s="56">
        <f>'Mongúz'!L3</f>
        <v>1</v>
      </c>
      <c r="L17" s="56">
        <f>'Mongúz'!M3</f>
        <v>1</v>
      </c>
      <c r="M17" s="56">
        <f>'Mongúz'!N3</f>
        <v>9</v>
      </c>
      <c r="N17" s="56">
        <f>'Mongúz'!O3</f>
        <v>2</v>
      </c>
      <c r="O17" s="56">
        <f>'Mongúz'!P3</f>
        <v>0</v>
      </c>
      <c r="P17" s="56">
        <f>'Mongúz'!Q3</f>
        <v>4</v>
      </c>
      <c r="Q17" s="56">
        <f>'Mongúz'!R3</f>
        <v>2</v>
      </c>
      <c r="R17" s="56">
        <f>'Mongúz'!S3</f>
        <v>0</v>
      </c>
      <c r="S17" s="56">
        <f>'Mongúz'!T3</f>
        <v>1</v>
      </c>
      <c r="T17" s="56">
        <f>'Mongúz'!U3</f>
        <v>1</v>
      </c>
      <c r="U17" s="56">
        <f>'Mongúz'!V3</f>
        <v>2</v>
      </c>
      <c r="V17" s="56">
        <f>'Mongúz'!W3</f>
        <v>2</v>
      </c>
      <c r="W17" s="56">
        <f>'Mongúz'!X3</f>
        <v>4</v>
      </c>
    </row>
    <row r="18">
      <c r="A18" s="28" t="s">
        <v>28</v>
      </c>
      <c r="B18" s="30">
        <f>Okapi!B2</f>
        <v>28</v>
      </c>
      <c r="C18" s="56">
        <f>Okapi!D3</f>
        <v>5</v>
      </c>
      <c r="D18" s="56">
        <f>Okapi!E3</f>
        <v>12</v>
      </c>
      <c r="E18" s="56">
        <f>Okapi!F3</f>
        <v>2</v>
      </c>
      <c r="F18" s="56">
        <f>Okapi!G3</f>
        <v>10</v>
      </c>
      <c r="G18" s="56">
        <f>Okapi!H3</f>
        <v>14</v>
      </c>
      <c r="H18" s="56">
        <f>Okapi!I3</f>
        <v>2</v>
      </c>
      <c r="I18" s="56">
        <f>Okapi!J3</f>
        <v>4</v>
      </c>
      <c r="J18" s="56">
        <f>Okapi!K3</f>
        <v>7</v>
      </c>
      <c r="K18" s="56">
        <f>Okapi!L3</f>
        <v>3</v>
      </c>
      <c r="L18" s="56">
        <f>Okapi!M3</f>
        <v>6</v>
      </c>
      <c r="M18" s="56">
        <f>Okapi!N3</f>
        <v>10</v>
      </c>
      <c r="N18" s="56">
        <f>Okapi!O3</f>
        <v>5</v>
      </c>
      <c r="O18" s="56">
        <f>Okapi!P3</f>
        <v>1</v>
      </c>
      <c r="P18" s="56">
        <f>Okapi!Q3</f>
        <v>3</v>
      </c>
      <c r="Q18" s="56">
        <f>Okapi!R3</f>
        <v>5</v>
      </c>
      <c r="R18" s="56">
        <f>Okapi!S3</f>
        <v>1</v>
      </c>
      <c r="S18" s="56">
        <f>Okapi!T3</f>
        <v>2</v>
      </c>
      <c r="T18" s="56">
        <f>Okapi!U3</f>
        <v>5</v>
      </c>
      <c r="U18" s="56">
        <f>Okapi!V3</f>
        <v>6</v>
      </c>
      <c r="V18" s="56">
        <f>Okapi!W3</f>
        <v>2</v>
      </c>
      <c r="W18" s="56">
        <f>Okapi!X3</f>
        <v>4</v>
      </c>
    </row>
    <row r="19">
      <c r="A19" s="28" t="s">
        <v>29</v>
      </c>
      <c r="B19" s="30">
        <f>Beluga!B2</f>
        <v>19</v>
      </c>
      <c r="C19" s="56">
        <f>Beluga!D3</f>
        <v>7</v>
      </c>
      <c r="D19" s="56">
        <f>Beluga!E3</f>
        <v>5</v>
      </c>
      <c r="E19" s="56">
        <f>Beluga!F3</f>
        <v>7</v>
      </c>
      <c r="F19" s="56">
        <f>Beluga!G3</f>
        <v>4</v>
      </c>
      <c r="G19" s="56">
        <f>Beluga!H3</f>
        <v>4</v>
      </c>
      <c r="H19" s="56">
        <f>Beluga!I3</f>
        <v>3</v>
      </c>
      <c r="I19" s="56">
        <f>Beluga!J3</f>
        <v>3</v>
      </c>
      <c r="J19" s="56">
        <f>Beluga!K3</f>
        <v>0</v>
      </c>
      <c r="K19" s="56">
        <f>Beluga!L3</f>
        <v>2</v>
      </c>
      <c r="L19" s="56">
        <f>Beluga!M3</f>
        <v>5</v>
      </c>
      <c r="M19" s="56">
        <f>Beluga!N3</f>
        <v>8</v>
      </c>
      <c r="N19" s="56">
        <f>Beluga!O3</f>
        <v>3</v>
      </c>
      <c r="O19" s="56">
        <f>Beluga!P3</f>
        <v>3</v>
      </c>
      <c r="P19" s="56">
        <f>Beluga!Q3</f>
        <v>7</v>
      </c>
      <c r="Q19" s="56">
        <f>Beluga!R3</f>
        <v>2</v>
      </c>
      <c r="R19" s="56">
        <f>Beluga!S3</f>
        <v>0</v>
      </c>
      <c r="S19" s="56">
        <f>Beluga!T3</f>
        <v>4</v>
      </c>
      <c r="T19" s="56">
        <f>Beluga!U3</f>
        <v>4</v>
      </c>
      <c r="U19" s="56">
        <f>Beluga!V3</f>
        <v>7</v>
      </c>
      <c r="V19" s="56">
        <f>Beluga!W3</f>
        <v>3</v>
      </c>
      <c r="W19" s="56">
        <f>Beluga!X3</f>
        <v>4</v>
      </c>
    </row>
    <row r="20">
      <c r="A20" s="9" t="s">
        <v>30</v>
      </c>
      <c r="B20" s="30">
        <f>'Bébé'!B2</f>
        <v>15</v>
      </c>
      <c r="C20" s="58">
        <f>'Bébé'!D3</f>
        <v>4</v>
      </c>
      <c r="D20" s="58">
        <f>'Bébé'!E3</f>
        <v>5</v>
      </c>
      <c r="E20" s="58">
        <f>'Bébé'!F3</f>
        <v>3</v>
      </c>
      <c r="F20" s="58">
        <f>'Bébé'!G3</f>
        <v>0</v>
      </c>
      <c r="G20" s="58">
        <f>'Bébé'!H3</f>
        <v>2</v>
      </c>
      <c r="H20" s="58">
        <f>'Bébé'!I3</f>
        <v>0</v>
      </c>
      <c r="I20" s="58">
        <f>'Bébé'!J3</f>
        <v>1</v>
      </c>
      <c r="J20" s="58">
        <f>'Bébé'!K3</f>
        <v>0</v>
      </c>
      <c r="K20" s="58">
        <f>'Bébé'!L3</f>
        <v>1</v>
      </c>
      <c r="L20" s="58">
        <f>'Bébé'!M3</f>
        <v>3</v>
      </c>
      <c r="M20" s="58">
        <f>'Bébé'!N3</f>
        <v>10</v>
      </c>
      <c r="N20" s="58">
        <f>'Bébé'!O3</f>
        <v>2</v>
      </c>
      <c r="O20" s="58">
        <f>'Bébé'!P3</f>
        <v>3</v>
      </c>
      <c r="P20" s="58">
        <f>'Bébé'!Q3</f>
        <v>4</v>
      </c>
      <c r="Q20" s="58">
        <f>'Bébé'!R3</f>
        <v>3</v>
      </c>
      <c r="R20" s="58">
        <f>'Bébé'!S3</f>
        <v>1</v>
      </c>
      <c r="S20" s="58">
        <f>'Bébé'!T3</f>
        <v>1</v>
      </c>
      <c r="T20" s="58">
        <f>'Bébé'!U3</f>
        <v>0</v>
      </c>
      <c r="U20" s="58">
        <f>'Bébé'!V3</f>
        <v>1</v>
      </c>
      <c r="V20" s="58">
        <f>'Bébé'!W3</f>
        <v>2</v>
      </c>
      <c r="W20" s="58">
        <f>'Bébé'!X3</f>
        <v>3</v>
      </c>
    </row>
    <row r="21">
      <c r="A21" s="9" t="s">
        <v>31</v>
      </c>
      <c r="B21" s="30">
        <f>Medve!B2</f>
        <v>23</v>
      </c>
      <c r="C21" s="58">
        <f>Medve!D3</f>
        <v>6</v>
      </c>
      <c r="D21" s="58">
        <f>Medve!E3</f>
        <v>14</v>
      </c>
      <c r="E21" s="58">
        <f>Medve!F3</f>
        <v>9</v>
      </c>
      <c r="F21" s="58">
        <f>Medve!G3</f>
        <v>11</v>
      </c>
      <c r="G21" s="58">
        <f>Medve!H3</f>
        <v>8</v>
      </c>
      <c r="H21" s="58">
        <f>Medve!I3</f>
        <v>2</v>
      </c>
      <c r="I21" s="58">
        <f>Medve!J3</f>
        <v>3</v>
      </c>
      <c r="J21" s="58">
        <f>Medve!K3</f>
        <v>6</v>
      </c>
      <c r="K21" s="58">
        <f>Medve!L3</f>
        <v>9</v>
      </c>
      <c r="L21" s="58">
        <f>Medve!M3</f>
        <v>3</v>
      </c>
      <c r="M21" s="58">
        <f>Medve!N3</f>
        <v>6</v>
      </c>
      <c r="N21" s="58">
        <f>Medve!O3</f>
        <v>9</v>
      </c>
      <c r="O21" s="58">
        <f>Medve!P3</f>
        <v>4</v>
      </c>
      <c r="P21" s="58">
        <f>Medve!Q3</f>
        <v>1</v>
      </c>
      <c r="Q21" s="58">
        <f>Medve!R3</f>
        <v>1</v>
      </c>
      <c r="R21" s="58">
        <f>Medve!S3</f>
        <v>0</v>
      </c>
      <c r="S21" s="58">
        <f>Medve!T3</f>
        <v>1</v>
      </c>
      <c r="T21" s="58">
        <f>Medve!U3</f>
        <v>1</v>
      </c>
      <c r="U21" s="58">
        <f>Medve!V3</f>
        <v>3</v>
      </c>
      <c r="V21" s="58">
        <f>Medve!W3</f>
        <v>4</v>
      </c>
      <c r="W21" s="58">
        <f>Medve!X3</f>
        <v>5</v>
      </c>
    </row>
    <row r="22">
      <c r="C22" s="59"/>
      <c r="D22" s="59"/>
      <c r="E22" s="60"/>
      <c r="F22" s="61"/>
      <c r="G22" s="48"/>
      <c r="H22" s="48"/>
      <c r="I22" s="62"/>
      <c r="J22" s="60"/>
      <c r="K22" s="48"/>
      <c r="L22" s="60"/>
      <c r="M22" s="60"/>
      <c r="N22" s="60"/>
      <c r="O22" s="48"/>
      <c r="P22" s="60"/>
      <c r="Q22" s="61"/>
    </row>
    <row r="23">
      <c r="C23" s="59"/>
      <c r="D23" s="59"/>
      <c r="E23" s="63"/>
      <c r="F23" s="64"/>
      <c r="G23" s="59"/>
      <c r="H23" s="59"/>
      <c r="I23" s="64"/>
      <c r="J23" s="63"/>
      <c r="K23" s="59"/>
      <c r="L23" s="64"/>
      <c r="M23" s="63"/>
      <c r="N23" s="63"/>
      <c r="O23" s="59"/>
      <c r="P23" s="64"/>
      <c r="Q23" s="64"/>
      <c r="R23" s="59"/>
      <c r="S23" s="59"/>
      <c r="T23" s="59"/>
      <c r="U23" s="59"/>
      <c r="V23" s="59"/>
      <c r="W23" s="59"/>
    </row>
    <row r="24"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</sheetData>
  <mergeCells count="2">
    <mergeCell ref="C11:R11"/>
    <mergeCell ref="A12:R12"/>
  </mergeCells>
  <conditionalFormatting sqref="C13:W21">
    <cfRule type="cellIs" dxfId="0" priority="1" operator="lessThan">
      <formula>1</formula>
    </cfRule>
  </conditionalFormatting>
  <conditionalFormatting sqref="C13:W21">
    <cfRule type="cellIs" dxfId="1" priority="2" operator="lessThan">
      <formula>2</formula>
    </cfRule>
  </conditionalFormatting>
  <conditionalFormatting sqref="C13:W21">
    <cfRule type="cellIs" dxfId="2" priority="3" operator="lessThan">
      <formula>3</formula>
    </cfRule>
  </conditionalFormatting>
  <conditionalFormatting sqref="C13:W21">
    <cfRule type="cellIs" dxfId="3" priority="4" operator="lessThan">
      <formula>4</formula>
    </cfRule>
  </conditionalFormatting>
  <conditionalFormatting sqref="C13:W21">
    <cfRule type="cellIs" dxfId="4" priority="5" operator="lessThan">
      <formula>5</formula>
    </cfRule>
  </conditionalFormatting>
  <conditionalFormatting sqref="C13:W21">
    <cfRule type="cellIs" dxfId="5" priority="6" operator="lessThan">
      <formula>6</formula>
    </cfRule>
  </conditionalFormatting>
  <conditionalFormatting sqref="C13:W21">
    <cfRule type="cellIs" dxfId="6" priority="7" operator="greaterThanOrEqual">
      <formula>6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7.0" topLeftCell="B18" activePane="bottomRight" state="frozen"/>
      <selection activeCell="B1" sqref="B1" pane="topRight"/>
      <selection activeCell="A18" sqref="A18" pane="bottomLeft"/>
      <selection activeCell="B18" sqref="B18" pane="bottomRight"/>
    </sheetView>
  </sheetViews>
  <sheetFormatPr customHeight="1" defaultColWidth="14.43" defaultRowHeight="15.75"/>
  <sheetData>
    <row r="1">
      <c r="A1" s="1"/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</row>
    <row r="2">
      <c r="A2" s="5" t="s">
        <v>23</v>
      </c>
      <c r="B2" s="7">
        <v>3.0</v>
      </c>
      <c r="C2" s="7">
        <v>10.0</v>
      </c>
      <c r="D2" s="7">
        <v>10.0</v>
      </c>
      <c r="E2" s="7">
        <v>4.0</v>
      </c>
      <c r="F2" s="7">
        <v>6.0</v>
      </c>
      <c r="G2" s="7">
        <v>4.0</v>
      </c>
      <c r="H2" s="7">
        <v>4.0</v>
      </c>
      <c r="I2" s="7">
        <v>5.0</v>
      </c>
      <c r="J2" s="7">
        <v>0.0</v>
      </c>
      <c r="K2" s="7">
        <v>5.0</v>
      </c>
      <c r="L2" s="7">
        <v>4.0</v>
      </c>
      <c r="M2" s="7">
        <v>0.0</v>
      </c>
      <c r="N2" s="7">
        <v>3.0</v>
      </c>
      <c r="O2" s="7">
        <v>0.0</v>
      </c>
      <c r="P2" s="7">
        <v>4.0</v>
      </c>
      <c r="Q2" s="7">
        <v>1.0</v>
      </c>
      <c r="R2" s="7">
        <v>2.0</v>
      </c>
      <c r="S2" s="7">
        <v>1.0</v>
      </c>
      <c r="T2" s="7">
        <v>4.0</v>
      </c>
      <c r="U2" s="7">
        <v>11.0</v>
      </c>
    </row>
    <row r="3">
      <c r="A3" s="5" t="s">
        <v>25</v>
      </c>
      <c r="B3" s="7">
        <v>11.0</v>
      </c>
      <c r="C3" s="7">
        <v>16.0</v>
      </c>
      <c r="D3" s="7">
        <v>11.0</v>
      </c>
      <c r="E3" s="7">
        <v>12.0</v>
      </c>
      <c r="F3" s="7">
        <v>12.0</v>
      </c>
      <c r="G3" s="7">
        <v>3.0</v>
      </c>
      <c r="H3" s="7">
        <v>7.0</v>
      </c>
      <c r="I3" s="7">
        <v>4.0</v>
      </c>
      <c r="J3" s="7">
        <v>2.0</v>
      </c>
      <c r="K3" s="7">
        <v>13.0</v>
      </c>
      <c r="L3" s="7">
        <v>9.0</v>
      </c>
      <c r="M3" s="7">
        <v>1.0</v>
      </c>
      <c r="N3" s="7">
        <v>7.0</v>
      </c>
      <c r="O3" s="7">
        <v>3.0</v>
      </c>
      <c r="P3" s="7">
        <v>2.0</v>
      </c>
      <c r="Q3" s="7">
        <v>2.0</v>
      </c>
      <c r="R3" s="7">
        <v>1.0</v>
      </c>
      <c r="S3" s="7">
        <v>5.0</v>
      </c>
      <c r="T3" s="7">
        <v>3.0</v>
      </c>
      <c r="U3" s="7">
        <v>3.0</v>
      </c>
    </row>
    <row r="4">
      <c r="A4" s="5" t="s">
        <v>27</v>
      </c>
      <c r="B4" s="7">
        <v>9.0</v>
      </c>
      <c r="C4" s="7">
        <v>8.0</v>
      </c>
      <c r="D4" s="7">
        <v>14.0</v>
      </c>
      <c r="E4" s="7">
        <v>8.0</v>
      </c>
      <c r="F4" s="7">
        <v>6.0</v>
      </c>
      <c r="G4" s="7">
        <v>5.0</v>
      </c>
      <c r="H4" s="7">
        <v>4.0</v>
      </c>
      <c r="I4" s="7">
        <v>8.0</v>
      </c>
      <c r="J4" s="7">
        <v>1.0</v>
      </c>
      <c r="K4" s="7">
        <v>9.0</v>
      </c>
      <c r="L4" s="7">
        <v>2.0</v>
      </c>
      <c r="M4" s="7">
        <v>0.0</v>
      </c>
      <c r="N4" s="7">
        <v>4.0</v>
      </c>
      <c r="O4" s="7">
        <v>2.0</v>
      </c>
      <c r="P4" s="7">
        <v>0.0</v>
      </c>
      <c r="Q4" s="7">
        <v>1.0</v>
      </c>
      <c r="R4" s="7">
        <v>1.0</v>
      </c>
      <c r="S4" s="7">
        <v>2.0</v>
      </c>
      <c r="T4" s="7">
        <v>2.0</v>
      </c>
      <c r="U4" s="7">
        <v>4.0</v>
      </c>
    </row>
    <row r="5">
      <c r="A5" s="5" t="s">
        <v>28</v>
      </c>
      <c r="B5" s="7">
        <v>5.0</v>
      </c>
      <c r="C5" s="7">
        <v>12.0</v>
      </c>
      <c r="D5" s="7">
        <v>2.0</v>
      </c>
      <c r="E5" s="7">
        <v>10.0</v>
      </c>
      <c r="F5" s="7">
        <v>14.0</v>
      </c>
      <c r="G5" s="7">
        <v>2.0</v>
      </c>
      <c r="H5" s="7">
        <v>4.0</v>
      </c>
      <c r="I5" s="7">
        <v>7.0</v>
      </c>
      <c r="J5" s="7">
        <v>3.0</v>
      </c>
      <c r="K5" s="7">
        <v>10.0</v>
      </c>
      <c r="L5" s="7">
        <v>5.0</v>
      </c>
      <c r="M5" s="7">
        <v>1.0</v>
      </c>
      <c r="N5" s="7">
        <v>3.0</v>
      </c>
      <c r="O5" s="7">
        <v>5.0</v>
      </c>
      <c r="P5" s="7">
        <v>1.0</v>
      </c>
      <c r="Q5" s="7">
        <v>2.0</v>
      </c>
      <c r="R5" s="7">
        <v>5.0</v>
      </c>
      <c r="S5" s="7">
        <v>6.0</v>
      </c>
      <c r="T5" s="7">
        <v>2.0</v>
      </c>
      <c r="U5" s="7">
        <v>4.0</v>
      </c>
    </row>
    <row r="6">
      <c r="A6" s="5" t="s">
        <v>29</v>
      </c>
      <c r="B6" s="7">
        <v>7.0</v>
      </c>
      <c r="C6" s="7">
        <v>5.0</v>
      </c>
      <c r="D6" s="7">
        <v>7.0</v>
      </c>
      <c r="E6" s="7">
        <v>4.0</v>
      </c>
      <c r="F6" s="7">
        <v>4.0</v>
      </c>
      <c r="G6" s="7">
        <v>3.0</v>
      </c>
      <c r="H6" s="7">
        <v>3.0</v>
      </c>
      <c r="I6" s="7">
        <v>0.0</v>
      </c>
      <c r="J6" s="7">
        <v>2.0</v>
      </c>
      <c r="K6" s="7">
        <v>8.0</v>
      </c>
      <c r="L6" s="7">
        <v>3.0</v>
      </c>
      <c r="M6" s="7">
        <v>3.0</v>
      </c>
      <c r="N6" s="7">
        <v>7.0</v>
      </c>
      <c r="O6" s="7">
        <v>2.0</v>
      </c>
      <c r="P6" s="7">
        <v>0.0</v>
      </c>
      <c r="Q6" s="7">
        <v>4.0</v>
      </c>
      <c r="R6" s="7">
        <v>4.0</v>
      </c>
      <c r="S6" s="7">
        <v>7.0</v>
      </c>
      <c r="T6" s="7">
        <v>3.0</v>
      </c>
      <c r="U6" s="7">
        <v>4.0</v>
      </c>
    </row>
    <row r="7">
      <c r="A7" s="5" t="s">
        <v>30</v>
      </c>
      <c r="B7" s="7">
        <v>4.0</v>
      </c>
      <c r="C7" s="7">
        <v>5.0</v>
      </c>
      <c r="D7" s="7">
        <v>3.0</v>
      </c>
      <c r="E7" s="7">
        <v>0.0</v>
      </c>
      <c r="F7" s="7">
        <v>2.0</v>
      </c>
      <c r="G7" s="7">
        <v>0.0</v>
      </c>
      <c r="H7" s="7">
        <v>1.0</v>
      </c>
      <c r="I7" s="7">
        <v>0.0</v>
      </c>
      <c r="J7" s="7">
        <v>1.0</v>
      </c>
      <c r="K7" s="7">
        <v>10.0</v>
      </c>
      <c r="L7" s="7">
        <v>2.0</v>
      </c>
      <c r="M7" s="7">
        <v>3.0</v>
      </c>
      <c r="N7" s="7">
        <v>4.0</v>
      </c>
      <c r="O7" s="7">
        <v>3.0</v>
      </c>
      <c r="P7" s="7">
        <v>1.0</v>
      </c>
      <c r="Q7" s="7">
        <v>1.0</v>
      </c>
      <c r="R7" s="7">
        <v>0.0</v>
      </c>
      <c r="S7" s="7">
        <v>1.0</v>
      </c>
      <c r="T7" s="7">
        <v>2.0</v>
      </c>
      <c r="U7" s="7">
        <v>3.0</v>
      </c>
    </row>
    <row r="8">
      <c r="A8" s="5" t="s">
        <v>31</v>
      </c>
      <c r="B8" s="7">
        <v>6.0</v>
      </c>
      <c r="C8" s="7">
        <v>14.0</v>
      </c>
      <c r="D8" s="7">
        <v>9.0</v>
      </c>
      <c r="E8" s="7">
        <v>11.0</v>
      </c>
      <c r="F8" s="7">
        <v>8.0</v>
      </c>
      <c r="G8" s="7">
        <v>2.0</v>
      </c>
      <c r="H8" s="7">
        <v>3.0</v>
      </c>
      <c r="I8" s="7">
        <v>6.0</v>
      </c>
      <c r="J8" s="7">
        <v>9.0</v>
      </c>
      <c r="K8" s="7">
        <v>6.0</v>
      </c>
      <c r="L8" s="7">
        <v>9.0</v>
      </c>
      <c r="M8" s="7">
        <v>4.0</v>
      </c>
      <c r="N8" s="7">
        <v>1.0</v>
      </c>
      <c r="O8" s="7">
        <v>1.0</v>
      </c>
      <c r="P8" s="7">
        <v>0.0</v>
      </c>
      <c r="Q8" s="7">
        <v>1.0</v>
      </c>
      <c r="R8" s="7">
        <v>1.0</v>
      </c>
      <c r="S8" s="7">
        <v>3.0</v>
      </c>
      <c r="T8" s="7">
        <v>4.0</v>
      </c>
      <c r="U8" s="7">
        <v>5.0</v>
      </c>
    </row>
    <row r="9">
      <c r="A9" s="5" t="s">
        <v>32</v>
      </c>
      <c r="B9" s="11">
        <v>11.0</v>
      </c>
      <c r="C9" s="11">
        <v>11.0</v>
      </c>
      <c r="D9" s="11">
        <v>11.0</v>
      </c>
      <c r="E9" s="11">
        <v>11.0</v>
      </c>
      <c r="F9" s="11">
        <v>0.0</v>
      </c>
      <c r="G9" s="11">
        <v>11.0</v>
      </c>
      <c r="H9" s="11">
        <v>11.0</v>
      </c>
      <c r="I9" s="11">
        <v>0.0</v>
      </c>
      <c r="J9" s="11">
        <v>10.0</v>
      </c>
      <c r="K9" s="11">
        <v>10.0</v>
      </c>
      <c r="L9" s="11">
        <v>10.0</v>
      </c>
      <c r="M9" s="11">
        <v>10.0</v>
      </c>
      <c r="N9" s="11">
        <v>10.0</v>
      </c>
      <c r="O9" s="11">
        <v>10.0</v>
      </c>
      <c r="P9" s="11">
        <v>10.0</v>
      </c>
      <c r="Q9" s="11">
        <v>10.0</v>
      </c>
      <c r="R9" s="11">
        <v>10.0</v>
      </c>
      <c r="S9" s="11">
        <v>10.0</v>
      </c>
      <c r="T9" s="11">
        <v>10.0</v>
      </c>
      <c r="U9" s="11">
        <v>10.0</v>
      </c>
    </row>
    <row r="10">
      <c r="A10" s="5" t="s">
        <v>23</v>
      </c>
      <c r="B10" s="13" t="s">
        <v>34</v>
      </c>
      <c r="C10" s="13" t="s">
        <v>34</v>
      </c>
      <c r="D10" s="13" t="s">
        <v>34</v>
      </c>
      <c r="E10" s="13" t="s">
        <v>34</v>
      </c>
      <c r="F10" s="13" t="s">
        <v>34</v>
      </c>
      <c r="G10" s="13" t="s">
        <v>34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3" t="s">
        <v>34</v>
      </c>
      <c r="T10" s="1"/>
      <c r="U10" s="1"/>
    </row>
    <row r="11">
      <c r="A11" s="5" t="s">
        <v>25</v>
      </c>
      <c r="B11" s="13" t="s">
        <v>34</v>
      </c>
      <c r="C11" s="15"/>
      <c r="D11" s="15"/>
      <c r="E11" s="13" t="s">
        <v>34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5" t="s">
        <v>27</v>
      </c>
      <c r="B12" s="13" t="s">
        <v>34</v>
      </c>
      <c r="C12" s="15"/>
      <c r="D12" s="15"/>
      <c r="E12" s="13" t="s">
        <v>34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5" t="s">
        <v>29</v>
      </c>
      <c r="B13" s="13" t="s">
        <v>34</v>
      </c>
      <c r="C13" s="13" t="s">
        <v>34</v>
      </c>
      <c r="D13" s="13" t="s">
        <v>34</v>
      </c>
      <c r="E13" s="13" t="s">
        <v>34</v>
      </c>
      <c r="F13" s="15"/>
      <c r="G13" s="15"/>
      <c r="H13" s="15"/>
      <c r="I13" s="15"/>
      <c r="J13" s="15"/>
      <c r="K13" s="15"/>
      <c r="L13" s="15"/>
      <c r="M13" s="15"/>
      <c r="N13" s="13" t="s">
        <v>34</v>
      </c>
      <c r="O13" s="13" t="s">
        <v>34</v>
      </c>
      <c r="Q13" s="1"/>
      <c r="R13" s="1"/>
      <c r="S13" s="1"/>
      <c r="T13" s="1"/>
      <c r="U13" s="1"/>
    </row>
    <row r="14">
      <c r="A14" s="5" t="s">
        <v>28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5" t="s">
        <v>30</v>
      </c>
      <c r="B15" s="13" t="s">
        <v>34</v>
      </c>
      <c r="C15" s="13" t="s">
        <v>34</v>
      </c>
      <c r="D15" s="15"/>
      <c r="E15" s="13" t="s">
        <v>34</v>
      </c>
      <c r="F15" s="15"/>
      <c r="G15" s="15"/>
      <c r="H15" s="15"/>
      <c r="I15" s="15"/>
      <c r="J15" s="15"/>
      <c r="K15" s="15"/>
      <c r="L15" s="15"/>
      <c r="M15" s="13" t="s">
        <v>34</v>
      </c>
      <c r="N15" s="13" t="s">
        <v>34</v>
      </c>
      <c r="P15" s="1"/>
      <c r="Q15" s="1"/>
      <c r="R15" s="1"/>
      <c r="S15" s="1"/>
      <c r="T15" s="1"/>
      <c r="U15" s="1"/>
    </row>
    <row r="16">
      <c r="A16" s="5" t="s">
        <v>31</v>
      </c>
      <c r="B16" s="13" t="s">
        <v>34</v>
      </c>
      <c r="C16" s="13" t="s">
        <v>34</v>
      </c>
      <c r="D16" s="15"/>
      <c r="E16" s="13" t="s">
        <v>34</v>
      </c>
      <c r="F16" s="15"/>
      <c r="G16" s="15"/>
      <c r="H16" s="15"/>
      <c r="I16" s="15"/>
      <c r="J16" s="15"/>
      <c r="K16" s="15"/>
      <c r="L16" s="15"/>
      <c r="M16" s="13" t="s">
        <v>34</v>
      </c>
      <c r="N16" s="13" t="s">
        <v>34</v>
      </c>
      <c r="P16" s="1"/>
      <c r="Q16" s="1"/>
      <c r="R16" s="1"/>
      <c r="S16" s="1"/>
      <c r="T16" s="1"/>
      <c r="U16" s="1"/>
    </row>
    <row r="17">
      <c r="A17" s="5" t="s">
        <v>32</v>
      </c>
      <c r="B17" s="17" t="s">
        <v>34</v>
      </c>
      <c r="C17" s="17" t="s">
        <v>34</v>
      </c>
      <c r="D17" s="17" t="s">
        <v>34</v>
      </c>
      <c r="E17" s="17" t="s">
        <v>34</v>
      </c>
      <c r="F17" s="17"/>
      <c r="G17" s="17" t="s">
        <v>34</v>
      </c>
      <c r="H17" s="17" t="s">
        <v>34</v>
      </c>
      <c r="I17" s="17"/>
      <c r="J17" s="17" t="s">
        <v>34</v>
      </c>
      <c r="K17" s="17" t="s">
        <v>34</v>
      </c>
      <c r="L17" s="17" t="s">
        <v>34</v>
      </c>
      <c r="M17" s="17" t="s">
        <v>34</v>
      </c>
      <c r="N17" s="17" t="s">
        <v>34</v>
      </c>
      <c r="O17" s="17" t="s">
        <v>34</v>
      </c>
      <c r="P17" s="17" t="s">
        <v>34</v>
      </c>
      <c r="Q17" s="17" t="s">
        <v>34</v>
      </c>
      <c r="R17" s="17" t="s">
        <v>34</v>
      </c>
      <c r="S17" s="17" t="s">
        <v>34</v>
      </c>
      <c r="T17" s="17" t="s">
        <v>34</v>
      </c>
      <c r="U17" s="17" t="s">
        <v>34</v>
      </c>
    </row>
    <row r="19">
      <c r="A19" s="5" t="s">
        <v>23</v>
      </c>
      <c r="B19" s="7">
        <v>3.0</v>
      </c>
      <c r="C19" s="7">
        <v>10.0</v>
      </c>
      <c r="D19" s="7">
        <v>10.0</v>
      </c>
      <c r="E19" s="7">
        <v>4.0</v>
      </c>
      <c r="F19" s="7">
        <v>6.0</v>
      </c>
      <c r="G19" s="7">
        <v>4.0</v>
      </c>
      <c r="H19" s="7">
        <v>4.0</v>
      </c>
      <c r="I19" s="7">
        <v>5.0</v>
      </c>
      <c r="J19" s="7">
        <v>0.0</v>
      </c>
      <c r="K19" s="7">
        <v>5.0</v>
      </c>
      <c r="L19" s="7">
        <v>4.0</v>
      </c>
      <c r="M19" s="7">
        <v>0.0</v>
      </c>
      <c r="N19" s="7">
        <v>3.0</v>
      </c>
      <c r="O19" s="18">
        <v>0.0</v>
      </c>
      <c r="P19" s="7">
        <v>4.0</v>
      </c>
      <c r="Q19" s="7">
        <v>1.0</v>
      </c>
      <c r="R19" s="7">
        <v>2.0</v>
      </c>
      <c r="S19" s="7">
        <v>1.0</v>
      </c>
      <c r="T19" s="7">
        <v>4.0</v>
      </c>
      <c r="U19" s="7">
        <v>11.0</v>
      </c>
    </row>
    <row r="20">
      <c r="A20" s="5" t="s">
        <v>25</v>
      </c>
      <c r="B20" s="7">
        <v>11.0</v>
      </c>
      <c r="C20" s="7">
        <v>16.0</v>
      </c>
      <c r="D20" s="7">
        <v>11.0</v>
      </c>
      <c r="E20" s="7">
        <v>12.0</v>
      </c>
      <c r="F20" s="7">
        <v>12.0</v>
      </c>
      <c r="G20" s="7">
        <v>3.0</v>
      </c>
      <c r="H20" s="7">
        <v>7.0</v>
      </c>
      <c r="I20" s="7">
        <v>4.0</v>
      </c>
      <c r="J20" s="7">
        <v>2.0</v>
      </c>
      <c r="K20" s="7">
        <v>13.0</v>
      </c>
      <c r="L20" s="7">
        <v>9.0</v>
      </c>
      <c r="M20" s="18">
        <v>1.0</v>
      </c>
      <c r="N20" s="7">
        <v>7.0</v>
      </c>
      <c r="O20" s="7">
        <v>3.0</v>
      </c>
      <c r="P20" s="7">
        <v>2.0</v>
      </c>
      <c r="Q20" s="7">
        <v>2.0</v>
      </c>
      <c r="R20" s="7">
        <v>1.0</v>
      </c>
      <c r="S20" s="7">
        <v>5.0</v>
      </c>
      <c r="T20" s="7">
        <v>3.0</v>
      </c>
      <c r="U20" s="7">
        <v>3.0</v>
      </c>
    </row>
    <row r="21">
      <c r="A21" s="5" t="s">
        <v>27</v>
      </c>
      <c r="B21" s="7">
        <v>9.0</v>
      </c>
      <c r="C21" s="7">
        <v>8.0</v>
      </c>
      <c r="D21" s="7">
        <v>14.0</v>
      </c>
      <c r="E21" s="7">
        <v>8.0</v>
      </c>
      <c r="F21" s="7">
        <v>6.0</v>
      </c>
      <c r="G21" s="7">
        <v>5.0</v>
      </c>
      <c r="H21" s="7">
        <v>4.0</v>
      </c>
      <c r="I21" s="7">
        <v>8.0</v>
      </c>
      <c r="J21" s="7">
        <v>1.0</v>
      </c>
      <c r="K21" s="7">
        <v>9.0</v>
      </c>
      <c r="L21" s="7">
        <v>2.0</v>
      </c>
      <c r="M21" s="7">
        <v>0.0</v>
      </c>
      <c r="N21" s="7">
        <v>4.0</v>
      </c>
      <c r="O21" s="7">
        <v>2.0</v>
      </c>
      <c r="P21" s="18">
        <v>0.0</v>
      </c>
      <c r="Q21" s="7">
        <v>1.0</v>
      </c>
      <c r="R21" s="7">
        <v>1.0</v>
      </c>
      <c r="S21" s="7">
        <v>2.0</v>
      </c>
      <c r="T21" s="7">
        <v>2.0</v>
      </c>
      <c r="U21" s="7">
        <v>4.0</v>
      </c>
    </row>
    <row r="22">
      <c r="A22" s="5" t="s">
        <v>28</v>
      </c>
      <c r="B22" s="7">
        <v>5.0</v>
      </c>
      <c r="C22" s="7">
        <v>12.0</v>
      </c>
      <c r="D22" s="18">
        <v>2.0</v>
      </c>
      <c r="E22" s="7">
        <v>10.0</v>
      </c>
      <c r="F22" s="7">
        <v>14.0</v>
      </c>
      <c r="G22" s="7">
        <v>2.0</v>
      </c>
      <c r="H22" s="7">
        <v>4.0</v>
      </c>
      <c r="I22" s="7">
        <v>7.0</v>
      </c>
      <c r="J22" s="7">
        <v>3.0</v>
      </c>
      <c r="K22" s="7">
        <v>10.0</v>
      </c>
      <c r="L22" s="7">
        <v>5.0</v>
      </c>
      <c r="M22" s="7">
        <v>1.0</v>
      </c>
      <c r="N22" s="7">
        <v>3.0</v>
      </c>
      <c r="O22" s="7">
        <v>5.0</v>
      </c>
      <c r="P22" s="7">
        <v>1.0</v>
      </c>
      <c r="Q22" s="7">
        <v>2.0</v>
      </c>
      <c r="R22" s="7">
        <v>5.0</v>
      </c>
      <c r="S22" s="7">
        <v>6.0</v>
      </c>
      <c r="T22" s="7">
        <v>2.0</v>
      </c>
      <c r="U22" s="7">
        <v>4.0</v>
      </c>
    </row>
    <row r="23">
      <c r="A23" s="5" t="s">
        <v>29</v>
      </c>
      <c r="B23" s="7">
        <v>7.0</v>
      </c>
      <c r="C23" s="7">
        <v>5.0</v>
      </c>
      <c r="D23" s="7">
        <v>7.0</v>
      </c>
      <c r="E23" s="7">
        <v>4.0</v>
      </c>
      <c r="F23" s="7">
        <v>4.0</v>
      </c>
      <c r="G23" s="7">
        <v>3.0</v>
      </c>
      <c r="H23" s="7">
        <v>3.0</v>
      </c>
      <c r="I23" s="18">
        <v>0.0</v>
      </c>
      <c r="J23" s="7">
        <v>2.0</v>
      </c>
      <c r="K23" s="7">
        <v>8.0</v>
      </c>
      <c r="L23" s="7">
        <v>3.0</v>
      </c>
      <c r="M23" s="7">
        <v>3.0</v>
      </c>
      <c r="N23" s="7">
        <v>7.0</v>
      </c>
      <c r="O23" s="7">
        <v>2.0</v>
      </c>
      <c r="P23" s="7">
        <v>0.0</v>
      </c>
      <c r="Q23" s="7">
        <v>4.0</v>
      </c>
      <c r="R23" s="7">
        <v>4.0</v>
      </c>
      <c r="S23" s="7">
        <v>7.0</v>
      </c>
      <c r="T23" s="7">
        <v>3.0</v>
      </c>
      <c r="U23" s="7">
        <v>4.0</v>
      </c>
    </row>
    <row r="24">
      <c r="A24" s="5" t="s">
        <v>30</v>
      </c>
      <c r="B24" s="7">
        <v>4.0</v>
      </c>
      <c r="C24" s="7">
        <v>5.0</v>
      </c>
      <c r="D24" s="7">
        <v>3.0</v>
      </c>
      <c r="E24" s="7">
        <v>0.0</v>
      </c>
      <c r="F24" s="7">
        <v>2.0</v>
      </c>
      <c r="G24" s="18">
        <v>0.0</v>
      </c>
      <c r="H24" s="7">
        <v>1.0</v>
      </c>
      <c r="I24" s="7">
        <v>0.0</v>
      </c>
      <c r="J24" s="7">
        <v>1.0</v>
      </c>
      <c r="K24" s="7">
        <v>10.0</v>
      </c>
      <c r="L24" s="7">
        <v>2.0</v>
      </c>
      <c r="M24" s="7">
        <v>3.0</v>
      </c>
      <c r="N24" s="7">
        <v>4.0</v>
      </c>
      <c r="O24" s="7">
        <v>3.0</v>
      </c>
      <c r="P24" s="7">
        <v>1.0</v>
      </c>
      <c r="Q24" s="7">
        <v>1.0</v>
      </c>
      <c r="R24" s="7">
        <v>0.0</v>
      </c>
      <c r="S24" s="7">
        <v>1.0</v>
      </c>
      <c r="T24" s="7">
        <v>2.0</v>
      </c>
      <c r="U24" s="7">
        <v>3.0</v>
      </c>
    </row>
    <row r="25">
      <c r="A25" s="5" t="s">
        <v>31</v>
      </c>
      <c r="B25" s="7">
        <v>6.0</v>
      </c>
      <c r="C25" s="7">
        <v>14.0</v>
      </c>
      <c r="D25" s="7">
        <v>9.0</v>
      </c>
      <c r="E25" s="7">
        <v>11.0</v>
      </c>
      <c r="F25" s="7">
        <v>8.0</v>
      </c>
      <c r="G25" s="7">
        <v>2.0</v>
      </c>
      <c r="H25" s="7">
        <v>3.0</v>
      </c>
      <c r="I25" s="7">
        <v>6.0</v>
      </c>
      <c r="J25" s="7">
        <v>9.0</v>
      </c>
      <c r="K25" s="7">
        <v>6.0</v>
      </c>
      <c r="L25" s="7">
        <v>9.0</v>
      </c>
      <c r="M25" s="7">
        <v>4.0</v>
      </c>
      <c r="N25" s="7">
        <v>1.0</v>
      </c>
      <c r="O25" s="7">
        <v>1.0</v>
      </c>
      <c r="P25" s="7">
        <v>0.0</v>
      </c>
      <c r="Q25" s="7">
        <v>1.0</v>
      </c>
      <c r="R25" s="18">
        <v>1.0</v>
      </c>
      <c r="S25" s="7">
        <v>3.0</v>
      </c>
      <c r="T25" s="7">
        <v>4.0</v>
      </c>
      <c r="U25" s="7">
        <v>5.0</v>
      </c>
    </row>
    <row r="26">
      <c r="A26" s="5" t="s">
        <v>32</v>
      </c>
      <c r="B26" s="11">
        <v>11.0</v>
      </c>
      <c r="C26" s="11">
        <v>11.0</v>
      </c>
      <c r="D26" s="11">
        <v>11.0</v>
      </c>
      <c r="E26" s="11">
        <v>11.0</v>
      </c>
      <c r="F26" s="19">
        <v>0.0</v>
      </c>
      <c r="G26" s="11">
        <v>11.0</v>
      </c>
      <c r="H26" s="11">
        <v>11.0</v>
      </c>
      <c r="I26" s="11">
        <v>0.0</v>
      </c>
      <c r="J26" s="11">
        <v>10.0</v>
      </c>
      <c r="K26" s="11">
        <v>10.0</v>
      </c>
      <c r="L26" s="11">
        <v>10.0</v>
      </c>
      <c r="M26" s="11">
        <v>10.0</v>
      </c>
      <c r="N26" s="11">
        <v>10.0</v>
      </c>
      <c r="O26" s="11">
        <v>10.0</v>
      </c>
      <c r="P26" s="11">
        <v>10.0</v>
      </c>
      <c r="Q26" s="11">
        <v>10.0</v>
      </c>
      <c r="R26" s="11">
        <v>10.0</v>
      </c>
      <c r="S26" s="11">
        <v>10.0</v>
      </c>
      <c r="T26" s="11">
        <v>10.0</v>
      </c>
      <c r="U26" s="11">
        <v>10.0</v>
      </c>
    </row>
    <row r="28">
      <c r="A28" s="5" t="s">
        <v>23</v>
      </c>
      <c r="B28" s="7">
        <v>3.0</v>
      </c>
      <c r="C28" s="7">
        <v>10.0</v>
      </c>
      <c r="D28" s="7">
        <v>10.0</v>
      </c>
      <c r="E28" s="7">
        <v>4.0</v>
      </c>
      <c r="F28" s="7">
        <v>6.0</v>
      </c>
      <c r="G28" s="7">
        <v>4.0</v>
      </c>
      <c r="H28" s="7">
        <v>4.0</v>
      </c>
      <c r="I28" s="7">
        <v>5.0</v>
      </c>
      <c r="J28" s="7">
        <v>0.0</v>
      </c>
      <c r="K28" s="7">
        <v>5.0</v>
      </c>
      <c r="L28" s="7">
        <v>4.0</v>
      </c>
      <c r="M28" s="18">
        <v>0.0</v>
      </c>
      <c r="N28" s="7">
        <v>3.0</v>
      </c>
      <c r="O28" s="7">
        <v>0.0</v>
      </c>
      <c r="P28" s="7">
        <v>4.0</v>
      </c>
      <c r="Q28" s="7">
        <v>1.0</v>
      </c>
      <c r="R28" s="7">
        <v>2.0</v>
      </c>
      <c r="S28" s="7">
        <v>1.0</v>
      </c>
      <c r="T28" s="7">
        <v>4.0</v>
      </c>
      <c r="U28" s="7">
        <v>11.0</v>
      </c>
    </row>
    <row r="29">
      <c r="A29" s="5" t="s">
        <v>25</v>
      </c>
      <c r="B29" s="7">
        <v>11.0</v>
      </c>
      <c r="C29" s="7">
        <v>16.0</v>
      </c>
      <c r="D29" s="7">
        <v>11.0</v>
      </c>
      <c r="E29" s="7">
        <v>12.0</v>
      </c>
      <c r="F29" s="7">
        <v>12.0</v>
      </c>
      <c r="G29" s="7">
        <v>3.0</v>
      </c>
      <c r="H29" s="7">
        <v>7.0</v>
      </c>
      <c r="I29" s="7">
        <v>4.0</v>
      </c>
      <c r="J29" s="18">
        <v>2.0</v>
      </c>
      <c r="K29" s="7">
        <v>13.0</v>
      </c>
      <c r="L29" s="7">
        <v>9.0</v>
      </c>
      <c r="M29" s="7">
        <v>1.0</v>
      </c>
      <c r="N29" s="7">
        <v>7.0</v>
      </c>
      <c r="O29" s="7">
        <v>3.0</v>
      </c>
      <c r="P29" s="7">
        <v>2.0</v>
      </c>
      <c r="Q29" s="7">
        <v>2.0</v>
      </c>
      <c r="R29" s="7">
        <v>1.0</v>
      </c>
      <c r="S29" s="7">
        <v>5.0</v>
      </c>
      <c r="T29" s="7">
        <v>3.0</v>
      </c>
      <c r="U29" s="7">
        <v>3.0</v>
      </c>
    </row>
    <row r="30">
      <c r="A30" s="5" t="s">
        <v>27</v>
      </c>
      <c r="B30" s="7">
        <v>9.0</v>
      </c>
      <c r="C30" s="7">
        <v>8.0</v>
      </c>
      <c r="D30" s="7">
        <v>14.0</v>
      </c>
      <c r="E30" s="7">
        <v>8.0</v>
      </c>
      <c r="F30" s="7">
        <v>6.0</v>
      </c>
      <c r="G30" s="7">
        <v>5.0</v>
      </c>
      <c r="H30" s="7">
        <v>4.0</v>
      </c>
      <c r="I30" s="7">
        <v>8.0</v>
      </c>
      <c r="J30" s="7">
        <v>1.0</v>
      </c>
      <c r="K30" s="7">
        <v>9.0</v>
      </c>
      <c r="L30" s="7">
        <v>2.0</v>
      </c>
      <c r="M30" s="7">
        <v>0.0</v>
      </c>
      <c r="N30" s="7">
        <v>4.0</v>
      </c>
      <c r="O30" s="18">
        <v>2.0</v>
      </c>
      <c r="P30" s="7">
        <v>0.0</v>
      </c>
      <c r="Q30" s="7">
        <v>1.0</v>
      </c>
      <c r="R30" s="7">
        <v>1.0</v>
      </c>
      <c r="S30" s="7">
        <v>2.0</v>
      </c>
      <c r="T30" s="7">
        <v>2.0</v>
      </c>
      <c r="U30" s="7">
        <v>4.0</v>
      </c>
    </row>
    <row r="31">
      <c r="A31" s="5" t="s">
        <v>28</v>
      </c>
      <c r="B31" s="7">
        <v>5.0</v>
      </c>
      <c r="C31" s="7">
        <v>12.0</v>
      </c>
      <c r="D31" s="7">
        <v>2.0</v>
      </c>
      <c r="E31" s="7">
        <v>10.0</v>
      </c>
      <c r="F31" s="7">
        <v>14.0</v>
      </c>
      <c r="G31" s="7">
        <v>2.0</v>
      </c>
      <c r="H31" s="7">
        <v>4.0</v>
      </c>
      <c r="I31" s="7">
        <v>7.0</v>
      </c>
      <c r="J31" s="7">
        <v>3.0</v>
      </c>
      <c r="K31" s="7">
        <v>10.0</v>
      </c>
      <c r="L31" s="7">
        <v>5.0</v>
      </c>
      <c r="M31" s="7">
        <v>1.0</v>
      </c>
      <c r="N31" s="7">
        <v>3.0</v>
      </c>
      <c r="O31" s="7">
        <v>5.0</v>
      </c>
      <c r="P31" s="18">
        <v>1.0</v>
      </c>
      <c r="Q31" s="7">
        <v>2.0</v>
      </c>
      <c r="R31" s="7">
        <v>5.0</v>
      </c>
      <c r="S31" s="7">
        <v>6.0</v>
      </c>
      <c r="T31" s="7">
        <v>2.0</v>
      </c>
      <c r="U31" s="7">
        <v>4.0</v>
      </c>
    </row>
    <row r="32">
      <c r="A32" s="5" t="s">
        <v>29</v>
      </c>
      <c r="B32" s="7">
        <v>7.0</v>
      </c>
      <c r="C32" s="7">
        <v>5.0</v>
      </c>
      <c r="D32" s="7">
        <v>7.0</v>
      </c>
      <c r="E32" s="7">
        <v>4.0</v>
      </c>
      <c r="F32" s="7">
        <v>4.0</v>
      </c>
      <c r="G32" s="7">
        <v>3.0</v>
      </c>
      <c r="H32" s="7">
        <v>3.0</v>
      </c>
      <c r="I32" s="18">
        <v>0.0</v>
      </c>
      <c r="J32" s="7">
        <v>2.0</v>
      </c>
      <c r="K32" s="7">
        <v>8.0</v>
      </c>
      <c r="L32" s="7">
        <v>3.0</v>
      </c>
      <c r="M32" s="7">
        <v>3.0</v>
      </c>
      <c r="N32" s="7">
        <v>7.0</v>
      </c>
      <c r="O32" s="7">
        <v>2.0</v>
      </c>
      <c r="P32" s="7">
        <v>0.0</v>
      </c>
      <c r="Q32" s="7">
        <v>4.0</v>
      </c>
      <c r="R32" s="7">
        <v>4.0</v>
      </c>
      <c r="S32" s="7">
        <v>7.0</v>
      </c>
      <c r="T32" s="7">
        <v>3.0</v>
      </c>
      <c r="U32" s="7">
        <v>4.0</v>
      </c>
    </row>
    <row r="33">
      <c r="A33" s="5" t="s">
        <v>30</v>
      </c>
      <c r="B33" s="7">
        <v>4.0</v>
      </c>
      <c r="C33" s="7">
        <v>5.0</v>
      </c>
      <c r="D33" s="7">
        <v>3.0</v>
      </c>
      <c r="E33" s="7">
        <v>0.0</v>
      </c>
      <c r="F33" s="7">
        <v>2.0</v>
      </c>
      <c r="G33" s="18">
        <v>0.0</v>
      </c>
      <c r="H33" s="7">
        <v>1.0</v>
      </c>
      <c r="I33" s="7">
        <v>0.0</v>
      </c>
      <c r="J33" s="7">
        <v>1.0</v>
      </c>
      <c r="K33" s="7">
        <v>10.0</v>
      </c>
      <c r="L33" s="7">
        <v>2.0</v>
      </c>
      <c r="M33" s="7">
        <v>3.0</v>
      </c>
      <c r="N33" s="7">
        <v>4.0</v>
      </c>
      <c r="O33" s="7">
        <v>3.0</v>
      </c>
      <c r="P33" s="7">
        <v>1.0</v>
      </c>
      <c r="Q33" s="7">
        <v>1.0</v>
      </c>
      <c r="R33" s="7">
        <v>0.0</v>
      </c>
      <c r="S33" s="7">
        <v>1.0</v>
      </c>
      <c r="T33" s="7">
        <v>2.0</v>
      </c>
      <c r="U33" s="7">
        <v>3.0</v>
      </c>
    </row>
    <row r="34">
      <c r="A34" s="5" t="s">
        <v>31</v>
      </c>
      <c r="B34" s="7">
        <v>6.0</v>
      </c>
      <c r="C34" s="7">
        <v>14.0</v>
      </c>
      <c r="D34" s="7">
        <v>9.0</v>
      </c>
      <c r="E34" s="7">
        <v>11.0</v>
      </c>
      <c r="F34" s="7">
        <v>8.0</v>
      </c>
      <c r="G34" s="7">
        <v>2.0</v>
      </c>
      <c r="H34" s="7">
        <v>3.0</v>
      </c>
      <c r="I34" s="7">
        <v>6.0</v>
      </c>
      <c r="J34" s="7">
        <v>9.0</v>
      </c>
      <c r="K34" s="7">
        <v>6.0</v>
      </c>
      <c r="L34" s="7">
        <v>9.0</v>
      </c>
      <c r="M34" s="7">
        <v>4.0</v>
      </c>
      <c r="N34" s="7">
        <v>1.0</v>
      </c>
      <c r="O34" s="7">
        <v>1.0</v>
      </c>
      <c r="P34" s="7">
        <v>0.0</v>
      </c>
      <c r="Q34" s="7">
        <v>1.0</v>
      </c>
      <c r="R34" s="18">
        <v>1.0</v>
      </c>
      <c r="S34" s="7">
        <v>3.0</v>
      </c>
      <c r="T34" s="7">
        <v>4.0</v>
      </c>
      <c r="U34" s="7">
        <v>5.0</v>
      </c>
    </row>
    <row r="35">
      <c r="A35" s="5" t="s">
        <v>32</v>
      </c>
      <c r="B35" s="11">
        <v>11.0</v>
      </c>
      <c r="C35" s="11">
        <v>11.0</v>
      </c>
      <c r="D35" s="11">
        <v>11.0</v>
      </c>
      <c r="E35" s="11">
        <v>11.0</v>
      </c>
      <c r="F35" s="19">
        <v>0.0</v>
      </c>
      <c r="G35" s="11">
        <v>11.0</v>
      </c>
      <c r="H35" s="11">
        <v>11.0</v>
      </c>
      <c r="I35" s="11">
        <v>0.0</v>
      </c>
      <c r="J35" s="11">
        <v>10.0</v>
      </c>
      <c r="K35" s="11">
        <v>10.0</v>
      </c>
      <c r="L35" s="11">
        <v>10.0</v>
      </c>
      <c r="M35" s="11">
        <v>10.0</v>
      </c>
      <c r="N35" s="11">
        <v>10.0</v>
      </c>
      <c r="O35" s="11">
        <v>10.0</v>
      </c>
      <c r="P35" s="11">
        <v>10.0</v>
      </c>
      <c r="Q35" s="11">
        <v>10.0</v>
      </c>
      <c r="R35" s="11">
        <v>10.0</v>
      </c>
      <c r="S35" s="11">
        <v>10.0</v>
      </c>
      <c r="T35" s="11">
        <v>10.0</v>
      </c>
      <c r="U35" s="11">
        <v>10.0</v>
      </c>
    </row>
    <row r="38">
      <c r="A38" s="5" t="s">
        <v>23</v>
      </c>
      <c r="B38" s="7">
        <v>3.0</v>
      </c>
      <c r="C38" s="7">
        <v>10.0</v>
      </c>
      <c r="D38" s="7">
        <v>10.0</v>
      </c>
      <c r="E38" s="7">
        <v>4.0</v>
      </c>
      <c r="F38" s="7">
        <v>6.0</v>
      </c>
      <c r="G38" s="7">
        <v>4.0</v>
      </c>
      <c r="H38" s="7">
        <v>4.0</v>
      </c>
      <c r="I38" s="7">
        <v>5.0</v>
      </c>
      <c r="J38" s="18">
        <v>0.0</v>
      </c>
      <c r="K38" s="7">
        <v>5.0</v>
      </c>
      <c r="L38" s="7">
        <v>4.0</v>
      </c>
      <c r="M38" s="7">
        <v>0.0</v>
      </c>
      <c r="N38" s="7">
        <v>3.0</v>
      </c>
      <c r="O38" s="7">
        <v>0.0</v>
      </c>
      <c r="P38" s="7">
        <v>4.0</v>
      </c>
      <c r="Q38" s="7">
        <v>1.0</v>
      </c>
      <c r="R38" s="7">
        <v>2.0</v>
      </c>
      <c r="S38" s="7">
        <v>1.0</v>
      </c>
      <c r="T38" s="7">
        <v>4.0</v>
      </c>
      <c r="U38" s="7">
        <v>11.0</v>
      </c>
    </row>
    <row r="39">
      <c r="A39" s="5" t="s">
        <v>25</v>
      </c>
      <c r="B39" s="7">
        <v>11.0</v>
      </c>
      <c r="C39" s="7">
        <v>16.0</v>
      </c>
      <c r="D39" s="7">
        <v>11.0</v>
      </c>
      <c r="E39" s="7">
        <v>12.0</v>
      </c>
      <c r="F39" s="7">
        <v>12.0</v>
      </c>
      <c r="G39" s="7">
        <v>3.0</v>
      </c>
      <c r="H39" s="7">
        <v>7.0</v>
      </c>
      <c r="I39" s="7">
        <v>4.0</v>
      </c>
      <c r="J39" s="7">
        <v>2.0</v>
      </c>
      <c r="K39" s="7">
        <v>13.0</v>
      </c>
      <c r="L39" s="7">
        <v>9.0</v>
      </c>
      <c r="M39" s="7">
        <v>1.0</v>
      </c>
      <c r="N39" s="7">
        <v>7.0</v>
      </c>
      <c r="O39" s="7">
        <v>3.0</v>
      </c>
      <c r="P39" s="7">
        <v>2.0</v>
      </c>
      <c r="Q39" s="7">
        <v>2.0</v>
      </c>
      <c r="R39" s="18">
        <v>1.0</v>
      </c>
      <c r="S39" s="7">
        <v>5.0</v>
      </c>
      <c r="T39" s="7">
        <v>3.0</v>
      </c>
      <c r="U39" s="7">
        <v>3.0</v>
      </c>
    </row>
    <row r="40">
      <c r="A40" s="5" t="s">
        <v>27</v>
      </c>
      <c r="B40" s="7">
        <v>9.0</v>
      </c>
      <c r="C40" s="7">
        <v>8.0</v>
      </c>
      <c r="D40" s="7">
        <v>14.0</v>
      </c>
      <c r="E40" s="7">
        <v>8.0</v>
      </c>
      <c r="F40" s="7">
        <v>6.0</v>
      </c>
      <c r="G40" s="7">
        <v>5.0</v>
      </c>
      <c r="H40" s="7">
        <v>4.0</v>
      </c>
      <c r="I40" s="7">
        <v>8.0</v>
      </c>
      <c r="J40" s="7">
        <v>1.0</v>
      </c>
      <c r="K40" s="7">
        <v>9.0</v>
      </c>
      <c r="L40" s="7">
        <v>2.0</v>
      </c>
      <c r="M40" s="7">
        <v>0.0</v>
      </c>
      <c r="N40" s="7">
        <v>4.0</v>
      </c>
      <c r="O40" s="7">
        <v>2.0</v>
      </c>
      <c r="P40" s="7">
        <v>0.0</v>
      </c>
      <c r="Q40" s="7">
        <v>1.0</v>
      </c>
      <c r="R40" s="7">
        <v>1.0</v>
      </c>
      <c r="S40" s="7">
        <v>2.0</v>
      </c>
      <c r="T40" s="18">
        <v>2.0</v>
      </c>
      <c r="U40" s="7">
        <v>4.0</v>
      </c>
    </row>
    <row r="41">
      <c r="A41" s="5" t="s">
        <v>28</v>
      </c>
      <c r="B41" s="7">
        <v>5.0</v>
      </c>
      <c r="C41" s="7">
        <v>12.0</v>
      </c>
      <c r="D41" s="7">
        <v>2.0</v>
      </c>
      <c r="E41" s="7">
        <v>10.0</v>
      </c>
      <c r="F41" s="7">
        <v>14.0</v>
      </c>
      <c r="G41" s="7">
        <v>2.0</v>
      </c>
      <c r="H41" s="7">
        <v>4.0</v>
      </c>
      <c r="I41" s="7">
        <v>7.0</v>
      </c>
      <c r="J41" s="7">
        <v>3.0</v>
      </c>
      <c r="K41" s="7">
        <v>10.0</v>
      </c>
      <c r="L41" s="7">
        <v>5.0</v>
      </c>
      <c r="M41" s="18">
        <v>1.0</v>
      </c>
      <c r="N41" s="7">
        <v>3.0</v>
      </c>
      <c r="O41" s="7">
        <v>5.0</v>
      </c>
      <c r="P41" s="7">
        <v>1.0</v>
      </c>
      <c r="Q41" s="7">
        <v>2.0</v>
      </c>
      <c r="R41" s="7">
        <v>5.0</v>
      </c>
      <c r="S41" s="7">
        <v>6.0</v>
      </c>
      <c r="T41" s="7">
        <v>2.0</v>
      </c>
      <c r="U41" s="7">
        <v>4.0</v>
      </c>
    </row>
    <row r="42">
      <c r="A42" s="5" t="s">
        <v>29</v>
      </c>
      <c r="B42" s="7">
        <v>7.0</v>
      </c>
      <c r="C42" s="7">
        <v>5.0</v>
      </c>
      <c r="D42" s="7">
        <v>7.0</v>
      </c>
      <c r="E42" s="7">
        <v>4.0</v>
      </c>
      <c r="F42" s="7">
        <v>4.0</v>
      </c>
      <c r="G42" s="7">
        <v>3.0</v>
      </c>
      <c r="H42" s="7">
        <v>3.0</v>
      </c>
      <c r="I42" s="18">
        <v>0.0</v>
      </c>
      <c r="J42" s="7">
        <v>2.0</v>
      </c>
      <c r="K42" s="7">
        <v>8.0</v>
      </c>
      <c r="L42" s="7">
        <v>3.0</v>
      </c>
      <c r="M42" s="7">
        <v>3.0</v>
      </c>
      <c r="N42" s="7">
        <v>7.0</v>
      </c>
      <c r="O42" s="7">
        <v>2.0</v>
      </c>
      <c r="P42" s="7">
        <v>0.0</v>
      </c>
      <c r="Q42" s="7">
        <v>4.0</v>
      </c>
      <c r="R42" s="7">
        <v>4.0</v>
      </c>
      <c r="S42" s="7">
        <v>7.0</v>
      </c>
      <c r="T42" s="7">
        <v>3.0</v>
      </c>
      <c r="U42" s="7">
        <v>4.0</v>
      </c>
    </row>
    <row r="43">
      <c r="A43" s="5" t="s">
        <v>30</v>
      </c>
      <c r="B43" s="7">
        <v>4.0</v>
      </c>
      <c r="C43" s="7">
        <v>5.0</v>
      </c>
      <c r="D43" s="7">
        <v>3.0</v>
      </c>
      <c r="E43" s="7">
        <v>0.0</v>
      </c>
      <c r="F43" s="7">
        <v>2.0</v>
      </c>
      <c r="G43" s="18">
        <v>0.0</v>
      </c>
      <c r="H43" s="7">
        <v>1.0</v>
      </c>
      <c r="I43" s="7">
        <v>0.0</v>
      </c>
      <c r="J43" s="7">
        <v>1.0</v>
      </c>
      <c r="K43" s="7">
        <v>10.0</v>
      </c>
      <c r="L43" s="7">
        <v>2.0</v>
      </c>
      <c r="M43" s="7">
        <v>3.0</v>
      </c>
      <c r="N43" s="7">
        <v>4.0</v>
      </c>
      <c r="O43" s="7">
        <v>3.0</v>
      </c>
      <c r="P43" s="7">
        <v>1.0</v>
      </c>
      <c r="Q43" s="7">
        <v>1.0</v>
      </c>
      <c r="R43" s="7">
        <v>0.0</v>
      </c>
      <c r="S43" s="7">
        <v>1.0</v>
      </c>
      <c r="T43" s="7">
        <v>2.0</v>
      </c>
      <c r="U43" s="7">
        <v>3.0</v>
      </c>
    </row>
    <row r="44">
      <c r="A44" s="5" t="s">
        <v>31</v>
      </c>
      <c r="B44" s="7">
        <v>6.0</v>
      </c>
      <c r="C44" s="7">
        <v>14.0</v>
      </c>
      <c r="D44" s="7">
        <v>9.0</v>
      </c>
      <c r="E44" s="7">
        <v>11.0</v>
      </c>
      <c r="F44" s="7">
        <v>8.0</v>
      </c>
      <c r="G44" s="7">
        <v>2.0</v>
      </c>
      <c r="H44" s="7">
        <v>3.0</v>
      </c>
      <c r="I44" s="7">
        <v>6.0</v>
      </c>
      <c r="J44" s="7">
        <v>9.0</v>
      </c>
      <c r="K44" s="7">
        <v>6.0</v>
      </c>
      <c r="L44" s="7">
        <v>9.0</v>
      </c>
      <c r="M44" s="7">
        <v>4.0</v>
      </c>
      <c r="N44" s="7">
        <v>1.0</v>
      </c>
      <c r="O44" s="7">
        <v>1.0</v>
      </c>
      <c r="P44" s="18">
        <v>0.0</v>
      </c>
      <c r="Q44" s="7">
        <v>1.0</v>
      </c>
      <c r="R44" s="7">
        <v>1.0</v>
      </c>
      <c r="S44" s="7">
        <v>3.0</v>
      </c>
      <c r="T44" s="7">
        <v>4.0</v>
      </c>
      <c r="U44" s="7">
        <v>5.0</v>
      </c>
    </row>
    <row r="45">
      <c r="A45" s="5" t="s">
        <v>32</v>
      </c>
      <c r="B45" s="11">
        <v>11.0</v>
      </c>
      <c r="C45" s="11">
        <v>11.0</v>
      </c>
      <c r="D45" s="11">
        <v>11.0</v>
      </c>
      <c r="E45" s="11">
        <v>11.0</v>
      </c>
      <c r="F45" s="19">
        <v>0.0</v>
      </c>
      <c r="G45" s="11">
        <v>11.0</v>
      </c>
      <c r="H45" s="11">
        <v>11.0</v>
      </c>
      <c r="I45" s="11">
        <v>0.0</v>
      </c>
      <c r="J45" s="11">
        <v>10.0</v>
      </c>
      <c r="K45" s="11">
        <v>10.0</v>
      </c>
      <c r="L45" s="11">
        <v>10.0</v>
      </c>
      <c r="M45" s="11">
        <v>10.0</v>
      </c>
      <c r="N45" s="11">
        <v>10.0</v>
      </c>
      <c r="O45" s="11">
        <v>10.0</v>
      </c>
      <c r="P45" s="11">
        <v>10.0</v>
      </c>
      <c r="Q45" s="11">
        <v>10.0</v>
      </c>
      <c r="R45" s="11">
        <v>10.0</v>
      </c>
      <c r="S45" s="11">
        <v>10.0</v>
      </c>
      <c r="T45" s="11">
        <v>10.0</v>
      </c>
      <c r="U45" s="11">
        <v>10.0</v>
      </c>
    </row>
    <row r="49">
      <c r="A49" s="5" t="s">
        <v>23</v>
      </c>
      <c r="B49" s="7">
        <v>3.0</v>
      </c>
      <c r="C49" s="7">
        <v>10.0</v>
      </c>
      <c r="D49" s="7">
        <v>10.0</v>
      </c>
      <c r="E49" s="7">
        <v>4.0</v>
      </c>
      <c r="F49" s="7">
        <v>6.0</v>
      </c>
      <c r="G49" s="7">
        <v>4.0</v>
      </c>
      <c r="H49" s="7">
        <v>4.0</v>
      </c>
      <c r="I49" s="7">
        <v>5.0</v>
      </c>
      <c r="J49" s="7">
        <v>0.0</v>
      </c>
      <c r="K49" s="7">
        <v>5.0</v>
      </c>
      <c r="L49" s="7">
        <v>4.0</v>
      </c>
      <c r="M49" s="19">
        <v>0.0</v>
      </c>
      <c r="N49" s="7">
        <v>3.0</v>
      </c>
      <c r="O49" s="7">
        <v>0.0</v>
      </c>
      <c r="P49" s="7">
        <v>4.0</v>
      </c>
      <c r="Q49" s="7">
        <v>1.0</v>
      </c>
      <c r="R49" s="7">
        <v>2.0</v>
      </c>
      <c r="S49" s="7">
        <v>1.0</v>
      </c>
      <c r="T49" s="7">
        <v>4.0</v>
      </c>
      <c r="U49" s="7">
        <v>11.0</v>
      </c>
    </row>
    <row r="50">
      <c r="A50" s="5" t="s">
        <v>25</v>
      </c>
      <c r="B50" s="7">
        <v>11.0</v>
      </c>
      <c r="C50" s="7">
        <v>16.0</v>
      </c>
      <c r="D50" s="7">
        <v>11.0</v>
      </c>
      <c r="E50" s="7">
        <v>12.0</v>
      </c>
      <c r="F50" s="7">
        <v>12.0</v>
      </c>
      <c r="G50" s="7">
        <v>3.0</v>
      </c>
      <c r="H50" s="7">
        <v>7.0</v>
      </c>
      <c r="I50" s="7">
        <v>4.0</v>
      </c>
      <c r="J50" s="7">
        <v>2.0</v>
      </c>
      <c r="K50" s="7">
        <v>13.0</v>
      </c>
      <c r="L50" s="7">
        <v>9.0</v>
      </c>
      <c r="M50" s="7">
        <v>1.0</v>
      </c>
      <c r="N50" s="7">
        <v>7.0</v>
      </c>
      <c r="O50" s="7">
        <v>3.0</v>
      </c>
      <c r="P50" s="7">
        <v>2.0</v>
      </c>
      <c r="Q50" s="7">
        <v>2.0</v>
      </c>
      <c r="R50" s="18">
        <v>1.0</v>
      </c>
      <c r="S50" s="7">
        <v>5.0</v>
      </c>
      <c r="T50" s="7">
        <v>3.0</v>
      </c>
      <c r="U50" s="7">
        <v>3.0</v>
      </c>
    </row>
    <row r="51">
      <c r="A51" s="5" t="s">
        <v>27</v>
      </c>
      <c r="B51" s="7">
        <v>9.0</v>
      </c>
      <c r="C51" s="7">
        <v>8.0</v>
      </c>
      <c r="D51" s="7">
        <v>14.0</v>
      </c>
      <c r="E51" s="7">
        <v>8.0</v>
      </c>
      <c r="F51" s="7">
        <v>6.0</v>
      </c>
      <c r="G51" s="7">
        <v>5.0</v>
      </c>
      <c r="H51" s="7">
        <v>4.0</v>
      </c>
      <c r="I51" s="7">
        <v>8.0</v>
      </c>
      <c r="J51" s="18">
        <v>1.0</v>
      </c>
      <c r="K51" s="7">
        <v>9.0</v>
      </c>
      <c r="L51" s="7">
        <v>2.0</v>
      </c>
      <c r="M51" s="7">
        <v>0.0</v>
      </c>
      <c r="N51" s="7">
        <v>4.0</v>
      </c>
      <c r="O51" s="7">
        <v>2.0</v>
      </c>
      <c r="P51" s="7">
        <v>0.0</v>
      </c>
      <c r="Q51" s="7">
        <v>1.0</v>
      </c>
      <c r="R51" s="7">
        <v>1.0</v>
      </c>
      <c r="S51" s="7">
        <v>2.0</v>
      </c>
      <c r="T51" s="18">
        <v>2.0</v>
      </c>
      <c r="U51" s="7">
        <v>4.0</v>
      </c>
    </row>
    <row r="52">
      <c r="A52" s="5" t="s">
        <v>28</v>
      </c>
      <c r="B52" s="7">
        <v>5.0</v>
      </c>
      <c r="C52" s="7">
        <v>12.0</v>
      </c>
      <c r="D52" s="7">
        <v>2.0</v>
      </c>
      <c r="E52" s="7">
        <v>10.0</v>
      </c>
      <c r="F52" s="7">
        <v>14.0</v>
      </c>
      <c r="G52" s="7">
        <v>2.0</v>
      </c>
      <c r="H52" s="7">
        <v>4.0</v>
      </c>
      <c r="I52" s="7">
        <v>7.0</v>
      </c>
      <c r="J52" s="7">
        <v>3.0</v>
      </c>
      <c r="K52" s="7">
        <v>10.0</v>
      </c>
      <c r="L52" s="7">
        <v>5.0</v>
      </c>
      <c r="M52" s="7">
        <v>1.0</v>
      </c>
      <c r="N52" s="7">
        <v>3.0</v>
      </c>
      <c r="O52" s="7">
        <v>5.0</v>
      </c>
      <c r="P52" s="7">
        <v>1.0</v>
      </c>
      <c r="Q52" s="7">
        <v>2.0</v>
      </c>
      <c r="R52" s="7">
        <v>5.0</v>
      </c>
      <c r="S52" s="7">
        <v>6.0</v>
      </c>
      <c r="T52" s="7">
        <v>2.0</v>
      </c>
      <c r="U52" s="7">
        <v>4.0</v>
      </c>
    </row>
    <row r="53">
      <c r="A53" s="5" t="s">
        <v>29</v>
      </c>
      <c r="B53" s="7">
        <v>7.0</v>
      </c>
      <c r="C53" s="7">
        <v>5.0</v>
      </c>
      <c r="D53" s="7">
        <v>7.0</v>
      </c>
      <c r="E53" s="7">
        <v>4.0</v>
      </c>
      <c r="F53" s="7">
        <v>4.0</v>
      </c>
      <c r="G53" s="7">
        <v>3.0</v>
      </c>
      <c r="H53" s="7">
        <v>3.0</v>
      </c>
      <c r="I53" s="18">
        <v>0.0</v>
      </c>
      <c r="J53" s="7">
        <v>2.0</v>
      </c>
      <c r="K53" s="7">
        <v>8.0</v>
      </c>
      <c r="L53" s="7">
        <v>3.0</v>
      </c>
      <c r="M53" s="7">
        <v>3.0</v>
      </c>
      <c r="N53" s="7">
        <v>7.0</v>
      </c>
      <c r="O53" s="7">
        <v>2.0</v>
      </c>
      <c r="P53" s="7">
        <v>0.0</v>
      </c>
      <c r="Q53" s="7">
        <v>4.0</v>
      </c>
      <c r="R53" s="7">
        <v>4.0</v>
      </c>
      <c r="S53" s="7">
        <v>7.0</v>
      </c>
      <c r="T53" s="7">
        <v>3.0</v>
      </c>
      <c r="U53" s="7">
        <v>4.0</v>
      </c>
    </row>
    <row r="54">
      <c r="A54" s="5" t="s">
        <v>30</v>
      </c>
      <c r="B54" s="7">
        <v>4.0</v>
      </c>
      <c r="C54" s="7">
        <v>5.0</v>
      </c>
      <c r="D54" s="7">
        <v>3.0</v>
      </c>
      <c r="E54" s="7">
        <v>0.0</v>
      </c>
      <c r="F54" s="7">
        <v>2.0</v>
      </c>
      <c r="G54" s="7">
        <v>0.0</v>
      </c>
      <c r="H54" s="7">
        <v>1.0</v>
      </c>
      <c r="I54" s="7">
        <v>0.0</v>
      </c>
      <c r="J54" s="7">
        <v>1.0</v>
      </c>
      <c r="K54" s="7">
        <v>10.0</v>
      </c>
      <c r="L54" s="7">
        <v>2.0</v>
      </c>
      <c r="M54" s="7">
        <v>3.0</v>
      </c>
      <c r="N54" s="7">
        <v>4.0</v>
      </c>
      <c r="O54" s="7">
        <v>3.0</v>
      </c>
      <c r="P54" s="7">
        <v>1.0</v>
      </c>
      <c r="Q54" s="7">
        <v>1.0</v>
      </c>
      <c r="R54" s="7">
        <v>0.0</v>
      </c>
      <c r="S54" s="7">
        <v>1.0</v>
      </c>
      <c r="T54" s="7">
        <v>2.0</v>
      </c>
      <c r="U54" s="7">
        <v>3.0</v>
      </c>
    </row>
    <row r="55">
      <c r="A55" s="5" t="s">
        <v>31</v>
      </c>
      <c r="B55" s="7">
        <v>6.0</v>
      </c>
      <c r="C55" s="7">
        <v>14.0</v>
      </c>
      <c r="D55" s="7">
        <v>9.0</v>
      </c>
      <c r="E55" s="7">
        <v>11.0</v>
      </c>
      <c r="F55" s="7">
        <v>8.0</v>
      </c>
      <c r="G55" s="7">
        <v>2.0</v>
      </c>
      <c r="H55" s="7">
        <v>3.0</v>
      </c>
      <c r="I55" s="7">
        <v>6.0</v>
      </c>
      <c r="J55" s="7">
        <v>9.0</v>
      </c>
      <c r="K55" s="7">
        <v>6.0</v>
      </c>
      <c r="L55" s="7">
        <v>9.0</v>
      </c>
      <c r="M55" s="7">
        <v>4.0</v>
      </c>
      <c r="N55" s="7">
        <v>1.0</v>
      </c>
      <c r="O55" s="7">
        <v>1.0</v>
      </c>
      <c r="P55" s="18">
        <v>0.0</v>
      </c>
      <c r="Q55" s="7">
        <v>1.0</v>
      </c>
      <c r="R55" s="7">
        <v>1.0</v>
      </c>
      <c r="S55" s="7">
        <v>3.0</v>
      </c>
      <c r="T55" s="7">
        <v>4.0</v>
      </c>
      <c r="U55" s="7">
        <v>5.0</v>
      </c>
    </row>
    <row r="56">
      <c r="A56" s="5" t="s">
        <v>32</v>
      </c>
      <c r="B56" s="11">
        <v>11.0</v>
      </c>
      <c r="C56" s="11">
        <v>11.0</v>
      </c>
      <c r="D56" s="11">
        <v>11.0</v>
      </c>
      <c r="E56" s="11">
        <v>11.0</v>
      </c>
      <c r="F56" s="19">
        <v>0.0</v>
      </c>
      <c r="G56" s="11">
        <v>11.0</v>
      </c>
      <c r="H56" s="11">
        <v>11.0</v>
      </c>
      <c r="I56" s="11">
        <v>0.0</v>
      </c>
      <c r="J56" s="11">
        <v>10.0</v>
      </c>
      <c r="K56" s="11">
        <v>10.0</v>
      </c>
      <c r="L56" s="11">
        <v>10.0</v>
      </c>
      <c r="M56" s="11">
        <v>10.0</v>
      </c>
      <c r="N56" s="11">
        <v>10.0</v>
      </c>
      <c r="O56" s="11">
        <v>10.0</v>
      </c>
      <c r="P56" s="11">
        <v>10.0</v>
      </c>
      <c r="Q56" s="11">
        <v>10.0</v>
      </c>
      <c r="R56" s="11">
        <v>10.0</v>
      </c>
      <c r="S56" s="11">
        <v>10.0</v>
      </c>
      <c r="T56" s="11">
        <v>10.0</v>
      </c>
      <c r="U56" s="11">
        <v>10.0</v>
      </c>
    </row>
    <row r="61">
      <c r="A61" s="5" t="s">
        <v>23</v>
      </c>
      <c r="B61" s="7">
        <v>3.0</v>
      </c>
      <c r="C61" s="7">
        <v>10.0</v>
      </c>
      <c r="D61" s="7">
        <v>10.0</v>
      </c>
      <c r="E61" s="7">
        <v>4.0</v>
      </c>
      <c r="F61" s="7">
        <v>6.0</v>
      </c>
      <c r="G61" s="7">
        <v>4.0</v>
      </c>
      <c r="H61" s="7">
        <v>4.0</v>
      </c>
      <c r="I61" s="7">
        <v>5.0</v>
      </c>
      <c r="J61" s="18">
        <v>0.0</v>
      </c>
      <c r="K61" s="7">
        <v>5.0</v>
      </c>
      <c r="L61" s="7">
        <v>4.0</v>
      </c>
      <c r="M61" s="7">
        <v>0.0</v>
      </c>
      <c r="N61" s="7">
        <v>3.0</v>
      </c>
      <c r="O61" s="7">
        <v>0.0</v>
      </c>
      <c r="P61" s="7">
        <v>4.0</v>
      </c>
      <c r="Q61" s="7">
        <v>1.0</v>
      </c>
      <c r="R61" s="7">
        <v>2.0</v>
      </c>
      <c r="S61" s="7">
        <v>1.0</v>
      </c>
      <c r="T61" s="7">
        <v>4.0</v>
      </c>
      <c r="U61" s="7">
        <v>11.0</v>
      </c>
    </row>
    <row r="62">
      <c r="A62" s="5" t="s">
        <v>25</v>
      </c>
      <c r="B62" s="7">
        <v>11.0</v>
      </c>
      <c r="C62" s="7">
        <v>16.0</v>
      </c>
      <c r="D62" s="7">
        <v>11.0</v>
      </c>
      <c r="E62" s="7">
        <v>12.0</v>
      </c>
      <c r="F62" s="7">
        <v>12.0</v>
      </c>
      <c r="G62" s="7">
        <v>3.0</v>
      </c>
      <c r="H62" s="7">
        <v>7.0</v>
      </c>
      <c r="I62" s="7">
        <v>4.0</v>
      </c>
      <c r="J62" s="7">
        <v>2.0</v>
      </c>
      <c r="K62" s="7">
        <v>13.0</v>
      </c>
      <c r="L62" s="7">
        <v>9.0</v>
      </c>
      <c r="M62" s="7">
        <v>1.0</v>
      </c>
      <c r="N62" s="7">
        <v>7.0</v>
      </c>
      <c r="O62" s="7">
        <v>3.0</v>
      </c>
      <c r="P62" s="7">
        <v>2.0</v>
      </c>
      <c r="Q62" s="7">
        <v>2.0</v>
      </c>
      <c r="R62" s="18">
        <v>1.0</v>
      </c>
      <c r="S62" s="7">
        <v>5.0</v>
      </c>
      <c r="T62" s="7">
        <v>3.0</v>
      </c>
      <c r="U62" s="7">
        <v>3.0</v>
      </c>
    </row>
    <row r="63">
      <c r="A63" s="5" t="s">
        <v>27</v>
      </c>
      <c r="B63" s="7">
        <v>9.0</v>
      </c>
      <c r="C63" s="7">
        <v>8.0</v>
      </c>
      <c r="D63" s="7">
        <v>14.0</v>
      </c>
      <c r="E63" s="7">
        <v>8.0</v>
      </c>
      <c r="F63" s="7">
        <v>6.0</v>
      </c>
      <c r="G63" s="7">
        <v>5.0</v>
      </c>
      <c r="H63" s="7">
        <v>4.0</v>
      </c>
      <c r="I63" s="7">
        <v>8.0</v>
      </c>
      <c r="J63" s="7">
        <v>1.0</v>
      </c>
      <c r="K63" s="7">
        <v>9.0</v>
      </c>
      <c r="L63" s="7">
        <v>2.0</v>
      </c>
      <c r="M63" s="19">
        <v>0.0</v>
      </c>
      <c r="N63" s="7">
        <v>4.0</v>
      </c>
      <c r="O63" s="7">
        <v>2.0</v>
      </c>
      <c r="P63" s="7">
        <v>0.0</v>
      </c>
      <c r="Q63" s="7">
        <v>1.0</v>
      </c>
      <c r="R63" s="7">
        <v>1.0</v>
      </c>
      <c r="S63" s="7">
        <v>2.0</v>
      </c>
      <c r="T63" s="7">
        <v>2.0</v>
      </c>
      <c r="U63" s="7">
        <v>4.0</v>
      </c>
    </row>
    <row r="64">
      <c r="A64" s="5" t="s">
        <v>28</v>
      </c>
      <c r="B64" s="7">
        <v>5.0</v>
      </c>
      <c r="C64" s="7">
        <v>12.0</v>
      </c>
      <c r="D64" s="7">
        <v>2.0</v>
      </c>
      <c r="E64" s="7">
        <v>10.0</v>
      </c>
      <c r="F64" s="7">
        <v>14.0</v>
      </c>
      <c r="G64" s="7">
        <v>2.0</v>
      </c>
      <c r="H64" s="7">
        <v>4.0</v>
      </c>
      <c r="I64" s="7">
        <v>7.0</v>
      </c>
      <c r="J64" s="7">
        <v>3.0</v>
      </c>
      <c r="K64" s="7">
        <v>10.0</v>
      </c>
      <c r="L64" s="7">
        <v>5.0</v>
      </c>
      <c r="M64" s="7">
        <v>1.0</v>
      </c>
      <c r="N64" s="7">
        <v>3.0</v>
      </c>
      <c r="O64" s="7">
        <v>5.0</v>
      </c>
      <c r="P64" s="7">
        <v>1.0</v>
      </c>
      <c r="Q64" s="7">
        <v>2.0</v>
      </c>
      <c r="R64" s="7">
        <v>5.0</v>
      </c>
      <c r="S64" s="7">
        <v>6.0</v>
      </c>
      <c r="T64" s="18">
        <v>2.0</v>
      </c>
      <c r="U64" s="7">
        <v>4.0</v>
      </c>
    </row>
    <row r="65">
      <c r="A65" s="5" t="s">
        <v>29</v>
      </c>
      <c r="B65" s="7">
        <v>7.0</v>
      </c>
      <c r="C65" s="7">
        <v>5.0</v>
      </c>
      <c r="D65" s="7">
        <v>7.0</v>
      </c>
      <c r="E65" s="7">
        <v>4.0</v>
      </c>
      <c r="F65" s="7">
        <v>4.0</v>
      </c>
      <c r="G65" s="7">
        <v>3.0</v>
      </c>
      <c r="H65" s="7">
        <v>3.0</v>
      </c>
      <c r="I65" s="7">
        <v>0.0</v>
      </c>
      <c r="J65" s="7">
        <v>2.0</v>
      </c>
      <c r="K65" s="7">
        <v>8.0</v>
      </c>
      <c r="L65" s="7">
        <v>3.0</v>
      </c>
      <c r="M65" s="7">
        <v>3.0</v>
      </c>
      <c r="N65" s="7">
        <v>7.0</v>
      </c>
      <c r="O65" s="7">
        <v>2.0</v>
      </c>
      <c r="P65" s="7">
        <v>0.0</v>
      </c>
      <c r="Q65" s="7">
        <v>4.0</v>
      </c>
      <c r="R65" s="7">
        <v>4.0</v>
      </c>
      <c r="S65" s="7">
        <v>7.0</v>
      </c>
      <c r="T65" s="7">
        <v>3.0</v>
      </c>
      <c r="U65" s="7">
        <v>4.0</v>
      </c>
    </row>
    <row r="66">
      <c r="A66" s="5" t="s">
        <v>30</v>
      </c>
      <c r="B66" s="7">
        <v>4.0</v>
      </c>
      <c r="C66" s="7">
        <v>5.0</v>
      </c>
      <c r="D66" s="7">
        <v>3.0</v>
      </c>
      <c r="E66" s="7">
        <v>0.0</v>
      </c>
      <c r="F66" s="7">
        <v>2.0</v>
      </c>
      <c r="G66" s="7">
        <v>0.0</v>
      </c>
      <c r="H66" s="7">
        <v>1.0</v>
      </c>
      <c r="I66" s="18">
        <v>0.0</v>
      </c>
      <c r="J66" s="7">
        <v>1.0</v>
      </c>
      <c r="K66" s="7">
        <v>10.0</v>
      </c>
      <c r="L66" s="7">
        <v>2.0</v>
      </c>
      <c r="M66" s="7">
        <v>3.0</v>
      </c>
      <c r="N66" s="7">
        <v>4.0</v>
      </c>
      <c r="O66" s="7">
        <v>3.0</v>
      </c>
      <c r="P66" s="7">
        <v>1.0</v>
      </c>
      <c r="Q66" s="7">
        <v>1.0</v>
      </c>
      <c r="R66" s="7">
        <v>0.0</v>
      </c>
      <c r="S66" s="7">
        <v>1.0</v>
      </c>
      <c r="T66" s="7">
        <v>2.0</v>
      </c>
      <c r="U66" s="7">
        <v>3.0</v>
      </c>
    </row>
    <row r="67">
      <c r="A67" s="5" t="s">
        <v>31</v>
      </c>
      <c r="B67" s="7">
        <v>6.0</v>
      </c>
      <c r="C67" s="7">
        <v>14.0</v>
      </c>
      <c r="D67" s="7">
        <v>9.0</v>
      </c>
      <c r="E67" s="7">
        <v>11.0</v>
      </c>
      <c r="F67" s="7">
        <v>8.0</v>
      </c>
      <c r="G67" s="7">
        <v>2.0</v>
      </c>
      <c r="H67" s="7">
        <v>3.0</v>
      </c>
      <c r="I67" s="7">
        <v>6.0</v>
      </c>
      <c r="J67" s="7">
        <v>9.0</v>
      </c>
      <c r="K67" s="7">
        <v>6.0</v>
      </c>
      <c r="L67" s="7">
        <v>9.0</v>
      </c>
      <c r="M67" s="7">
        <v>4.0</v>
      </c>
      <c r="N67" s="7">
        <v>1.0</v>
      </c>
      <c r="O67" s="7">
        <v>1.0</v>
      </c>
      <c r="P67" s="18">
        <v>0.0</v>
      </c>
      <c r="Q67" s="7">
        <v>1.0</v>
      </c>
      <c r="R67" s="7">
        <v>1.0</v>
      </c>
      <c r="S67" s="7">
        <v>3.0</v>
      </c>
      <c r="T67" s="7">
        <v>4.0</v>
      </c>
      <c r="U67" s="7">
        <v>5.0</v>
      </c>
    </row>
    <row r="68">
      <c r="A68" s="5" t="s">
        <v>32</v>
      </c>
      <c r="B68" s="11">
        <v>11.0</v>
      </c>
      <c r="C68" s="11">
        <v>11.0</v>
      </c>
      <c r="D68" s="11">
        <v>11.0</v>
      </c>
      <c r="E68" s="11">
        <v>11.0</v>
      </c>
      <c r="F68" s="19">
        <v>0.0</v>
      </c>
      <c r="G68" s="11">
        <v>11.0</v>
      </c>
      <c r="H68" s="11">
        <v>11.0</v>
      </c>
      <c r="I68" s="11">
        <v>0.0</v>
      </c>
      <c r="J68" s="11">
        <v>10.0</v>
      </c>
      <c r="K68" s="11">
        <v>10.0</v>
      </c>
      <c r="L68" s="11">
        <v>10.0</v>
      </c>
      <c r="M68" s="11">
        <v>10.0</v>
      </c>
      <c r="N68" s="11">
        <v>10.0</v>
      </c>
      <c r="O68" s="11">
        <v>10.0</v>
      </c>
      <c r="P68" s="11">
        <v>10.0</v>
      </c>
      <c r="Q68" s="11">
        <v>10.0</v>
      </c>
      <c r="R68" s="11">
        <v>10.0</v>
      </c>
      <c r="S68" s="11">
        <v>10.0</v>
      </c>
      <c r="T68" s="11">
        <v>10.0</v>
      </c>
      <c r="U68" s="1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3" max="3" width="11.86"/>
    <col customWidth="1" min="4" max="4" width="18.29"/>
    <col customWidth="1" min="6" max="6" width="17.86"/>
    <col customWidth="1" min="8" max="8" width="14.57"/>
    <col customWidth="1" min="10" max="10" width="16.29"/>
    <col customWidth="1" min="11" max="11" width="19.29"/>
    <col customWidth="1" min="12" max="12" width="16.29"/>
    <col customWidth="1" min="13" max="13" width="14.43"/>
    <col customWidth="1" min="14" max="15" width="16.14"/>
    <col customWidth="1" min="16" max="16" width="24.43"/>
    <col customWidth="1" min="17" max="17" width="24.14"/>
    <col customWidth="1" min="19" max="19" width="24.0"/>
    <col customWidth="1" min="21" max="21" width="30.14"/>
    <col customWidth="1" min="22" max="22" width="21.71"/>
  </cols>
  <sheetData>
    <row r="1">
      <c r="A1" s="8" t="s">
        <v>1</v>
      </c>
      <c r="B1" s="10" t="s">
        <v>3</v>
      </c>
      <c r="C1" s="10" t="s">
        <v>33</v>
      </c>
      <c r="D1" s="16" t="str">
        <f>'Összesítés'!C1</f>
        <v>Febr. 3--5.</v>
      </c>
      <c r="E1" s="16" t="str">
        <f>'Összesítés'!D1</f>
        <v>Febr. 10--12.</v>
      </c>
      <c r="F1" s="16" t="str">
        <f>'Összesítés'!E1</f>
        <v>Febr. 17--19.</v>
      </c>
      <c r="G1" s="16" t="str">
        <f>'Összesítés'!F1</f>
        <v>Febr. 24--26.</v>
      </c>
      <c r="H1" s="16" t="str">
        <f>'Összesítés'!G1</f>
        <v>Márc. 3--5.</v>
      </c>
      <c r="I1" s="16" t="str">
        <f>'Összesítés'!H1</f>
        <v>Márc. 10--12.</v>
      </c>
      <c r="J1" s="16" t="str">
        <f>'Összesítés'!I1</f>
        <v>Márc. 17--19.</v>
      </c>
      <c r="K1" s="16" t="str">
        <f>'Összesítés'!J1</f>
        <v>Márc. 24--26.</v>
      </c>
      <c r="L1" s="16" t="str">
        <f>'Összesítés'!K1</f>
        <v>Márc. 31. -- ápr. 2.</v>
      </c>
      <c r="M1" s="16" t="str">
        <f>'Összesítés'!L1</f>
        <v>Ápr. 7--9.</v>
      </c>
      <c r="N1" s="16" t="str">
        <f>'Összesítés'!M1</f>
        <v>Tavaszi szünet</v>
      </c>
      <c r="O1" s="16" t="str">
        <f>'Összesítés'!N1</f>
        <v>Ápr. 21--23.</v>
      </c>
      <c r="P1" s="16" t="str">
        <f>'Összesítés'!O1</f>
        <v>Ápr. 28. -- máj. 1. (hétfő)</v>
      </c>
      <c r="Q1" s="16" t="str">
        <f>'Összesítés'!P1</f>
        <v>Máj. 5--7.</v>
      </c>
      <c r="R1" s="16" t="str">
        <f>'Összesítés'!Q1</f>
        <v>Máj. 12--14.</v>
      </c>
      <c r="S1" s="16" t="str">
        <f>'Összesítés'!R1</f>
        <v>Máj. 19--21.</v>
      </c>
      <c r="T1" s="16" t="str">
        <f>'Összesítés'!S1</f>
        <v>Máj. 26--28.</v>
      </c>
      <c r="U1" s="16" t="str">
        <f>'Összesítés'!T1</f>
        <v>Jún. 3--5.</v>
      </c>
      <c r="V1" s="16" t="str">
        <f>'Összesítés'!U1</f>
        <v>Jún. 10--12.</v>
      </c>
      <c r="W1" s="16" t="str">
        <f>'Összesítés'!V1</f>
        <v>Jún. 16--18.</v>
      </c>
      <c r="X1" s="16" t="str">
        <f>'Összesítés'!W1</f>
        <v>Jún. 23--25.</v>
      </c>
    </row>
    <row r="2">
      <c r="A2" s="16" t="s">
        <v>35</v>
      </c>
      <c r="B2" s="10">
        <f>COUNTIF(C5:C39,A1)</f>
        <v>20</v>
      </c>
      <c r="C2" s="20" t="s">
        <v>36</v>
      </c>
      <c r="D2" s="21">
        <f t="shared" ref="D2:X2" si="1">COUNTIF(D5:D44, "Megfelel.")</f>
        <v>17</v>
      </c>
      <c r="E2" s="21">
        <f t="shared" si="1"/>
        <v>10</v>
      </c>
      <c r="F2" s="21">
        <f t="shared" si="1"/>
        <v>10</v>
      </c>
      <c r="G2" s="21">
        <f t="shared" si="1"/>
        <v>16</v>
      </c>
      <c r="H2" s="21">
        <f t="shared" si="1"/>
        <v>14</v>
      </c>
      <c r="I2" s="21">
        <f t="shared" si="1"/>
        <v>16</v>
      </c>
      <c r="J2" s="21">
        <f t="shared" si="1"/>
        <v>16</v>
      </c>
      <c r="K2" s="21">
        <f t="shared" si="1"/>
        <v>15</v>
      </c>
      <c r="L2" s="21">
        <f t="shared" si="1"/>
        <v>20</v>
      </c>
      <c r="M2" s="21">
        <f t="shared" si="1"/>
        <v>15</v>
      </c>
      <c r="N2" s="21">
        <f t="shared" si="1"/>
        <v>15</v>
      </c>
      <c r="O2" s="21">
        <f t="shared" si="1"/>
        <v>16</v>
      </c>
      <c r="P2" s="21">
        <f t="shared" si="1"/>
        <v>20</v>
      </c>
      <c r="Q2" s="21">
        <f t="shared" si="1"/>
        <v>17</v>
      </c>
      <c r="R2" s="21">
        <f t="shared" si="1"/>
        <v>20</v>
      </c>
      <c r="S2" s="21">
        <f t="shared" si="1"/>
        <v>16</v>
      </c>
      <c r="T2" s="21">
        <f t="shared" si="1"/>
        <v>19</v>
      </c>
      <c r="U2" s="21">
        <f t="shared" si="1"/>
        <v>18</v>
      </c>
      <c r="V2" s="21">
        <f t="shared" si="1"/>
        <v>19</v>
      </c>
      <c r="W2" s="21">
        <f t="shared" si="1"/>
        <v>16</v>
      </c>
      <c r="X2" s="21">
        <f t="shared" si="1"/>
        <v>9</v>
      </c>
    </row>
    <row r="3" ht="15.0" customHeight="1">
      <c r="A3" s="22"/>
      <c r="B3" s="22"/>
      <c r="C3" s="23" t="s">
        <v>37</v>
      </c>
      <c r="D3" s="24">
        <f t="shared" ref="D3:X3" si="2">$B$2-D2</f>
        <v>3</v>
      </c>
      <c r="E3" s="24">
        <f t="shared" si="2"/>
        <v>10</v>
      </c>
      <c r="F3" s="24">
        <f t="shared" si="2"/>
        <v>10</v>
      </c>
      <c r="G3" s="24">
        <f t="shared" si="2"/>
        <v>4</v>
      </c>
      <c r="H3" s="24">
        <f t="shared" si="2"/>
        <v>6</v>
      </c>
      <c r="I3" s="24">
        <f t="shared" si="2"/>
        <v>4</v>
      </c>
      <c r="J3" s="24">
        <f t="shared" si="2"/>
        <v>4</v>
      </c>
      <c r="K3" s="24">
        <f t="shared" si="2"/>
        <v>5</v>
      </c>
      <c r="L3" s="24">
        <f t="shared" si="2"/>
        <v>0</v>
      </c>
      <c r="M3" s="24">
        <f t="shared" si="2"/>
        <v>5</v>
      </c>
      <c r="N3" s="24">
        <f t="shared" si="2"/>
        <v>5</v>
      </c>
      <c r="O3" s="24">
        <f t="shared" si="2"/>
        <v>4</v>
      </c>
      <c r="P3" s="24">
        <f t="shared" si="2"/>
        <v>0</v>
      </c>
      <c r="Q3" s="24">
        <f t="shared" si="2"/>
        <v>3</v>
      </c>
      <c r="R3" s="24">
        <f t="shared" si="2"/>
        <v>0</v>
      </c>
      <c r="S3" s="24">
        <f t="shared" si="2"/>
        <v>4</v>
      </c>
      <c r="T3" s="24">
        <f t="shared" si="2"/>
        <v>1</v>
      </c>
      <c r="U3" s="24">
        <f t="shared" si="2"/>
        <v>2</v>
      </c>
      <c r="V3" s="24">
        <f t="shared" si="2"/>
        <v>1</v>
      </c>
      <c r="W3" s="24">
        <f t="shared" si="2"/>
        <v>4</v>
      </c>
      <c r="X3" s="24">
        <f t="shared" si="2"/>
        <v>11</v>
      </c>
    </row>
    <row r="4">
      <c r="A4" s="22"/>
      <c r="B4" s="22"/>
      <c r="C4" s="25"/>
      <c r="D4" s="26" t="s">
        <v>39</v>
      </c>
      <c r="E4" s="26" t="s">
        <v>39</v>
      </c>
      <c r="F4" s="26" t="s">
        <v>39</v>
      </c>
      <c r="G4" s="26" t="s">
        <v>39</v>
      </c>
      <c r="H4" s="26" t="s">
        <v>39</v>
      </c>
      <c r="I4" s="26" t="s">
        <v>39</v>
      </c>
      <c r="J4" s="27"/>
      <c r="K4" s="27"/>
      <c r="L4" s="27"/>
      <c r="M4" s="27"/>
      <c r="N4" s="27"/>
      <c r="O4" s="27"/>
      <c r="P4" s="25"/>
      <c r="Q4" s="27"/>
      <c r="R4" s="27"/>
      <c r="S4" s="27"/>
      <c r="T4" s="27"/>
      <c r="U4" s="26" t="s">
        <v>40</v>
      </c>
      <c r="V4" s="27"/>
      <c r="W4" s="27"/>
      <c r="X4" s="27"/>
    </row>
    <row r="5">
      <c r="A5" s="29">
        <f t="shared" ref="A5:X5" si="3">A100</f>
        <v>42753.73001</v>
      </c>
      <c r="B5" s="31" t="str">
        <f t="shared" si="3"/>
        <v>Nguyen Mi Lan</v>
      </c>
      <c r="C5" s="31" t="str">
        <f t="shared" si="3"/>
        <v>Ka-csoport (Pósa Lajos)</v>
      </c>
      <c r="D5" s="31" t="str">
        <f t="shared" si="3"/>
        <v>Megfelel.</v>
      </c>
      <c r="E5" s="31" t="str">
        <f t="shared" si="3"/>
        <v>Megfelel.</v>
      </c>
      <c r="F5" s="31" t="str">
        <f t="shared" si="3"/>
        <v>Megfelel.</v>
      </c>
      <c r="G5" s="31" t="str">
        <f t="shared" si="3"/>
        <v>Megfelel.</v>
      </c>
      <c r="H5" s="31" t="str">
        <f t="shared" si="3"/>
        <v>Megfelel.</v>
      </c>
      <c r="I5" s="31" t="str">
        <f t="shared" si="3"/>
        <v>Megfelel.</v>
      </c>
      <c r="J5" s="31" t="str">
        <f t="shared" si="3"/>
        <v>Megfelel.</v>
      </c>
      <c r="K5" s="31" t="str">
        <f t="shared" si="3"/>
        <v>Megfelel.</v>
      </c>
      <c r="L5" s="31" t="str">
        <f t="shared" si="3"/>
        <v>Megfelel.</v>
      </c>
      <c r="M5" s="31" t="str">
        <f t="shared" si="3"/>
        <v>Megfelel.</v>
      </c>
      <c r="N5" s="31" t="str">
        <f t="shared" si="3"/>
        <v>Megfelel.</v>
      </c>
      <c r="O5" s="31" t="str">
        <f t="shared" si="3"/>
        <v>Megfelel.</v>
      </c>
      <c r="P5" s="31" t="str">
        <f t="shared" si="3"/>
        <v>Megfelel.</v>
      </c>
      <c r="Q5" s="31" t="str">
        <f t="shared" si="3"/>
        <v>Megfelel.</v>
      </c>
      <c r="R5" s="31" t="str">
        <f t="shared" si="3"/>
        <v>Megfelel.</v>
      </c>
      <c r="S5" s="31" t="str">
        <f t="shared" si="3"/>
        <v>Megfelel.</v>
      </c>
      <c r="T5" s="31" t="str">
        <f t="shared" si="3"/>
        <v>Megfelel.</v>
      </c>
      <c r="U5" s="31" t="str">
        <f t="shared" si="3"/>
        <v>Megfelel.</v>
      </c>
      <c r="V5" s="31" t="str">
        <f t="shared" si="3"/>
        <v>Megfelel.</v>
      </c>
      <c r="W5" s="31" t="str">
        <f t="shared" si="3"/>
        <v>Megfelel.</v>
      </c>
      <c r="X5" s="31" t="str">
        <f t="shared" si="3"/>
        <v>Megfelel.</v>
      </c>
    </row>
    <row r="6">
      <c r="A6" s="29">
        <f t="shared" ref="A6:X6" si="4">A101</f>
        <v>42753.74367</v>
      </c>
      <c r="B6" s="31" t="str">
        <f t="shared" si="4"/>
        <v>Keleti Domonkos</v>
      </c>
      <c r="C6" s="31" t="str">
        <f t="shared" si="4"/>
        <v>Ka-csoport (Pósa Lajos)</v>
      </c>
      <c r="D6" s="31" t="str">
        <f t="shared" si="4"/>
        <v>Megfelel.</v>
      </c>
      <c r="E6" s="31" t="str">
        <f t="shared" si="4"/>
        <v>vasárnap reggeltől sítábor</v>
      </c>
      <c r="F6" s="31" t="str">
        <f t="shared" si="4"/>
        <v>péntek késő estig sítábor, vasárnap 2 gyeplabda bajnoki mérkőzés</v>
      </c>
      <c r="G6" s="31" t="str">
        <f t="shared" si="4"/>
        <v>Megfelel.</v>
      </c>
      <c r="H6" s="31" t="str">
        <f t="shared" si="4"/>
        <v>Megfelel.</v>
      </c>
      <c r="I6" s="31" t="str">
        <f t="shared" si="4"/>
        <v>Megfelel.</v>
      </c>
      <c r="J6" s="31" t="str">
        <f t="shared" si="4"/>
        <v>Megfelel.</v>
      </c>
      <c r="K6" s="31" t="str">
        <f t="shared" si="4"/>
        <v>Megfelel.</v>
      </c>
      <c r="L6" s="31" t="str">
        <f t="shared" si="4"/>
        <v>Megfelel.</v>
      </c>
      <c r="M6" s="31" t="str">
        <f t="shared" si="4"/>
        <v>Megfelel.</v>
      </c>
      <c r="N6" s="31" t="str">
        <f t="shared" si="4"/>
        <v>Megfelel.</v>
      </c>
      <c r="O6" s="31" t="str">
        <f t="shared" si="4"/>
        <v>Megfelel.</v>
      </c>
      <c r="P6" s="31" t="str">
        <f t="shared" si="4"/>
        <v>Megfelel.</v>
      </c>
      <c r="Q6" s="31" t="str">
        <f t="shared" si="4"/>
        <v>Megfelel.</v>
      </c>
      <c r="R6" s="31" t="str">
        <f t="shared" si="4"/>
        <v>Megfelel.</v>
      </c>
      <c r="S6" s="31" t="str">
        <f t="shared" si="4"/>
        <v>Megfelel.</v>
      </c>
      <c r="T6" s="31" t="str">
        <f t="shared" si="4"/>
        <v>Megfelel.</v>
      </c>
      <c r="U6" s="31" t="str">
        <f t="shared" si="4"/>
        <v>Megfelel.</v>
      </c>
      <c r="V6" s="31" t="str">
        <f t="shared" si="4"/>
        <v>Megfelel.</v>
      </c>
      <c r="W6" s="31" t="str">
        <f t="shared" si="4"/>
        <v>Megfelel.</v>
      </c>
      <c r="X6" s="31" t="str">
        <f t="shared" si="4"/>
        <v>ilyenkor szokott lenni osztálytábor</v>
      </c>
    </row>
    <row r="7">
      <c r="A7" s="29">
        <f t="shared" ref="A7:X7" si="5">A102</f>
        <v>42753.7773</v>
      </c>
      <c r="B7" s="31" t="str">
        <f t="shared" si="5"/>
        <v>Werner Péter</v>
      </c>
      <c r="C7" s="31" t="str">
        <f t="shared" si="5"/>
        <v>Ka-csoport (Pósa Lajos)</v>
      </c>
      <c r="D7" s="31" t="str">
        <f t="shared" si="5"/>
        <v>Megfelel.</v>
      </c>
      <c r="E7" s="31" t="str">
        <f t="shared" si="5"/>
        <v>Megfelel.</v>
      </c>
      <c r="F7" s="31" t="str">
        <f t="shared" si="5"/>
        <v>Megfelel.</v>
      </c>
      <c r="G7" s="31" t="str">
        <f t="shared" si="5"/>
        <v>Megfelel.</v>
      </c>
      <c r="H7" s="31" t="str">
        <f t="shared" si="5"/>
        <v>Megfelel.</v>
      </c>
      <c r="I7" s="31" t="str">
        <f t="shared" si="5"/>
        <v>Megfelel.</v>
      </c>
      <c r="J7" s="31" t="str">
        <f t="shared" si="5"/>
        <v>Megfelel.</v>
      </c>
      <c r="K7" s="31" t="str">
        <f t="shared" si="5"/>
        <v>Megfelel.</v>
      </c>
      <c r="L7" s="31" t="str">
        <f t="shared" si="5"/>
        <v>Megfelel.</v>
      </c>
      <c r="M7" s="31" t="str">
        <f t="shared" si="5"/>
        <v>Megfelel.</v>
      </c>
      <c r="N7" s="31" t="str">
        <f t="shared" si="5"/>
        <v>Megfelel.</v>
      </c>
      <c r="O7" s="31" t="str">
        <f t="shared" si="5"/>
        <v>Megfelel.</v>
      </c>
      <c r="P7" s="31" t="str">
        <f t="shared" si="5"/>
        <v>Megfelel.</v>
      </c>
      <c r="Q7" s="31" t="str">
        <f t="shared" si="5"/>
        <v>Megfelel.</v>
      </c>
      <c r="R7" s="31" t="str">
        <f t="shared" si="5"/>
        <v>Megfelel.</v>
      </c>
      <c r="S7" s="31" t="str">
        <f t="shared" si="5"/>
        <v>Megfelel.</v>
      </c>
      <c r="T7" s="31" t="str">
        <f t="shared" si="5"/>
        <v>Megfelel.</v>
      </c>
      <c r="U7" s="31" t="str">
        <f t="shared" si="5"/>
        <v>Megfelel.</v>
      </c>
      <c r="V7" s="31" t="str">
        <f t="shared" si="5"/>
        <v>Megfelel.</v>
      </c>
      <c r="W7" s="31" t="str">
        <f t="shared" si="5"/>
        <v>Megfelel.</v>
      </c>
      <c r="X7" s="31" t="str">
        <f t="shared" si="5"/>
        <v>Megfelel.</v>
      </c>
    </row>
    <row r="8">
      <c r="A8" s="29">
        <f t="shared" ref="A8:P8" si="6">A103</f>
        <v>42753.78218</v>
      </c>
      <c r="B8" s="31" t="str">
        <f t="shared" si="6"/>
        <v>Kulcsár Boglárka</v>
      </c>
      <c r="C8" s="31" t="str">
        <f t="shared" si="6"/>
        <v>Ka-csoport (Pósa Lajos)</v>
      </c>
      <c r="D8" s="31" t="str">
        <f t="shared" si="6"/>
        <v>Serdülő Országos bajnokságom van negyedikén 9:00-16:00ig rúdugrás </v>
      </c>
      <c r="E8" s="31" t="str">
        <f t="shared" si="6"/>
        <v>dürer matekverseny döntő egész hétvégén</v>
      </c>
      <c r="F8" s="31" t="str">
        <f t="shared" si="6"/>
        <v>rúdugró felnőtt országos bajnokság 10:00-18:00ig szombaton</v>
      </c>
      <c r="G8" s="31" t="str">
        <f t="shared" si="6"/>
        <v>Megfelel.</v>
      </c>
      <c r="H8" s="31" t="str">
        <f t="shared" si="6"/>
        <v>Kalmár matekverseny szombaton 10:00-12:00</v>
      </c>
      <c r="I8" s="31" t="str">
        <f t="shared" si="6"/>
        <v>Megfelel.</v>
      </c>
      <c r="J8" s="31" t="str">
        <f t="shared" si="6"/>
        <v>rúdugró válogatott edzőtábor</v>
      </c>
      <c r="K8" s="31" t="str">
        <f t="shared" si="6"/>
        <v>24 Bátaszéki döntő ha továbbjutok pénteken egész nap</v>
      </c>
      <c r="L8" s="31" t="str">
        <f t="shared" si="6"/>
        <v>Megfelel.</v>
      </c>
      <c r="M8" s="31" t="str">
        <f t="shared" si="6"/>
        <v>rúdugró válogatott edzőtábor végig</v>
      </c>
      <c r="N8" s="31" t="str">
        <f t="shared" si="6"/>
        <v>rúdugró válogatott edzőtábor végig</v>
      </c>
      <c r="O8" s="31" t="str">
        <f t="shared" si="6"/>
        <v>Jedlik fizikaverseny döntő ha továbbjutok</v>
      </c>
      <c r="P8" s="31" t="str">
        <f t="shared" si="6"/>
        <v>Megfelel.</v>
      </c>
      <c r="Q8" s="37" t="s">
        <v>42</v>
      </c>
      <c r="R8" s="31" t="str">
        <f>R103</f>
        <v>Megfelel.</v>
      </c>
      <c r="S8" s="37" t="s">
        <v>42</v>
      </c>
      <c r="T8" s="31" t="str">
        <f>T103</f>
        <v>Megfelel.</v>
      </c>
      <c r="U8" s="37" t="s">
        <v>42</v>
      </c>
      <c r="V8" s="31" t="str">
        <f>V103</f>
        <v>Megfelel.</v>
      </c>
      <c r="W8" s="37" t="s">
        <v>42</v>
      </c>
      <c r="X8" s="31" t="str">
        <f>X103</f>
        <v>Megfelel.</v>
      </c>
    </row>
    <row r="9">
      <c r="A9" s="29">
        <f t="shared" ref="A9:X9" si="7">A104</f>
        <v>42753.83708</v>
      </c>
      <c r="B9" s="31" t="str">
        <f t="shared" si="7"/>
        <v>Berghammer Anna</v>
      </c>
      <c r="C9" s="31" t="str">
        <f t="shared" si="7"/>
        <v>Ka-csoport (Pósa Lajos)</v>
      </c>
      <c r="D9" s="31" t="str">
        <f t="shared" si="7"/>
        <v>Megfelel.</v>
      </c>
      <c r="E9" s="31" t="str">
        <f t="shared" si="7"/>
        <v>Dürer Matekverseny</v>
      </c>
      <c r="F9" s="31" t="str">
        <f t="shared" si="7"/>
        <v>Megfelel.</v>
      </c>
      <c r="G9" s="31" t="str">
        <f t="shared" si="7"/>
        <v>Megfelel.</v>
      </c>
      <c r="H9" s="31" t="str">
        <f t="shared" si="7"/>
        <v>Megfelel.</v>
      </c>
      <c r="I9" s="31" t="str">
        <f t="shared" si="7"/>
        <v>Megfelel.</v>
      </c>
      <c r="J9" s="31" t="str">
        <f t="shared" si="7"/>
        <v>Megfelel.</v>
      </c>
      <c r="K9" s="31" t="str">
        <f t="shared" si="7"/>
        <v>Ritmikus gimnasztika verseny</v>
      </c>
      <c r="L9" s="31" t="str">
        <f t="shared" si="7"/>
        <v>Megfelel.</v>
      </c>
      <c r="M9" s="31" t="str">
        <f t="shared" si="7"/>
        <v>Megfelel.</v>
      </c>
      <c r="N9" s="31" t="str">
        <f t="shared" si="7"/>
        <v>Megfelel.</v>
      </c>
      <c r="O9" s="31" t="str">
        <f t="shared" si="7"/>
        <v>Megfelel.</v>
      </c>
      <c r="P9" s="31" t="str">
        <f t="shared" si="7"/>
        <v>Megfelel.</v>
      </c>
      <c r="Q9" s="31" t="str">
        <f t="shared" si="7"/>
        <v>Bátyám ballagása+osztálykirándulás</v>
      </c>
      <c r="R9" s="31" t="str">
        <f t="shared" si="7"/>
        <v>Megfelel.</v>
      </c>
      <c r="S9" s="31" t="str">
        <f t="shared" si="7"/>
        <v>Megfelel.</v>
      </c>
      <c r="T9" s="31" t="str">
        <f t="shared" si="7"/>
        <v>Megfelel.</v>
      </c>
      <c r="U9" s="31" t="str">
        <f t="shared" si="7"/>
        <v>Megfelel.</v>
      </c>
      <c r="V9" s="31" t="str">
        <f t="shared" si="7"/>
        <v>Megfelel.</v>
      </c>
      <c r="W9" s="31" t="str">
        <f t="shared" si="7"/>
        <v>Megfelel.</v>
      </c>
      <c r="X9" s="31" t="str">
        <f t="shared" si="7"/>
        <v>Megfelel.</v>
      </c>
    </row>
    <row r="10">
      <c r="A10" s="29">
        <f t="shared" ref="A10:X10" si="8">A105</f>
        <v>42753.89525</v>
      </c>
      <c r="B10" s="31" t="str">
        <f t="shared" si="8"/>
        <v>Fialovszky Márk</v>
      </c>
      <c r="C10" s="31" t="str">
        <f t="shared" si="8"/>
        <v>Ka-csoport (Pósa Lajos)</v>
      </c>
      <c r="D10" s="31" t="str">
        <f t="shared" si="8"/>
        <v>Megfelel.</v>
      </c>
      <c r="E10" s="31" t="str">
        <f t="shared" si="8"/>
        <v>Megfelel.</v>
      </c>
      <c r="F10" s="31" t="str">
        <f t="shared" si="8"/>
        <v>Megfelel.</v>
      </c>
      <c r="G10" s="31" t="str">
        <f t="shared" si="8"/>
        <v>Megfelel.</v>
      </c>
      <c r="H10" s="31" t="str">
        <f t="shared" si="8"/>
        <v>Megfelel.</v>
      </c>
      <c r="I10" s="31" t="str">
        <f t="shared" si="8"/>
        <v>Megfelel.</v>
      </c>
      <c r="J10" s="31" t="str">
        <f t="shared" si="8"/>
        <v>orosz nagyszülők érkeznek</v>
      </c>
      <c r="K10" s="31" t="str">
        <f t="shared" si="8"/>
        <v>orosz nagyszülők</v>
      </c>
      <c r="L10" s="31" t="str">
        <f t="shared" si="8"/>
        <v>Megfelel.</v>
      </c>
      <c r="M10" s="31" t="str">
        <f t="shared" si="8"/>
        <v>Megfelel.</v>
      </c>
      <c r="N10" s="31" t="str">
        <f t="shared" si="8"/>
        <v>elutazunk</v>
      </c>
      <c r="O10" s="31" t="str">
        <f t="shared" si="8"/>
        <v>Megfelel.</v>
      </c>
      <c r="P10" s="31" t="str">
        <f t="shared" si="8"/>
        <v>Megfelel.</v>
      </c>
      <c r="Q10" s="31" t="str">
        <f t="shared" si="8"/>
        <v>Megfelel.</v>
      </c>
      <c r="R10" s="31" t="str">
        <f t="shared" si="8"/>
        <v>Megfelel.</v>
      </c>
      <c r="S10" s="31" t="str">
        <f t="shared" si="8"/>
        <v>Megfelel.</v>
      </c>
      <c r="T10" s="31" t="str">
        <f t="shared" si="8"/>
        <v>Megfelel.</v>
      </c>
      <c r="U10" s="31" t="str">
        <f t="shared" si="8"/>
        <v>Megfelel.</v>
      </c>
      <c r="V10" s="31" t="str">
        <f t="shared" si="8"/>
        <v>Megfelel.</v>
      </c>
      <c r="W10" s="31" t="str">
        <f t="shared" si="8"/>
        <v>fizika verseny</v>
      </c>
      <c r="X10" s="31" t="str">
        <f t="shared" si="8"/>
        <v>elutazunk</v>
      </c>
    </row>
    <row r="11">
      <c r="A11" s="29">
        <f t="shared" ref="A11:K11" si="9">A106</f>
        <v>42755.65546</v>
      </c>
      <c r="B11" s="31" t="str">
        <f t="shared" si="9"/>
        <v>Fekete András Albert</v>
      </c>
      <c r="C11" s="31" t="str">
        <f t="shared" si="9"/>
        <v>Ka-csoport (Pósa Lajos)</v>
      </c>
      <c r="D11" s="31" t="str">
        <f t="shared" si="9"/>
        <v>Megfelel.</v>
      </c>
      <c r="E11" s="31" t="str">
        <f t="shared" si="9"/>
        <v>Bolyai természettudományos verseny. Késve érkezve megfelelő</v>
      </c>
      <c r="F11" s="31" t="str">
        <f t="shared" si="9"/>
        <v>Zrínyi matek verseny(Péntek), Töprengő Klub Pécs(szombat)</v>
      </c>
      <c r="G11" s="31" t="str">
        <f t="shared" si="9"/>
        <v>Megfelel.</v>
      </c>
      <c r="H11" s="31" t="str">
        <f t="shared" si="9"/>
        <v>Kalmár László matekverseny (szombat)</v>
      </c>
      <c r="I11" s="31" t="str">
        <f t="shared" si="9"/>
        <v>Megfelel.</v>
      </c>
      <c r="J11" s="31" t="str">
        <f t="shared" si="9"/>
        <v>Megfelel.</v>
      </c>
      <c r="K11" s="31" t="str">
        <f t="shared" si="9"/>
        <v>Hevesy kémiaverseny (szombat)</v>
      </c>
      <c r="L11" s="37" t="s">
        <v>42</v>
      </c>
      <c r="M11" s="31"/>
      <c r="N11" s="31" t="str">
        <f t="shared" ref="N11:Q11" si="10">N106</f>
        <v>Megfelel.</v>
      </c>
      <c r="O11" s="31" t="str">
        <f t="shared" si="10"/>
        <v>Jedlik Ányos országos fizikaverseny (Egész hétvége)</v>
      </c>
      <c r="P11" s="31" t="str">
        <f t="shared" si="10"/>
        <v>Megfelel.</v>
      </c>
      <c r="Q11" s="31" t="str">
        <f t="shared" si="10"/>
        <v>Megfelel.</v>
      </c>
      <c r="R11" s="37" t="s">
        <v>42</v>
      </c>
      <c r="S11" s="31" t="str">
        <f t="shared" ref="S11:U11" si="11">S106</f>
        <v>Öveges országos fizikaverseny/Ausztria, iskolai kirándulás(ezek közül valamelyik biztosan)</v>
      </c>
      <c r="T11" s="31" t="str">
        <f t="shared" si="11"/>
        <v>Megfelel.</v>
      </c>
      <c r="U11" s="31" t="str">
        <f t="shared" si="11"/>
        <v>Pünkösd, Bérmálozom Pécsen 5- én.</v>
      </c>
      <c r="V11" s="37" t="s">
        <v>42</v>
      </c>
      <c r="W11" s="31" t="str">
        <f t="shared" ref="W11:W12" si="14">W106</f>
        <v>Megfelel.</v>
      </c>
      <c r="X11" s="37" t="s">
        <v>42</v>
      </c>
    </row>
    <row r="12">
      <c r="A12" s="29">
        <f t="shared" ref="A12:K12" si="12">A107</f>
        <v>42756.56535</v>
      </c>
      <c r="B12" s="31" t="str">
        <f t="shared" si="12"/>
        <v>Biczó Benedek</v>
      </c>
      <c r="C12" s="31" t="str">
        <f t="shared" si="12"/>
        <v>Ka-csoport (Pósa Lajos)</v>
      </c>
      <c r="D12" s="31" t="str">
        <f t="shared" si="12"/>
        <v>Megfelel.</v>
      </c>
      <c r="E12" s="31" t="str">
        <f t="shared" si="12"/>
        <v>Megfelel.</v>
      </c>
      <c r="F12" s="31" t="str">
        <f t="shared" si="12"/>
        <v>Zrínyi verseny, ezért csak péntek este érnék oda</v>
      </c>
      <c r="G12" s="31" t="str">
        <f t="shared" si="12"/>
        <v>fellépek az Ifjúsági Néptáncantológián</v>
      </c>
      <c r="H12" s="31" t="str">
        <f t="shared" si="12"/>
        <v>Kalmár verseny</v>
      </c>
      <c r="I12" s="31" t="str">
        <f t="shared" si="12"/>
        <v>Nemes Tihamér OITV országos döntő</v>
      </c>
      <c r="J12" s="31" t="str">
        <f t="shared" si="12"/>
        <v>Megfelel.</v>
      </c>
      <c r="K12" s="31" t="str">
        <f t="shared" si="12"/>
        <v>Hevesy György Kémiaverseny</v>
      </c>
      <c r="L12" s="37" t="s">
        <v>42</v>
      </c>
      <c r="M12" s="31" t="str">
        <f t="shared" ref="M12:U12" si="13">M107</f>
        <v>Logo verseny döntő</v>
      </c>
      <c r="N12" s="31" t="str">
        <f t="shared" si="13"/>
        <v>Megfelel.</v>
      </c>
      <c r="O12" s="31" t="str">
        <f t="shared" si="13"/>
        <v>Megfelel.</v>
      </c>
      <c r="P12" s="31" t="str">
        <f t="shared" si="13"/>
        <v>Megfelel.</v>
      </c>
      <c r="Q12" s="31" t="str">
        <f t="shared" si="13"/>
        <v>Megfelel.</v>
      </c>
      <c r="R12" s="31" t="str">
        <f t="shared" si="13"/>
        <v>Megfelel.</v>
      </c>
      <c r="S12" s="31" t="str">
        <f t="shared" si="13"/>
        <v>Kalmár döntő (ha bejutok)</v>
      </c>
      <c r="T12" s="31" t="str">
        <f t="shared" si="13"/>
        <v>Megfelel.</v>
      </c>
      <c r="U12" s="31" t="str">
        <f t="shared" si="13"/>
        <v>Megfelel.</v>
      </c>
      <c r="V12" s="37" t="s">
        <v>42</v>
      </c>
      <c r="W12" s="31" t="str">
        <f t="shared" si="14"/>
        <v>Megfelel.</v>
      </c>
      <c r="X12" s="31" t="str">
        <f>X107</f>
        <v>Iskolai Tábor</v>
      </c>
    </row>
    <row r="13">
      <c r="A13" s="29">
        <f t="shared" ref="A13:X13" si="15">A108</f>
        <v>42756.73908</v>
      </c>
      <c r="B13" s="31" t="str">
        <f t="shared" si="15"/>
        <v>Asztalos Ádám</v>
      </c>
      <c r="C13" s="31" t="str">
        <f t="shared" si="15"/>
        <v>Ka-csoport (Pósa Lajos)</v>
      </c>
      <c r="D13" s="31" t="str">
        <f t="shared" si="15"/>
        <v>Megfelel.</v>
      </c>
      <c r="E13" s="31" t="str">
        <f t="shared" si="15"/>
        <v>Dürer Verseny (döntő)</v>
      </c>
      <c r="F13" s="31" t="str">
        <f t="shared" si="15"/>
        <v>Megfelel.</v>
      </c>
      <c r="G13" s="31" t="str">
        <f t="shared" si="15"/>
        <v>Megfelel.</v>
      </c>
      <c r="H13" s="31" t="str">
        <f t="shared" si="15"/>
        <v>Megfelel.</v>
      </c>
      <c r="I13" s="31" t="str">
        <f t="shared" si="15"/>
        <v>Megfelel.</v>
      </c>
      <c r="J13" s="31" t="str">
        <f t="shared" si="15"/>
        <v>Megfelel.</v>
      </c>
      <c r="K13" s="31" t="str">
        <f t="shared" si="15"/>
        <v>Megfelel.</v>
      </c>
      <c r="L13" s="31" t="str">
        <f t="shared" si="15"/>
        <v>Megfelel.</v>
      </c>
      <c r="M13" s="31" t="str">
        <f t="shared" si="15"/>
        <v>Megfelel.</v>
      </c>
      <c r="N13" s="31" t="str">
        <f t="shared" si="15"/>
        <v>Megfelel.</v>
      </c>
      <c r="O13" s="31" t="str">
        <f t="shared" si="15"/>
        <v>Megfelel.</v>
      </c>
      <c r="P13" s="31" t="str">
        <f t="shared" si="15"/>
        <v>Megfelel.</v>
      </c>
      <c r="Q13" s="31" t="str">
        <f t="shared" si="15"/>
        <v>Megfelel.</v>
      </c>
      <c r="R13" s="31" t="str">
        <f t="shared" si="15"/>
        <v>Megfelel.</v>
      </c>
      <c r="S13" s="31" t="str">
        <f t="shared" si="15"/>
        <v>Megfelel.</v>
      </c>
      <c r="T13" s="31" t="str">
        <f t="shared" si="15"/>
        <v>Megfelel.</v>
      </c>
      <c r="U13" s="31" t="str">
        <f t="shared" si="15"/>
        <v>Megfelel.</v>
      </c>
      <c r="V13" s="31" t="str">
        <f t="shared" si="15"/>
        <v>Megfelel.</v>
      </c>
      <c r="W13" s="31" t="str">
        <f t="shared" si="15"/>
        <v>Megfelel.</v>
      </c>
      <c r="X13" s="31" t="str">
        <f t="shared" si="15"/>
        <v>Megfelel.</v>
      </c>
    </row>
    <row r="14">
      <c r="A14" s="29">
        <f t="shared" ref="A14:N14" si="16">A110</f>
        <v>42757.46222</v>
      </c>
      <c r="B14" s="31" t="str">
        <f t="shared" si="16"/>
        <v>Füstös Gergely</v>
      </c>
      <c r="C14" s="31" t="str">
        <f t="shared" si="16"/>
        <v>Ka-csoport (Pósa Lajos)</v>
      </c>
      <c r="D14" s="31" t="str">
        <f t="shared" si="16"/>
        <v>Megfelel.</v>
      </c>
      <c r="E14" s="31" t="str">
        <f t="shared" si="16"/>
        <v>Megfelel.</v>
      </c>
      <c r="F14" s="31" t="str">
        <f t="shared" si="16"/>
        <v>Megfelel.</v>
      </c>
      <c r="G14" s="31" t="str">
        <f t="shared" si="16"/>
        <v>Lefoglalt síelés</v>
      </c>
      <c r="H14" s="31" t="str">
        <f t="shared" si="16"/>
        <v>Megfelel.</v>
      </c>
      <c r="I14" s="31" t="str">
        <f t="shared" si="16"/>
        <v>Vidéki utazás</v>
      </c>
      <c r="J14" s="31" t="str">
        <f t="shared" si="16"/>
        <v>Megfelel.</v>
      </c>
      <c r="K14" s="31" t="str">
        <f t="shared" si="16"/>
        <v>Megfelel.</v>
      </c>
      <c r="L14" s="31" t="str">
        <f t="shared" si="16"/>
        <v>Megfelel.</v>
      </c>
      <c r="M14" s="31" t="str">
        <f t="shared" si="16"/>
        <v>Megfelel.</v>
      </c>
      <c r="N14" s="31" t="str">
        <f t="shared" si="16"/>
        <v>Elutazunk</v>
      </c>
      <c r="O14" s="37" t="s">
        <v>42</v>
      </c>
      <c r="P14" s="31" t="str">
        <f t="shared" ref="P14:Q14" si="17">P110</f>
        <v>Megfelel.</v>
      </c>
      <c r="Q14" s="31" t="str">
        <f t="shared" si="17"/>
        <v>Osztálykirándulás</v>
      </c>
      <c r="R14" s="37" t="s">
        <v>42</v>
      </c>
      <c r="S14" s="31" t="str">
        <f t="shared" ref="S14:X14" si="18">S110</f>
        <v>Megfelel.</v>
      </c>
      <c r="T14" s="31" t="str">
        <f t="shared" si="18"/>
        <v>Megfelel.</v>
      </c>
      <c r="U14" s="31" t="str">
        <f t="shared" si="18"/>
        <v>Megfelel.</v>
      </c>
      <c r="V14" s="31" t="str">
        <f t="shared" si="18"/>
        <v>Megfelel.</v>
      </c>
      <c r="W14" s="31" t="str">
        <f t="shared" si="18"/>
        <v>Tábor</v>
      </c>
      <c r="X14" s="31" t="str">
        <f t="shared" si="18"/>
        <v>Tábor</v>
      </c>
    </row>
    <row r="15">
      <c r="A15" s="29">
        <f t="shared" ref="A15:X15" si="19">A111</f>
        <v>42757.509</v>
      </c>
      <c r="B15" s="31" t="str">
        <f t="shared" si="19"/>
        <v>Kovács Boldizsár</v>
      </c>
      <c r="C15" s="31" t="str">
        <f t="shared" si="19"/>
        <v>Ka-csoport (Pósa Lajos)</v>
      </c>
      <c r="D15" s="31" t="str">
        <f t="shared" si="19"/>
        <v>A Bartók Béla Zeneiskolába fogok felvételizni, és ezért március 6-áig hétvégénként szolfézstanárhoz járok felkészítés céljából.</v>
      </c>
      <c r="E15" s="31" t="str">
        <f t="shared" si="19"/>
        <v>A Bartók Béla Zeneiskolába fogok felvételizni, és ezért március 6-áig hétvégénként szolfézstanárhoz járok felkészítés céljából.</v>
      </c>
      <c r="F15" s="31" t="str">
        <f t="shared" si="19"/>
        <v>A Bartók Béla Zeneiskolába fogok felvételizni, és ezért március 6-áig hétvégénként szolfézstanárhoz járok felkészítés céljából.</v>
      </c>
      <c r="G15" s="31" t="str">
        <f t="shared" si="19"/>
        <v>A Bartók Béla Zeneiskolába fogok felvételizni, és ezért március 6-áig hétvégénként szolfézstanárhoz járok felkészítés céljából.</v>
      </c>
      <c r="H15" s="31" t="str">
        <f t="shared" si="19"/>
        <v>Megfelel.</v>
      </c>
      <c r="I15" s="31" t="str">
        <f t="shared" si="19"/>
        <v>Megfelel.</v>
      </c>
      <c r="J15" s="31" t="str">
        <f t="shared" si="19"/>
        <v>Megfelel.</v>
      </c>
      <c r="K15" s="31" t="str">
        <f t="shared" si="19"/>
        <v>Megfelel.</v>
      </c>
      <c r="L15" s="31" t="str">
        <f t="shared" si="19"/>
        <v>Megfelel.</v>
      </c>
      <c r="M15" s="31" t="str">
        <f t="shared" si="19"/>
        <v>Megfelel.</v>
      </c>
      <c r="N15" s="31" t="str">
        <f t="shared" si="19"/>
        <v>Megfelel.</v>
      </c>
      <c r="O15" s="31" t="str">
        <f t="shared" si="19"/>
        <v>Megfelel.</v>
      </c>
      <c r="P15" s="31" t="str">
        <f t="shared" si="19"/>
        <v>Megfelel.</v>
      </c>
      <c r="Q15" s="31" t="str">
        <f t="shared" si="19"/>
        <v>Megfelel.</v>
      </c>
      <c r="R15" s="31" t="str">
        <f t="shared" si="19"/>
        <v>Megfelel.</v>
      </c>
      <c r="S15" s="31" t="str">
        <f t="shared" si="19"/>
        <v>Megfelel.</v>
      </c>
      <c r="T15" s="31" t="str">
        <f t="shared" si="19"/>
        <v>Megfelel.</v>
      </c>
      <c r="U15" s="31" t="str">
        <f t="shared" si="19"/>
        <v>Megfelel.</v>
      </c>
      <c r="V15" s="31" t="str">
        <f t="shared" si="19"/>
        <v>Megfelel.</v>
      </c>
      <c r="W15" s="31" t="str">
        <f t="shared" si="19"/>
        <v>Megfelel.</v>
      </c>
      <c r="X15" s="31" t="str">
        <f t="shared" si="19"/>
        <v>24.-től zenei táborban fogok résztvenni.</v>
      </c>
    </row>
    <row r="16">
      <c r="A16" s="29">
        <f t="shared" ref="A16:I16" si="20">A112</f>
        <v>42757.75024</v>
      </c>
      <c r="B16" s="31" t="str">
        <f t="shared" si="20"/>
        <v>Kadem Aziz</v>
      </c>
      <c r="C16" s="31" t="str">
        <f t="shared" si="20"/>
        <v>Ka-csoport (Pósa Lajos)</v>
      </c>
      <c r="D16" s="31" t="str">
        <f t="shared" si="20"/>
        <v>Megfelel.</v>
      </c>
      <c r="E16" s="31" t="str">
        <f t="shared" si="20"/>
        <v>Megfelel.</v>
      </c>
      <c r="F16" s="31" t="str">
        <f t="shared" si="20"/>
        <v>Zrínyi péntek, sakkiskola szombat</v>
      </c>
      <c r="G16" s="31" t="str">
        <f t="shared" si="20"/>
        <v>Megfelel.</v>
      </c>
      <c r="H16" s="31" t="str">
        <f t="shared" si="20"/>
        <v> sakkiskola</v>
      </c>
      <c r="I16" s="31" t="str">
        <f t="shared" si="20"/>
        <v>Megfelel.</v>
      </c>
      <c r="J16" s="37" t="s">
        <v>42</v>
      </c>
      <c r="K16" s="31" t="str">
        <f>K112</f>
        <v>Megfelel.</v>
      </c>
      <c r="L16" s="37" t="s">
        <v>42</v>
      </c>
      <c r="M16" s="31" t="str">
        <f t="shared" ref="M16:S16" si="21">M112</f>
        <v>sakkiskola</v>
      </c>
      <c r="N16" s="31" t="str">
        <f t="shared" si="21"/>
        <v>péntek,szombat,vasárnap sakkdiákolimpia</v>
      </c>
      <c r="O16" s="31" t="str">
        <f t="shared" si="21"/>
        <v>Megfelel.</v>
      </c>
      <c r="P16" s="31" t="str">
        <f t="shared" si="21"/>
        <v>Megfelel.</v>
      </c>
      <c r="Q16" s="31" t="str">
        <f t="shared" si="21"/>
        <v>osztálykirándulás</v>
      </c>
      <c r="R16" s="31" t="str">
        <f t="shared" si="21"/>
        <v>Megfelel.</v>
      </c>
      <c r="S16" s="31" t="str">
        <f t="shared" si="21"/>
        <v>Megfelel.</v>
      </c>
      <c r="T16" s="37" t="s">
        <v>42</v>
      </c>
      <c r="U16" s="31" t="str">
        <f t="shared" ref="U16:X16" si="22">U112</f>
        <v>Megfelel.</v>
      </c>
      <c r="V16" s="31" t="str">
        <f t="shared" si="22"/>
        <v>Megfelel.</v>
      </c>
      <c r="W16" s="31" t="str">
        <f t="shared" si="22"/>
        <v>nyaralás</v>
      </c>
      <c r="X16" s="31" t="str">
        <f t="shared" si="22"/>
        <v>nyaralás</v>
      </c>
    </row>
    <row r="17">
      <c r="A17" s="29">
        <f t="shared" ref="A17:O17" si="23">A113</f>
        <v>42757.83784</v>
      </c>
      <c r="B17" s="31" t="str">
        <f t="shared" si="23"/>
        <v>Bodgál Károly</v>
      </c>
      <c r="C17" s="31" t="str">
        <f t="shared" si="23"/>
        <v>Ka-csoport (Pósa Lajos)</v>
      </c>
      <c r="D17" s="31" t="str">
        <f t="shared" si="23"/>
        <v>Medve Matektáborban leszek</v>
      </c>
      <c r="E17" s="31" t="str">
        <f t="shared" si="23"/>
        <v>Megfelel.</v>
      </c>
      <c r="F17" s="31" t="str">
        <f t="shared" si="23"/>
        <v>Pénteken Zrínyi Matekversenyen leszek</v>
      </c>
      <c r="G17" s="31" t="str">
        <f t="shared" si="23"/>
        <v>Megfelel.</v>
      </c>
      <c r="H17" s="31" t="str">
        <f t="shared" si="23"/>
        <v>Megfelel.</v>
      </c>
      <c r="I17" s="31" t="str">
        <f t="shared" si="23"/>
        <v>Megfelel.</v>
      </c>
      <c r="J17" s="31" t="str">
        <f t="shared" si="23"/>
        <v>Megfelel.</v>
      </c>
      <c r="K17" s="31" t="str">
        <f t="shared" si="23"/>
        <v>Megfelel.</v>
      </c>
      <c r="L17" s="31" t="str">
        <f t="shared" si="23"/>
        <v>Megfelel.</v>
      </c>
      <c r="M17" s="31" t="str">
        <f t="shared" si="23"/>
        <v>Megfelel.</v>
      </c>
      <c r="N17" s="31" t="str">
        <f t="shared" si="23"/>
        <v>Megfelel.</v>
      </c>
      <c r="O17" s="31" t="str">
        <f t="shared" si="23"/>
        <v>Megfelel.</v>
      </c>
      <c r="P17" s="37" t="s">
        <v>42</v>
      </c>
      <c r="Q17" s="31" t="str">
        <f t="shared" ref="Q17:X17" si="24">Q113</f>
        <v>Megfelel.</v>
      </c>
      <c r="R17" s="31" t="str">
        <f t="shared" si="24"/>
        <v>Megfelel.</v>
      </c>
      <c r="S17" s="31" t="str">
        <f t="shared" si="24"/>
        <v>Megfelel.</v>
      </c>
      <c r="T17" s="31" t="str">
        <f t="shared" si="24"/>
        <v>Megfelel.</v>
      </c>
      <c r="U17" s="31" t="str">
        <f t="shared" si="24"/>
        <v>Genfbe utazom</v>
      </c>
      <c r="V17" s="31" t="str">
        <f t="shared" si="24"/>
        <v>Genfbe utazom</v>
      </c>
      <c r="W17" s="31" t="str">
        <f t="shared" si="24"/>
        <v>Megfelel.</v>
      </c>
      <c r="X17" s="31" t="str">
        <f t="shared" si="24"/>
        <v>Megfelel.</v>
      </c>
    </row>
    <row r="18">
      <c r="A18" s="29">
        <f t="shared" ref="A18:X18" si="25">A114</f>
        <v>42757.84251</v>
      </c>
      <c r="B18" s="31" t="str">
        <f t="shared" si="25"/>
        <v>Sógor Bence</v>
      </c>
      <c r="C18" s="31" t="str">
        <f t="shared" si="25"/>
        <v>Ka-csoport (Pósa Lajos)</v>
      </c>
      <c r="D18" s="31" t="str">
        <f t="shared" si="25"/>
        <v>Megfelel.</v>
      </c>
      <c r="E18" s="31" t="str">
        <f t="shared" si="25"/>
        <v>nehezen tudnák eljutni</v>
      </c>
      <c r="F18" s="31" t="str">
        <f t="shared" si="25"/>
        <v>Zrínyi Ilona matematika verseny</v>
      </c>
      <c r="G18" s="31" t="str">
        <f t="shared" si="25"/>
        <v>Megfelel.</v>
      </c>
      <c r="H18" s="31" t="str">
        <f t="shared" si="25"/>
        <v>Megfelel.</v>
      </c>
      <c r="I18" s="31" t="str">
        <f t="shared" si="25"/>
        <v>Megfelel.</v>
      </c>
      <c r="J18" s="31" t="str">
        <f t="shared" si="25"/>
        <v>Megfelel.</v>
      </c>
      <c r="K18" s="31" t="str">
        <f t="shared" si="25"/>
        <v>Megfelel.</v>
      </c>
      <c r="L18" s="31" t="str">
        <f t="shared" si="25"/>
        <v>Megfelel.</v>
      </c>
      <c r="M18" s="31" t="str">
        <f t="shared" si="25"/>
        <v>Megfelel.</v>
      </c>
      <c r="N18" s="31" t="str">
        <f t="shared" si="25"/>
        <v>Megfelel.</v>
      </c>
      <c r="O18" s="31" t="str">
        <f t="shared" si="25"/>
        <v>Megfelel.</v>
      </c>
      <c r="P18" s="31" t="str">
        <f t="shared" si="25"/>
        <v>Megfelel.</v>
      </c>
      <c r="Q18" s="31" t="str">
        <f t="shared" si="25"/>
        <v>Megfelel.</v>
      </c>
      <c r="R18" s="31" t="str">
        <f t="shared" si="25"/>
        <v>Megfelel.</v>
      </c>
      <c r="S18" s="31" t="str">
        <f t="shared" si="25"/>
        <v>elsöéves kátés vagyok és május 20.-a kis konfirmáció.</v>
      </c>
      <c r="T18" s="31" t="str">
        <f t="shared" si="25"/>
        <v>Megfelel.</v>
      </c>
      <c r="U18" s="31" t="str">
        <f t="shared" si="25"/>
        <v>Megfelel.</v>
      </c>
      <c r="V18" s="31" t="str">
        <f t="shared" si="25"/>
        <v>Megfelel.</v>
      </c>
      <c r="W18" s="31" t="str">
        <f t="shared" si="25"/>
        <v>Megfelel.</v>
      </c>
      <c r="X18" s="31" t="str">
        <f t="shared" si="25"/>
        <v>26.-ától kezdődően felvételi van</v>
      </c>
    </row>
    <row r="19">
      <c r="A19" s="29">
        <f t="shared" ref="A19:Q19" si="26">A115</f>
        <v>42757.87566</v>
      </c>
      <c r="B19" s="31" t="str">
        <f t="shared" si="26"/>
        <v>Lakatos Nóra</v>
      </c>
      <c r="C19" s="31" t="str">
        <f t="shared" si="26"/>
        <v>Ka-csoport (Pósa Lajos)</v>
      </c>
      <c r="D19" s="31" t="str">
        <f t="shared" si="26"/>
        <v>Megfelel.</v>
      </c>
      <c r="E19" s="31" t="str">
        <f t="shared" si="26"/>
        <v>Családi síelés febr 9-12</v>
      </c>
      <c r="F19" s="31" t="str">
        <f t="shared" si="26"/>
        <v>Megfelel.</v>
      </c>
      <c r="G19" s="31" t="str">
        <f t="shared" si="26"/>
        <v>Megfelel.</v>
      </c>
      <c r="H19" s="31" t="str">
        <f t="shared" si="26"/>
        <v>Megfelel.</v>
      </c>
      <c r="I19" s="31" t="str">
        <f t="shared" si="26"/>
        <v>Családi Síelés márc 11-19</v>
      </c>
      <c r="J19" s="31" t="str">
        <f t="shared" si="26"/>
        <v>Családi Síelés márc 11-19</v>
      </c>
      <c r="K19" s="31" t="str">
        <f t="shared" si="26"/>
        <v>Megfelel.</v>
      </c>
      <c r="L19" s="31" t="str">
        <f t="shared" si="26"/>
        <v>Megfelel.</v>
      </c>
      <c r="M19" s="31" t="str">
        <f t="shared" si="26"/>
        <v>Megfelel.</v>
      </c>
      <c r="N19" s="31" t="str">
        <f t="shared" si="26"/>
        <v>Megfelel.</v>
      </c>
      <c r="O19" s="31" t="str">
        <f t="shared" si="26"/>
        <v>Megfelel.</v>
      </c>
      <c r="P19" s="31" t="str">
        <f t="shared" si="26"/>
        <v>Megfelel.</v>
      </c>
      <c r="Q19" s="31" t="str">
        <f t="shared" si="26"/>
        <v>Megfelel.</v>
      </c>
      <c r="R19" s="37" t="s">
        <v>43</v>
      </c>
      <c r="S19" s="31" t="str">
        <f t="shared" ref="S19:X19" si="27">S115</f>
        <v>Megfelel.</v>
      </c>
      <c r="T19" s="31" t="str">
        <f t="shared" si="27"/>
        <v>Megfelel.</v>
      </c>
      <c r="U19" s="31" t="str">
        <f t="shared" si="27"/>
        <v>Megfelel.</v>
      </c>
      <c r="V19" s="31" t="str">
        <f t="shared" si="27"/>
        <v>Megfelel.</v>
      </c>
      <c r="W19" s="31" t="str">
        <f t="shared" si="27"/>
        <v>Megfelel.</v>
      </c>
      <c r="X19" s="31" t="str">
        <f t="shared" si="27"/>
        <v>Megfelel.</v>
      </c>
    </row>
    <row r="20">
      <c r="A20" s="29">
        <f t="shared" ref="A20:L20" si="28">A116</f>
        <v>42757.91618</v>
      </c>
      <c r="B20" s="31" t="str">
        <f t="shared" si="28"/>
        <v>Tóth Lilla Eszter </v>
      </c>
      <c r="C20" s="31" t="str">
        <f t="shared" si="28"/>
        <v>Ka-csoport (Pósa Lajos)</v>
      </c>
      <c r="D20" s="31" t="str">
        <f t="shared" si="28"/>
        <v>Megfelel.</v>
      </c>
      <c r="E20" s="31" t="str">
        <f t="shared" si="28"/>
        <v>Megfelel.</v>
      </c>
      <c r="F20" s="31" t="str">
        <f t="shared" si="28"/>
        <v>Zrínyi Ilona Matematikaverseny pénteken, ezért késnék. (7 körül érnék oda.)</v>
      </c>
      <c r="G20" s="31" t="str">
        <f t="shared" si="28"/>
        <v>Megfelel.</v>
      </c>
      <c r="H20" s="31" t="str">
        <f t="shared" si="28"/>
        <v>Szombaton Simonyi Zsigmond Helyesírási Verseny és Kalmár László Matematikaverseny lesz.</v>
      </c>
      <c r="I20" s="31" t="str">
        <f t="shared" si="28"/>
        <v>Megfelel.</v>
      </c>
      <c r="J20" s="31" t="str">
        <f t="shared" si="28"/>
        <v>Megfelel.</v>
      </c>
      <c r="K20" s="31" t="str">
        <f t="shared" si="28"/>
        <v>Megfelel.</v>
      </c>
      <c r="L20" s="31" t="str">
        <f t="shared" si="28"/>
        <v>Megfelel.</v>
      </c>
      <c r="M20" s="37" t="s">
        <v>45</v>
      </c>
      <c r="N20" s="31" t="str">
        <f t="shared" ref="N20:X20" si="29">N116</f>
        <v>HÚSVÉT</v>
      </c>
      <c r="O20" s="31" t="str">
        <f t="shared" si="29"/>
        <v>Treuchtlingeni cserediák kapcsolat miatt Németországban leszek.</v>
      </c>
      <c r="P20" s="31" t="str">
        <f t="shared" si="29"/>
        <v>Megfelel.</v>
      </c>
      <c r="Q20" s="31" t="str">
        <f t="shared" si="29"/>
        <v>Megfelel.</v>
      </c>
      <c r="R20" s="31" t="str">
        <f t="shared" si="29"/>
        <v>Megfelel.</v>
      </c>
      <c r="S20" s="31" t="str">
        <f t="shared" si="29"/>
        <v>Megfelel.</v>
      </c>
      <c r="T20" s="31" t="str">
        <f t="shared" si="29"/>
        <v>Megfelel.</v>
      </c>
      <c r="U20" s="31" t="str">
        <f t="shared" si="29"/>
        <v>Megfelel.</v>
      </c>
      <c r="V20" s="31" t="str">
        <f t="shared" si="29"/>
        <v>Megfelel.</v>
      </c>
      <c r="W20" s="31" t="str">
        <f t="shared" si="29"/>
        <v>Megfelel.</v>
      </c>
      <c r="X20" s="31" t="str">
        <f t="shared" si="29"/>
        <v>Bérmálás lesz, ezért vasárnapra nem tudnék maradni.</v>
      </c>
    </row>
    <row r="21">
      <c r="A21" s="29">
        <f t="shared" ref="A21:O21" si="30">A117</f>
        <v>42757.92559</v>
      </c>
      <c r="B21" s="31" t="str">
        <f t="shared" si="30"/>
        <v>Molnár Dániel</v>
      </c>
      <c r="C21" s="31" t="str">
        <f t="shared" si="30"/>
        <v>Ka-csoport (Pósa Lajos)</v>
      </c>
      <c r="D21" s="31" t="str">
        <f t="shared" si="30"/>
        <v>Megfelel.</v>
      </c>
      <c r="E21" s="31" t="str">
        <f t="shared" si="30"/>
        <v>Megfelel.</v>
      </c>
      <c r="F21" s="31" t="str">
        <f t="shared" si="30"/>
        <v>Megfelel.</v>
      </c>
      <c r="G21" s="31" t="str">
        <f t="shared" si="30"/>
        <v>Megfelel.</v>
      </c>
      <c r="H21" s="31" t="str">
        <f t="shared" si="30"/>
        <v>Megfelel.</v>
      </c>
      <c r="I21" s="31" t="str">
        <f t="shared" si="30"/>
        <v>Családi utazás</v>
      </c>
      <c r="J21" s="31" t="str">
        <f t="shared" si="30"/>
        <v>Megfelel.</v>
      </c>
      <c r="K21" s="31" t="str">
        <f t="shared" si="30"/>
        <v>Megfelel.</v>
      </c>
      <c r="L21" s="31" t="str">
        <f t="shared" si="30"/>
        <v>Megfelel.</v>
      </c>
      <c r="M21" s="31" t="str">
        <f t="shared" si="30"/>
        <v>Megfelel.</v>
      </c>
      <c r="N21" s="31" t="str">
        <f t="shared" si="30"/>
        <v>Megfelel.</v>
      </c>
      <c r="O21" s="31" t="str">
        <f t="shared" si="30"/>
        <v>Megfelel.</v>
      </c>
      <c r="P21" s="37" t="s">
        <v>42</v>
      </c>
      <c r="Q21" s="31" t="str">
        <f>Q117</f>
        <v>Megfelel.</v>
      </c>
      <c r="R21" s="37" t="s">
        <v>42</v>
      </c>
      <c r="S21" s="31" t="str">
        <f t="shared" ref="S21:V21" si="31">S117</f>
        <v>Megfelel.</v>
      </c>
      <c r="T21" s="31" t="str">
        <f t="shared" si="31"/>
        <v>Megfelel.</v>
      </c>
      <c r="U21" s="31" t="str">
        <f t="shared" si="31"/>
        <v>Megfelel.</v>
      </c>
      <c r="V21" s="31" t="str">
        <f t="shared" si="31"/>
        <v>Megfelel.</v>
      </c>
      <c r="W21" s="37" t="s">
        <v>42</v>
      </c>
      <c r="X21" s="31" t="str">
        <f>X117</f>
        <v>Családi utazás</v>
      </c>
    </row>
    <row r="22">
      <c r="A22" s="29">
        <f t="shared" ref="A22:X22" si="32">A118</f>
        <v>42758.0008</v>
      </c>
      <c r="B22" s="31" t="str">
        <f t="shared" si="32"/>
        <v>Thuróczy Viktória</v>
      </c>
      <c r="C22" s="31" t="str">
        <f t="shared" si="32"/>
        <v>Ka-csoport (Pósa Lajos)</v>
      </c>
      <c r="D22" s="31" t="str">
        <f t="shared" si="32"/>
        <v>Megfelel.</v>
      </c>
      <c r="E22" s="31" t="str">
        <f t="shared" si="32"/>
        <v>Dürer matematika verseny</v>
      </c>
      <c r="F22" s="31" t="str">
        <f t="shared" si="32"/>
        <v>Megfelel.</v>
      </c>
      <c r="G22" s="31" t="str">
        <f t="shared" si="32"/>
        <v>Megfelel.</v>
      </c>
      <c r="H22" s="31" t="str">
        <f t="shared" si="32"/>
        <v>Megfelel.</v>
      </c>
      <c r="I22" s="31" t="str">
        <f t="shared" si="32"/>
        <v>Megfelel.</v>
      </c>
      <c r="J22" s="31" t="str">
        <f t="shared" si="32"/>
        <v>Szinkronúszás verseny (csapat szerves részét alkotom)</v>
      </c>
      <c r="K22" s="31" t="str">
        <f t="shared" si="32"/>
        <v>Megfelel.</v>
      </c>
      <c r="L22" s="31" t="str">
        <f t="shared" si="32"/>
        <v>Megfelel.</v>
      </c>
      <c r="M22" s="31" t="str">
        <f t="shared" si="32"/>
        <v>Megfelel.</v>
      </c>
      <c r="N22" s="31" t="str">
        <f t="shared" si="32"/>
        <v>Megfelel.</v>
      </c>
      <c r="O22" s="31" t="str">
        <f t="shared" si="32"/>
        <v>Szinkronúszás verseny</v>
      </c>
      <c r="P22" s="31" t="str">
        <f t="shared" si="32"/>
        <v>Megfelel.</v>
      </c>
      <c r="Q22" s="31" t="str">
        <f t="shared" si="32"/>
        <v>Megfelel.</v>
      </c>
      <c r="R22" s="31" t="str">
        <f t="shared" si="32"/>
        <v>Megfelel.</v>
      </c>
      <c r="S22" s="31" t="str">
        <f t="shared" si="32"/>
        <v>Szinkronúszás verseny</v>
      </c>
      <c r="T22" s="31" t="str">
        <f t="shared" si="32"/>
        <v>Megfelel.</v>
      </c>
      <c r="U22" s="31" t="str">
        <f t="shared" si="32"/>
        <v>Megfelel.</v>
      </c>
      <c r="V22" s="31" t="str">
        <f t="shared" si="32"/>
        <v>Megfelel.</v>
      </c>
      <c r="W22" s="31" t="str">
        <f t="shared" si="32"/>
        <v>Megfelel.</v>
      </c>
      <c r="X22" s="31" t="str">
        <f t="shared" si="32"/>
        <v>Megfelel.</v>
      </c>
    </row>
    <row r="23">
      <c r="A23" s="29">
        <f t="shared" ref="A23:X23" si="33">A119</f>
        <v>42758.7727</v>
      </c>
      <c r="B23" s="31" t="str">
        <f t="shared" si="33"/>
        <v>Jászapáti Péter</v>
      </c>
      <c r="C23" s="31" t="str">
        <f t="shared" si="33"/>
        <v>Ka-csoport (Pósa Lajos)</v>
      </c>
      <c r="D23" s="31" t="str">
        <f t="shared" si="33"/>
        <v>Megfelel.</v>
      </c>
      <c r="E23" s="31" t="str">
        <f t="shared" si="33"/>
        <v>Versenyem lesz.</v>
      </c>
      <c r="F23" s="31" t="str">
        <f t="shared" si="33"/>
        <v>Megfelel.</v>
      </c>
      <c r="G23" s="31" t="str">
        <f t="shared" si="33"/>
        <v>Versenyem lesz.</v>
      </c>
      <c r="H23" s="31" t="str">
        <f t="shared" si="33"/>
        <v>Versenyem lesz.</v>
      </c>
      <c r="I23" s="31" t="str">
        <f t="shared" si="33"/>
        <v>Megfelel.</v>
      </c>
      <c r="J23" s="31" t="str">
        <f t="shared" si="33"/>
        <v>Megfelel.</v>
      </c>
      <c r="K23" s="31" t="str">
        <f t="shared" si="33"/>
        <v>Megfelel.</v>
      </c>
      <c r="L23" s="31" t="str">
        <f t="shared" si="33"/>
        <v>Megfelel.</v>
      </c>
      <c r="M23" s="31" t="str">
        <f t="shared" si="33"/>
        <v>Megfelel.</v>
      </c>
      <c r="N23" s="31" t="str">
        <f t="shared" si="33"/>
        <v>Megfelel.</v>
      </c>
      <c r="O23" s="31" t="str">
        <f t="shared" si="33"/>
        <v>Megfelel.</v>
      </c>
      <c r="P23" s="31" t="str">
        <f t="shared" si="33"/>
        <v>Megfelel.</v>
      </c>
      <c r="Q23" s="31" t="str">
        <f t="shared" si="33"/>
        <v>Megfelel.</v>
      </c>
      <c r="R23" s="31" t="str">
        <f t="shared" si="33"/>
        <v>Megfelel.</v>
      </c>
      <c r="S23" s="31" t="str">
        <f t="shared" si="33"/>
        <v>Megfelel.</v>
      </c>
      <c r="T23" s="31" t="str">
        <f t="shared" si="33"/>
        <v>Megfelel.</v>
      </c>
      <c r="U23" s="31" t="str">
        <f t="shared" si="33"/>
        <v>Megfelel.</v>
      </c>
      <c r="V23" s="31" t="str">
        <f t="shared" si="33"/>
        <v>Megfelel.</v>
      </c>
      <c r="W23" s="31" t="str">
        <f t="shared" si="33"/>
        <v>Edzőtáborban leszek.</v>
      </c>
      <c r="X23" s="31" t="str">
        <f t="shared" si="33"/>
        <v>Edzőtáborban leszek.</v>
      </c>
    </row>
    <row r="24">
      <c r="A24" s="29">
        <f t="shared" ref="A24:X24" si="34">A120</f>
        <v>42760.89865</v>
      </c>
      <c r="B24" s="31" t="str">
        <f t="shared" si="34"/>
        <v>Mosteller Péntek Marcus</v>
      </c>
      <c r="C24" s="31" t="str">
        <f t="shared" si="34"/>
        <v>Ka-csoport (Pósa Lajos)</v>
      </c>
      <c r="D24" s="31" t="str">
        <f t="shared" si="34"/>
        <v>Megfelel.</v>
      </c>
      <c r="E24" s="31" t="str">
        <f t="shared" si="34"/>
        <v>Megfelel.</v>
      </c>
      <c r="F24" s="31" t="str">
        <f t="shared" si="34"/>
        <v>Előre megvett jegyek operába ( Nabucco ) és családi foglalkozások</v>
      </c>
      <c r="G24" s="31" t="str">
        <f t="shared" si="34"/>
        <v>Megfelel.</v>
      </c>
      <c r="H24" s="31" t="str">
        <f t="shared" si="34"/>
        <v>Megfelel.</v>
      </c>
      <c r="I24" s="31" t="str">
        <f t="shared" si="34"/>
        <v>Megfelel.</v>
      </c>
      <c r="J24" s="31" t="str">
        <f t="shared" si="34"/>
        <v>Megfelel.</v>
      </c>
      <c r="K24" s="31" t="str">
        <f t="shared" si="34"/>
        <v>Megfelel.</v>
      </c>
      <c r="L24" s="31" t="str">
        <f t="shared" si="34"/>
        <v>Megfelel.</v>
      </c>
      <c r="M24" s="31" t="str">
        <f t="shared" si="34"/>
        <v>Megfelel.</v>
      </c>
      <c r="N24" s="31" t="str">
        <f t="shared" si="34"/>
        <v>Megfelel.</v>
      </c>
      <c r="O24" s="31" t="str">
        <f t="shared" si="34"/>
        <v>Megfelel.</v>
      </c>
      <c r="P24" s="31" t="str">
        <f t="shared" si="34"/>
        <v>Megfelel.</v>
      </c>
      <c r="Q24" s="31" t="str">
        <f t="shared" si="34"/>
        <v>Megfelel.</v>
      </c>
      <c r="R24" s="31" t="str">
        <f t="shared" si="34"/>
        <v>Megfelel.</v>
      </c>
      <c r="S24" s="31" t="str">
        <f t="shared" si="34"/>
        <v>Megfelel.</v>
      </c>
      <c r="T24" s="31" t="str">
        <f t="shared" si="34"/>
        <v>Osztálykirándulás </v>
      </c>
      <c r="U24" s="31" t="str">
        <f t="shared" si="34"/>
        <v>Megfelel.</v>
      </c>
      <c r="V24" s="31" t="str">
        <f t="shared" si="34"/>
        <v>Megfelel.</v>
      </c>
      <c r="W24" s="31" t="str">
        <f t="shared" si="34"/>
        <v>Megfelel.</v>
      </c>
      <c r="X24" s="31" t="str">
        <f t="shared" si="34"/>
        <v>Középiskolába való beiratkozás</v>
      </c>
    </row>
    <row r="25">
      <c r="A25" s="31" t="str">
        <f t="shared" ref="A25:X25" si="35">A121</f>
        <v/>
      </c>
      <c r="B25" s="31" t="str">
        <f t="shared" si="35"/>
        <v/>
      </c>
      <c r="C25" s="31" t="str">
        <f t="shared" si="35"/>
        <v/>
      </c>
      <c r="D25" s="31" t="str">
        <f t="shared" si="35"/>
        <v/>
      </c>
      <c r="E25" s="31" t="str">
        <f t="shared" si="35"/>
        <v/>
      </c>
      <c r="F25" s="31" t="str">
        <f t="shared" si="35"/>
        <v/>
      </c>
      <c r="G25" s="31" t="str">
        <f t="shared" si="35"/>
        <v/>
      </c>
      <c r="H25" s="31" t="str">
        <f t="shared" si="35"/>
        <v/>
      </c>
      <c r="I25" s="31" t="str">
        <f t="shared" si="35"/>
        <v/>
      </c>
      <c r="J25" s="31" t="str">
        <f t="shared" si="35"/>
        <v/>
      </c>
      <c r="K25" s="31" t="str">
        <f t="shared" si="35"/>
        <v/>
      </c>
      <c r="L25" s="31" t="str">
        <f t="shared" si="35"/>
        <v/>
      </c>
      <c r="M25" s="31" t="str">
        <f t="shared" si="35"/>
        <v/>
      </c>
      <c r="N25" s="31" t="str">
        <f t="shared" si="35"/>
        <v/>
      </c>
      <c r="O25" s="31" t="str">
        <f t="shared" si="35"/>
        <v/>
      </c>
      <c r="P25" s="31" t="str">
        <f t="shared" si="35"/>
        <v/>
      </c>
      <c r="Q25" s="31" t="str">
        <f t="shared" si="35"/>
        <v/>
      </c>
      <c r="R25" s="31" t="str">
        <f t="shared" si="35"/>
        <v/>
      </c>
      <c r="S25" s="31" t="str">
        <f t="shared" si="35"/>
        <v/>
      </c>
      <c r="T25" s="31" t="str">
        <f t="shared" si="35"/>
        <v/>
      </c>
      <c r="U25" s="31" t="str">
        <f t="shared" si="35"/>
        <v/>
      </c>
      <c r="V25" s="31" t="str">
        <f t="shared" si="35"/>
        <v/>
      </c>
      <c r="W25" s="31" t="str">
        <f t="shared" si="35"/>
        <v/>
      </c>
      <c r="X25" s="31" t="str">
        <f t="shared" si="35"/>
        <v/>
      </c>
    </row>
    <row r="26">
      <c r="A26" s="31" t="str">
        <f t="shared" ref="A26:X26" si="36">A122</f>
        <v/>
      </c>
      <c r="B26" s="31" t="str">
        <f t="shared" si="36"/>
        <v/>
      </c>
      <c r="C26" s="31" t="str">
        <f t="shared" si="36"/>
        <v/>
      </c>
      <c r="D26" s="31" t="str">
        <f t="shared" si="36"/>
        <v/>
      </c>
      <c r="E26" s="31" t="str">
        <f t="shared" si="36"/>
        <v/>
      </c>
      <c r="F26" s="31" t="str">
        <f t="shared" si="36"/>
        <v/>
      </c>
      <c r="G26" s="31" t="str">
        <f t="shared" si="36"/>
        <v/>
      </c>
      <c r="H26" s="31" t="str">
        <f t="shared" si="36"/>
        <v/>
      </c>
      <c r="I26" s="31" t="str">
        <f t="shared" si="36"/>
        <v/>
      </c>
      <c r="J26" s="31" t="str">
        <f t="shared" si="36"/>
        <v/>
      </c>
      <c r="K26" s="31" t="str">
        <f t="shared" si="36"/>
        <v/>
      </c>
      <c r="L26" s="31" t="str">
        <f t="shared" si="36"/>
        <v/>
      </c>
      <c r="M26" s="31" t="str">
        <f t="shared" si="36"/>
        <v/>
      </c>
      <c r="N26" s="31" t="str">
        <f t="shared" si="36"/>
        <v/>
      </c>
      <c r="O26" s="31" t="str">
        <f t="shared" si="36"/>
        <v/>
      </c>
      <c r="P26" s="31" t="str">
        <f t="shared" si="36"/>
        <v/>
      </c>
      <c r="Q26" s="31" t="str">
        <f t="shared" si="36"/>
        <v/>
      </c>
      <c r="R26" s="31" t="str">
        <f t="shared" si="36"/>
        <v/>
      </c>
      <c r="S26" s="31" t="str">
        <f t="shared" si="36"/>
        <v/>
      </c>
      <c r="T26" s="31" t="str">
        <f t="shared" si="36"/>
        <v/>
      </c>
      <c r="U26" s="31" t="str">
        <f t="shared" si="36"/>
        <v/>
      </c>
      <c r="V26" s="31" t="str">
        <f t="shared" si="36"/>
        <v/>
      </c>
      <c r="W26" s="31" t="str">
        <f t="shared" si="36"/>
        <v/>
      </c>
      <c r="X26" s="31" t="str">
        <f t="shared" si="36"/>
        <v/>
      </c>
    </row>
    <row r="27">
      <c r="A27" s="31" t="str">
        <f t="shared" ref="A27:X27" si="37">A123</f>
        <v/>
      </c>
      <c r="B27" s="31" t="str">
        <f t="shared" si="37"/>
        <v/>
      </c>
      <c r="C27" s="31" t="str">
        <f t="shared" si="37"/>
        <v/>
      </c>
      <c r="D27" s="31" t="str">
        <f t="shared" si="37"/>
        <v/>
      </c>
      <c r="E27" s="31" t="str">
        <f t="shared" si="37"/>
        <v/>
      </c>
      <c r="F27" s="31" t="str">
        <f t="shared" si="37"/>
        <v/>
      </c>
      <c r="G27" s="31" t="str">
        <f t="shared" si="37"/>
        <v/>
      </c>
      <c r="H27" s="31" t="str">
        <f t="shared" si="37"/>
        <v/>
      </c>
      <c r="I27" s="31" t="str">
        <f t="shared" si="37"/>
        <v/>
      </c>
      <c r="J27" s="31" t="str">
        <f t="shared" si="37"/>
        <v/>
      </c>
      <c r="K27" s="31" t="str">
        <f t="shared" si="37"/>
        <v/>
      </c>
      <c r="L27" s="31" t="str">
        <f t="shared" si="37"/>
        <v/>
      </c>
      <c r="M27" s="31" t="str">
        <f t="shared" si="37"/>
        <v/>
      </c>
      <c r="N27" s="31" t="str">
        <f t="shared" si="37"/>
        <v/>
      </c>
      <c r="O27" s="31" t="str">
        <f t="shared" si="37"/>
        <v/>
      </c>
      <c r="P27" s="31" t="str">
        <f t="shared" si="37"/>
        <v/>
      </c>
      <c r="Q27" s="31" t="str">
        <f t="shared" si="37"/>
        <v/>
      </c>
      <c r="R27" s="31" t="str">
        <f t="shared" si="37"/>
        <v/>
      </c>
      <c r="S27" s="31" t="str">
        <f t="shared" si="37"/>
        <v/>
      </c>
      <c r="T27" s="31" t="str">
        <f t="shared" si="37"/>
        <v/>
      </c>
      <c r="U27" s="31" t="str">
        <f t="shared" si="37"/>
        <v/>
      </c>
      <c r="V27" s="31" t="str">
        <f t="shared" si="37"/>
        <v/>
      </c>
      <c r="W27" s="31" t="str">
        <f t="shared" si="37"/>
        <v/>
      </c>
      <c r="X27" s="31" t="str">
        <f t="shared" si="37"/>
        <v/>
      </c>
    </row>
    <row r="28">
      <c r="A28" s="31" t="str">
        <f t="shared" ref="A28:X28" si="38">A124</f>
        <v/>
      </c>
      <c r="B28" s="31" t="str">
        <f t="shared" si="38"/>
        <v/>
      </c>
      <c r="C28" s="31" t="str">
        <f t="shared" si="38"/>
        <v/>
      </c>
      <c r="D28" s="31" t="str">
        <f t="shared" si="38"/>
        <v/>
      </c>
      <c r="E28" s="31" t="str">
        <f t="shared" si="38"/>
        <v/>
      </c>
      <c r="F28" s="31" t="str">
        <f t="shared" si="38"/>
        <v/>
      </c>
      <c r="G28" s="31" t="str">
        <f t="shared" si="38"/>
        <v/>
      </c>
      <c r="H28" s="31" t="str">
        <f t="shared" si="38"/>
        <v/>
      </c>
      <c r="I28" s="31" t="str">
        <f t="shared" si="38"/>
        <v/>
      </c>
      <c r="J28" s="31" t="str">
        <f t="shared" si="38"/>
        <v/>
      </c>
      <c r="K28" s="31" t="str">
        <f t="shared" si="38"/>
        <v/>
      </c>
      <c r="L28" s="31" t="str">
        <f t="shared" si="38"/>
        <v/>
      </c>
      <c r="M28" s="31" t="str">
        <f t="shared" si="38"/>
        <v/>
      </c>
      <c r="N28" s="31" t="str">
        <f t="shared" si="38"/>
        <v/>
      </c>
      <c r="O28" s="31" t="str">
        <f t="shared" si="38"/>
        <v/>
      </c>
      <c r="P28" s="31" t="str">
        <f t="shared" si="38"/>
        <v/>
      </c>
      <c r="Q28" s="31" t="str">
        <f t="shared" si="38"/>
        <v/>
      </c>
      <c r="R28" s="31" t="str">
        <f t="shared" si="38"/>
        <v/>
      </c>
      <c r="S28" s="31" t="str">
        <f t="shared" si="38"/>
        <v/>
      </c>
      <c r="T28" s="31" t="str">
        <f t="shared" si="38"/>
        <v/>
      </c>
      <c r="U28" s="31" t="str">
        <f t="shared" si="38"/>
        <v/>
      </c>
      <c r="V28" s="31" t="str">
        <f t="shared" si="38"/>
        <v/>
      </c>
      <c r="W28" s="31" t="str">
        <f t="shared" si="38"/>
        <v/>
      </c>
      <c r="X28" s="31" t="str">
        <f t="shared" si="38"/>
        <v/>
      </c>
    </row>
    <row r="29">
      <c r="A29" s="31" t="str">
        <f t="shared" ref="A29:X29" si="39">A125</f>
        <v/>
      </c>
      <c r="B29" s="31" t="str">
        <f t="shared" si="39"/>
        <v/>
      </c>
      <c r="C29" s="31" t="str">
        <f t="shared" si="39"/>
        <v/>
      </c>
      <c r="D29" s="31" t="str">
        <f t="shared" si="39"/>
        <v/>
      </c>
      <c r="E29" s="31" t="str">
        <f t="shared" si="39"/>
        <v/>
      </c>
      <c r="F29" s="31" t="str">
        <f t="shared" si="39"/>
        <v/>
      </c>
      <c r="G29" s="31" t="str">
        <f t="shared" si="39"/>
        <v/>
      </c>
      <c r="H29" s="31" t="str">
        <f t="shared" si="39"/>
        <v/>
      </c>
      <c r="I29" s="31" t="str">
        <f t="shared" si="39"/>
        <v/>
      </c>
      <c r="J29" s="31" t="str">
        <f t="shared" si="39"/>
        <v/>
      </c>
      <c r="K29" s="31" t="str">
        <f t="shared" si="39"/>
        <v/>
      </c>
      <c r="L29" s="31" t="str">
        <f t="shared" si="39"/>
        <v/>
      </c>
      <c r="M29" s="31" t="str">
        <f t="shared" si="39"/>
        <v/>
      </c>
      <c r="N29" s="31" t="str">
        <f t="shared" si="39"/>
        <v/>
      </c>
      <c r="O29" s="31" t="str">
        <f t="shared" si="39"/>
        <v/>
      </c>
      <c r="P29" s="31" t="str">
        <f t="shared" si="39"/>
        <v/>
      </c>
      <c r="Q29" s="31" t="str">
        <f t="shared" si="39"/>
        <v/>
      </c>
      <c r="R29" s="31" t="str">
        <f t="shared" si="39"/>
        <v/>
      </c>
      <c r="S29" s="31" t="str">
        <f t="shared" si="39"/>
        <v/>
      </c>
      <c r="T29" s="31" t="str">
        <f t="shared" si="39"/>
        <v/>
      </c>
      <c r="U29" s="31" t="str">
        <f t="shared" si="39"/>
        <v/>
      </c>
      <c r="V29" s="31" t="str">
        <f t="shared" si="39"/>
        <v/>
      </c>
      <c r="W29" s="31" t="str">
        <f t="shared" si="39"/>
        <v/>
      </c>
      <c r="X29" s="31" t="str">
        <f t="shared" si="39"/>
        <v/>
      </c>
    </row>
    <row r="30">
      <c r="A30" s="31" t="str">
        <f t="shared" ref="A30:X30" si="40">A126</f>
        <v/>
      </c>
      <c r="B30" s="31" t="str">
        <f t="shared" si="40"/>
        <v/>
      </c>
      <c r="C30" s="31" t="str">
        <f t="shared" si="40"/>
        <v/>
      </c>
      <c r="D30" s="31" t="str">
        <f t="shared" si="40"/>
        <v/>
      </c>
      <c r="E30" s="31" t="str">
        <f t="shared" si="40"/>
        <v/>
      </c>
      <c r="F30" s="31" t="str">
        <f t="shared" si="40"/>
        <v/>
      </c>
      <c r="G30" s="31" t="str">
        <f t="shared" si="40"/>
        <v/>
      </c>
      <c r="H30" s="31" t="str">
        <f t="shared" si="40"/>
        <v/>
      </c>
      <c r="I30" s="31" t="str">
        <f t="shared" si="40"/>
        <v/>
      </c>
      <c r="J30" s="31" t="str">
        <f t="shared" si="40"/>
        <v/>
      </c>
      <c r="K30" s="31" t="str">
        <f t="shared" si="40"/>
        <v/>
      </c>
      <c r="L30" s="31" t="str">
        <f t="shared" si="40"/>
        <v/>
      </c>
      <c r="M30" s="31" t="str">
        <f t="shared" si="40"/>
        <v/>
      </c>
      <c r="N30" s="31" t="str">
        <f t="shared" si="40"/>
        <v/>
      </c>
      <c r="O30" s="31" t="str">
        <f t="shared" si="40"/>
        <v/>
      </c>
      <c r="P30" s="31" t="str">
        <f t="shared" si="40"/>
        <v/>
      </c>
      <c r="Q30" s="31" t="str">
        <f t="shared" si="40"/>
        <v/>
      </c>
      <c r="R30" s="31" t="str">
        <f t="shared" si="40"/>
        <v/>
      </c>
      <c r="S30" s="31" t="str">
        <f t="shared" si="40"/>
        <v/>
      </c>
      <c r="T30" s="31" t="str">
        <f t="shared" si="40"/>
        <v/>
      </c>
      <c r="U30" s="31" t="str">
        <f t="shared" si="40"/>
        <v/>
      </c>
      <c r="V30" s="31" t="str">
        <f t="shared" si="40"/>
        <v/>
      </c>
      <c r="W30" s="31" t="str">
        <f t="shared" si="40"/>
        <v/>
      </c>
      <c r="X30" s="31" t="str">
        <f t="shared" si="40"/>
        <v/>
      </c>
    </row>
    <row r="31">
      <c r="A31" s="31" t="str">
        <f t="shared" ref="A31:X31" si="41">A127</f>
        <v/>
      </c>
      <c r="B31" s="31" t="str">
        <f t="shared" si="41"/>
        <v/>
      </c>
      <c r="C31" s="31" t="str">
        <f t="shared" si="41"/>
        <v/>
      </c>
      <c r="D31" s="31" t="str">
        <f t="shared" si="41"/>
        <v/>
      </c>
      <c r="E31" s="31" t="str">
        <f t="shared" si="41"/>
        <v/>
      </c>
      <c r="F31" s="31" t="str">
        <f t="shared" si="41"/>
        <v/>
      </c>
      <c r="G31" s="31" t="str">
        <f t="shared" si="41"/>
        <v/>
      </c>
      <c r="H31" s="31" t="str">
        <f t="shared" si="41"/>
        <v/>
      </c>
      <c r="I31" s="31" t="str">
        <f t="shared" si="41"/>
        <v/>
      </c>
      <c r="J31" s="31" t="str">
        <f t="shared" si="41"/>
        <v/>
      </c>
      <c r="K31" s="31" t="str">
        <f t="shared" si="41"/>
        <v/>
      </c>
      <c r="L31" s="31" t="str">
        <f t="shared" si="41"/>
        <v/>
      </c>
      <c r="M31" s="31" t="str">
        <f t="shared" si="41"/>
        <v/>
      </c>
      <c r="N31" s="31" t="str">
        <f t="shared" si="41"/>
        <v/>
      </c>
      <c r="O31" s="31" t="str">
        <f t="shared" si="41"/>
        <v/>
      </c>
      <c r="P31" s="31" t="str">
        <f t="shared" si="41"/>
        <v/>
      </c>
      <c r="Q31" s="31" t="str">
        <f t="shared" si="41"/>
        <v/>
      </c>
      <c r="R31" s="31" t="str">
        <f t="shared" si="41"/>
        <v/>
      </c>
      <c r="S31" s="31" t="str">
        <f t="shared" si="41"/>
        <v/>
      </c>
      <c r="T31" s="31" t="str">
        <f t="shared" si="41"/>
        <v/>
      </c>
      <c r="U31" s="31" t="str">
        <f t="shared" si="41"/>
        <v/>
      </c>
      <c r="V31" s="31" t="str">
        <f t="shared" si="41"/>
        <v/>
      </c>
      <c r="W31" s="31" t="str">
        <f t="shared" si="41"/>
        <v/>
      </c>
      <c r="X31" s="31" t="str">
        <f t="shared" si="41"/>
        <v/>
      </c>
    </row>
    <row r="32">
      <c r="A32" s="31" t="str">
        <f t="shared" ref="A32:X32" si="42">A128</f>
        <v/>
      </c>
      <c r="B32" s="31" t="str">
        <f t="shared" si="42"/>
        <v/>
      </c>
      <c r="C32" s="31" t="str">
        <f t="shared" si="42"/>
        <v/>
      </c>
      <c r="D32" s="31" t="str">
        <f t="shared" si="42"/>
        <v/>
      </c>
      <c r="E32" s="31" t="str">
        <f t="shared" si="42"/>
        <v/>
      </c>
      <c r="F32" s="31" t="str">
        <f t="shared" si="42"/>
        <v/>
      </c>
      <c r="G32" s="31" t="str">
        <f t="shared" si="42"/>
        <v/>
      </c>
      <c r="H32" s="31" t="str">
        <f t="shared" si="42"/>
        <v/>
      </c>
      <c r="I32" s="31" t="str">
        <f t="shared" si="42"/>
        <v/>
      </c>
      <c r="J32" s="31" t="str">
        <f t="shared" si="42"/>
        <v/>
      </c>
      <c r="K32" s="31" t="str">
        <f t="shared" si="42"/>
        <v/>
      </c>
      <c r="L32" s="31" t="str">
        <f t="shared" si="42"/>
        <v/>
      </c>
      <c r="M32" s="31" t="str">
        <f t="shared" si="42"/>
        <v/>
      </c>
      <c r="N32" s="31" t="str">
        <f t="shared" si="42"/>
        <v/>
      </c>
      <c r="O32" s="31" t="str">
        <f t="shared" si="42"/>
        <v/>
      </c>
      <c r="P32" s="31" t="str">
        <f t="shared" si="42"/>
        <v/>
      </c>
      <c r="Q32" s="31" t="str">
        <f t="shared" si="42"/>
        <v/>
      </c>
      <c r="R32" s="31" t="str">
        <f t="shared" si="42"/>
        <v/>
      </c>
      <c r="S32" s="31" t="str">
        <f t="shared" si="42"/>
        <v/>
      </c>
      <c r="T32" s="31" t="str">
        <f t="shared" si="42"/>
        <v/>
      </c>
      <c r="U32" s="31" t="str">
        <f t="shared" si="42"/>
        <v/>
      </c>
      <c r="V32" s="31" t="str">
        <f t="shared" si="42"/>
        <v/>
      </c>
      <c r="W32" s="31" t="str">
        <f t="shared" si="42"/>
        <v/>
      </c>
      <c r="X32" s="31" t="str">
        <f t="shared" si="42"/>
        <v/>
      </c>
    </row>
    <row r="33">
      <c r="A33" s="31" t="str">
        <f t="shared" ref="A33:X33" si="43">A129</f>
        <v/>
      </c>
      <c r="B33" s="31" t="str">
        <f t="shared" si="43"/>
        <v/>
      </c>
      <c r="C33" s="31" t="str">
        <f t="shared" si="43"/>
        <v/>
      </c>
      <c r="D33" s="31" t="str">
        <f t="shared" si="43"/>
        <v/>
      </c>
      <c r="E33" s="31" t="str">
        <f t="shared" si="43"/>
        <v/>
      </c>
      <c r="F33" s="31" t="str">
        <f t="shared" si="43"/>
        <v/>
      </c>
      <c r="G33" s="31" t="str">
        <f t="shared" si="43"/>
        <v/>
      </c>
      <c r="H33" s="31" t="str">
        <f t="shared" si="43"/>
        <v/>
      </c>
      <c r="I33" s="31" t="str">
        <f t="shared" si="43"/>
        <v/>
      </c>
      <c r="J33" s="31" t="str">
        <f t="shared" si="43"/>
        <v/>
      </c>
      <c r="K33" s="31" t="str">
        <f t="shared" si="43"/>
        <v/>
      </c>
      <c r="L33" s="31" t="str">
        <f t="shared" si="43"/>
        <v/>
      </c>
      <c r="M33" s="31" t="str">
        <f t="shared" si="43"/>
        <v/>
      </c>
      <c r="N33" s="31" t="str">
        <f t="shared" si="43"/>
        <v/>
      </c>
      <c r="O33" s="31" t="str">
        <f t="shared" si="43"/>
        <v/>
      </c>
      <c r="P33" s="31" t="str">
        <f t="shared" si="43"/>
        <v/>
      </c>
      <c r="Q33" s="31" t="str">
        <f t="shared" si="43"/>
        <v/>
      </c>
      <c r="R33" s="31" t="str">
        <f t="shared" si="43"/>
        <v/>
      </c>
      <c r="S33" s="31" t="str">
        <f t="shared" si="43"/>
        <v/>
      </c>
      <c r="T33" s="31" t="str">
        <f t="shared" si="43"/>
        <v/>
      </c>
      <c r="U33" s="31" t="str">
        <f t="shared" si="43"/>
        <v/>
      </c>
      <c r="V33" s="31" t="str">
        <f t="shared" si="43"/>
        <v/>
      </c>
      <c r="W33" s="31" t="str">
        <f t="shared" si="43"/>
        <v/>
      </c>
      <c r="X33" s="31" t="str">
        <f t="shared" si="43"/>
        <v/>
      </c>
    </row>
    <row r="34">
      <c r="A34" s="31" t="str">
        <f t="shared" ref="A34:X34" si="44">A130</f>
        <v/>
      </c>
      <c r="B34" s="31" t="str">
        <f t="shared" si="44"/>
        <v/>
      </c>
      <c r="C34" s="31" t="str">
        <f t="shared" si="44"/>
        <v/>
      </c>
      <c r="D34" s="31" t="str">
        <f t="shared" si="44"/>
        <v/>
      </c>
      <c r="E34" s="31" t="str">
        <f t="shared" si="44"/>
        <v/>
      </c>
      <c r="F34" s="31" t="str">
        <f t="shared" si="44"/>
        <v/>
      </c>
      <c r="G34" s="31" t="str">
        <f t="shared" si="44"/>
        <v/>
      </c>
      <c r="H34" s="31" t="str">
        <f t="shared" si="44"/>
        <v/>
      </c>
      <c r="I34" s="31" t="str">
        <f t="shared" si="44"/>
        <v/>
      </c>
      <c r="J34" s="31" t="str">
        <f t="shared" si="44"/>
        <v/>
      </c>
      <c r="K34" s="31" t="str">
        <f t="shared" si="44"/>
        <v/>
      </c>
      <c r="L34" s="31" t="str">
        <f t="shared" si="44"/>
        <v/>
      </c>
      <c r="M34" s="31" t="str">
        <f t="shared" si="44"/>
        <v/>
      </c>
      <c r="N34" s="31" t="str">
        <f t="shared" si="44"/>
        <v/>
      </c>
      <c r="O34" s="31" t="str">
        <f t="shared" si="44"/>
        <v/>
      </c>
      <c r="P34" s="31" t="str">
        <f t="shared" si="44"/>
        <v/>
      </c>
      <c r="Q34" s="31" t="str">
        <f t="shared" si="44"/>
        <v/>
      </c>
      <c r="R34" s="31" t="str">
        <f t="shared" si="44"/>
        <v/>
      </c>
      <c r="S34" s="31" t="str">
        <f t="shared" si="44"/>
        <v/>
      </c>
      <c r="T34" s="31" t="str">
        <f t="shared" si="44"/>
        <v/>
      </c>
      <c r="U34" s="31" t="str">
        <f t="shared" si="44"/>
        <v/>
      </c>
      <c r="V34" s="31" t="str">
        <f t="shared" si="44"/>
        <v/>
      </c>
      <c r="W34" s="31" t="str">
        <f t="shared" si="44"/>
        <v/>
      </c>
      <c r="X34" s="31" t="str">
        <f t="shared" si="44"/>
        <v/>
      </c>
    </row>
    <row r="35">
      <c r="A35" s="31" t="str">
        <f t="shared" ref="A35:X35" si="45">A131</f>
        <v/>
      </c>
      <c r="B35" s="31" t="str">
        <f t="shared" si="45"/>
        <v/>
      </c>
      <c r="C35" s="31" t="str">
        <f t="shared" si="45"/>
        <v/>
      </c>
      <c r="D35" s="31" t="str">
        <f t="shared" si="45"/>
        <v/>
      </c>
      <c r="E35" s="31" t="str">
        <f t="shared" si="45"/>
        <v/>
      </c>
      <c r="F35" s="31" t="str">
        <f t="shared" si="45"/>
        <v/>
      </c>
      <c r="G35" s="31" t="str">
        <f t="shared" si="45"/>
        <v/>
      </c>
      <c r="H35" s="31" t="str">
        <f t="shared" si="45"/>
        <v/>
      </c>
      <c r="I35" s="31" t="str">
        <f t="shared" si="45"/>
        <v/>
      </c>
      <c r="J35" s="31" t="str">
        <f t="shared" si="45"/>
        <v/>
      </c>
      <c r="K35" s="31" t="str">
        <f t="shared" si="45"/>
        <v/>
      </c>
      <c r="L35" s="31" t="str">
        <f t="shared" si="45"/>
        <v/>
      </c>
      <c r="M35" s="31" t="str">
        <f t="shared" si="45"/>
        <v/>
      </c>
      <c r="N35" s="31" t="str">
        <f t="shared" si="45"/>
        <v/>
      </c>
      <c r="O35" s="31" t="str">
        <f t="shared" si="45"/>
        <v/>
      </c>
      <c r="P35" s="31" t="str">
        <f t="shared" si="45"/>
        <v/>
      </c>
      <c r="Q35" s="31" t="str">
        <f t="shared" si="45"/>
        <v/>
      </c>
      <c r="R35" s="31" t="str">
        <f t="shared" si="45"/>
        <v/>
      </c>
      <c r="S35" s="31" t="str">
        <f t="shared" si="45"/>
        <v/>
      </c>
      <c r="T35" s="31" t="str">
        <f t="shared" si="45"/>
        <v/>
      </c>
      <c r="U35" s="31" t="str">
        <f t="shared" si="45"/>
        <v/>
      </c>
      <c r="V35" s="31" t="str">
        <f t="shared" si="45"/>
        <v/>
      </c>
      <c r="W35" s="31" t="str">
        <f t="shared" si="45"/>
        <v/>
      </c>
      <c r="X35" s="31" t="str">
        <f t="shared" si="45"/>
        <v/>
      </c>
    </row>
    <row r="36">
      <c r="A36" s="31" t="str">
        <f t="shared" ref="A36:X36" si="46">A132</f>
        <v/>
      </c>
      <c r="B36" s="31" t="str">
        <f t="shared" si="46"/>
        <v/>
      </c>
      <c r="C36" s="31" t="str">
        <f t="shared" si="46"/>
        <v/>
      </c>
      <c r="D36" s="31" t="str">
        <f t="shared" si="46"/>
        <v/>
      </c>
      <c r="E36" s="31" t="str">
        <f t="shared" si="46"/>
        <v/>
      </c>
      <c r="F36" s="31" t="str">
        <f t="shared" si="46"/>
        <v/>
      </c>
      <c r="G36" s="31" t="str">
        <f t="shared" si="46"/>
        <v/>
      </c>
      <c r="H36" s="31" t="str">
        <f t="shared" si="46"/>
        <v/>
      </c>
      <c r="I36" s="31" t="str">
        <f t="shared" si="46"/>
        <v/>
      </c>
      <c r="J36" s="31" t="str">
        <f t="shared" si="46"/>
        <v/>
      </c>
      <c r="K36" s="31" t="str">
        <f t="shared" si="46"/>
        <v/>
      </c>
      <c r="L36" s="31" t="str">
        <f t="shared" si="46"/>
        <v/>
      </c>
      <c r="M36" s="31" t="str">
        <f t="shared" si="46"/>
        <v/>
      </c>
      <c r="N36" s="31" t="str">
        <f t="shared" si="46"/>
        <v/>
      </c>
      <c r="O36" s="31" t="str">
        <f t="shared" si="46"/>
        <v/>
      </c>
      <c r="P36" s="31" t="str">
        <f t="shared" si="46"/>
        <v/>
      </c>
      <c r="Q36" s="31" t="str">
        <f t="shared" si="46"/>
        <v/>
      </c>
      <c r="R36" s="31" t="str">
        <f t="shared" si="46"/>
        <v/>
      </c>
      <c r="S36" s="31" t="str">
        <f t="shared" si="46"/>
        <v/>
      </c>
      <c r="T36" s="31" t="str">
        <f t="shared" si="46"/>
        <v/>
      </c>
      <c r="U36" s="31" t="str">
        <f t="shared" si="46"/>
        <v/>
      </c>
      <c r="V36" s="31" t="str">
        <f t="shared" si="46"/>
        <v/>
      </c>
      <c r="W36" s="31" t="str">
        <f t="shared" si="46"/>
        <v/>
      </c>
      <c r="X36" s="31" t="str">
        <f t="shared" si="46"/>
        <v/>
      </c>
    </row>
    <row r="37">
      <c r="A37" s="31" t="str">
        <f t="shared" ref="A37:X37" si="47">A133</f>
        <v/>
      </c>
      <c r="B37" s="31" t="str">
        <f t="shared" si="47"/>
        <v/>
      </c>
      <c r="C37" s="31" t="str">
        <f t="shared" si="47"/>
        <v/>
      </c>
      <c r="D37" s="31" t="str">
        <f t="shared" si="47"/>
        <v/>
      </c>
      <c r="E37" s="31" t="str">
        <f t="shared" si="47"/>
        <v/>
      </c>
      <c r="F37" s="31" t="str">
        <f t="shared" si="47"/>
        <v/>
      </c>
      <c r="G37" s="31" t="str">
        <f t="shared" si="47"/>
        <v/>
      </c>
      <c r="H37" s="31" t="str">
        <f t="shared" si="47"/>
        <v/>
      </c>
      <c r="I37" s="31" t="str">
        <f t="shared" si="47"/>
        <v/>
      </c>
      <c r="J37" s="31" t="str">
        <f t="shared" si="47"/>
        <v/>
      </c>
      <c r="K37" s="31" t="str">
        <f t="shared" si="47"/>
        <v/>
      </c>
      <c r="L37" s="31" t="str">
        <f t="shared" si="47"/>
        <v/>
      </c>
      <c r="M37" s="31" t="str">
        <f t="shared" si="47"/>
        <v/>
      </c>
      <c r="N37" s="31" t="str">
        <f t="shared" si="47"/>
        <v/>
      </c>
      <c r="O37" s="31" t="str">
        <f t="shared" si="47"/>
        <v/>
      </c>
      <c r="P37" s="31" t="str">
        <f t="shared" si="47"/>
        <v/>
      </c>
      <c r="Q37" s="31" t="str">
        <f t="shared" si="47"/>
        <v/>
      </c>
      <c r="R37" s="31" t="str">
        <f t="shared" si="47"/>
        <v/>
      </c>
      <c r="S37" s="31" t="str">
        <f t="shared" si="47"/>
        <v/>
      </c>
      <c r="T37" s="31" t="str">
        <f t="shared" si="47"/>
        <v/>
      </c>
      <c r="U37" s="31" t="str">
        <f t="shared" si="47"/>
        <v/>
      </c>
      <c r="V37" s="31" t="str">
        <f t="shared" si="47"/>
        <v/>
      </c>
      <c r="W37" s="31" t="str">
        <f t="shared" si="47"/>
        <v/>
      </c>
      <c r="X37" s="31" t="str">
        <f t="shared" si="47"/>
        <v/>
      </c>
    </row>
    <row r="38">
      <c r="A38" s="31" t="str">
        <f t="shared" ref="A38:X38" si="48">A134</f>
        <v/>
      </c>
      <c r="B38" s="31" t="str">
        <f t="shared" si="48"/>
        <v/>
      </c>
      <c r="C38" s="31" t="str">
        <f t="shared" si="48"/>
        <v/>
      </c>
      <c r="D38" s="31" t="str">
        <f t="shared" si="48"/>
        <v/>
      </c>
      <c r="E38" s="31" t="str">
        <f t="shared" si="48"/>
        <v/>
      </c>
      <c r="F38" s="31" t="str">
        <f t="shared" si="48"/>
        <v/>
      </c>
      <c r="G38" s="31" t="str">
        <f t="shared" si="48"/>
        <v/>
      </c>
      <c r="H38" s="31" t="str">
        <f t="shared" si="48"/>
        <v/>
      </c>
      <c r="I38" s="31" t="str">
        <f t="shared" si="48"/>
        <v/>
      </c>
      <c r="J38" s="31" t="str">
        <f t="shared" si="48"/>
        <v/>
      </c>
      <c r="K38" s="31" t="str">
        <f t="shared" si="48"/>
        <v/>
      </c>
      <c r="L38" s="31" t="str">
        <f t="shared" si="48"/>
        <v/>
      </c>
      <c r="M38" s="31" t="str">
        <f t="shared" si="48"/>
        <v/>
      </c>
      <c r="N38" s="31" t="str">
        <f t="shared" si="48"/>
        <v/>
      </c>
      <c r="O38" s="31" t="str">
        <f t="shared" si="48"/>
        <v/>
      </c>
      <c r="P38" s="31" t="str">
        <f t="shared" si="48"/>
        <v/>
      </c>
      <c r="Q38" s="31" t="str">
        <f t="shared" si="48"/>
        <v/>
      </c>
      <c r="R38" s="31" t="str">
        <f t="shared" si="48"/>
        <v/>
      </c>
      <c r="S38" s="31" t="str">
        <f t="shared" si="48"/>
        <v/>
      </c>
      <c r="T38" s="31" t="str">
        <f t="shared" si="48"/>
        <v/>
      </c>
      <c r="U38" s="31" t="str">
        <f t="shared" si="48"/>
        <v/>
      </c>
      <c r="V38" s="31" t="str">
        <f t="shared" si="48"/>
        <v/>
      </c>
      <c r="W38" s="31" t="str">
        <f t="shared" si="48"/>
        <v/>
      </c>
      <c r="X38" s="31" t="str">
        <f t="shared" si="48"/>
        <v/>
      </c>
    </row>
    <row r="39">
      <c r="A39" s="31" t="str">
        <f t="shared" ref="A39:X39" si="49">A135</f>
        <v/>
      </c>
      <c r="B39" s="31" t="str">
        <f t="shared" si="49"/>
        <v/>
      </c>
      <c r="C39" s="31" t="str">
        <f t="shared" si="49"/>
        <v/>
      </c>
      <c r="D39" s="31" t="str">
        <f t="shared" si="49"/>
        <v/>
      </c>
      <c r="E39" s="31" t="str">
        <f t="shared" si="49"/>
        <v/>
      </c>
      <c r="F39" s="31" t="str">
        <f t="shared" si="49"/>
        <v/>
      </c>
      <c r="G39" s="31" t="str">
        <f t="shared" si="49"/>
        <v/>
      </c>
      <c r="H39" s="31" t="str">
        <f t="shared" si="49"/>
        <v/>
      </c>
      <c r="I39" s="31" t="str">
        <f t="shared" si="49"/>
        <v/>
      </c>
      <c r="J39" s="31" t="str">
        <f t="shared" si="49"/>
        <v/>
      </c>
      <c r="K39" s="31" t="str">
        <f t="shared" si="49"/>
        <v/>
      </c>
      <c r="L39" s="31" t="str">
        <f t="shared" si="49"/>
        <v/>
      </c>
      <c r="M39" s="31" t="str">
        <f t="shared" si="49"/>
        <v/>
      </c>
      <c r="N39" s="31" t="str">
        <f t="shared" si="49"/>
        <v/>
      </c>
      <c r="O39" s="31" t="str">
        <f t="shared" si="49"/>
        <v/>
      </c>
      <c r="P39" s="31" t="str">
        <f t="shared" si="49"/>
        <v/>
      </c>
      <c r="Q39" s="31" t="str">
        <f t="shared" si="49"/>
        <v/>
      </c>
      <c r="R39" s="31" t="str">
        <f t="shared" si="49"/>
        <v/>
      </c>
      <c r="S39" s="31" t="str">
        <f t="shared" si="49"/>
        <v/>
      </c>
      <c r="T39" s="31" t="str">
        <f t="shared" si="49"/>
        <v/>
      </c>
      <c r="U39" s="31" t="str">
        <f t="shared" si="49"/>
        <v/>
      </c>
      <c r="V39" s="31" t="str">
        <f t="shared" si="49"/>
        <v/>
      </c>
      <c r="W39" s="31" t="str">
        <f t="shared" si="49"/>
        <v/>
      </c>
      <c r="X39" s="31" t="str">
        <f t="shared" si="49"/>
        <v/>
      </c>
    </row>
    <row r="40">
      <c r="A40" s="31" t="str">
        <f t="shared" ref="A40:X40" si="50">A136</f>
        <v/>
      </c>
      <c r="B40" s="31" t="str">
        <f t="shared" si="50"/>
        <v/>
      </c>
      <c r="C40" s="31" t="str">
        <f t="shared" si="50"/>
        <v/>
      </c>
      <c r="D40" s="31" t="str">
        <f t="shared" si="50"/>
        <v/>
      </c>
      <c r="E40" s="31" t="str">
        <f t="shared" si="50"/>
        <v/>
      </c>
      <c r="F40" s="31" t="str">
        <f t="shared" si="50"/>
        <v/>
      </c>
      <c r="G40" s="31" t="str">
        <f t="shared" si="50"/>
        <v/>
      </c>
      <c r="H40" s="31" t="str">
        <f t="shared" si="50"/>
        <v/>
      </c>
      <c r="I40" s="31" t="str">
        <f t="shared" si="50"/>
        <v/>
      </c>
      <c r="J40" s="31" t="str">
        <f t="shared" si="50"/>
        <v/>
      </c>
      <c r="K40" s="31" t="str">
        <f t="shared" si="50"/>
        <v/>
      </c>
      <c r="L40" s="31" t="str">
        <f t="shared" si="50"/>
        <v/>
      </c>
      <c r="M40" s="31" t="str">
        <f t="shared" si="50"/>
        <v/>
      </c>
      <c r="N40" s="31" t="str">
        <f t="shared" si="50"/>
        <v/>
      </c>
      <c r="O40" s="31" t="str">
        <f t="shared" si="50"/>
        <v/>
      </c>
      <c r="P40" s="31" t="str">
        <f t="shared" si="50"/>
        <v/>
      </c>
      <c r="Q40" s="31" t="str">
        <f t="shared" si="50"/>
        <v/>
      </c>
      <c r="R40" s="31" t="str">
        <f t="shared" si="50"/>
        <v/>
      </c>
      <c r="S40" s="31" t="str">
        <f t="shared" si="50"/>
        <v/>
      </c>
      <c r="T40" s="31" t="str">
        <f t="shared" si="50"/>
        <v/>
      </c>
      <c r="U40" s="31" t="str">
        <f t="shared" si="50"/>
        <v/>
      </c>
      <c r="V40" s="31" t="str">
        <f t="shared" si="50"/>
        <v/>
      </c>
      <c r="W40" s="31" t="str">
        <f t="shared" si="50"/>
        <v/>
      </c>
      <c r="X40" s="31" t="str">
        <f t="shared" si="50"/>
        <v/>
      </c>
    </row>
    <row r="41">
      <c r="A41" s="31" t="str">
        <f t="shared" ref="A41:X41" si="51">A137</f>
        <v/>
      </c>
      <c r="B41" s="31" t="str">
        <f t="shared" si="51"/>
        <v/>
      </c>
      <c r="C41" s="31" t="str">
        <f t="shared" si="51"/>
        <v/>
      </c>
      <c r="D41" s="31" t="str">
        <f t="shared" si="51"/>
        <v/>
      </c>
      <c r="E41" s="31" t="str">
        <f t="shared" si="51"/>
        <v/>
      </c>
      <c r="F41" s="31" t="str">
        <f t="shared" si="51"/>
        <v/>
      </c>
      <c r="G41" s="31" t="str">
        <f t="shared" si="51"/>
        <v/>
      </c>
      <c r="H41" s="31" t="str">
        <f t="shared" si="51"/>
        <v/>
      </c>
      <c r="I41" s="31" t="str">
        <f t="shared" si="51"/>
        <v/>
      </c>
      <c r="J41" s="31" t="str">
        <f t="shared" si="51"/>
        <v/>
      </c>
      <c r="K41" s="31" t="str">
        <f t="shared" si="51"/>
        <v/>
      </c>
      <c r="L41" s="31" t="str">
        <f t="shared" si="51"/>
        <v/>
      </c>
      <c r="M41" s="31" t="str">
        <f t="shared" si="51"/>
        <v/>
      </c>
      <c r="N41" s="31" t="str">
        <f t="shared" si="51"/>
        <v/>
      </c>
      <c r="O41" s="31" t="str">
        <f t="shared" si="51"/>
        <v/>
      </c>
      <c r="P41" s="31" t="str">
        <f t="shared" si="51"/>
        <v/>
      </c>
      <c r="Q41" s="31" t="str">
        <f t="shared" si="51"/>
        <v/>
      </c>
      <c r="R41" s="31" t="str">
        <f t="shared" si="51"/>
        <v/>
      </c>
      <c r="S41" s="31" t="str">
        <f t="shared" si="51"/>
        <v/>
      </c>
      <c r="T41" s="31" t="str">
        <f t="shared" si="51"/>
        <v/>
      </c>
      <c r="U41" s="31" t="str">
        <f t="shared" si="51"/>
        <v/>
      </c>
      <c r="V41" s="31" t="str">
        <f t="shared" si="51"/>
        <v/>
      </c>
      <c r="W41" s="31" t="str">
        <f t="shared" si="51"/>
        <v/>
      </c>
      <c r="X41" s="31" t="str">
        <f t="shared" si="51"/>
        <v/>
      </c>
    </row>
    <row r="42">
      <c r="A42" s="31" t="str">
        <f t="shared" ref="A42:X42" si="52">A138</f>
        <v/>
      </c>
      <c r="B42" s="31" t="str">
        <f t="shared" si="52"/>
        <v/>
      </c>
      <c r="C42" s="31" t="str">
        <f t="shared" si="52"/>
        <v/>
      </c>
      <c r="D42" s="31" t="str">
        <f t="shared" si="52"/>
        <v/>
      </c>
      <c r="E42" s="31" t="str">
        <f t="shared" si="52"/>
        <v/>
      </c>
      <c r="F42" s="31" t="str">
        <f t="shared" si="52"/>
        <v/>
      </c>
      <c r="G42" s="31" t="str">
        <f t="shared" si="52"/>
        <v/>
      </c>
      <c r="H42" s="31" t="str">
        <f t="shared" si="52"/>
        <v/>
      </c>
      <c r="I42" s="31" t="str">
        <f t="shared" si="52"/>
        <v/>
      </c>
      <c r="J42" s="31" t="str">
        <f t="shared" si="52"/>
        <v/>
      </c>
      <c r="K42" s="31" t="str">
        <f t="shared" si="52"/>
        <v/>
      </c>
      <c r="L42" s="31" t="str">
        <f t="shared" si="52"/>
        <v/>
      </c>
      <c r="M42" s="31" t="str">
        <f t="shared" si="52"/>
        <v/>
      </c>
      <c r="N42" s="31" t="str">
        <f t="shared" si="52"/>
        <v/>
      </c>
      <c r="O42" s="31" t="str">
        <f t="shared" si="52"/>
        <v/>
      </c>
      <c r="P42" s="31" t="str">
        <f t="shared" si="52"/>
        <v/>
      </c>
      <c r="Q42" s="31" t="str">
        <f t="shared" si="52"/>
        <v/>
      </c>
      <c r="R42" s="31" t="str">
        <f t="shared" si="52"/>
        <v/>
      </c>
      <c r="S42" s="31" t="str">
        <f t="shared" si="52"/>
        <v/>
      </c>
      <c r="T42" s="31" t="str">
        <f t="shared" si="52"/>
        <v/>
      </c>
      <c r="U42" s="31" t="str">
        <f t="shared" si="52"/>
        <v/>
      </c>
      <c r="V42" s="31" t="str">
        <f t="shared" si="52"/>
        <v/>
      </c>
      <c r="W42" s="31" t="str">
        <f t="shared" si="52"/>
        <v/>
      </c>
      <c r="X42" s="31" t="str">
        <f t="shared" si="52"/>
        <v/>
      </c>
    </row>
    <row r="43">
      <c r="A43" s="31" t="str">
        <f t="shared" ref="A43:X43" si="53">A139</f>
        <v/>
      </c>
      <c r="B43" s="31" t="str">
        <f t="shared" si="53"/>
        <v/>
      </c>
      <c r="C43" s="31" t="str">
        <f t="shared" si="53"/>
        <v/>
      </c>
      <c r="D43" s="31" t="str">
        <f t="shared" si="53"/>
        <v/>
      </c>
      <c r="E43" s="31" t="str">
        <f t="shared" si="53"/>
        <v/>
      </c>
      <c r="F43" s="31" t="str">
        <f t="shared" si="53"/>
        <v/>
      </c>
      <c r="G43" s="31" t="str">
        <f t="shared" si="53"/>
        <v/>
      </c>
      <c r="H43" s="31" t="str">
        <f t="shared" si="53"/>
        <v/>
      </c>
      <c r="I43" s="31" t="str">
        <f t="shared" si="53"/>
        <v/>
      </c>
      <c r="J43" s="31" t="str">
        <f t="shared" si="53"/>
        <v/>
      </c>
      <c r="K43" s="31" t="str">
        <f t="shared" si="53"/>
        <v/>
      </c>
      <c r="L43" s="31" t="str">
        <f t="shared" si="53"/>
        <v/>
      </c>
      <c r="M43" s="31" t="str">
        <f t="shared" si="53"/>
        <v/>
      </c>
      <c r="N43" s="31" t="str">
        <f t="shared" si="53"/>
        <v/>
      </c>
      <c r="O43" s="31" t="str">
        <f t="shared" si="53"/>
        <v/>
      </c>
      <c r="P43" s="31" t="str">
        <f t="shared" si="53"/>
        <v/>
      </c>
      <c r="Q43" s="31" t="str">
        <f t="shared" si="53"/>
        <v/>
      </c>
      <c r="R43" s="31" t="str">
        <f t="shared" si="53"/>
        <v/>
      </c>
      <c r="S43" s="31" t="str">
        <f t="shared" si="53"/>
        <v/>
      </c>
      <c r="T43" s="31" t="str">
        <f t="shared" si="53"/>
        <v/>
      </c>
      <c r="U43" s="31" t="str">
        <f t="shared" si="53"/>
        <v/>
      </c>
      <c r="V43" s="31" t="str">
        <f t="shared" si="53"/>
        <v/>
      </c>
      <c r="W43" s="31" t="str">
        <f t="shared" si="53"/>
        <v/>
      </c>
      <c r="X43" s="31" t="str">
        <f t="shared" si="53"/>
        <v/>
      </c>
    </row>
    <row r="44">
      <c r="A44" s="31" t="str">
        <f t="shared" ref="A44:X44" si="54">A140</f>
        <v/>
      </c>
      <c r="B44" s="31" t="str">
        <f t="shared" si="54"/>
        <v/>
      </c>
      <c r="C44" s="31" t="str">
        <f t="shared" si="54"/>
        <v/>
      </c>
      <c r="D44" s="31" t="str">
        <f t="shared" si="54"/>
        <v/>
      </c>
      <c r="E44" s="31" t="str">
        <f t="shared" si="54"/>
        <v/>
      </c>
      <c r="F44" s="31" t="str">
        <f t="shared" si="54"/>
        <v/>
      </c>
      <c r="G44" s="31" t="str">
        <f t="shared" si="54"/>
        <v/>
      </c>
      <c r="H44" s="31" t="str">
        <f t="shared" si="54"/>
        <v/>
      </c>
      <c r="I44" s="31" t="str">
        <f t="shared" si="54"/>
        <v/>
      </c>
      <c r="J44" s="31" t="str">
        <f t="shared" si="54"/>
        <v/>
      </c>
      <c r="K44" s="31" t="str">
        <f t="shared" si="54"/>
        <v/>
      </c>
      <c r="L44" s="31" t="str">
        <f t="shared" si="54"/>
        <v/>
      </c>
      <c r="M44" s="31" t="str">
        <f t="shared" si="54"/>
        <v/>
      </c>
      <c r="N44" s="31" t="str">
        <f t="shared" si="54"/>
        <v/>
      </c>
      <c r="O44" s="31" t="str">
        <f t="shared" si="54"/>
        <v/>
      </c>
      <c r="P44" s="31" t="str">
        <f t="shared" si="54"/>
        <v/>
      </c>
      <c r="Q44" s="31" t="str">
        <f t="shared" si="54"/>
        <v/>
      </c>
      <c r="R44" s="31" t="str">
        <f t="shared" si="54"/>
        <v/>
      </c>
      <c r="S44" s="31" t="str">
        <f t="shared" si="54"/>
        <v/>
      </c>
      <c r="T44" s="31" t="str">
        <f t="shared" si="54"/>
        <v/>
      </c>
      <c r="U44" s="31" t="str">
        <f t="shared" si="54"/>
        <v/>
      </c>
      <c r="V44" s="31" t="str">
        <f t="shared" si="54"/>
        <v/>
      </c>
      <c r="W44" s="31" t="str">
        <f t="shared" si="54"/>
        <v/>
      </c>
      <c r="X44" s="31" t="str">
        <f t="shared" si="54"/>
        <v/>
      </c>
    </row>
    <row r="45">
      <c r="A45" s="31" t="str">
        <f t="shared" ref="A45:X45" si="55">A141</f>
        <v/>
      </c>
      <c r="B45" s="31" t="str">
        <f t="shared" si="55"/>
        <v/>
      </c>
      <c r="C45" s="31" t="str">
        <f t="shared" si="55"/>
        <v/>
      </c>
      <c r="D45" s="31" t="str">
        <f t="shared" si="55"/>
        <v/>
      </c>
      <c r="E45" s="31" t="str">
        <f t="shared" si="55"/>
        <v/>
      </c>
      <c r="F45" s="31" t="str">
        <f t="shared" si="55"/>
        <v/>
      </c>
      <c r="G45" s="31" t="str">
        <f t="shared" si="55"/>
        <v/>
      </c>
      <c r="H45" s="31" t="str">
        <f t="shared" si="55"/>
        <v/>
      </c>
      <c r="I45" s="31" t="str">
        <f t="shared" si="55"/>
        <v/>
      </c>
      <c r="J45" s="31" t="str">
        <f t="shared" si="55"/>
        <v/>
      </c>
      <c r="K45" s="31" t="str">
        <f t="shared" si="55"/>
        <v/>
      </c>
      <c r="L45" s="31" t="str">
        <f t="shared" si="55"/>
        <v/>
      </c>
      <c r="M45" s="31" t="str">
        <f t="shared" si="55"/>
        <v/>
      </c>
      <c r="N45" s="31" t="str">
        <f t="shared" si="55"/>
        <v/>
      </c>
      <c r="O45" s="31" t="str">
        <f t="shared" si="55"/>
        <v/>
      </c>
      <c r="P45" s="31" t="str">
        <f t="shared" si="55"/>
        <v/>
      </c>
      <c r="Q45" s="31" t="str">
        <f t="shared" si="55"/>
        <v/>
      </c>
      <c r="R45" s="31" t="str">
        <f t="shared" si="55"/>
        <v/>
      </c>
      <c r="S45" s="31" t="str">
        <f t="shared" si="55"/>
        <v/>
      </c>
      <c r="T45" s="31" t="str">
        <f t="shared" si="55"/>
        <v/>
      </c>
      <c r="U45" s="31" t="str">
        <f t="shared" si="55"/>
        <v/>
      </c>
      <c r="V45" s="31" t="str">
        <f t="shared" si="55"/>
        <v/>
      </c>
      <c r="W45" s="31" t="str">
        <f t="shared" si="55"/>
        <v/>
      </c>
      <c r="X45" s="31" t="str">
        <f t="shared" si="55"/>
        <v/>
      </c>
    </row>
    <row r="46">
      <c r="A46" s="31" t="str">
        <f t="shared" ref="A46:X46" si="56">A142</f>
        <v/>
      </c>
      <c r="B46" s="31" t="str">
        <f t="shared" si="56"/>
        <v/>
      </c>
      <c r="C46" s="31" t="str">
        <f t="shared" si="56"/>
        <v/>
      </c>
      <c r="D46" s="31" t="str">
        <f t="shared" si="56"/>
        <v/>
      </c>
      <c r="E46" s="31" t="str">
        <f t="shared" si="56"/>
        <v/>
      </c>
      <c r="F46" s="31" t="str">
        <f t="shared" si="56"/>
        <v/>
      </c>
      <c r="G46" s="31" t="str">
        <f t="shared" si="56"/>
        <v/>
      </c>
      <c r="H46" s="31" t="str">
        <f t="shared" si="56"/>
        <v/>
      </c>
      <c r="I46" s="31" t="str">
        <f t="shared" si="56"/>
        <v/>
      </c>
      <c r="J46" s="31" t="str">
        <f t="shared" si="56"/>
        <v/>
      </c>
      <c r="K46" s="31" t="str">
        <f t="shared" si="56"/>
        <v/>
      </c>
      <c r="L46" s="31" t="str">
        <f t="shared" si="56"/>
        <v/>
      </c>
      <c r="M46" s="31" t="str">
        <f t="shared" si="56"/>
        <v/>
      </c>
      <c r="N46" s="31" t="str">
        <f t="shared" si="56"/>
        <v/>
      </c>
      <c r="O46" s="31" t="str">
        <f t="shared" si="56"/>
        <v/>
      </c>
      <c r="P46" s="31" t="str">
        <f t="shared" si="56"/>
        <v/>
      </c>
      <c r="Q46" s="31" t="str">
        <f t="shared" si="56"/>
        <v/>
      </c>
      <c r="R46" s="31" t="str">
        <f t="shared" si="56"/>
        <v/>
      </c>
      <c r="S46" s="31" t="str">
        <f t="shared" si="56"/>
        <v/>
      </c>
      <c r="T46" s="31" t="str">
        <f t="shared" si="56"/>
        <v/>
      </c>
      <c r="U46" s="31" t="str">
        <f t="shared" si="56"/>
        <v/>
      </c>
      <c r="V46" s="31" t="str">
        <f t="shared" si="56"/>
        <v/>
      </c>
      <c r="W46" s="31" t="str">
        <f t="shared" si="56"/>
        <v/>
      </c>
      <c r="X46" s="31" t="str">
        <f t="shared" si="56"/>
        <v/>
      </c>
    </row>
    <row r="47">
      <c r="A47" s="31" t="str">
        <f t="shared" ref="A47:X47" si="57">A143</f>
        <v/>
      </c>
      <c r="B47" s="31" t="str">
        <f t="shared" si="57"/>
        <v/>
      </c>
      <c r="C47" s="31" t="str">
        <f t="shared" si="57"/>
        <v/>
      </c>
      <c r="D47" s="31" t="str">
        <f t="shared" si="57"/>
        <v/>
      </c>
      <c r="E47" s="31" t="str">
        <f t="shared" si="57"/>
        <v/>
      </c>
      <c r="F47" s="31" t="str">
        <f t="shared" si="57"/>
        <v/>
      </c>
      <c r="G47" s="31" t="str">
        <f t="shared" si="57"/>
        <v/>
      </c>
      <c r="H47" s="31" t="str">
        <f t="shared" si="57"/>
        <v/>
      </c>
      <c r="I47" s="31" t="str">
        <f t="shared" si="57"/>
        <v/>
      </c>
      <c r="J47" s="31" t="str">
        <f t="shared" si="57"/>
        <v/>
      </c>
      <c r="K47" s="31" t="str">
        <f t="shared" si="57"/>
        <v/>
      </c>
      <c r="L47" s="31" t="str">
        <f t="shared" si="57"/>
        <v/>
      </c>
      <c r="M47" s="31" t="str">
        <f t="shared" si="57"/>
        <v/>
      </c>
      <c r="N47" s="31" t="str">
        <f t="shared" si="57"/>
        <v/>
      </c>
      <c r="O47" s="31" t="str">
        <f t="shared" si="57"/>
        <v/>
      </c>
      <c r="P47" s="31" t="str">
        <f t="shared" si="57"/>
        <v/>
      </c>
      <c r="Q47" s="31" t="str">
        <f t="shared" si="57"/>
        <v/>
      </c>
      <c r="R47" s="31" t="str">
        <f t="shared" si="57"/>
        <v/>
      </c>
      <c r="S47" s="31" t="str">
        <f t="shared" si="57"/>
        <v/>
      </c>
      <c r="T47" s="31" t="str">
        <f t="shared" si="57"/>
        <v/>
      </c>
      <c r="U47" s="31" t="str">
        <f t="shared" si="57"/>
        <v/>
      </c>
      <c r="V47" s="31" t="str">
        <f t="shared" si="57"/>
        <v/>
      </c>
      <c r="W47" s="31" t="str">
        <f t="shared" si="57"/>
        <v/>
      </c>
      <c r="X47" s="31" t="str">
        <f t="shared" si="57"/>
        <v/>
      </c>
    </row>
    <row r="48">
      <c r="A48" s="31" t="str">
        <f t="shared" ref="A48:X48" si="58">A144</f>
        <v/>
      </c>
      <c r="B48" s="31" t="str">
        <f t="shared" si="58"/>
        <v/>
      </c>
      <c r="C48" s="31" t="str">
        <f t="shared" si="58"/>
        <v/>
      </c>
      <c r="D48" s="31" t="str">
        <f t="shared" si="58"/>
        <v/>
      </c>
      <c r="E48" s="31" t="str">
        <f t="shared" si="58"/>
        <v/>
      </c>
      <c r="F48" s="31" t="str">
        <f t="shared" si="58"/>
        <v/>
      </c>
      <c r="G48" s="31" t="str">
        <f t="shared" si="58"/>
        <v/>
      </c>
      <c r="H48" s="31" t="str">
        <f t="shared" si="58"/>
        <v/>
      </c>
      <c r="I48" s="31" t="str">
        <f t="shared" si="58"/>
        <v/>
      </c>
      <c r="J48" s="31" t="str">
        <f t="shared" si="58"/>
        <v/>
      </c>
      <c r="K48" s="31" t="str">
        <f t="shared" si="58"/>
        <v/>
      </c>
      <c r="L48" s="31" t="str">
        <f t="shared" si="58"/>
        <v/>
      </c>
      <c r="M48" s="31" t="str">
        <f t="shared" si="58"/>
        <v/>
      </c>
      <c r="N48" s="31" t="str">
        <f t="shared" si="58"/>
        <v/>
      </c>
      <c r="O48" s="31" t="str">
        <f t="shared" si="58"/>
        <v/>
      </c>
      <c r="P48" s="31" t="str">
        <f t="shared" si="58"/>
        <v/>
      </c>
      <c r="Q48" s="31" t="str">
        <f t="shared" si="58"/>
        <v/>
      </c>
      <c r="R48" s="31" t="str">
        <f t="shared" si="58"/>
        <v/>
      </c>
      <c r="S48" s="31" t="str">
        <f t="shared" si="58"/>
        <v/>
      </c>
      <c r="T48" s="31" t="str">
        <f t="shared" si="58"/>
        <v/>
      </c>
      <c r="U48" s="31" t="str">
        <f t="shared" si="58"/>
        <v/>
      </c>
      <c r="V48" s="31" t="str">
        <f t="shared" si="58"/>
        <v/>
      </c>
      <c r="W48" s="31" t="str">
        <f t="shared" si="58"/>
        <v/>
      </c>
      <c r="X48" s="31" t="str">
        <f t="shared" si="58"/>
        <v/>
      </c>
    </row>
    <row r="49">
      <c r="A49" s="31" t="str">
        <f t="shared" ref="A49:X49" si="59">A145</f>
        <v/>
      </c>
      <c r="B49" s="31" t="str">
        <f t="shared" si="59"/>
        <v/>
      </c>
      <c r="C49" s="31" t="str">
        <f t="shared" si="59"/>
        <v/>
      </c>
      <c r="D49" s="31" t="str">
        <f t="shared" si="59"/>
        <v/>
      </c>
      <c r="E49" s="31" t="str">
        <f t="shared" si="59"/>
        <v/>
      </c>
      <c r="F49" s="31" t="str">
        <f t="shared" si="59"/>
        <v/>
      </c>
      <c r="G49" s="31" t="str">
        <f t="shared" si="59"/>
        <v/>
      </c>
      <c r="H49" s="31" t="str">
        <f t="shared" si="59"/>
        <v/>
      </c>
      <c r="I49" s="31" t="str">
        <f t="shared" si="59"/>
        <v/>
      </c>
      <c r="J49" s="31" t="str">
        <f t="shared" si="59"/>
        <v/>
      </c>
      <c r="K49" s="31" t="str">
        <f t="shared" si="59"/>
        <v/>
      </c>
      <c r="L49" s="31" t="str">
        <f t="shared" si="59"/>
        <v/>
      </c>
      <c r="M49" s="31" t="str">
        <f t="shared" si="59"/>
        <v/>
      </c>
      <c r="N49" s="31" t="str">
        <f t="shared" si="59"/>
        <v/>
      </c>
      <c r="O49" s="31" t="str">
        <f t="shared" si="59"/>
        <v/>
      </c>
      <c r="P49" s="31" t="str">
        <f t="shared" si="59"/>
        <v/>
      </c>
      <c r="Q49" s="31" t="str">
        <f t="shared" si="59"/>
        <v/>
      </c>
      <c r="R49" s="31" t="str">
        <f t="shared" si="59"/>
        <v/>
      </c>
      <c r="S49" s="31" t="str">
        <f t="shared" si="59"/>
        <v/>
      </c>
      <c r="T49" s="31" t="str">
        <f t="shared" si="59"/>
        <v/>
      </c>
      <c r="U49" s="31" t="str">
        <f t="shared" si="59"/>
        <v/>
      </c>
      <c r="V49" s="31" t="str">
        <f t="shared" si="59"/>
        <v/>
      </c>
      <c r="W49" s="31" t="str">
        <f t="shared" si="59"/>
        <v/>
      </c>
      <c r="X49" s="31" t="str">
        <f t="shared" si="59"/>
        <v/>
      </c>
    </row>
    <row r="50">
      <c r="A50" s="31" t="str">
        <f t="shared" ref="A50:X50" si="60">A146</f>
        <v/>
      </c>
      <c r="B50" s="31" t="str">
        <f t="shared" si="60"/>
        <v/>
      </c>
      <c r="C50" s="31" t="str">
        <f t="shared" si="60"/>
        <v/>
      </c>
      <c r="D50" s="31" t="str">
        <f t="shared" si="60"/>
        <v/>
      </c>
      <c r="E50" s="31" t="str">
        <f t="shared" si="60"/>
        <v/>
      </c>
      <c r="F50" s="31" t="str">
        <f t="shared" si="60"/>
        <v/>
      </c>
      <c r="G50" s="31" t="str">
        <f t="shared" si="60"/>
        <v/>
      </c>
      <c r="H50" s="31" t="str">
        <f t="shared" si="60"/>
        <v/>
      </c>
      <c r="I50" s="31" t="str">
        <f t="shared" si="60"/>
        <v/>
      </c>
      <c r="J50" s="31" t="str">
        <f t="shared" si="60"/>
        <v/>
      </c>
      <c r="K50" s="31" t="str">
        <f t="shared" si="60"/>
        <v/>
      </c>
      <c r="L50" s="31" t="str">
        <f t="shared" si="60"/>
        <v/>
      </c>
      <c r="M50" s="31" t="str">
        <f t="shared" si="60"/>
        <v/>
      </c>
      <c r="N50" s="31" t="str">
        <f t="shared" si="60"/>
        <v/>
      </c>
      <c r="O50" s="31" t="str">
        <f t="shared" si="60"/>
        <v/>
      </c>
      <c r="P50" s="31" t="str">
        <f t="shared" si="60"/>
        <v/>
      </c>
      <c r="Q50" s="31" t="str">
        <f t="shared" si="60"/>
        <v/>
      </c>
      <c r="R50" s="31" t="str">
        <f t="shared" si="60"/>
        <v/>
      </c>
      <c r="S50" s="31" t="str">
        <f t="shared" si="60"/>
        <v/>
      </c>
      <c r="T50" s="31" t="str">
        <f t="shared" si="60"/>
        <v/>
      </c>
      <c r="U50" s="31" t="str">
        <f t="shared" si="60"/>
        <v/>
      </c>
      <c r="V50" s="31" t="str">
        <f t="shared" si="60"/>
        <v/>
      </c>
      <c r="W50" s="31" t="str">
        <f t="shared" si="60"/>
        <v/>
      </c>
      <c r="X50" s="31" t="str">
        <f t="shared" si="60"/>
        <v/>
      </c>
    </row>
    <row r="51">
      <c r="A51" s="31" t="str">
        <f t="shared" ref="A51:X51" si="61">A147</f>
        <v/>
      </c>
      <c r="B51" s="31" t="str">
        <f t="shared" si="61"/>
        <v/>
      </c>
      <c r="C51" s="31" t="str">
        <f t="shared" si="61"/>
        <v/>
      </c>
      <c r="D51" s="31" t="str">
        <f t="shared" si="61"/>
        <v/>
      </c>
      <c r="E51" s="31" t="str">
        <f t="shared" si="61"/>
        <v/>
      </c>
      <c r="F51" s="31" t="str">
        <f t="shared" si="61"/>
        <v/>
      </c>
      <c r="G51" s="31" t="str">
        <f t="shared" si="61"/>
        <v/>
      </c>
      <c r="H51" s="31" t="str">
        <f t="shared" si="61"/>
        <v/>
      </c>
      <c r="I51" s="31" t="str">
        <f t="shared" si="61"/>
        <v/>
      </c>
      <c r="J51" s="31" t="str">
        <f t="shared" si="61"/>
        <v/>
      </c>
      <c r="K51" s="31" t="str">
        <f t="shared" si="61"/>
        <v/>
      </c>
      <c r="L51" s="31" t="str">
        <f t="shared" si="61"/>
        <v/>
      </c>
      <c r="M51" s="31" t="str">
        <f t="shared" si="61"/>
        <v/>
      </c>
      <c r="N51" s="31" t="str">
        <f t="shared" si="61"/>
        <v/>
      </c>
      <c r="O51" s="31" t="str">
        <f t="shared" si="61"/>
        <v/>
      </c>
      <c r="P51" s="31" t="str">
        <f t="shared" si="61"/>
        <v/>
      </c>
      <c r="Q51" s="31" t="str">
        <f t="shared" si="61"/>
        <v/>
      </c>
      <c r="R51" s="31" t="str">
        <f t="shared" si="61"/>
        <v/>
      </c>
      <c r="S51" s="31" t="str">
        <f t="shared" si="61"/>
        <v/>
      </c>
      <c r="T51" s="31" t="str">
        <f t="shared" si="61"/>
        <v/>
      </c>
      <c r="U51" s="31" t="str">
        <f t="shared" si="61"/>
        <v/>
      </c>
      <c r="V51" s="31" t="str">
        <f t="shared" si="61"/>
        <v/>
      </c>
      <c r="W51" s="31" t="str">
        <f t="shared" si="61"/>
        <v/>
      </c>
      <c r="X51" s="31" t="str">
        <f t="shared" si="61"/>
        <v/>
      </c>
    </row>
    <row r="52">
      <c r="A52" s="31" t="str">
        <f t="shared" ref="A52:X52" si="62">A148</f>
        <v/>
      </c>
      <c r="B52" s="31" t="str">
        <f t="shared" si="62"/>
        <v/>
      </c>
      <c r="C52" s="31" t="str">
        <f t="shared" si="62"/>
        <v/>
      </c>
      <c r="D52" s="31" t="str">
        <f t="shared" si="62"/>
        <v/>
      </c>
      <c r="E52" s="31" t="str">
        <f t="shared" si="62"/>
        <v/>
      </c>
      <c r="F52" s="31" t="str">
        <f t="shared" si="62"/>
        <v/>
      </c>
      <c r="G52" s="31" t="str">
        <f t="shared" si="62"/>
        <v/>
      </c>
      <c r="H52" s="31" t="str">
        <f t="shared" si="62"/>
        <v/>
      </c>
      <c r="I52" s="31" t="str">
        <f t="shared" si="62"/>
        <v/>
      </c>
      <c r="J52" s="31" t="str">
        <f t="shared" si="62"/>
        <v/>
      </c>
      <c r="K52" s="31" t="str">
        <f t="shared" si="62"/>
        <v/>
      </c>
      <c r="L52" s="31" t="str">
        <f t="shared" si="62"/>
        <v/>
      </c>
      <c r="M52" s="31" t="str">
        <f t="shared" si="62"/>
        <v/>
      </c>
      <c r="N52" s="31" t="str">
        <f t="shared" si="62"/>
        <v/>
      </c>
      <c r="O52" s="31" t="str">
        <f t="shared" si="62"/>
        <v/>
      </c>
      <c r="P52" s="31" t="str">
        <f t="shared" si="62"/>
        <v/>
      </c>
      <c r="Q52" s="31" t="str">
        <f t="shared" si="62"/>
        <v/>
      </c>
      <c r="R52" s="31" t="str">
        <f t="shared" si="62"/>
        <v/>
      </c>
      <c r="S52" s="31" t="str">
        <f t="shared" si="62"/>
        <v/>
      </c>
      <c r="T52" s="31" t="str">
        <f t="shared" si="62"/>
        <v/>
      </c>
      <c r="U52" s="31" t="str">
        <f t="shared" si="62"/>
        <v/>
      </c>
      <c r="V52" s="31" t="str">
        <f t="shared" si="62"/>
        <v/>
      </c>
      <c r="W52" s="31" t="str">
        <f t="shared" si="62"/>
        <v/>
      </c>
      <c r="X52" s="31" t="str">
        <f t="shared" si="62"/>
        <v/>
      </c>
    </row>
    <row r="53">
      <c r="A53" s="31" t="str">
        <f t="shared" ref="A53:X53" si="63">A149</f>
        <v/>
      </c>
      <c r="B53" s="31" t="str">
        <f t="shared" si="63"/>
        <v/>
      </c>
      <c r="C53" s="31" t="str">
        <f t="shared" si="63"/>
        <v/>
      </c>
      <c r="D53" s="31" t="str">
        <f t="shared" si="63"/>
        <v/>
      </c>
      <c r="E53" s="31" t="str">
        <f t="shared" si="63"/>
        <v/>
      </c>
      <c r="F53" s="31" t="str">
        <f t="shared" si="63"/>
        <v/>
      </c>
      <c r="G53" s="31" t="str">
        <f t="shared" si="63"/>
        <v/>
      </c>
      <c r="H53" s="31" t="str">
        <f t="shared" si="63"/>
        <v/>
      </c>
      <c r="I53" s="31" t="str">
        <f t="shared" si="63"/>
        <v/>
      </c>
      <c r="J53" s="31" t="str">
        <f t="shared" si="63"/>
        <v/>
      </c>
      <c r="K53" s="31" t="str">
        <f t="shared" si="63"/>
        <v/>
      </c>
      <c r="L53" s="31" t="str">
        <f t="shared" si="63"/>
        <v/>
      </c>
      <c r="M53" s="31" t="str">
        <f t="shared" si="63"/>
        <v/>
      </c>
      <c r="N53" s="31" t="str">
        <f t="shared" si="63"/>
        <v/>
      </c>
      <c r="O53" s="31" t="str">
        <f t="shared" si="63"/>
        <v/>
      </c>
      <c r="P53" s="31" t="str">
        <f t="shared" si="63"/>
        <v/>
      </c>
      <c r="Q53" s="31" t="str">
        <f t="shared" si="63"/>
        <v/>
      </c>
      <c r="R53" s="31" t="str">
        <f t="shared" si="63"/>
        <v/>
      </c>
      <c r="S53" s="31" t="str">
        <f t="shared" si="63"/>
        <v/>
      </c>
      <c r="T53" s="31" t="str">
        <f t="shared" si="63"/>
        <v/>
      </c>
      <c r="U53" s="31" t="str">
        <f t="shared" si="63"/>
        <v/>
      </c>
      <c r="V53" s="31" t="str">
        <f t="shared" si="63"/>
        <v/>
      </c>
      <c r="W53" s="31" t="str">
        <f t="shared" si="63"/>
        <v/>
      </c>
      <c r="X53" s="31" t="str">
        <f t="shared" si="63"/>
        <v/>
      </c>
    </row>
    <row r="54">
      <c r="A54" s="31" t="str">
        <f t="shared" ref="A54:X54" si="64">A150</f>
        <v/>
      </c>
      <c r="B54" s="31" t="str">
        <f t="shared" si="64"/>
        <v/>
      </c>
      <c r="C54" s="31" t="str">
        <f t="shared" si="64"/>
        <v/>
      </c>
      <c r="D54" s="31" t="str">
        <f t="shared" si="64"/>
        <v/>
      </c>
      <c r="E54" s="31" t="str">
        <f t="shared" si="64"/>
        <v/>
      </c>
      <c r="F54" s="31" t="str">
        <f t="shared" si="64"/>
        <v/>
      </c>
      <c r="G54" s="31" t="str">
        <f t="shared" si="64"/>
        <v/>
      </c>
      <c r="H54" s="31" t="str">
        <f t="shared" si="64"/>
        <v/>
      </c>
      <c r="I54" s="31" t="str">
        <f t="shared" si="64"/>
        <v/>
      </c>
      <c r="J54" s="31" t="str">
        <f t="shared" si="64"/>
        <v/>
      </c>
      <c r="K54" s="31" t="str">
        <f t="shared" si="64"/>
        <v/>
      </c>
      <c r="L54" s="31" t="str">
        <f t="shared" si="64"/>
        <v/>
      </c>
      <c r="M54" s="31" t="str">
        <f t="shared" si="64"/>
        <v/>
      </c>
      <c r="N54" s="31" t="str">
        <f t="shared" si="64"/>
        <v/>
      </c>
      <c r="O54" s="31" t="str">
        <f t="shared" si="64"/>
        <v/>
      </c>
      <c r="P54" s="31" t="str">
        <f t="shared" si="64"/>
        <v/>
      </c>
      <c r="Q54" s="31" t="str">
        <f t="shared" si="64"/>
        <v/>
      </c>
      <c r="R54" s="31" t="str">
        <f t="shared" si="64"/>
        <v/>
      </c>
      <c r="S54" s="31" t="str">
        <f t="shared" si="64"/>
        <v/>
      </c>
      <c r="T54" s="31" t="str">
        <f t="shared" si="64"/>
        <v/>
      </c>
      <c r="U54" s="31" t="str">
        <f t="shared" si="64"/>
        <v/>
      </c>
      <c r="V54" s="31" t="str">
        <f t="shared" si="64"/>
        <v/>
      </c>
      <c r="W54" s="31" t="str">
        <f t="shared" si="64"/>
        <v/>
      </c>
      <c r="X54" s="31" t="str">
        <f t="shared" si="64"/>
        <v/>
      </c>
    </row>
    <row r="55">
      <c r="A55" s="31" t="str">
        <f t="shared" ref="A55:X55" si="65">A151</f>
        <v/>
      </c>
      <c r="B55" s="31" t="str">
        <f t="shared" si="65"/>
        <v/>
      </c>
      <c r="C55" s="31" t="str">
        <f t="shared" si="65"/>
        <v/>
      </c>
      <c r="D55" s="31" t="str">
        <f t="shared" si="65"/>
        <v/>
      </c>
      <c r="E55" s="31" t="str">
        <f t="shared" si="65"/>
        <v/>
      </c>
      <c r="F55" s="31" t="str">
        <f t="shared" si="65"/>
        <v/>
      </c>
      <c r="G55" s="31" t="str">
        <f t="shared" si="65"/>
        <v/>
      </c>
      <c r="H55" s="31" t="str">
        <f t="shared" si="65"/>
        <v/>
      </c>
      <c r="I55" s="31" t="str">
        <f t="shared" si="65"/>
        <v/>
      </c>
      <c r="J55" s="31" t="str">
        <f t="shared" si="65"/>
        <v/>
      </c>
      <c r="K55" s="31" t="str">
        <f t="shared" si="65"/>
        <v/>
      </c>
      <c r="L55" s="31" t="str">
        <f t="shared" si="65"/>
        <v/>
      </c>
      <c r="M55" s="31" t="str">
        <f t="shared" si="65"/>
        <v/>
      </c>
      <c r="N55" s="31" t="str">
        <f t="shared" si="65"/>
        <v/>
      </c>
      <c r="O55" s="31" t="str">
        <f t="shared" si="65"/>
        <v/>
      </c>
      <c r="P55" s="31" t="str">
        <f t="shared" si="65"/>
        <v/>
      </c>
      <c r="Q55" s="31" t="str">
        <f t="shared" si="65"/>
        <v/>
      </c>
      <c r="R55" s="31" t="str">
        <f t="shared" si="65"/>
        <v/>
      </c>
      <c r="S55" s="31" t="str">
        <f t="shared" si="65"/>
        <v/>
      </c>
      <c r="T55" s="31" t="str">
        <f t="shared" si="65"/>
        <v/>
      </c>
      <c r="U55" s="31" t="str">
        <f t="shared" si="65"/>
        <v/>
      </c>
      <c r="V55" s="31" t="str">
        <f t="shared" si="65"/>
        <v/>
      </c>
      <c r="W55" s="31" t="str">
        <f t="shared" si="65"/>
        <v/>
      </c>
      <c r="X55" s="31" t="str">
        <f t="shared" si="65"/>
        <v/>
      </c>
    </row>
    <row r="56">
      <c r="A56" s="31" t="str">
        <f t="shared" ref="A56:X56" si="66">A152</f>
        <v/>
      </c>
      <c r="B56" s="31" t="str">
        <f t="shared" si="66"/>
        <v/>
      </c>
      <c r="C56" s="31" t="str">
        <f t="shared" si="66"/>
        <v/>
      </c>
      <c r="D56" s="31" t="str">
        <f t="shared" si="66"/>
        <v/>
      </c>
      <c r="E56" s="31" t="str">
        <f t="shared" si="66"/>
        <v/>
      </c>
      <c r="F56" s="31" t="str">
        <f t="shared" si="66"/>
        <v/>
      </c>
      <c r="G56" s="31" t="str">
        <f t="shared" si="66"/>
        <v/>
      </c>
      <c r="H56" s="31" t="str">
        <f t="shared" si="66"/>
        <v/>
      </c>
      <c r="I56" s="31" t="str">
        <f t="shared" si="66"/>
        <v/>
      </c>
      <c r="J56" s="31" t="str">
        <f t="shared" si="66"/>
        <v/>
      </c>
      <c r="K56" s="31" t="str">
        <f t="shared" si="66"/>
        <v/>
      </c>
      <c r="L56" s="31" t="str">
        <f t="shared" si="66"/>
        <v/>
      </c>
      <c r="M56" s="31" t="str">
        <f t="shared" si="66"/>
        <v/>
      </c>
      <c r="N56" s="31" t="str">
        <f t="shared" si="66"/>
        <v/>
      </c>
      <c r="O56" s="31" t="str">
        <f t="shared" si="66"/>
        <v/>
      </c>
      <c r="P56" s="31" t="str">
        <f t="shared" si="66"/>
        <v/>
      </c>
      <c r="Q56" s="31" t="str">
        <f t="shared" si="66"/>
        <v/>
      </c>
      <c r="R56" s="31" t="str">
        <f t="shared" si="66"/>
        <v/>
      </c>
      <c r="S56" s="31" t="str">
        <f t="shared" si="66"/>
        <v/>
      </c>
      <c r="T56" s="31" t="str">
        <f t="shared" si="66"/>
        <v/>
      </c>
      <c r="U56" s="31" t="str">
        <f t="shared" si="66"/>
        <v/>
      </c>
      <c r="V56" s="31" t="str">
        <f t="shared" si="66"/>
        <v/>
      </c>
      <c r="W56" s="31" t="str">
        <f t="shared" si="66"/>
        <v/>
      </c>
      <c r="X56" s="31" t="str">
        <f t="shared" si="66"/>
        <v/>
      </c>
    </row>
    <row r="57">
      <c r="A57" s="31" t="str">
        <f t="shared" ref="A57:X57" si="67">A153</f>
        <v/>
      </c>
      <c r="B57" s="31" t="str">
        <f t="shared" si="67"/>
        <v/>
      </c>
      <c r="C57" s="31" t="str">
        <f t="shared" si="67"/>
        <v/>
      </c>
      <c r="D57" s="31" t="str">
        <f t="shared" si="67"/>
        <v/>
      </c>
      <c r="E57" s="31" t="str">
        <f t="shared" si="67"/>
        <v/>
      </c>
      <c r="F57" s="31" t="str">
        <f t="shared" si="67"/>
        <v/>
      </c>
      <c r="G57" s="31" t="str">
        <f t="shared" si="67"/>
        <v/>
      </c>
      <c r="H57" s="31" t="str">
        <f t="shared" si="67"/>
        <v/>
      </c>
      <c r="I57" s="31" t="str">
        <f t="shared" si="67"/>
        <v/>
      </c>
      <c r="J57" s="31" t="str">
        <f t="shared" si="67"/>
        <v/>
      </c>
      <c r="K57" s="31" t="str">
        <f t="shared" si="67"/>
        <v/>
      </c>
      <c r="L57" s="31" t="str">
        <f t="shared" si="67"/>
        <v/>
      </c>
      <c r="M57" s="31" t="str">
        <f t="shared" si="67"/>
        <v/>
      </c>
      <c r="N57" s="31" t="str">
        <f t="shared" si="67"/>
        <v/>
      </c>
      <c r="O57" s="31" t="str">
        <f t="shared" si="67"/>
        <v/>
      </c>
      <c r="P57" s="31" t="str">
        <f t="shared" si="67"/>
        <v/>
      </c>
      <c r="Q57" s="31" t="str">
        <f t="shared" si="67"/>
        <v/>
      </c>
      <c r="R57" s="31" t="str">
        <f t="shared" si="67"/>
        <v/>
      </c>
      <c r="S57" s="31" t="str">
        <f t="shared" si="67"/>
        <v/>
      </c>
      <c r="T57" s="31" t="str">
        <f t="shared" si="67"/>
        <v/>
      </c>
      <c r="U57" s="31" t="str">
        <f t="shared" si="67"/>
        <v/>
      </c>
      <c r="V57" s="31" t="str">
        <f t="shared" si="67"/>
        <v/>
      </c>
      <c r="W57" s="31" t="str">
        <f t="shared" si="67"/>
        <v/>
      </c>
      <c r="X57" s="31" t="str">
        <f t="shared" si="67"/>
        <v/>
      </c>
    </row>
    <row r="58">
      <c r="A58" s="31" t="str">
        <f t="shared" ref="A58:X58" si="68">A154</f>
        <v/>
      </c>
      <c r="B58" s="31" t="str">
        <f t="shared" si="68"/>
        <v/>
      </c>
      <c r="C58" s="31" t="str">
        <f t="shared" si="68"/>
        <v/>
      </c>
      <c r="D58" s="31" t="str">
        <f t="shared" si="68"/>
        <v/>
      </c>
      <c r="E58" s="31" t="str">
        <f t="shared" si="68"/>
        <v/>
      </c>
      <c r="F58" s="31" t="str">
        <f t="shared" si="68"/>
        <v/>
      </c>
      <c r="G58" s="31" t="str">
        <f t="shared" si="68"/>
        <v/>
      </c>
      <c r="H58" s="31" t="str">
        <f t="shared" si="68"/>
        <v/>
      </c>
      <c r="I58" s="31" t="str">
        <f t="shared" si="68"/>
        <v/>
      </c>
      <c r="J58" s="31" t="str">
        <f t="shared" si="68"/>
        <v/>
      </c>
      <c r="K58" s="31" t="str">
        <f t="shared" si="68"/>
        <v/>
      </c>
      <c r="L58" s="31" t="str">
        <f t="shared" si="68"/>
        <v/>
      </c>
      <c r="M58" s="31" t="str">
        <f t="shared" si="68"/>
        <v/>
      </c>
      <c r="N58" s="31" t="str">
        <f t="shared" si="68"/>
        <v/>
      </c>
      <c r="O58" s="31" t="str">
        <f t="shared" si="68"/>
        <v/>
      </c>
      <c r="P58" s="31" t="str">
        <f t="shared" si="68"/>
        <v/>
      </c>
      <c r="Q58" s="31" t="str">
        <f t="shared" si="68"/>
        <v/>
      </c>
      <c r="R58" s="31" t="str">
        <f t="shared" si="68"/>
        <v/>
      </c>
      <c r="S58" s="31" t="str">
        <f t="shared" si="68"/>
        <v/>
      </c>
      <c r="T58" s="31" t="str">
        <f t="shared" si="68"/>
        <v/>
      </c>
      <c r="U58" s="31" t="str">
        <f t="shared" si="68"/>
        <v/>
      </c>
      <c r="V58" s="31" t="str">
        <f t="shared" si="68"/>
        <v/>
      </c>
      <c r="W58" s="31" t="str">
        <f t="shared" si="68"/>
        <v/>
      </c>
      <c r="X58" s="31" t="str">
        <f t="shared" si="68"/>
        <v/>
      </c>
    </row>
    <row r="59">
      <c r="A59" s="31" t="str">
        <f t="shared" ref="A59:X59" si="69">A155</f>
        <v/>
      </c>
      <c r="B59" s="31" t="str">
        <f t="shared" si="69"/>
        <v/>
      </c>
      <c r="C59" s="31" t="str">
        <f t="shared" si="69"/>
        <v/>
      </c>
      <c r="D59" s="31" t="str">
        <f t="shared" si="69"/>
        <v/>
      </c>
      <c r="E59" s="31" t="str">
        <f t="shared" si="69"/>
        <v/>
      </c>
      <c r="F59" s="31" t="str">
        <f t="shared" si="69"/>
        <v/>
      </c>
      <c r="G59" s="31" t="str">
        <f t="shared" si="69"/>
        <v/>
      </c>
      <c r="H59" s="31" t="str">
        <f t="shared" si="69"/>
        <v/>
      </c>
      <c r="I59" s="31" t="str">
        <f t="shared" si="69"/>
        <v/>
      </c>
      <c r="J59" s="31" t="str">
        <f t="shared" si="69"/>
        <v/>
      </c>
      <c r="K59" s="31" t="str">
        <f t="shared" si="69"/>
        <v/>
      </c>
      <c r="L59" s="31" t="str">
        <f t="shared" si="69"/>
        <v/>
      </c>
      <c r="M59" s="31" t="str">
        <f t="shared" si="69"/>
        <v/>
      </c>
      <c r="N59" s="31" t="str">
        <f t="shared" si="69"/>
        <v/>
      </c>
      <c r="O59" s="31" t="str">
        <f t="shared" si="69"/>
        <v/>
      </c>
      <c r="P59" s="31" t="str">
        <f t="shared" si="69"/>
        <v/>
      </c>
      <c r="Q59" s="31" t="str">
        <f t="shared" si="69"/>
        <v/>
      </c>
      <c r="R59" s="31" t="str">
        <f t="shared" si="69"/>
        <v/>
      </c>
      <c r="S59" s="31" t="str">
        <f t="shared" si="69"/>
        <v/>
      </c>
      <c r="T59" s="31" t="str">
        <f t="shared" si="69"/>
        <v/>
      </c>
      <c r="U59" s="31" t="str">
        <f t="shared" si="69"/>
        <v/>
      </c>
      <c r="V59" s="31" t="str">
        <f t="shared" si="69"/>
        <v/>
      </c>
      <c r="W59" s="31" t="str">
        <f t="shared" si="69"/>
        <v/>
      </c>
      <c r="X59" s="31" t="str">
        <f t="shared" si="69"/>
        <v/>
      </c>
    </row>
    <row r="60">
      <c r="A60" s="31" t="str">
        <f t="shared" ref="A60:X60" si="70">A156</f>
        <v/>
      </c>
      <c r="B60" s="31" t="str">
        <f t="shared" si="70"/>
        <v/>
      </c>
      <c r="C60" s="31" t="str">
        <f t="shared" si="70"/>
        <v/>
      </c>
      <c r="D60" s="31" t="str">
        <f t="shared" si="70"/>
        <v/>
      </c>
      <c r="E60" s="31" t="str">
        <f t="shared" si="70"/>
        <v/>
      </c>
      <c r="F60" s="31" t="str">
        <f t="shared" si="70"/>
        <v/>
      </c>
      <c r="G60" s="31" t="str">
        <f t="shared" si="70"/>
        <v/>
      </c>
      <c r="H60" s="31" t="str">
        <f t="shared" si="70"/>
        <v/>
      </c>
      <c r="I60" s="31" t="str">
        <f t="shared" si="70"/>
        <v/>
      </c>
      <c r="J60" s="31" t="str">
        <f t="shared" si="70"/>
        <v/>
      </c>
      <c r="K60" s="31" t="str">
        <f t="shared" si="70"/>
        <v/>
      </c>
      <c r="L60" s="31" t="str">
        <f t="shared" si="70"/>
        <v/>
      </c>
      <c r="M60" s="31" t="str">
        <f t="shared" si="70"/>
        <v/>
      </c>
      <c r="N60" s="31" t="str">
        <f t="shared" si="70"/>
        <v/>
      </c>
      <c r="O60" s="31" t="str">
        <f t="shared" si="70"/>
        <v/>
      </c>
      <c r="P60" s="31" t="str">
        <f t="shared" si="70"/>
        <v/>
      </c>
      <c r="Q60" s="31" t="str">
        <f t="shared" si="70"/>
        <v/>
      </c>
      <c r="R60" s="31" t="str">
        <f t="shared" si="70"/>
        <v/>
      </c>
      <c r="S60" s="31" t="str">
        <f t="shared" si="70"/>
        <v/>
      </c>
      <c r="T60" s="31" t="str">
        <f t="shared" si="70"/>
        <v/>
      </c>
      <c r="U60" s="31" t="str">
        <f t="shared" si="70"/>
        <v/>
      </c>
      <c r="V60" s="31" t="str">
        <f t="shared" si="70"/>
        <v/>
      </c>
      <c r="W60" s="31" t="str">
        <f t="shared" si="70"/>
        <v/>
      </c>
      <c r="X60" s="31" t="str">
        <f t="shared" si="70"/>
        <v/>
      </c>
    </row>
    <row r="61">
      <c r="A61" s="31" t="str">
        <f t="shared" ref="A61:X61" si="71">A157</f>
        <v/>
      </c>
      <c r="B61" s="31" t="str">
        <f t="shared" si="71"/>
        <v/>
      </c>
      <c r="C61" s="31" t="str">
        <f t="shared" si="71"/>
        <v/>
      </c>
      <c r="D61" s="31" t="str">
        <f t="shared" si="71"/>
        <v/>
      </c>
      <c r="E61" s="31" t="str">
        <f t="shared" si="71"/>
        <v/>
      </c>
      <c r="F61" s="31" t="str">
        <f t="shared" si="71"/>
        <v/>
      </c>
      <c r="G61" s="31" t="str">
        <f t="shared" si="71"/>
        <v/>
      </c>
      <c r="H61" s="31" t="str">
        <f t="shared" si="71"/>
        <v/>
      </c>
      <c r="I61" s="31" t="str">
        <f t="shared" si="71"/>
        <v/>
      </c>
      <c r="J61" s="31" t="str">
        <f t="shared" si="71"/>
        <v/>
      </c>
      <c r="K61" s="31" t="str">
        <f t="shared" si="71"/>
        <v/>
      </c>
      <c r="L61" s="31" t="str">
        <f t="shared" si="71"/>
        <v/>
      </c>
      <c r="M61" s="31" t="str">
        <f t="shared" si="71"/>
        <v/>
      </c>
      <c r="N61" s="31" t="str">
        <f t="shared" si="71"/>
        <v/>
      </c>
      <c r="O61" s="31" t="str">
        <f t="shared" si="71"/>
        <v/>
      </c>
      <c r="P61" s="31" t="str">
        <f t="shared" si="71"/>
        <v/>
      </c>
      <c r="Q61" s="31" t="str">
        <f t="shared" si="71"/>
        <v/>
      </c>
      <c r="R61" s="31" t="str">
        <f t="shared" si="71"/>
        <v/>
      </c>
      <c r="S61" s="31" t="str">
        <f t="shared" si="71"/>
        <v/>
      </c>
      <c r="T61" s="31" t="str">
        <f t="shared" si="71"/>
        <v/>
      </c>
      <c r="U61" s="31" t="str">
        <f t="shared" si="71"/>
        <v/>
      </c>
      <c r="V61" s="31" t="str">
        <f t="shared" si="71"/>
        <v/>
      </c>
      <c r="W61" s="31" t="str">
        <f t="shared" si="71"/>
        <v/>
      </c>
      <c r="X61" s="31" t="str">
        <f t="shared" si="71"/>
        <v/>
      </c>
    </row>
    <row r="62">
      <c r="A62" s="31" t="str">
        <f t="shared" ref="A62:X62" si="72">A158</f>
        <v/>
      </c>
      <c r="B62" s="31" t="str">
        <f t="shared" si="72"/>
        <v/>
      </c>
      <c r="C62" s="31" t="str">
        <f t="shared" si="72"/>
        <v/>
      </c>
      <c r="D62" s="31" t="str">
        <f t="shared" si="72"/>
        <v/>
      </c>
      <c r="E62" s="31" t="str">
        <f t="shared" si="72"/>
        <v/>
      </c>
      <c r="F62" s="31" t="str">
        <f t="shared" si="72"/>
        <v/>
      </c>
      <c r="G62" s="31" t="str">
        <f t="shared" si="72"/>
        <v/>
      </c>
      <c r="H62" s="31" t="str">
        <f t="shared" si="72"/>
        <v/>
      </c>
      <c r="I62" s="31" t="str">
        <f t="shared" si="72"/>
        <v/>
      </c>
      <c r="J62" s="31" t="str">
        <f t="shared" si="72"/>
        <v/>
      </c>
      <c r="K62" s="31" t="str">
        <f t="shared" si="72"/>
        <v/>
      </c>
      <c r="L62" s="31" t="str">
        <f t="shared" si="72"/>
        <v/>
      </c>
      <c r="M62" s="31" t="str">
        <f t="shared" si="72"/>
        <v/>
      </c>
      <c r="N62" s="31" t="str">
        <f t="shared" si="72"/>
        <v/>
      </c>
      <c r="O62" s="31" t="str">
        <f t="shared" si="72"/>
        <v/>
      </c>
      <c r="P62" s="31" t="str">
        <f t="shared" si="72"/>
        <v/>
      </c>
      <c r="Q62" s="31" t="str">
        <f t="shared" si="72"/>
        <v/>
      </c>
      <c r="R62" s="31" t="str">
        <f t="shared" si="72"/>
        <v/>
      </c>
      <c r="S62" s="31" t="str">
        <f t="shared" si="72"/>
        <v/>
      </c>
      <c r="T62" s="31" t="str">
        <f t="shared" si="72"/>
        <v/>
      </c>
      <c r="U62" s="31" t="str">
        <f t="shared" si="72"/>
        <v/>
      </c>
      <c r="V62" s="31" t="str">
        <f t="shared" si="72"/>
        <v/>
      </c>
      <c r="W62" s="31" t="str">
        <f t="shared" si="72"/>
        <v/>
      </c>
      <c r="X62" s="31" t="str">
        <f t="shared" si="72"/>
        <v/>
      </c>
    </row>
    <row r="63">
      <c r="A63" s="31" t="str">
        <f t="shared" ref="A63:X63" si="73">A159</f>
        <v/>
      </c>
      <c r="B63" s="31" t="str">
        <f t="shared" si="73"/>
        <v/>
      </c>
      <c r="C63" s="31" t="str">
        <f t="shared" si="73"/>
        <v/>
      </c>
      <c r="D63" s="31" t="str">
        <f t="shared" si="73"/>
        <v/>
      </c>
      <c r="E63" s="31" t="str">
        <f t="shared" si="73"/>
        <v/>
      </c>
      <c r="F63" s="31" t="str">
        <f t="shared" si="73"/>
        <v/>
      </c>
      <c r="G63" s="31" t="str">
        <f t="shared" si="73"/>
        <v/>
      </c>
      <c r="H63" s="31" t="str">
        <f t="shared" si="73"/>
        <v/>
      </c>
      <c r="I63" s="31" t="str">
        <f t="shared" si="73"/>
        <v/>
      </c>
      <c r="J63" s="31" t="str">
        <f t="shared" si="73"/>
        <v/>
      </c>
      <c r="K63" s="31" t="str">
        <f t="shared" si="73"/>
        <v/>
      </c>
      <c r="L63" s="31" t="str">
        <f t="shared" si="73"/>
        <v/>
      </c>
      <c r="M63" s="31" t="str">
        <f t="shared" si="73"/>
        <v/>
      </c>
      <c r="N63" s="31" t="str">
        <f t="shared" si="73"/>
        <v/>
      </c>
      <c r="O63" s="31" t="str">
        <f t="shared" si="73"/>
        <v/>
      </c>
      <c r="P63" s="31" t="str">
        <f t="shared" si="73"/>
        <v/>
      </c>
      <c r="Q63" s="31" t="str">
        <f t="shared" si="73"/>
        <v/>
      </c>
      <c r="R63" s="31" t="str">
        <f t="shared" si="73"/>
        <v/>
      </c>
      <c r="S63" s="31" t="str">
        <f t="shared" si="73"/>
        <v/>
      </c>
      <c r="T63" s="31" t="str">
        <f t="shared" si="73"/>
        <v/>
      </c>
      <c r="U63" s="31" t="str">
        <f t="shared" si="73"/>
        <v/>
      </c>
      <c r="V63" s="31" t="str">
        <f t="shared" si="73"/>
        <v/>
      </c>
      <c r="W63" s="31" t="str">
        <f t="shared" si="73"/>
        <v/>
      </c>
      <c r="X63" s="31" t="str">
        <f t="shared" si="73"/>
        <v/>
      </c>
    </row>
    <row r="64">
      <c r="A64" s="31" t="str">
        <f t="shared" ref="A64:X64" si="74">A160</f>
        <v/>
      </c>
      <c r="B64" s="31" t="str">
        <f t="shared" si="74"/>
        <v/>
      </c>
      <c r="C64" s="31" t="str">
        <f t="shared" si="74"/>
        <v/>
      </c>
      <c r="D64" s="31" t="str">
        <f t="shared" si="74"/>
        <v/>
      </c>
      <c r="E64" s="31" t="str">
        <f t="shared" si="74"/>
        <v/>
      </c>
      <c r="F64" s="31" t="str">
        <f t="shared" si="74"/>
        <v/>
      </c>
      <c r="G64" s="31" t="str">
        <f t="shared" si="74"/>
        <v/>
      </c>
      <c r="H64" s="31" t="str">
        <f t="shared" si="74"/>
        <v/>
      </c>
      <c r="I64" s="31" t="str">
        <f t="shared" si="74"/>
        <v/>
      </c>
      <c r="J64" s="31" t="str">
        <f t="shared" si="74"/>
        <v/>
      </c>
      <c r="K64" s="31" t="str">
        <f t="shared" si="74"/>
        <v/>
      </c>
      <c r="L64" s="31" t="str">
        <f t="shared" si="74"/>
        <v/>
      </c>
      <c r="M64" s="31" t="str">
        <f t="shared" si="74"/>
        <v/>
      </c>
      <c r="N64" s="31" t="str">
        <f t="shared" si="74"/>
        <v/>
      </c>
      <c r="O64" s="31" t="str">
        <f t="shared" si="74"/>
        <v/>
      </c>
      <c r="P64" s="31" t="str">
        <f t="shared" si="74"/>
        <v/>
      </c>
      <c r="Q64" s="31" t="str">
        <f t="shared" si="74"/>
        <v/>
      </c>
      <c r="R64" s="31" t="str">
        <f t="shared" si="74"/>
        <v/>
      </c>
      <c r="S64" s="31" t="str">
        <f t="shared" si="74"/>
        <v/>
      </c>
      <c r="T64" s="31" t="str">
        <f t="shared" si="74"/>
        <v/>
      </c>
      <c r="U64" s="31" t="str">
        <f t="shared" si="74"/>
        <v/>
      </c>
      <c r="V64" s="31" t="str">
        <f t="shared" si="74"/>
        <v/>
      </c>
      <c r="W64" s="31" t="str">
        <f t="shared" si="74"/>
        <v/>
      </c>
      <c r="X64" s="31" t="str">
        <f t="shared" si="74"/>
        <v/>
      </c>
    </row>
    <row r="65">
      <c r="A65" s="31" t="str">
        <f t="shared" ref="A65:X65" si="75">A161</f>
        <v/>
      </c>
      <c r="B65" s="31" t="str">
        <f t="shared" si="75"/>
        <v/>
      </c>
      <c r="C65" s="31" t="str">
        <f t="shared" si="75"/>
        <v/>
      </c>
      <c r="D65" s="31" t="str">
        <f t="shared" si="75"/>
        <v/>
      </c>
      <c r="E65" s="31" t="str">
        <f t="shared" si="75"/>
        <v/>
      </c>
      <c r="F65" s="31" t="str">
        <f t="shared" si="75"/>
        <v/>
      </c>
      <c r="G65" s="31" t="str">
        <f t="shared" si="75"/>
        <v/>
      </c>
      <c r="H65" s="31" t="str">
        <f t="shared" si="75"/>
        <v/>
      </c>
      <c r="I65" s="31" t="str">
        <f t="shared" si="75"/>
        <v/>
      </c>
      <c r="J65" s="31" t="str">
        <f t="shared" si="75"/>
        <v/>
      </c>
      <c r="K65" s="31" t="str">
        <f t="shared" si="75"/>
        <v/>
      </c>
      <c r="L65" s="31" t="str">
        <f t="shared" si="75"/>
        <v/>
      </c>
      <c r="M65" s="31" t="str">
        <f t="shared" si="75"/>
        <v/>
      </c>
      <c r="N65" s="31" t="str">
        <f t="shared" si="75"/>
        <v/>
      </c>
      <c r="O65" s="31" t="str">
        <f t="shared" si="75"/>
        <v/>
      </c>
      <c r="P65" s="31" t="str">
        <f t="shared" si="75"/>
        <v/>
      </c>
      <c r="Q65" s="31" t="str">
        <f t="shared" si="75"/>
        <v/>
      </c>
      <c r="R65" s="31" t="str">
        <f t="shared" si="75"/>
        <v/>
      </c>
      <c r="S65" s="31" t="str">
        <f t="shared" si="75"/>
        <v/>
      </c>
      <c r="T65" s="31" t="str">
        <f t="shared" si="75"/>
        <v/>
      </c>
      <c r="U65" s="31" t="str">
        <f t="shared" si="75"/>
        <v/>
      </c>
      <c r="V65" s="31" t="str">
        <f t="shared" si="75"/>
        <v/>
      </c>
      <c r="W65" s="31" t="str">
        <f t="shared" si="75"/>
        <v/>
      </c>
      <c r="X65" s="31" t="str">
        <f t="shared" si="75"/>
        <v/>
      </c>
    </row>
    <row r="66">
      <c r="A66" s="31" t="str">
        <f t="shared" ref="A66:X66" si="76">A162</f>
        <v/>
      </c>
      <c r="B66" s="31" t="str">
        <f t="shared" si="76"/>
        <v/>
      </c>
      <c r="C66" s="31" t="str">
        <f t="shared" si="76"/>
        <v/>
      </c>
      <c r="D66" s="31" t="str">
        <f t="shared" si="76"/>
        <v/>
      </c>
      <c r="E66" s="31" t="str">
        <f t="shared" si="76"/>
        <v/>
      </c>
      <c r="F66" s="31" t="str">
        <f t="shared" si="76"/>
        <v/>
      </c>
      <c r="G66" s="31" t="str">
        <f t="shared" si="76"/>
        <v/>
      </c>
      <c r="H66" s="31" t="str">
        <f t="shared" si="76"/>
        <v/>
      </c>
      <c r="I66" s="31" t="str">
        <f t="shared" si="76"/>
        <v/>
      </c>
      <c r="J66" s="31" t="str">
        <f t="shared" si="76"/>
        <v/>
      </c>
      <c r="K66" s="31" t="str">
        <f t="shared" si="76"/>
        <v/>
      </c>
      <c r="L66" s="31" t="str">
        <f t="shared" si="76"/>
        <v/>
      </c>
      <c r="M66" s="31" t="str">
        <f t="shared" si="76"/>
        <v/>
      </c>
      <c r="N66" s="31" t="str">
        <f t="shared" si="76"/>
        <v/>
      </c>
      <c r="O66" s="31" t="str">
        <f t="shared" si="76"/>
        <v/>
      </c>
      <c r="P66" s="31" t="str">
        <f t="shared" si="76"/>
        <v/>
      </c>
      <c r="Q66" s="31" t="str">
        <f t="shared" si="76"/>
        <v/>
      </c>
      <c r="R66" s="31" t="str">
        <f t="shared" si="76"/>
        <v/>
      </c>
      <c r="S66" s="31" t="str">
        <f t="shared" si="76"/>
        <v/>
      </c>
      <c r="T66" s="31" t="str">
        <f t="shared" si="76"/>
        <v/>
      </c>
      <c r="U66" s="31" t="str">
        <f t="shared" si="76"/>
        <v/>
      </c>
      <c r="V66" s="31" t="str">
        <f t="shared" si="76"/>
        <v/>
      </c>
      <c r="W66" s="31" t="str">
        <f t="shared" si="76"/>
        <v/>
      </c>
      <c r="X66" s="31" t="str">
        <f t="shared" si="76"/>
        <v/>
      </c>
    </row>
    <row r="67">
      <c r="A67" s="31" t="str">
        <f t="shared" ref="A67:X67" si="77">A163</f>
        <v/>
      </c>
      <c r="B67" s="31" t="str">
        <f t="shared" si="77"/>
        <v/>
      </c>
      <c r="C67" s="31" t="str">
        <f t="shared" si="77"/>
        <v/>
      </c>
      <c r="D67" s="31" t="str">
        <f t="shared" si="77"/>
        <v/>
      </c>
      <c r="E67" s="31" t="str">
        <f t="shared" si="77"/>
        <v/>
      </c>
      <c r="F67" s="31" t="str">
        <f t="shared" si="77"/>
        <v/>
      </c>
      <c r="G67" s="31" t="str">
        <f t="shared" si="77"/>
        <v/>
      </c>
      <c r="H67" s="31" t="str">
        <f t="shared" si="77"/>
        <v/>
      </c>
      <c r="I67" s="31" t="str">
        <f t="shared" si="77"/>
        <v/>
      </c>
      <c r="J67" s="31" t="str">
        <f t="shared" si="77"/>
        <v/>
      </c>
      <c r="K67" s="31" t="str">
        <f t="shared" si="77"/>
        <v/>
      </c>
      <c r="L67" s="31" t="str">
        <f t="shared" si="77"/>
        <v/>
      </c>
      <c r="M67" s="31" t="str">
        <f t="shared" si="77"/>
        <v/>
      </c>
      <c r="N67" s="31" t="str">
        <f t="shared" si="77"/>
        <v/>
      </c>
      <c r="O67" s="31" t="str">
        <f t="shared" si="77"/>
        <v/>
      </c>
      <c r="P67" s="31" t="str">
        <f t="shared" si="77"/>
        <v/>
      </c>
      <c r="Q67" s="31" t="str">
        <f t="shared" si="77"/>
        <v/>
      </c>
      <c r="R67" s="31" t="str">
        <f t="shared" si="77"/>
        <v/>
      </c>
      <c r="S67" s="31" t="str">
        <f t="shared" si="77"/>
        <v/>
      </c>
      <c r="T67" s="31" t="str">
        <f t="shared" si="77"/>
        <v/>
      </c>
      <c r="U67" s="31" t="str">
        <f t="shared" si="77"/>
        <v/>
      </c>
      <c r="V67" s="31" t="str">
        <f t="shared" si="77"/>
        <v/>
      </c>
      <c r="W67" s="31" t="str">
        <f t="shared" si="77"/>
        <v/>
      </c>
      <c r="X67" s="31" t="str">
        <f t="shared" si="77"/>
        <v/>
      </c>
    </row>
    <row r="68">
      <c r="A68" s="31" t="str">
        <f t="shared" ref="A68:X68" si="78">A164</f>
        <v/>
      </c>
      <c r="B68" s="31" t="str">
        <f t="shared" si="78"/>
        <v/>
      </c>
      <c r="C68" s="31" t="str">
        <f t="shared" si="78"/>
        <v/>
      </c>
      <c r="D68" s="31" t="str">
        <f t="shared" si="78"/>
        <v/>
      </c>
      <c r="E68" s="31" t="str">
        <f t="shared" si="78"/>
        <v/>
      </c>
      <c r="F68" s="31" t="str">
        <f t="shared" si="78"/>
        <v/>
      </c>
      <c r="G68" s="31" t="str">
        <f t="shared" si="78"/>
        <v/>
      </c>
      <c r="H68" s="31" t="str">
        <f t="shared" si="78"/>
        <v/>
      </c>
      <c r="I68" s="31" t="str">
        <f t="shared" si="78"/>
        <v/>
      </c>
      <c r="J68" s="31" t="str">
        <f t="shared" si="78"/>
        <v/>
      </c>
      <c r="K68" s="31" t="str">
        <f t="shared" si="78"/>
        <v/>
      </c>
      <c r="L68" s="31" t="str">
        <f t="shared" si="78"/>
        <v/>
      </c>
      <c r="M68" s="31" t="str">
        <f t="shared" si="78"/>
        <v/>
      </c>
      <c r="N68" s="31" t="str">
        <f t="shared" si="78"/>
        <v/>
      </c>
      <c r="O68" s="31" t="str">
        <f t="shared" si="78"/>
        <v/>
      </c>
      <c r="P68" s="31" t="str">
        <f t="shared" si="78"/>
        <v/>
      </c>
      <c r="Q68" s="31" t="str">
        <f t="shared" si="78"/>
        <v/>
      </c>
      <c r="R68" s="31" t="str">
        <f t="shared" si="78"/>
        <v/>
      </c>
      <c r="S68" s="31" t="str">
        <f t="shared" si="78"/>
        <v/>
      </c>
      <c r="T68" s="31" t="str">
        <f t="shared" si="78"/>
        <v/>
      </c>
      <c r="U68" s="31" t="str">
        <f t="shared" si="78"/>
        <v/>
      </c>
      <c r="V68" s="31" t="str">
        <f t="shared" si="78"/>
        <v/>
      </c>
      <c r="W68" s="31" t="str">
        <f t="shared" si="78"/>
        <v/>
      </c>
      <c r="X68" s="31" t="str">
        <f t="shared" si="78"/>
        <v/>
      </c>
    </row>
    <row r="69">
      <c r="A69" s="31" t="str">
        <f t="shared" ref="A69:X69" si="79">A165</f>
        <v/>
      </c>
      <c r="B69" s="31" t="str">
        <f t="shared" si="79"/>
        <v/>
      </c>
      <c r="C69" s="31" t="str">
        <f t="shared" si="79"/>
        <v/>
      </c>
      <c r="D69" s="31" t="str">
        <f t="shared" si="79"/>
        <v/>
      </c>
      <c r="E69" s="31" t="str">
        <f t="shared" si="79"/>
        <v/>
      </c>
      <c r="F69" s="31" t="str">
        <f t="shared" si="79"/>
        <v/>
      </c>
      <c r="G69" s="31" t="str">
        <f t="shared" si="79"/>
        <v/>
      </c>
      <c r="H69" s="31" t="str">
        <f t="shared" si="79"/>
        <v/>
      </c>
      <c r="I69" s="31" t="str">
        <f t="shared" si="79"/>
        <v/>
      </c>
      <c r="J69" s="31" t="str">
        <f t="shared" si="79"/>
        <v/>
      </c>
      <c r="K69" s="31" t="str">
        <f t="shared" si="79"/>
        <v/>
      </c>
      <c r="L69" s="31" t="str">
        <f t="shared" si="79"/>
        <v/>
      </c>
      <c r="M69" s="31" t="str">
        <f t="shared" si="79"/>
        <v/>
      </c>
      <c r="N69" s="31" t="str">
        <f t="shared" si="79"/>
        <v/>
      </c>
      <c r="O69" s="31" t="str">
        <f t="shared" si="79"/>
        <v/>
      </c>
      <c r="P69" s="31" t="str">
        <f t="shared" si="79"/>
        <v/>
      </c>
      <c r="Q69" s="31" t="str">
        <f t="shared" si="79"/>
        <v/>
      </c>
      <c r="R69" s="31" t="str">
        <f t="shared" si="79"/>
        <v/>
      </c>
      <c r="S69" s="31" t="str">
        <f t="shared" si="79"/>
        <v/>
      </c>
      <c r="T69" s="31" t="str">
        <f t="shared" si="79"/>
        <v/>
      </c>
      <c r="U69" s="31" t="str">
        <f t="shared" si="79"/>
        <v/>
      </c>
      <c r="V69" s="31" t="str">
        <f t="shared" si="79"/>
        <v/>
      </c>
      <c r="W69" s="31" t="str">
        <f t="shared" si="79"/>
        <v/>
      </c>
      <c r="X69" s="31" t="str">
        <f t="shared" si="79"/>
        <v/>
      </c>
    </row>
    <row r="70">
      <c r="A70" s="31" t="str">
        <f t="shared" ref="A70:X70" si="80">A166</f>
        <v/>
      </c>
      <c r="B70" s="31" t="str">
        <f t="shared" si="80"/>
        <v/>
      </c>
      <c r="C70" s="31" t="str">
        <f t="shared" si="80"/>
        <v/>
      </c>
      <c r="D70" s="31" t="str">
        <f t="shared" si="80"/>
        <v/>
      </c>
      <c r="E70" s="31" t="str">
        <f t="shared" si="80"/>
        <v/>
      </c>
      <c r="F70" s="31" t="str">
        <f t="shared" si="80"/>
        <v/>
      </c>
      <c r="G70" s="31" t="str">
        <f t="shared" si="80"/>
        <v/>
      </c>
      <c r="H70" s="31" t="str">
        <f t="shared" si="80"/>
        <v/>
      </c>
      <c r="I70" s="31" t="str">
        <f t="shared" si="80"/>
        <v/>
      </c>
      <c r="J70" s="31" t="str">
        <f t="shared" si="80"/>
        <v/>
      </c>
      <c r="K70" s="31" t="str">
        <f t="shared" si="80"/>
        <v/>
      </c>
      <c r="L70" s="31" t="str">
        <f t="shared" si="80"/>
        <v/>
      </c>
      <c r="M70" s="31" t="str">
        <f t="shared" si="80"/>
        <v/>
      </c>
      <c r="N70" s="31" t="str">
        <f t="shared" si="80"/>
        <v/>
      </c>
      <c r="O70" s="31" t="str">
        <f t="shared" si="80"/>
        <v/>
      </c>
      <c r="P70" s="31" t="str">
        <f t="shared" si="80"/>
        <v/>
      </c>
      <c r="Q70" s="31" t="str">
        <f t="shared" si="80"/>
        <v/>
      </c>
      <c r="R70" s="31" t="str">
        <f t="shared" si="80"/>
        <v/>
      </c>
      <c r="S70" s="31" t="str">
        <f t="shared" si="80"/>
        <v/>
      </c>
      <c r="T70" s="31" t="str">
        <f t="shared" si="80"/>
        <v/>
      </c>
      <c r="U70" s="31" t="str">
        <f t="shared" si="80"/>
        <v/>
      </c>
      <c r="V70" s="31" t="str">
        <f t="shared" si="80"/>
        <v/>
      </c>
      <c r="W70" s="31" t="str">
        <f t="shared" si="80"/>
        <v/>
      </c>
      <c r="X70" s="31" t="str">
        <f t="shared" si="80"/>
        <v/>
      </c>
    </row>
    <row r="71">
      <c r="A71" s="31" t="str">
        <f t="shared" ref="A71:X71" si="81">A167</f>
        <v/>
      </c>
      <c r="B71" s="31" t="str">
        <f t="shared" si="81"/>
        <v/>
      </c>
      <c r="C71" s="31" t="str">
        <f t="shared" si="81"/>
        <v/>
      </c>
      <c r="D71" s="31" t="str">
        <f t="shared" si="81"/>
        <v/>
      </c>
      <c r="E71" s="31" t="str">
        <f t="shared" si="81"/>
        <v/>
      </c>
      <c r="F71" s="31" t="str">
        <f t="shared" si="81"/>
        <v/>
      </c>
      <c r="G71" s="31" t="str">
        <f t="shared" si="81"/>
        <v/>
      </c>
      <c r="H71" s="31" t="str">
        <f t="shared" si="81"/>
        <v/>
      </c>
      <c r="I71" s="31" t="str">
        <f t="shared" si="81"/>
        <v/>
      </c>
      <c r="J71" s="31" t="str">
        <f t="shared" si="81"/>
        <v/>
      </c>
      <c r="K71" s="31" t="str">
        <f t="shared" si="81"/>
        <v/>
      </c>
      <c r="L71" s="31" t="str">
        <f t="shared" si="81"/>
        <v/>
      </c>
      <c r="M71" s="31" t="str">
        <f t="shared" si="81"/>
        <v/>
      </c>
      <c r="N71" s="31" t="str">
        <f t="shared" si="81"/>
        <v/>
      </c>
      <c r="O71" s="31" t="str">
        <f t="shared" si="81"/>
        <v/>
      </c>
      <c r="P71" s="31" t="str">
        <f t="shared" si="81"/>
        <v/>
      </c>
      <c r="Q71" s="31" t="str">
        <f t="shared" si="81"/>
        <v/>
      </c>
      <c r="R71" s="31" t="str">
        <f t="shared" si="81"/>
        <v/>
      </c>
      <c r="S71" s="31" t="str">
        <f t="shared" si="81"/>
        <v/>
      </c>
      <c r="T71" s="31" t="str">
        <f t="shared" si="81"/>
        <v/>
      </c>
      <c r="U71" s="31" t="str">
        <f t="shared" si="81"/>
        <v/>
      </c>
      <c r="V71" s="31" t="str">
        <f t="shared" si="81"/>
        <v/>
      </c>
      <c r="W71" s="31" t="str">
        <f t="shared" si="81"/>
        <v/>
      </c>
      <c r="X71" s="31" t="str">
        <f t="shared" si="81"/>
        <v/>
      </c>
    </row>
    <row r="72">
      <c r="A72" s="31" t="str">
        <f t="shared" ref="A72:X72" si="82">A168</f>
        <v/>
      </c>
      <c r="B72" s="31" t="str">
        <f t="shared" si="82"/>
        <v/>
      </c>
      <c r="C72" s="31" t="str">
        <f t="shared" si="82"/>
        <v/>
      </c>
      <c r="D72" s="31" t="str">
        <f t="shared" si="82"/>
        <v/>
      </c>
      <c r="E72" s="31" t="str">
        <f t="shared" si="82"/>
        <v/>
      </c>
      <c r="F72" s="31" t="str">
        <f t="shared" si="82"/>
        <v/>
      </c>
      <c r="G72" s="31" t="str">
        <f t="shared" si="82"/>
        <v/>
      </c>
      <c r="H72" s="31" t="str">
        <f t="shared" si="82"/>
        <v/>
      </c>
      <c r="I72" s="31" t="str">
        <f t="shared" si="82"/>
        <v/>
      </c>
      <c r="J72" s="31" t="str">
        <f t="shared" si="82"/>
        <v/>
      </c>
      <c r="K72" s="31" t="str">
        <f t="shared" si="82"/>
        <v/>
      </c>
      <c r="L72" s="31" t="str">
        <f t="shared" si="82"/>
        <v/>
      </c>
      <c r="M72" s="31" t="str">
        <f t="shared" si="82"/>
        <v/>
      </c>
      <c r="N72" s="31" t="str">
        <f t="shared" si="82"/>
        <v/>
      </c>
      <c r="O72" s="31" t="str">
        <f t="shared" si="82"/>
        <v/>
      </c>
      <c r="P72" s="31" t="str">
        <f t="shared" si="82"/>
        <v/>
      </c>
      <c r="Q72" s="31" t="str">
        <f t="shared" si="82"/>
        <v/>
      </c>
      <c r="R72" s="31" t="str">
        <f t="shared" si="82"/>
        <v/>
      </c>
      <c r="S72" s="31" t="str">
        <f t="shared" si="82"/>
        <v/>
      </c>
      <c r="T72" s="31" t="str">
        <f t="shared" si="82"/>
        <v/>
      </c>
      <c r="U72" s="31" t="str">
        <f t="shared" si="82"/>
        <v/>
      </c>
      <c r="V72" s="31" t="str">
        <f t="shared" si="82"/>
        <v/>
      </c>
      <c r="W72" s="31" t="str">
        <f t="shared" si="82"/>
        <v/>
      </c>
      <c r="X72" s="31" t="str">
        <f t="shared" si="82"/>
        <v/>
      </c>
    </row>
    <row r="73">
      <c r="A73" s="31" t="str">
        <f t="shared" ref="A73:X73" si="83">A169</f>
        <v/>
      </c>
      <c r="B73" s="31" t="str">
        <f t="shared" si="83"/>
        <v/>
      </c>
      <c r="C73" s="31" t="str">
        <f t="shared" si="83"/>
        <v/>
      </c>
      <c r="D73" s="31" t="str">
        <f t="shared" si="83"/>
        <v/>
      </c>
      <c r="E73" s="31" t="str">
        <f t="shared" si="83"/>
        <v/>
      </c>
      <c r="F73" s="31" t="str">
        <f t="shared" si="83"/>
        <v/>
      </c>
      <c r="G73" s="31" t="str">
        <f t="shared" si="83"/>
        <v/>
      </c>
      <c r="H73" s="31" t="str">
        <f t="shared" si="83"/>
        <v/>
      </c>
      <c r="I73" s="31" t="str">
        <f t="shared" si="83"/>
        <v/>
      </c>
      <c r="J73" s="31" t="str">
        <f t="shared" si="83"/>
        <v/>
      </c>
      <c r="K73" s="31" t="str">
        <f t="shared" si="83"/>
        <v/>
      </c>
      <c r="L73" s="31" t="str">
        <f t="shared" si="83"/>
        <v/>
      </c>
      <c r="M73" s="31" t="str">
        <f t="shared" si="83"/>
        <v/>
      </c>
      <c r="N73" s="31" t="str">
        <f t="shared" si="83"/>
        <v/>
      </c>
      <c r="O73" s="31" t="str">
        <f t="shared" si="83"/>
        <v/>
      </c>
      <c r="P73" s="31" t="str">
        <f t="shared" si="83"/>
        <v/>
      </c>
      <c r="Q73" s="31" t="str">
        <f t="shared" si="83"/>
        <v/>
      </c>
      <c r="R73" s="31" t="str">
        <f t="shared" si="83"/>
        <v/>
      </c>
      <c r="S73" s="31" t="str">
        <f t="shared" si="83"/>
        <v/>
      </c>
      <c r="T73" s="31" t="str">
        <f t="shared" si="83"/>
        <v/>
      </c>
      <c r="U73" s="31" t="str">
        <f t="shared" si="83"/>
        <v/>
      </c>
      <c r="V73" s="31" t="str">
        <f t="shared" si="83"/>
        <v/>
      </c>
      <c r="W73" s="31" t="str">
        <f t="shared" si="83"/>
        <v/>
      </c>
      <c r="X73" s="31" t="str">
        <f t="shared" si="83"/>
        <v/>
      </c>
    </row>
    <row r="74">
      <c r="A74" s="31" t="str">
        <f t="shared" ref="A74:X74" si="84">A170</f>
        <v/>
      </c>
      <c r="B74" s="31" t="str">
        <f t="shared" si="84"/>
        <v/>
      </c>
      <c r="C74" s="31" t="str">
        <f t="shared" si="84"/>
        <v/>
      </c>
      <c r="D74" s="31" t="str">
        <f t="shared" si="84"/>
        <v/>
      </c>
      <c r="E74" s="31" t="str">
        <f t="shared" si="84"/>
        <v/>
      </c>
      <c r="F74" s="31" t="str">
        <f t="shared" si="84"/>
        <v/>
      </c>
      <c r="G74" s="31" t="str">
        <f t="shared" si="84"/>
        <v/>
      </c>
      <c r="H74" s="31" t="str">
        <f t="shared" si="84"/>
        <v/>
      </c>
      <c r="I74" s="31" t="str">
        <f t="shared" si="84"/>
        <v/>
      </c>
      <c r="J74" s="31" t="str">
        <f t="shared" si="84"/>
        <v/>
      </c>
      <c r="K74" s="31" t="str">
        <f t="shared" si="84"/>
        <v/>
      </c>
      <c r="L74" s="31" t="str">
        <f t="shared" si="84"/>
        <v/>
      </c>
      <c r="M74" s="31" t="str">
        <f t="shared" si="84"/>
        <v/>
      </c>
      <c r="N74" s="31" t="str">
        <f t="shared" si="84"/>
        <v/>
      </c>
      <c r="O74" s="31" t="str">
        <f t="shared" si="84"/>
        <v/>
      </c>
      <c r="P74" s="31" t="str">
        <f t="shared" si="84"/>
        <v/>
      </c>
      <c r="Q74" s="31" t="str">
        <f t="shared" si="84"/>
        <v/>
      </c>
      <c r="R74" s="31" t="str">
        <f t="shared" si="84"/>
        <v/>
      </c>
      <c r="S74" s="31" t="str">
        <f t="shared" si="84"/>
        <v/>
      </c>
      <c r="T74" s="31" t="str">
        <f t="shared" si="84"/>
        <v/>
      </c>
      <c r="U74" s="31" t="str">
        <f t="shared" si="84"/>
        <v/>
      </c>
      <c r="V74" s="31" t="str">
        <f t="shared" si="84"/>
        <v/>
      </c>
      <c r="W74" s="31" t="str">
        <f t="shared" si="84"/>
        <v/>
      </c>
      <c r="X74" s="31" t="str">
        <f t="shared" si="84"/>
        <v/>
      </c>
    </row>
    <row r="75">
      <c r="A75" s="31" t="str">
        <f t="shared" ref="A75:X75" si="85">A171</f>
        <v/>
      </c>
      <c r="B75" s="31" t="str">
        <f t="shared" si="85"/>
        <v/>
      </c>
      <c r="C75" s="31" t="str">
        <f t="shared" si="85"/>
        <v/>
      </c>
      <c r="D75" s="31" t="str">
        <f t="shared" si="85"/>
        <v/>
      </c>
      <c r="E75" s="31" t="str">
        <f t="shared" si="85"/>
        <v/>
      </c>
      <c r="F75" s="31" t="str">
        <f t="shared" si="85"/>
        <v/>
      </c>
      <c r="G75" s="31" t="str">
        <f t="shared" si="85"/>
        <v/>
      </c>
      <c r="H75" s="31" t="str">
        <f t="shared" si="85"/>
        <v/>
      </c>
      <c r="I75" s="31" t="str">
        <f t="shared" si="85"/>
        <v/>
      </c>
      <c r="J75" s="31" t="str">
        <f t="shared" si="85"/>
        <v/>
      </c>
      <c r="K75" s="31" t="str">
        <f t="shared" si="85"/>
        <v/>
      </c>
      <c r="L75" s="31" t="str">
        <f t="shared" si="85"/>
        <v/>
      </c>
      <c r="M75" s="31" t="str">
        <f t="shared" si="85"/>
        <v/>
      </c>
      <c r="N75" s="31" t="str">
        <f t="shared" si="85"/>
        <v/>
      </c>
      <c r="O75" s="31" t="str">
        <f t="shared" si="85"/>
        <v/>
      </c>
      <c r="P75" s="31" t="str">
        <f t="shared" si="85"/>
        <v/>
      </c>
      <c r="Q75" s="31" t="str">
        <f t="shared" si="85"/>
        <v/>
      </c>
      <c r="R75" s="31" t="str">
        <f t="shared" si="85"/>
        <v/>
      </c>
      <c r="S75" s="31" t="str">
        <f t="shared" si="85"/>
        <v/>
      </c>
      <c r="T75" s="31" t="str">
        <f t="shared" si="85"/>
        <v/>
      </c>
      <c r="U75" s="31" t="str">
        <f t="shared" si="85"/>
        <v/>
      </c>
      <c r="V75" s="31" t="str">
        <f t="shared" si="85"/>
        <v/>
      </c>
      <c r="W75" s="31" t="str">
        <f t="shared" si="85"/>
        <v/>
      </c>
      <c r="X75" s="31" t="str">
        <f t="shared" si="85"/>
        <v/>
      </c>
    </row>
    <row r="76">
      <c r="A76" s="31" t="str">
        <f t="shared" ref="A76:X76" si="86">A172</f>
        <v/>
      </c>
      <c r="B76" s="31" t="str">
        <f t="shared" si="86"/>
        <v/>
      </c>
      <c r="C76" s="31" t="str">
        <f t="shared" si="86"/>
        <v/>
      </c>
      <c r="D76" s="31" t="str">
        <f t="shared" si="86"/>
        <v/>
      </c>
      <c r="E76" s="31" t="str">
        <f t="shared" si="86"/>
        <v/>
      </c>
      <c r="F76" s="31" t="str">
        <f t="shared" si="86"/>
        <v/>
      </c>
      <c r="G76" s="31" t="str">
        <f t="shared" si="86"/>
        <v/>
      </c>
      <c r="H76" s="31" t="str">
        <f t="shared" si="86"/>
        <v/>
      </c>
      <c r="I76" s="31" t="str">
        <f t="shared" si="86"/>
        <v/>
      </c>
      <c r="J76" s="31" t="str">
        <f t="shared" si="86"/>
        <v/>
      </c>
      <c r="K76" s="31" t="str">
        <f t="shared" si="86"/>
        <v/>
      </c>
      <c r="L76" s="31" t="str">
        <f t="shared" si="86"/>
        <v/>
      </c>
      <c r="M76" s="31" t="str">
        <f t="shared" si="86"/>
        <v/>
      </c>
      <c r="N76" s="31" t="str">
        <f t="shared" si="86"/>
        <v/>
      </c>
      <c r="O76" s="31" t="str">
        <f t="shared" si="86"/>
        <v/>
      </c>
      <c r="P76" s="31" t="str">
        <f t="shared" si="86"/>
        <v/>
      </c>
      <c r="Q76" s="31" t="str">
        <f t="shared" si="86"/>
        <v/>
      </c>
      <c r="R76" s="31" t="str">
        <f t="shared" si="86"/>
        <v/>
      </c>
      <c r="S76" s="31" t="str">
        <f t="shared" si="86"/>
        <v/>
      </c>
      <c r="T76" s="31" t="str">
        <f t="shared" si="86"/>
        <v/>
      </c>
      <c r="U76" s="31" t="str">
        <f t="shared" si="86"/>
        <v/>
      </c>
      <c r="V76" s="31" t="str">
        <f t="shared" si="86"/>
        <v/>
      </c>
      <c r="W76" s="31" t="str">
        <f t="shared" si="86"/>
        <v/>
      </c>
      <c r="X76" s="31" t="str">
        <f t="shared" si="86"/>
        <v/>
      </c>
    </row>
    <row r="77">
      <c r="A77" s="31" t="str">
        <f t="shared" ref="A77:X77" si="87">A173</f>
        <v/>
      </c>
      <c r="B77" s="31" t="str">
        <f t="shared" si="87"/>
        <v/>
      </c>
      <c r="C77" s="31" t="str">
        <f t="shared" si="87"/>
        <v/>
      </c>
      <c r="D77" s="31" t="str">
        <f t="shared" si="87"/>
        <v/>
      </c>
      <c r="E77" s="31" t="str">
        <f t="shared" si="87"/>
        <v/>
      </c>
      <c r="F77" s="31" t="str">
        <f t="shared" si="87"/>
        <v/>
      </c>
      <c r="G77" s="31" t="str">
        <f t="shared" si="87"/>
        <v/>
      </c>
      <c r="H77" s="31" t="str">
        <f t="shared" si="87"/>
        <v/>
      </c>
      <c r="I77" s="31" t="str">
        <f t="shared" si="87"/>
        <v/>
      </c>
      <c r="J77" s="31" t="str">
        <f t="shared" si="87"/>
        <v/>
      </c>
      <c r="K77" s="31" t="str">
        <f t="shared" si="87"/>
        <v/>
      </c>
      <c r="L77" s="31" t="str">
        <f t="shared" si="87"/>
        <v/>
      </c>
      <c r="M77" s="31" t="str">
        <f t="shared" si="87"/>
        <v/>
      </c>
      <c r="N77" s="31" t="str">
        <f t="shared" si="87"/>
        <v/>
      </c>
      <c r="O77" s="31" t="str">
        <f t="shared" si="87"/>
        <v/>
      </c>
      <c r="P77" s="31" t="str">
        <f t="shared" si="87"/>
        <v/>
      </c>
      <c r="Q77" s="31" t="str">
        <f t="shared" si="87"/>
        <v/>
      </c>
      <c r="R77" s="31" t="str">
        <f t="shared" si="87"/>
        <v/>
      </c>
      <c r="S77" s="31" t="str">
        <f t="shared" si="87"/>
        <v/>
      </c>
      <c r="T77" s="31" t="str">
        <f t="shared" si="87"/>
        <v/>
      </c>
      <c r="U77" s="31" t="str">
        <f t="shared" si="87"/>
        <v/>
      </c>
      <c r="V77" s="31" t="str">
        <f t="shared" si="87"/>
        <v/>
      </c>
      <c r="W77" s="31" t="str">
        <f t="shared" si="87"/>
        <v/>
      </c>
      <c r="X77" s="31" t="str">
        <f t="shared" si="87"/>
        <v/>
      </c>
    </row>
    <row r="78">
      <c r="A78" s="31" t="str">
        <f t="shared" ref="A78:X78" si="88">A174</f>
        <v/>
      </c>
      <c r="B78" s="31" t="str">
        <f t="shared" si="88"/>
        <v/>
      </c>
      <c r="C78" s="31" t="str">
        <f t="shared" si="88"/>
        <v/>
      </c>
      <c r="D78" s="31" t="str">
        <f t="shared" si="88"/>
        <v/>
      </c>
      <c r="E78" s="31" t="str">
        <f t="shared" si="88"/>
        <v/>
      </c>
      <c r="F78" s="31" t="str">
        <f t="shared" si="88"/>
        <v/>
      </c>
      <c r="G78" s="31" t="str">
        <f t="shared" si="88"/>
        <v/>
      </c>
      <c r="H78" s="31" t="str">
        <f t="shared" si="88"/>
        <v/>
      </c>
      <c r="I78" s="31" t="str">
        <f t="shared" si="88"/>
        <v/>
      </c>
      <c r="J78" s="31" t="str">
        <f t="shared" si="88"/>
        <v/>
      </c>
      <c r="K78" s="31" t="str">
        <f t="shared" si="88"/>
        <v/>
      </c>
      <c r="L78" s="31" t="str">
        <f t="shared" si="88"/>
        <v/>
      </c>
      <c r="M78" s="31" t="str">
        <f t="shared" si="88"/>
        <v/>
      </c>
      <c r="N78" s="31" t="str">
        <f t="shared" si="88"/>
        <v/>
      </c>
      <c r="O78" s="31" t="str">
        <f t="shared" si="88"/>
        <v/>
      </c>
      <c r="P78" s="31" t="str">
        <f t="shared" si="88"/>
        <v/>
      </c>
      <c r="Q78" s="31" t="str">
        <f t="shared" si="88"/>
        <v/>
      </c>
      <c r="R78" s="31" t="str">
        <f t="shared" si="88"/>
        <v/>
      </c>
      <c r="S78" s="31" t="str">
        <f t="shared" si="88"/>
        <v/>
      </c>
      <c r="T78" s="31" t="str">
        <f t="shared" si="88"/>
        <v/>
      </c>
      <c r="U78" s="31" t="str">
        <f t="shared" si="88"/>
        <v/>
      </c>
      <c r="V78" s="31" t="str">
        <f t="shared" si="88"/>
        <v/>
      </c>
      <c r="W78" s="31" t="str">
        <f t="shared" si="88"/>
        <v/>
      </c>
      <c r="X78" s="31" t="str">
        <f t="shared" si="88"/>
        <v/>
      </c>
    </row>
    <row r="79">
      <c r="A79" s="31" t="str">
        <f t="shared" ref="A79:X79" si="89">A175</f>
        <v/>
      </c>
      <c r="B79" s="31" t="str">
        <f t="shared" si="89"/>
        <v/>
      </c>
      <c r="C79" s="31" t="str">
        <f t="shared" si="89"/>
        <v/>
      </c>
      <c r="D79" s="31" t="str">
        <f t="shared" si="89"/>
        <v/>
      </c>
      <c r="E79" s="31" t="str">
        <f t="shared" si="89"/>
        <v/>
      </c>
      <c r="F79" s="31" t="str">
        <f t="shared" si="89"/>
        <v/>
      </c>
      <c r="G79" s="31" t="str">
        <f t="shared" si="89"/>
        <v/>
      </c>
      <c r="H79" s="31" t="str">
        <f t="shared" si="89"/>
        <v/>
      </c>
      <c r="I79" s="31" t="str">
        <f t="shared" si="89"/>
        <v/>
      </c>
      <c r="J79" s="31" t="str">
        <f t="shared" si="89"/>
        <v/>
      </c>
      <c r="K79" s="31" t="str">
        <f t="shared" si="89"/>
        <v/>
      </c>
      <c r="L79" s="31" t="str">
        <f t="shared" si="89"/>
        <v/>
      </c>
      <c r="M79" s="31" t="str">
        <f t="shared" si="89"/>
        <v/>
      </c>
      <c r="N79" s="31" t="str">
        <f t="shared" si="89"/>
        <v/>
      </c>
      <c r="O79" s="31" t="str">
        <f t="shared" si="89"/>
        <v/>
      </c>
      <c r="P79" s="31" t="str">
        <f t="shared" si="89"/>
        <v/>
      </c>
      <c r="Q79" s="31" t="str">
        <f t="shared" si="89"/>
        <v/>
      </c>
      <c r="R79" s="31" t="str">
        <f t="shared" si="89"/>
        <v/>
      </c>
      <c r="S79" s="31" t="str">
        <f t="shared" si="89"/>
        <v/>
      </c>
      <c r="T79" s="31" t="str">
        <f t="shared" si="89"/>
        <v/>
      </c>
      <c r="U79" s="31" t="str">
        <f t="shared" si="89"/>
        <v/>
      </c>
      <c r="V79" s="31" t="str">
        <f t="shared" si="89"/>
        <v/>
      </c>
      <c r="W79" s="31" t="str">
        <f t="shared" si="89"/>
        <v/>
      </c>
      <c r="X79" s="31" t="str">
        <f t="shared" si="89"/>
        <v/>
      </c>
    </row>
    <row r="80">
      <c r="A80" s="31" t="str">
        <f t="shared" ref="A80:X80" si="90">A176</f>
        <v/>
      </c>
      <c r="B80" s="31" t="str">
        <f t="shared" si="90"/>
        <v/>
      </c>
      <c r="C80" s="31" t="str">
        <f t="shared" si="90"/>
        <v/>
      </c>
      <c r="D80" s="31" t="str">
        <f t="shared" si="90"/>
        <v/>
      </c>
      <c r="E80" s="31" t="str">
        <f t="shared" si="90"/>
        <v/>
      </c>
      <c r="F80" s="31" t="str">
        <f t="shared" si="90"/>
        <v/>
      </c>
      <c r="G80" s="31" t="str">
        <f t="shared" si="90"/>
        <v/>
      </c>
      <c r="H80" s="31" t="str">
        <f t="shared" si="90"/>
        <v/>
      </c>
      <c r="I80" s="31" t="str">
        <f t="shared" si="90"/>
        <v/>
      </c>
      <c r="J80" s="31" t="str">
        <f t="shared" si="90"/>
        <v/>
      </c>
      <c r="K80" s="31" t="str">
        <f t="shared" si="90"/>
        <v/>
      </c>
      <c r="L80" s="31" t="str">
        <f t="shared" si="90"/>
        <v/>
      </c>
      <c r="M80" s="31" t="str">
        <f t="shared" si="90"/>
        <v/>
      </c>
      <c r="N80" s="31" t="str">
        <f t="shared" si="90"/>
        <v/>
      </c>
      <c r="O80" s="31" t="str">
        <f t="shared" si="90"/>
        <v/>
      </c>
      <c r="P80" s="31" t="str">
        <f t="shared" si="90"/>
        <v/>
      </c>
      <c r="Q80" s="31" t="str">
        <f t="shared" si="90"/>
        <v/>
      </c>
      <c r="R80" s="31" t="str">
        <f t="shared" si="90"/>
        <v/>
      </c>
      <c r="S80" s="31" t="str">
        <f t="shared" si="90"/>
        <v/>
      </c>
      <c r="T80" s="31" t="str">
        <f t="shared" si="90"/>
        <v/>
      </c>
      <c r="U80" s="31" t="str">
        <f t="shared" si="90"/>
        <v/>
      </c>
      <c r="V80" s="31" t="str">
        <f t="shared" si="90"/>
        <v/>
      </c>
      <c r="W80" s="31" t="str">
        <f t="shared" si="90"/>
        <v/>
      </c>
      <c r="X80" s="31" t="str">
        <f t="shared" si="90"/>
        <v/>
      </c>
    </row>
    <row r="81">
      <c r="A81" s="31" t="str">
        <f t="shared" ref="A81:X81" si="91">A177</f>
        <v/>
      </c>
      <c r="B81" s="31" t="str">
        <f t="shared" si="91"/>
        <v/>
      </c>
      <c r="C81" s="31" t="str">
        <f t="shared" si="91"/>
        <v/>
      </c>
      <c r="D81" s="31" t="str">
        <f t="shared" si="91"/>
        <v/>
      </c>
      <c r="E81" s="31" t="str">
        <f t="shared" si="91"/>
        <v/>
      </c>
      <c r="F81" s="31" t="str">
        <f t="shared" si="91"/>
        <v/>
      </c>
      <c r="G81" s="31" t="str">
        <f t="shared" si="91"/>
        <v/>
      </c>
      <c r="H81" s="31" t="str">
        <f t="shared" si="91"/>
        <v/>
      </c>
      <c r="I81" s="31" t="str">
        <f t="shared" si="91"/>
        <v/>
      </c>
      <c r="J81" s="31" t="str">
        <f t="shared" si="91"/>
        <v/>
      </c>
      <c r="K81" s="31" t="str">
        <f t="shared" si="91"/>
        <v/>
      </c>
      <c r="L81" s="31" t="str">
        <f t="shared" si="91"/>
        <v/>
      </c>
      <c r="M81" s="31" t="str">
        <f t="shared" si="91"/>
        <v/>
      </c>
      <c r="N81" s="31" t="str">
        <f t="shared" si="91"/>
        <v/>
      </c>
      <c r="O81" s="31" t="str">
        <f t="shared" si="91"/>
        <v/>
      </c>
      <c r="P81" s="31" t="str">
        <f t="shared" si="91"/>
        <v/>
      </c>
      <c r="Q81" s="31" t="str">
        <f t="shared" si="91"/>
        <v/>
      </c>
      <c r="R81" s="31" t="str">
        <f t="shared" si="91"/>
        <v/>
      </c>
      <c r="S81" s="31" t="str">
        <f t="shared" si="91"/>
        <v/>
      </c>
      <c r="T81" s="31" t="str">
        <f t="shared" si="91"/>
        <v/>
      </c>
      <c r="U81" s="31" t="str">
        <f t="shared" si="91"/>
        <v/>
      </c>
      <c r="V81" s="31" t="str">
        <f t="shared" si="91"/>
        <v/>
      </c>
      <c r="W81" s="31" t="str">
        <f t="shared" si="91"/>
        <v/>
      </c>
      <c r="X81" s="31" t="str">
        <f t="shared" si="91"/>
        <v/>
      </c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</row>
    <row r="100">
      <c r="A100" s="65">
        <f>IFERROR(__xludf.DUMMYFUNCTION("FILTER(Input!A:X, Input!C:C=A1)"),"1/18/2017 17:31:13")</f>
        <v>42753.73001</v>
      </c>
      <c r="B100" s="66" t="s">
        <v>48</v>
      </c>
      <c r="C100" s="66" t="s">
        <v>1</v>
      </c>
      <c r="D100" s="66" t="s">
        <v>42</v>
      </c>
      <c r="E100" s="66" t="s">
        <v>42</v>
      </c>
      <c r="F100" s="66" t="s">
        <v>42</v>
      </c>
      <c r="G100" s="66" t="s">
        <v>42</v>
      </c>
      <c r="H100" s="66" t="s">
        <v>42</v>
      </c>
      <c r="I100" s="66" t="s">
        <v>42</v>
      </c>
      <c r="J100" s="66" t="s">
        <v>42</v>
      </c>
      <c r="K100" s="66" t="s">
        <v>42</v>
      </c>
      <c r="L100" s="66" t="s">
        <v>42</v>
      </c>
      <c r="M100" s="66" t="s">
        <v>42</v>
      </c>
      <c r="N100" s="66" t="s">
        <v>42</v>
      </c>
      <c r="O100" s="66" t="s">
        <v>42</v>
      </c>
      <c r="P100" s="66" t="s">
        <v>42</v>
      </c>
      <c r="Q100" s="66" t="s">
        <v>42</v>
      </c>
      <c r="R100" s="66" t="s">
        <v>42</v>
      </c>
      <c r="S100" s="66" t="s">
        <v>42</v>
      </c>
      <c r="T100" s="66" t="s">
        <v>42</v>
      </c>
      <c r="U100" s="66" t="s">
        <v>42</v>
      </c>
      <c r="V100" s="66" t="s">
        <v>42</v>
      </c>
      <c r="W100" s="66" t="s">
        <v>42</v>
      </c>
      <c r="X100" s="66" t="s">
        <v>42</v>
      </c>
    </row>
    <row r="101">
      <c r="A101" s="67">
        <v>42753.7436691551</v>
      </c>
      <c r="B101" s="66" t="s">
        <v>49</v>
      </c>
      <c r="C101" s="66" t="s">
        <v>1</v>
      </c>
      <c r="D101" s="66" t="s">
        <v>42</v>
      </c>
      <c r="E101" s="66" t="s">
        <v>50</v>
      </c>
      <c r="F101" s="66" t="s">
        <v>51</v>
      </c>
      <c r="G101" s="66" t="s">
        <v>42</v>
      </c>
      <c r="H101" s="66" t="s">
        <v>42</v>
      </c>
      <c r="I101" s="66" t="s">
        <v>42</v>
      </c>
      <c r="J101" s="66" t="s">
        <v>42</v>
      </c>
      <c r="K101" s="66" t="s">
        <v>42</v>
      </c>
      <c r="L101" s="66" t="s">
        <v>42</v>
      </c>
      <c r="M101" s="66" t="s">
        <v>42</v>
      </c>
      <c r="N101" s="66" t="s">
        <v>42</v>
      </c>
      <c r="O101" s="66" t="s">
        <v>42</v>
      </c>
      <c r="P101" s="66" t="s">
        <v>42</v>
      </c>
      <c r="Q101" s="66" t="s">
        <v>42</v>
      </c>
      <c r="R101" s="66" t="s">
        <v>42</v>
      </c>
      <c r="S101" s="66" t="s">
        <v>42</v>
      </c>
      <c r="T101" s="66" t="s">
        <v>42</v>
      </c>
      <c r="U101" s="66" t="s">
        <v>42</v>
      </c>
      <c r="V101" s="66" t="s">
        <v>42</v>
      </c>
      <c r="W101" s="66" t="s">
        <v>42</v>
      </c>
      <c r="X101" s="66" t="s">
        <v>52</v>
      </c>
    </row>
    <row r="102">
      <c r="A102" s="67">
        <v>42753.77729924768</v>
      </c>
      <c r="B102" s="66" t="s">
        <v>53</v>
      </c>
      <c r="C102" s="66" t="s">
        <v>1</v>
      </c>
      <c r="D102" s="66" t="s">
        <v>42</v>
      </c>
      <c r="E102" s="66" t="s">
        <v>42</v>
      </c>
      <c r="F102" s="66" t="s">
        <v>42</v>
      </c>
      <c r="G102" s="66" t="s">
        <v>42</v>
      </c>
      <c r="H102" s="66" t="s">
        <v>42</v>
      </c>
      <c r="I102" s="66" t="s">
        <v>42</v>
      </c>
      <c r="J102" s="66" t="s">
        <v>42</v>
      </c>
      <c r="K102" s="66" t="s">
        <v>42</v>
      </c>
      <c r="L102" s="66" t="s">
        <v>42</v>
      </c>
      <c r="M102" s="66" t="s">
        <v>42</v>
      </c>
      <c r="N102" s="66" t="s">
        <v>42</v>
      </c>
      <c r="O102" s="66" t="s">
        <v>42</v>
      </c>
      <c r="P102" s="66" t="s">
        <v>42</v>
      </c>
      <c r="Q102" s="66" t="s">
        <v>42</v>
      </c>
      <c r="R102" s="66" t="s">
        <v>42</v>
      </c>
      <c r="S102" s="66" t="s">
        <v>42</v>
      </c>
      <c r="T102" s="66" t="s">
        <v>42</v>
      </c>
      <c r="U102" s="66" t="s">
        <v>42</v>
      </c>
      <c r="V102" s="66" t="s">
        <v>42</v>
      </c>
      <c r="W102" s="66" t="s">
        <v>42</v>
      </c>
      <c r="X102" s="66" t="s">
        <v>42</v>
      </c>
    </row>
    <row r="103">
      <c r="A103" s="67">
        <v>42753.78217680556</v>
      </c>
      <c r="B103" s="66" t="s">
        <v>54</v>
      </c>
      <c r="C103" s="66" t="s">
        <v>1</v>
      </c>
      <c r="D103" s="66" t="s">
        <v>55</v>
      </c>
      <c r="E103" s="66" t="s">
        <v>56</v>
      </c>
      <c r="F103" s="66" t="s">
        <v>57</v>
      </c>
      <c r="G103" s="66" t="s">
        <v>42</v>
      </c>
      <c r="H103" s="66" t="s">
        <v>58</v>
      </c>
      <c r="I103" s="66" t="s">
        <v>42</v>
      </c>
      <c r="J103" s="66" t="s">
        <v>59</v>
      </c>
      <c r="K103" s="66" t="s">
        <v>60</v>
      </c>
      <c r="L103" s="66" t="s">
        <v>42</v>
      </c>
      <c r="M103" s="66" t="s">
        <v>61</v>
      </c>
      <c r="N103" s="66" t="s">
        <v>61</v>
      </c>
      <c r="O103" s="66" t="s">
        <v>62</v>
      </c>
      <c r="P103" s="66" t="s">
        <v>42</v>
      </c>
      <c r="Q103" s="66" t="s">
        <v>63</v>
      </c>
      <c r="R103" s="66" t="s">
        <v>42</v>
      </c>
      <c r="S103" s="66" t="s">
        <v>64</v>
      </c>
      <c r="T103" s="66" t="s">
        <v>42</v>
      </c>
      <c r="U103" s="66" t="s">
        <v>65</v>
      </c>
      <c r="V103" s="66" t="s">
        <v>42</v>
      </c>
      <c r="W103" s="66" t="s">
        <v>66</v>
      </c>
      <c r="X103" s="66" t="s">
        <v>42</v>
      </c>
    </row>
    <row r="104">
      <c r="A104" s="67">
        <v>42753.83708324074</v>
      </c>
      <c r="B104" s="66" t="s">
        <v>67</v>
      </c>
      <c r="C104" s="66" t="s">
        <v>1</v>
      </c>
      <c r="D104" s="66" t="s">
        <v>42</v>
      </c>
      <c r="E104" s="66" t="s">
        <v>68</v>
      </c>
      <c r="F104" s="66" t="s">
        <v>42</v>
      </c>
      <c r="G104" s="66" t="s">
        <v>42</v>
      </c>
      <c r="H104" s="66" t="s">
        <v>42</v>
      </c>
      <c r="I104" s="66" t="s">
        <v>42</v>
      </c>
      <c r="J104" s="66" t="s">
        <v>42</v>
      </c>
      <c r="K104" s="66" t="s">
        <v>69</v>
      </c>
      <c r="L104" s="66" t="s">
        <v>42</v>
      </c>
      <c r="M104" s="66" t="s">
        <v>42</v>
      </c>
      <c r="N104" s="66" t="s">
        <v>42</v>
      </c>
      <c r="O104" s="66" t="s">
        <v>42</v>
      </c>
      <c r="P104" s="66" t="s">
        <v>42</v>
      </c>
      <c r="Q104" s="66" t="s">
        <v>70</v>
      </c>
      <c r="R104" s="66" t="s">
        <v>42</v>
      </c>
      <c r="S104" s="66" t="s">
        <v>42</v>
      </c>
      <c r="T104" s="66" t="s">
        <v>42</v>
      </c>
      <c r="U104" s="66" t="s">
        <v>42</v>
      </c>
      <c r="V104" s="66" t="s">
        <v>42</v>
      </c>
      <c r="W104" s="66" t="s">
        <v>42</v>
      </c>
      <c r="X104" s="66" t="s">
        <v>42</v>
      </c>
    </row>
    <row r="105">
      <c r="A105" s="67">
        <v>42753.895248483794</v>
      </c>
      <c r="B105" s="66" t="s">
        <v>71</v>
      </c>
      <c r="C105" s="66" t="s">
        <v>1</v>
      </c>
      <c r="D105" s="66" t="s">
        <v>42</v>
      </c>
      <c r="E105" s="66" t="s">
        <v>42</v>
      </c>
      <c r="F105" s="66" t="s">
        <v>42</v>
      </c>
      <c r="G105" s="66" t="s">
        <v>42</v>
      </c>
      <c r="H105" s="66" t="s">
        <v>42</v>
      </c>
      <c r="I105" s="66" t="s">
        <v>42</v>
      </c>
      <c r="J105" s="66" t="s">
        <v>72</v>
      </c>
      <c r="K105" s="66" t="s">
        <v>73</v>
      </c>
      <c r="L105" s="66" t="s">
        <v>42</v>
      </c>
      <c r="M105" s="66" t="s">
        <v>42</v>
      </c>
      <c r="N105" s="66" t="s">
        <v>74</v>
      </c>
      <c r="O105" s="66" t="s">
        <v>42</v>
      </c>
      <c r="P105" s="66" t="s">
        <v>42</v>
      </c>
      <c r="Q105" s="66" t="s">
        <v>42</v>
      </c>
      <c r="R105" s="66" t="s">
        <v>42</v>
      </c>
      <c r="S105" s="66" t="s">
        <v>42</v>
      </c>
      <c r="T105" s="66" t="s">
        <v>42</v>
      </c>
      <c r="U105" s="66" t="s">
        <v>42</v>
      </c>
      <c r="V105" s="66" t="s">
        <v>42</v>
      </c>
      <c r="W105" s="66" t="s">
        <v>75</v>
      </c>
      <c r="X105" s="66" t="s">
        <v>74</v>
      </c>
    </row>
    <row r="106">
      <c r="A106" s="67">
        <v>42755.655461365735</v>
      </c>
      <c r="B106" s="66" t="s">
        <v>76</v>
      </c>
      <c r="C106" s="66" t="s">
        <v>1</v>
      </c>
      <c r="D106" s="66" t="s">
        <v>42</v>
      </c>
      <c r="E106" s="66" t="s">
        <v>77</v>
      </c>
      <c r="F106" s="66" t="s">
        <v>78</v>
      </c>
      <c r="G106" s="66" t="s">
        <v>42</v>
      </c>
      <c r="H106" s="66" t="s">
        <v>79</v>
      </c>
      <c r="I106" s="66" t="s">
        <v>42</v>
      </c>
      <c r="J106" s="66" t="s">
        <v>42</v>
      </c>
      <c r="K106" s="66" t="s">
        <v>80</v>
      </c>
      <c r="L106" s="66" t="s">
        <v>81</v>
      </c>
      <c r="M106" s="66" t="s">
        <v>82</v>
      </c>
      <c r="N106" s="66" t="s">
        <v>42</v>
      </c>
      <c r="O106" s="66" t="s">
        <v>83</v>
      </c>
      <c r="P106" s="66" t="s">
        <v>42</v>
      </c>
      <c r="Q106" s="66" t="s">
        <v>42</v>
      </c>
      <c r="R106" s="66" t="s">
        <v>42</v>
      </c>
      <c r="S106" s="66" t="s">
        <v>84</v>
      </c>
      <c r="T106" s="66" t="s">
        <v>42</v>
      </c>
      <c r="U106" s="66" t="s">
        <v>85</v>
      </c>
      <c r="V106" s="66" t="s">
        <v>86</v>
      </c>
      <c r="W106" s="66" t="s">
        <v>42</v>
      </c>
      <c r="X106" s="66" t="s">
        <v>87</v>
      </c>
    </row>
    <row r="107">
      <c r="A107" s="67">
        <v>42756.565348738426</v>
      </c>
      <c r="B107" s="66" t="s">
        <v>88</v>
      </c>
      <c r="C107" s="66" t="s">
        <v>1</v>
      </c>
      <c r="D107" s="66" t="s">
        <v>42</v>
      </c>
      <c r="E107" s="66" t="s">
        <v>42</v>
      </c>
      <c r="F107" s="66" t="s">
        <v>89</v>
      </c>
      <c r="G107" s="66" t="s">
        <v>90</v>
      </c>
      <c r="H107" s="66" t="s">
        <v>91</v>
      </c>
      <c r="I107" s="66" t="s">
        <v>92</v>
      </c>
      <c r="J107" s="66" t="s">
        <v>42</v>
      </c>
      <c r="K107" s="66" t="s">
        <v>93</v>
      </c>
      <c r="L107" s="68" t="s">
        <v>94</v>
      </c>
      <c r="M107" s="66" t="s">
        <v>95</v>
      </c>
      <c r="N107" s="66" t="s">
        <v>42</v>
      </c>
      <c r="O107" s="66" t="s">
        <v>42</v>
      </c>
      <c r="P107" s="66" t="s">
        <v>42</v>
      </c>
      <c r="Q107" s="66" t="s">
        <v>42</v>
      </c>
      <c r="R107" s="66" t="s">
        <v>42</v>
      </c>
      <c r="S107" s="66" t="s">
        <v>96</v>
      </c>
      <c r="T107" s="66" t="s">
        <v>42</v>
      </c>
      <c r="U107" s="66" t="s">
        <v>42</v>
      </c>
      <c r="V107" s="66" t="s">
        <v>97</v>
      </c>
      <c r="W107" s="66" t="s">
        <v>42</v>
      </c>
      <c r="X107" s="66" t="s">
        <v>98</v>
      </c>
    </row>
    <row r="108">
      <c r="A108" s="67">
        <v>42756.73908306713</v>
      </c>
      <c r="B108" s="66" t="s">
        <v>99</v>
      </c>
      <c r="C108" s="66" t="s">
        <v>1</v>
      </c>
      <c r="D108" s="66" t="s">
        <v>42</v>
      </c>
      <c r="E108" s="66" t="s">
        <v>100</v>
      </c>
      <c r="F108" s="66" t="s">
        <v>42</v>
      </c>
      <c r="G108" s="66" t="s">
        <v>42</v>
      </c>
      <c r="H108" s="66" t="s">
        <v>42</v>
      </c>
      <c r="I108" s="66" t="s">
        <v>42</v>
      </c>
      <c r="J108" s="66" t="s">
        <v>42</v>
      </c>
      <c r="K108" s="66" t="s">
        <v>42</v>
      </c>
      <c r="L108" s="66" t="s">
        <v>42</v>
      </c>
      <c r="M108" s="66" t="s">
        <v>42</v>
      </c>
      <c r="N108" s="66" t="s">
        <v>42</v>
      </c>
      <c r="O108" s="66" t="s">
        <v>42</v>
      </c>
      <c r="P108" s="66" t="s">
        <v>42</v>
      </c>
      <c r="Q108" s="66" t="s">
        <v>42</v>
      </c>
      <c r="R108" s="66" t="s">
        <v>42</v>
      </c>
      <c r="S108" s="66" t="s">
        <v>42</v>
      </c>
      <c r="T108" s="66" t="s">
        <v>42</v>
      </c>
      <c r="U108" s="66" t="s">
        <v>42</v>
      </c>
      <c r="V108" s="66" t="s">
        <v>42</v>
      </c>
      <c r="W108" s="66" t="s">
        <v>42</v>
      </c>
      <c r="X108" s="66" t="s">
        <v>42</v>
      </c>
    </row>
    <row r="109">
      <c r="A109" s="67">
        <v>42756.7662194213</v>
      </c>
      <c r="B109" s="66" t="s">
        <v>101</v>
      </c>
      <c r="C109" s="66" t="s">
        <v>1</v>
      </c>
      <c r="D109" s="66" t="s">
        <v>102</v>
      </c>
      <c r="E109" s="66" t="s">
        <v>42</v>
      </c>
      <c r="F109" s="66" t="s">
        <v>42</v>
      </c>
      <c r="G109" s="66" t="s">
        <v>42</v>
      </c>
      <c r="H109" s="66" t="s">
        <v>103</v>
      </c>
      <c r="I109" s="66" t="s">
        <v>42</v>
      </c>
      <c r="J109" s="66" t="s">
        <v>104</v>
      </c>
      <c r="K109" s="66" t="s">
        <v>105</v>
      </c>
      <c r="L109" s="66" t="s">
        <v>42</v>
      </c>
      <c r="M109" s="66" t="s">
        <v>42</v>
      </c>
      <c r="N109" s="66" t="s">
        <v>106</v>
      </c>
      <c r="O109" s="66" t="s">
        <v>42</v>
      </c>
      <c r="P109" s="66" t="s">
        <v>42</v>
      </c>
      <c r="Q109" s="66" t="s">
        <v>42</v>
      </c>
      <c r="R109" s="66" t="s">
        <v>107</v>
      </c>
      <c r="S109" s="66" t="s">
        <v>108</v>
      </c>
      <c r="T109" s="66" t="s">
        <v>42</v>
      </c>
      <c r="U109" s="66" t="s">
        <v>42</v>
      </c>
      <c r="V109" s="66" t="s">
        <v>109</v>
      </c>
      <c r="W109" s="66" t="s">
        <v>104</v>
      </c>
      <c r="X109" s="66" t="s">
        <v>111</v>
      </c>
    </row>
    <row r="110">
      <c r="A110" s="67">
        <v>42757.46221736111</v>
      </c>
      <c r="B110" s="66" t="s">
        <v>114</v>
      </c>
      <c r="C110" s="66" t="s">
        <v>1</v>
      </c>
      <c r="D110" s="66" t="s">
        <v>42</v>
      </c>
      <c r="E110" s="66" t="s">
        <v>42</v>
      </c>
      <c r="F110" s="66" t="s">
        <v>42</v>
      </c>
      <c r="G110" s="66" t="s">
        <v>115</v>
      </c>
      <c r="H110" s="66" t="s">
        <v>42</v>
      </c>
      <c r="I110" s="66" t="s">
        <v>116</v>
      </c>
      <c r="J110" s="66" t="s">
        <v>42</v>
      </c>
      <c r="K110" s="66" t="s">
        <v>42</v>
      </c>
      <c r="L110" s="66" t="s">
        <v>42</v>
      </c>
      <c r="M110" s="66" t="s">
        <v>42</v>
      </c>
      <c r="N110" s="66" t="s">
        <v>117</v>
      </c>
      <c r="O110" s="66" t="s">
        <v>118</v>
      </c>
      <c r="P110" s="66" t="s">
        <v>42</v>
      </c>
      <c r="Q110" s="66" t="s">
        <v>109</v>
      </c>
      <c r="R110" s="66" t="s">
        <v>119</v>
      </c>
      <c r="S110" s="66" t="s">
        <v>42</v>
      </c>
      <c r="T110" s="66" t="s">
        <v>42</v>
      </c>
      <c r="U110" s="66" t="s">
        <v>42</v>
      </c>
      <c r="V110" s="66" t="s">
        <v>42</v>
      </c>
      <c r="W110" s="66" t="s">
        <v>121</v>
      </c>
      <c r="X110" s="66" t="s">
        <v>121</v>
      </c>
    </row>
    <row r="111">
      <c r="A111" s="67">
        <v>42757.50900070602</v>
      </c>
      <c r="B111" s="66" t="s">
        <v>122</v>
      </c>
      <c r="C111" s="66" t="s">
        <v>1</v>
      </c>
      <c r="D111" s="66" t="s">
        <v>123</v>
      </c>
      <c r="E111" s="66" t="s">
        <v>123</v>
      </c>
      <c r="F111" s="66" t="s">
        <v>123</v>
      </c>
      <c r="G111" s="66" t="s">
        <v>123</v>
      </c>
      <c r="H111" s="66" t="s">
        <v>42</v>
      </c>
      <c r="I111" s="66" t="s">
        <v>42</v>
      </c>
      <c r="J111" s="66" t="s">
        <v>42</v>
      </c>
      <c r="K111" s="66" t="s">
        <v>42</v>
      </c>
      <c r="L111" s="66" t="s">
        <v>42</v>
      </c>
      <c r="M111" s="66" t="s">
        <v>42</v>
      </c>
      <c r="N111" s="66" t="s">
        <v>42</v>
      </c>
      <c r="O111" s="66" t="s">
        <v>42</v>
      </c>
      <c r="P111" s="66" t="s">
        <v>42</v>
      </c>
      <c r="Q111" s="66" t="s">
        <v>42</v>
      </c>
      <c r="R111" s="66" t="s">
        <v>42</v>
      </c>
      <c r="S111" s="66" t="s">
        <v>42</v>
      </c>
      <c r="T111" s="66" t="s">
        <v>42</v>
      </c>
      <c r="U111" s="66" t="s">
        <v>42</v>
      </c>
      <c r="V111" s="66" t="s">
        <v>42</v>
      </c>
      <c r="W111" s="66" t="s">
        <v>42</v>
      </c>
      <c r="X111" s="66" t="s">
        <v>124</v>
      </c>
    </row>
    <row r="112">
      <c r="A112" s="67">
        <v>42757.75024072916</v>
      </c>
      <c r="B112" s="66" t="s">
        <v>126</v>
      </c>
      <c r="C112" s="66" t="s">
        <v>1</v>
      </c>
      <c r="D112" s="66" t="s">
        <v>42</v>
      </c>
      <c r="E112" s="66" t="s">
        <v>42</v>
      </c>
      <c r="F112" s="66" t="s">
        <v>127</v>
      </c>
      <c r="G112" s="66" t="s">
        <v>42</v>
      </c>
      <c r="H112" s="66" t="s">
        <v>129</v>
      </c>
      <c r="I112" s="66" t="s">
        <v>42</v>
      </c>
      <c r="J112" s="66" t="s">
        <v>129</v>
      </c>
      <c r="K112" s="66" t="s">
        <v>42</v>
      </c>
      <c r="L112" s="66" t="s">
        <v>131</v>
      </c>
      <c r="M112" s="66" t="s">
        <v>133</v>
      </c>
      <c r="N112" s="66" t="s">
        <v>134</v>
      </c>
      <c r="O112" s="66" t="s">
        <v>42</v>
      </c>
      <c r="P112" s="66" t="s">
        <v>42</v>
      </c>
      <c r="Q112" s="66" t="s">
        <v>135</v>
      </c>
      <c r="R112" s="66" t="s">
        <v>42</v>
      </c>
      <c r="S112" s="66" t="s">
        <v>42</v>
      </c>
      <c r="T112" s="66" t="s">
        <v>133</v>
      </c>
      <c r="U112" s="66" t="s">
        <v>42</v>
      </c>
      <c r="V112" s="66" t="s">
        <v>42</v>
      </c>
      <c r="W112" s="66" t="s">
        <v>137</v>
      </c>
      <c r="X112" s="66" t="s">
        <v>137</v>
      </c>
    </row>
    <row r="113">
      <c r="A113" s="67">
        <v>42757.83783809028</v>
      </c>
      <c r="B113" s="66" t="s">
        <v>138</v>
      </c>
      <c r="C113" s="66" t="s">
        <v>1</v>
      </c>
      <c r="D113" s="66" t="s">
        <v>140</v>
      </c>
      <c r="E113" s="66" t="s">
        <v>42</v>
      </c>
      <c r="F113" s="66" t="s">
        <v>141</v>
      </c>
      <c r="G113" s="66" t="s">
        <v>42</v>
      </c>
      <c r="H113" s="66" t="s">
        <v>42</v>
      </c>
      <c r="I113" s="66" t="s">
        <v>42</v>
      </c>
      <c r="J113" s="66" t="s">
        <v>42</v>
      </c>
      <c r="K113" s="66" t="s">
        <v>42</v>
      </c>
      <c r="L113" s="66" t="s">
        <v>42</v>
      </c>
      <c r="M113" s="66" t="s">
        <v>42</v>
      </c>
      <c r="N113" s="66" t="s">
        <v>42</v>
      </c>
      <c r="O113" s="66" t="s">
        <v>42</v>
      </c>
      <c r="P113" s="66" t="s">
        <v>143</v>
      </c>
      <c r="Q113" s="66" t="s">
        <v>42</v>
      </c>
      <c r="R113" s="66" t="s">
        <v>42</v>
      </c>
      <c r="S113" s="66" t="s">
        <v>42</v>
      </c>
      <c r="T113" s="66" t="s">
        <v>42</v>
      </c>
      <c r="U113" s="66" t="s">
        <v>145</v>
      </c>
      <c r="V113" s="66" t="s">
        <v>145</v>
      </c>
      <c r="W113" s="66" t="s">
        <v>42</v>
      </c>
      <c r="X113" s="66" t="s">
        <v>42</v>
      </c>
    </row>
    <row r="114">
      <c r="A114" s="67">
        <v>42757.842513993055</v>
      </c>
      <c r="B114" s="66" t="s">
        <v>147</v>
      </c>
      <c r="C114" s="66" t="s">
        <v>1</v>
      </c>
      <c r="D114" s="66" t="s">
        <v>42</v>
      </c>
      <c r="E114" s="66" t="s">
        <v>149</v>
      </c>
      <c r="F114" s="66" t="s">
        <v>150</v>
      </c>
      <c r="G114" s="66" t="s">
        <v>42</v>
      </c>
      <c r="H114" s="66" t="s">
        <v>42</v>
      </c>
      <c r="I114" s="66" t="s">
        <v>42</v>
      </c>
      <c r="J114" s="66" t="s">
        <v>42</v>
      </c>
      <c r="K114" s="66" t="s">
        <v>42</v>
      </c>
      <c r="L114" s="66" t="s">
        <v>42</v>
      </c>
      <c r="M114" s="66" t="s">
        <v>42</v>
      </c>
      <c r="N114" s="66" t="s">
        <v>42</v>
      </c>
      <c r="O114" s="66" t="s">
        <v>42</v>
      </c>
      <c r="P114" s="66" t="s">
        <v>42</v>
      </c>
      <c r="Q114" s="66" t="s">
        <v>42</v>
      </c>
      <c r="R114" s="66" t="s">
        <v>42</v>
      </c>
      <c r="S114" s="66" t="s">
        <v>151</v>
      </c>
      <c r="T114" s="66" t="s">
        <v>42</v>
      </c>
      <c r="U114" s="66" t="s">
        <v>42</v>
      </c>
      <c r="V114" s="66" t="s">
        <v>42</v>
      </c>
      <c r="W114" s="66" t="s">
        <v>42</v>
      </c>
      <c r="X114" s="66" t="s">
        <v>152</v>
      </c>
    </row>
    <row r="115">
      <c r="A115" s="67">
        <v>42757.87566280093</v>
      </c>
      <c r="B115" s="66" t="s">
        <v>153</v>
      </c>
      <c r="C115" s="66" t="s">
        <v>1</v>
      </c>
      <c r="D115" s="66" t="s">
        <v>42</v>
      </c>
      <c r="E115" s="66" t="s">
        <v>154</v>
      </c>
      <c r="F115" s="66" t="s">
        <v>42</v>
      </c>
      <c r="G115" s="66" t="s">
        <v>42</v>
      </c>
      <c r="H115" s="66" t="s">
        <v>42</v>
      </c>
      <c r="I115" s="66" t="s">
        <v>155</v>
      </c>
      <c r="J115" s="66" t="s">
        <v>155</v>
      </c>
      <c r="K115" s="66" t="s">
        <v>42</v>
      </c>
      <c r="L115" s="66" t="s">
        <v>42</v>
      </c>
      <c r="M115" s="66" t="s">
        <v>42</v>
      </c>
      <c r="N115" s="66" t="s">
        <v>42</v>
      </c>
      <c r="O115" s="66" t="s">
        <v>42</v>
      </c>
      <c r="P115" s="66" t="s">
        <v>42</v>
      </c>
      <c r="Q115" s="66" t="s">
        <v>42</v>
      </c>
      <c r="R115" s="66" t="s">
        <v>156</v>
      </c>
      <c r="S115" s="66" t="s">
        <v>42</v>
      </c>
      <c r="T115" s="66" t="s">
        <v>42</v>
      </c>
      <c r="U115" s="66" t="s">
        <v>42</v>
      </c>
      <c r="V115" s="66" t="s">
        <v>42</v>
      </c>
      <c r="W115" s="66" t="s">
        <v>42</v>
      </c>
      <c r="X115" s="66" t="s">
        <v>42</v>
      </c>
    </row>
    <row r="116">
      <c r="A116" s="67">
        <v>42757.916182141205</v>
      </c>
      <c r="B116" s="66" t="s">
        <v>157</v>
      </c>
      <c r="C116" s="66" t="s">
        <v>1</v>
      </c>
      <c r="D116" s="66" t="s">
        <v>42</v>
      </c>
      <c r="E116" s="66" t="s">
        <v>42</v>
      </c>
      <c r="F116" s="66" t="s">
        <v>158</v>
      </c>
      <c r="G116" s="66" t="s">
        <v>42</v>
      </c>
      <c r="H116" s="66" t="s">
        <v>159</v>
      </c>
      <c r="I116" s="66" t="s">
        <v>42</v>
      </c>
      <c r="J116" s="66" t="s">
        <v>42</v>
      </c>
      <c r="K116" s="66" t="s">
        <v>42</v>
      </c>
      <c r="L116" s="66" t="s">
        <v>42</v>
      </c>
      <c r="M116" s="68" t="s">
        <v>42</v>
      </c>
      <c r="N116" s="66" t="s">
        <v>160</v>
      </c>
      <c r="O116" s="66" t="s">
        <v>161</v>
      </c>
      <c r="P116" s="66" t="s">
        <v>42</v>
      </c>
      <c r="Q116" s="66" t="s">
        <v>42</v>
      </c>
      <c r="R116" s="66" t="s">
        <v>42</v>
      </c>
      <c r="S116" s="66" t="s">
        <v>42</v>
      </c>
      <c r="T116" s="66" t="s">
        <v>42</v>
      </c>
      <c r="U116" s="66" t="s">
        <v>42</v>
      </c>
      <c r="V116" s="66" t="s">
        <v>42</v>
      </c>
      <c r="W116" s="66" t="s">
        <v>42</v>
      </c>
      <c r="X116" s="66" t="s">
        <v>162</v>
      </c>
    </row>
    <row r="117">
      <c r="A117" s="67">
        <v>42757.92559116898</v>
      </c>
      <c r="B117" s="66" t="s">
        <v>163</v>
      </c>
      <c r="C117" s="66" t="s">
        <v>1</v>
      </c>
      <c r="D117" s="66" t="s">
        <v>42</v>
      </c>
      <c r="E117" s="66" t="s">
        <v>42</v>
      </c>
      <c r="F117" s="66" t="s">
        <v>42</v>
      </c>
      <c r="G117" s="66" t="s">
        <v>42</v>
      </c>
      <c r="H117" s="66" t="s">
        <v>42</v>
      </c>
      <c r="I117" s="66" t="s">
        <v>164</v>
      </c>
      <c r="J117" s="66" t="s">
        <v>42</v>
      </c>
      <c r="K117" s="66" t="s">
        <v>42</v>
      </c>
      <c r="L117" s="66" t="s">
        <v>42</v>
      </c>
      <c r="M117" s="66" t="s">
        <v>42</v>
      </c>
      <c r="N117" s="66" t="s">
        <v>42</v>
      </c>
      <c r="O117" s="66" t="s">
        <v>42</v>
      </c>
      <c r="P117" s="66" t="s">
        <v>104</v>
      </c>
      <c r="Q117" s="66" t="s">
        <v>42</v>
      </c>
      <c r="R117" s="66" t="s">
        <v>165</v>
      </c>
      <c r="S117" s="66" t="s">
        <v>42</v>
      </c>
      <c r="T117" s="66" t="s">
        <v>42</v>
      </c>
      <c r="U117" s="66" t="s">
        <v>42</v>
      </c>
      <c r="V117" s="66" t="s">
        <v>42</v>
      </c>
      <c r="W117" s="66" t="s">
        <v>166</v>
      </c>
      <c r="X117" s="66" t="s">
        <v>164</v>
      </c>
    </row>
    <row r="118">
      <c r="A118" s="67">
        <v>42758.00079958333</v>
      </c>
      <c r="B118" s="66" t="s">
        <v>167</v>
      </c>
      <c r="C118" s="66" t="s">
        <v>1</v>
      </c>
      <c r="D118" s="66" t="s">
        <v>42</v>
      </c>
      <c r="E118" s="66" t="s">
        <v>168</v>
      </c>
      <c r="F118" s="66" t="s">
        <v>42</v>
      </c>
      <c r="G118" s="66" t="s">
        <v>42</v>
      </c>
      <c r="H118" s="66" t="s">
        <v>42</v>
      </c>
      <c r="I118" s="66" t="s">
        <v>42</v>
      </c>
      <c r="J118" s="66" t="s">
        <v>169</v>
      </c>
      <c r="K118" s="66" t="s">
        <v>42</v>
      </c>
      <c r="L118" s="66" t="s">
        <v>42</v>
      </c>
      <c r="M118" s="66" t="s">
        <v>42</v>
      </c>
      <c r="N118" s="66" t="s">
        <v>42</v>
      </c>
      <c r="O118" s="66" t="s">
        <v>170</v>
      </c>
      <c r="P118" s="66" t="s">
        <v>42</v>
      </c>
      <c r="Q118" s="66" t="s">
        <v>42</v>
      </c>
      <c r="R118" s="66" t="s">
        <v>42</v>
      </c>
      <c r="S118" s="66" t="s">
        <v>170</v>
      </c>
      <c r="T118" s="66" t="s">
        <v>42</v>
      </c>
      <c r="U118" s="66" t="s">
        <v>42</v>
      </c>
      <c r="V118" s="66" t="s">
        <v>42</v>
      </c>
      <c r="W118" s="66" t="s">
        <v>42</v>
      </c>
      <c r="X118" s="66" t="s">
        <v>42</v>
      </c>
    </row>
    <row r="119">
      <c r="A119" s="67">
        <v>42758.772698217595</v>
      </c>
      <c r="B119" s="66" t="s">
        <v>171</v>
      </c>
      <c r="C119" s="66" t="s">
        <v>1</v>
      </c>
      <c r="D119" s="66" t="s">
        <v>42</v>
      </c>
      <c r="E119" s="66" t="s">
        <v>172</v>
      </c>
      <c r="F119" s="66" t="s">
        <v>42</v>
      </c>
      <c r="G119" s="66" t="s">
        <v>172</v>
      </c>
      <c r="H119" s="66" t="s">
        <v>172</v>
      </c>
      <c r="I119" s="66" t="s">
        <v>42</v>
      </c>
      <c r="J119" s="66" t="s">
        <v>42</v>
      </c>
      <c r="K119" s="66" t="s">
        <v>42</v>
      </c>
      <c r="L119" s="66" t="s">
        <v>42</v>
      </c>
      <c r="M119" s="66" t="s">
        <v>42</v>
      </c>
      <c r="N119" s="66" t="s">
        <v>42</v>
      </c>
      <c r="O119" s="66" t="s">
        <v>42</v>
      </c>
      <c r="P119" s="66" t="s">
        <v>42</v>
      </c>
      <c r="Q119" s="66" t="s">
        <v>42</v>
      </c>
      <c r="R119" s="66" t="s">
        <v>42</v>
      </c>
      <c r="S119" s="66" t="s">
        <v>42</v>
      </c>
      <c r="T119" s="66" t="s">
        <v>42</v>
      </c>
      <c r="U119" s="66" t="s">
        <v>42</v>
      </c>
      <c r="V119" s="66" t="s">
        <v>42</v>
      </c>
      <c r="W119" s="66" t="s">
        <v>173</v>
      </c>
      <c r="X119" s="66" t="s">
        <v>173</v>
      </c>
    </row>
    <row r="120">
      <c r="A120" s="71">
        <v>42760.89864615741</v>
      </c>
      <c r="B120" s="72" t="s">
        <v>174</v>
      </c>
      <c r="C120" s="72" t="s">
        <v>1</v>
      </c>
      <c r="D120" s="72" t="s">
        <v>42</v>
      </c>
      <c r="E120" s="72" t="s">
        <v>42</v>
      </c>
      <c r="F120" s="72" t="s">
        <v>175</v>
      </c>
      <c r="G120" s="72" t="s">
        <v>42</v>
      </c>
      <c r="H120" s="72" t="s">
        <v>42</v>
      </c>
      <c r="I120" s="72" t="s">
        <v>42</v>
      </c>
      <c r="J120" s="72" t="s">
        <v>42</v>
      </c>
      <c r="K120" s="72" t="s">
        <v>42</v>
      </c>
      <c r="L120" s="72" t="s">
        <v>42</v>
      </c>
      <c r="M120" s="72" t="s">
        <v>42</v>
      </c>
      <c r="N120" s="72" t="s">
        <v>42</v>
      </c>
      <c r="O120" s="72" t="s">
        <v>42</v>
      </c>
      <c r="P120" s="72" t="s">
        <v>42</v>
      </c>
      <c r="Q120" s="72" t="s">
        <v>42</v>
      </c>
      <c r="R120" s="72" t="s">
        <v>42</v>
      </c>
      <c r="S120" s="72" t="s">
        <v>42</v>
      </c>
      <c r="T120" s="72" t="s">
        <v>176</v>
      </c>
      <c r="U120" s="72" t="s">
        <v>42</v>
      </c>
      <c r="V120" s="72" t="s">
        <v>42</v>
      </c>
      <c r="W120" s="72" t="s">
        <v>42</v>
      </c>
      <c r="X120" s="72" t="s">
        <v>177</v>
      </c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2" max="3" width="19.43"/>
    <col customWidth="1" min="4" max="4" width="18.29"/>
    <col customWidth="1" min="8" max="8" width="11.43"/>
    <col customWidth="1" min="10" max="12" width="16.29"/>
    <col customWidth="1" min="13" max="13" width="14.43"/>
    <col customWidth="1" min="14" max="15" width="16.14"/>
  </cols>
  <sheetData>
    <row r="1">
      <c r="A1" s="33" t="s">
        <v>41</v>
      </c>
      <c r="B1" s="34" t="s">
        <v>3</v>
      </c>
      <c r="C1" s="34" t="s">
        <v>33</v>
      </c>
      <c r="D1" s="35" t="str">
        <f>'Összesítés'!C1</f>
        <v>Febr. 3--5.</v>
      </c>
      <c r="E1" s="35" t="str">
        <f>'Összesítés'!D1</f>
        <v>Febr. 10--12.</v>
      </c>
      <c r="F1" s="35" t="str">
        <f>'Összesítés'!E1</f>
        <v>Febr. 17--19.</v>
      </c>
      <c r="G1" s="35" t="str">
        <f>'Összesítés'!F1</f>
        <v>Febr. 24--26.</v>
      </c>
      <c r="H1" s="35" t="str">
        <f>'Összesítés'!G1</f>
        <v>Márc. 3--5.</v>
      </c>
      <c r="I1" s="35" t="str">
        <f>'Összesítés'!H1</f>
        <v>Márc. 10--12.</v>
      </c>
      <c r="J1" s="35" t="str">
        <f>'Összesítés'!I1</f>
        <v>Márc. 17--19.</v>
      </c>
      <c r="K1" s="35" t="str">
        <f>'Összesítés'!J1</f>
        <v>Márc. 24--26.</v>
      </c>
      <c r="L1" s="35" t="str">
        <f>'Összesítés'!K1</f>
        <v>Márc. 31. -- ápr. 2.</v>
      </c>
      <c r="M1" s="35" t="str">
        <f>'Összesítés'!L1</f>
        <v>Ápr. 7--9.</v>
      </c>
      <c r="N1" s="35" t="str">
        <f>'Összesítés'!M1</f>
        <v>Tavaszi szünet</v>
      </c>
      <c r="O1" s="35" t="str">
        <f>'Összesítés'!N1</f>
        <v>Ápr. 21--23.</v>
      </c>
      <c r="P1" s="35" t="str">
        <f>'Összesítés'!O1</f>
        <v>Ápr. 28. -- máj. 1. (hétfő)</v>
      </c>
      <c r="Q1" s="35" t="str">
        <f>'Összesítés'!P1</f>
        <v>Máj. 5--7.</v>
      </c>
      <c r="R1" s="35" t="str">
        <f>'Összesítés'!Q1</f>
        <v>Máj. 12--14.</v>
      </c>
      <c r="S1" s="35" t="str">
        <f>'Összesítés'!R1</f>
        <v>Máj. 19--21.</v>
      </c>
      <c r="T1" s="35" t="str">
        <f>'Összesítés'!S1</f>
        <v>Máj. 26--28.</v>
      </c>
      <c r="U1" s="35" t="str">
        <f>'Összesítés'!T1</f>
        <v>Jún. 3--5.</v>
      </c>
      <c r="V1" s="35" t="str">
        <f>'Összesítés'!U1</f>
        <v>Jún. 10--12.</v>
      </c>
      <c r="W1" s="35" t="str">
        <f>'Összesítés'!V1</f>
        <v>Jún. 16--18.</v>
      </c>
      <c r="X1" s="35" t="str">
        <f>'Összesítés'!W1</f>
        <v>Jún. 23--25.</v>
      </c>
    </row>
    <row r="2">
      <c r="A2" s="38" t="s">
        <v>35</v>
      </c>
      <c r="B2" s="39">
        <f>COUNTIF(C5:C40,"Hetedikes csoport")</f>
        <v>4</v>
      </c>
      <c r="C2" s="40" t="s">
        <v>36</v>
      </c>
      <c r="D2" s="41">
        <f t="shared" ref="D2:X2" si="1">COUNTIF(D5:D45, "Megfelel.")</f>
        <v>3</v>
      </c>
      <c r="E2" s="41">
        <f t="shared" si="1"/>
        <v>2</v>
      </c>
      <c r="F2" s="41">
        <f t="shared" si="1"/>
        <v>1</v>
      </c>
      <c r="G2" s="41">
        <f t="shared" si="1"/>
        <v>4</v>
      </c>
      <c r="H2" s="41">
        <f t="shared" si="1"/>
        <v>2</v>
      </c>
      <c r="I2" s="41">
        <f t="shared" si="1"/>
        <v>4</v>
      </c>
      <c r="J2" s="41">
        <f t="shared" si="1"/>
        <v>4</v>
      </c>
      <c r="K2" s="41">
        <f t="shared" si="1"/>
        <v>3</v>
      </c>
      <c r="L2" s="41">
        <f t="shared" si="1"/>
        <v>4</v>
      </c>
      <c r="M2" s="41">
        <f t="shared" si="1"/>
        <v>4</v>
      </c>
      <c r="N2" s="41">
        <f t="shared" si="1"/>
        <v>3</v>
      </c>
      <c r="O2" s="41">
        <f t="shared" si="1"/>
        <v>4</v>
      </c>
      <c r="P2" s="41">
        <f t="shared" si="1"/>
        <v>4</v>
      </c>
      <c r="Q2" s="41">
        <f t="shared" si="1"/>
        <v>4</v>
      </c>
      <c r="R2" s="41">
        <f t="shared" si="1"/>
        <v>4</v>
      </c>
      <c r="S2" s="41">
        <f t="shared" si="1"/>
        <v>3</v>
      </c>
      <c r="T2" s="41">
        <f t="shared" si="1"/>
        <v>4</v>
      </c>
      <c r="U2" s="41">
        <f t="shared" si="1"/>
        <v>4</v>
      </c>
      <c r="V2" s="41">
        <f t="shared" si="1"/>
        <v>4</v>
      </c>
      <c r="W2" s="41">
        <f t="shared" si="1"/>
        <v>4</v>
      </c>
      <c r="X2" s="41">
        <f t="shared" si="1"/>
        <v>3</v>
      </c>
    </row>
    <row r="3" ht="15.0" customHeight="1">
      <c r="A3" s="42"/>
      <c r="B3" s="42"/>
      <c r="C3" s="43" t="s">
        <v>37</v>
      </c>
      <c r="D3" s="44">
        <f t="shared" ref="D3:X3" si="2">$B$2-D2</f>
        <v>1</v>
      </c>
      <c r="E3" s="44">
        <f t="shared" si="2"/>
        <v>2</v>
      </c>
      <c r="F3" s="44">
        <f t="shared" si="2"/>
        <v>3</v>
      </c>
      <c r="G3" s="44">
        <f t="shared" si="2"/>
        <v>0</v>
      </c>
      <c r="H3" s="44">
        <f t="shared" si="2"/>
        <v>2</v>
      </c>
      <c r="I3" s="44">
        <f t="shared" si="2"/>
        <v>0</v>
      </c>
      <c r="J3" s="44">
        <f t="shared" si="2"/>
        <v>0</v>
      </c>
      <c r="K3" s="44">
        <f t="shared" si="2"/>
        <v>1</v>
      </c>
      <c r="L3" s="44">
        <f t="shared" si="2"/>
        <v>0</v>
      </c>
      <c r="M3" s="44">
        <f t="shared" si="2"/>
        <v>0</v>
      </c>
      <c r="N3" s="44">
        <f t="shared" si="2"/>
        <v>1</v>
      </c>
      <c r="O3" s="44">
        <f t="shared" si="2"/>
        <v>0</v>
      </c>
      <c r="P3" s="44">
        <f t="shared" si="2"/>
        <v>0</v>
      </c>
      <c r="Q3" s="44">
        <f t="shared" si="2"/>
        <v>0</v>
      </c>
      <c r="R3" s="44">
        <f t="shared" si="2"/>
        <v>0</v>
      </c>
      <c r="S3" s="44">
        <f t="shared" si="2"/>
        <v>1</v>
      </c>
      <c r="T3" s="44">
        <f t="shared" si="2"/>
        <v>0</v>
      </c>
      <c r="U3" s="44">
        <f t="shared" si="2"/>
        <v>0</v>
      </c>
      <c r="V3" s="44">
        <f t="shared" si="2"/>
        <v>0</v>
      </c>
      <c r="W3" s="44">
        <f t="shared" si="2"/>
        <v>0</v>
      </c>
      <c r="X3" s="44">
        <f t="shared" si="2"/>
        <v>1</v>
      </c>
    </row>
    <row r="4">
      <c r="A4" s="42"/>
      <c r="B4" s="42"/>
      <c r="C4" s="45"/>
      <c r="D4" s="45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5"/>
      <c r="Q4" s="46"/>
      <c r="R4" s="46"/>
      <c r="S4" s="46"/>
      <c r="T4" s="46"/>
      <c r="U4" s="46"/>
      <c r="V4" s="46"/>
      <c r="W4" s="46"/>
      <c r="X4" s="46"/>
    </row>
    <row r="5">
      <c r="A5" s="47">
        <f t="shared" ref="A5:X5" si="3">A101</f>
        <v>42762.31857</v>
      </c>
      <c r="B5" s="48" t="str">
        <f t="shared" si="3"/>
        <v>Galambos Ábel</v>
      </c>
      <c r="C5" s="48" t="str">
        <f t="shared" si="3"/>
        <v>Hetedikes csoport</v>
      </c>
      <c r="D5" s="48" t="str">
        <f t="shared" si="3"/>
        <v>Csak ha nagyon nincs más megoldás.</v>
      </c>
      <c r="E5" s="48" t="str">
        <f t="shared" si="3"/>
        <v>Filmforgatás :(</v>
      </c>
      <c r="F5" s="48" t="str">
        <f t="shared" si="3"/>
        <v>Filmforgatás :(</v>
      </c>
      <c r="G5" s="48" t="str">
        <f t="shared" si="3"/>
        <v>Megfelel.</v>
      </c>
      <c r="H5" s="48" t="str">
        <f t="shared" si="3"/>
        <v>Megfelel.</v>
      </c>
      <c r="I5" s="48" t="str">
        <f t="shared" si="3"/>
        <v>Megfelel.</v>
      </c>
      <c r="J5" s="48" t="str">
        <f t="shared" si="3"/>
        <v>Megfelel.</v>
      </c>
      <c r="K5" s="48" t="str">
        <f t="shared" si="3"/>
        <v>Megfelel.</v>
      </c>
      <c r="L5" s="48" t="str">
        <f t="shared" si="3"/>
        <v>Megfelel.</v>
      </c>
      <c r="M5" s="48" t="str">
        <f t="shared" si="3"/>
        <v>Megfelel.</v>
      </c>
      <c r="N5" s="48" t="str">
        <f t="shared" si="3"/>
        <v>Megfelel.</v>
      </c>
      <c r="O5" s="48" t="str">
        <f t="shared" si="3"/>
        <v>Megfelel.</v>
      </c>
      <c r="P5" s="48" t="str">
        <f t="shared" si="3"/>
        <v>Megfelel.</v>
      </c>
      <c r="Q5" s="48" t="str">
        <f t="shared" si="3"/>
        <v>Megfelel.</v>
      </c>
      <c r="R5" s="48" t="str">
        <f t="shared" si="3"/>
        <v>Megfelel.</v>
      </c>
      <c r="S5" s="48" t="str">
        <f t="shared" si="3"/>
        <v>Megfelel.</v>
      </c>
      <c r="T5" s="48" t="str">
        <f t="shared" si="3"/>
        <v>Megfelel.</v>
      </c>
      <c r="U5" s="48" t="str">
        <f t="shared" si="3"/>
        <v>Megfelel.</v>
      </c>
      <c r="V5" s="48" t="str">
        <f t="shared" si="3"/>
        <v>Megfelel.</v>
      </c>
      <c r="W5" s="48" t="str">
        <f t="shared" si="3"/>
        <v>Megfelel.</v>
      </c>
      <c r="X5" s="48" t="str">
        <f t="shared" si="3"/>
        <v>Megfelel.</v>
      </c>
    </row>
    <row r="6">
      <c r="A6" s="49">
        <f t="shared" ref="A6:X6" si="4">A102</f>
        <v>42762.32426</v>
      </c>
      <c r="B6" s="48" t="str">
        <f t="shared" si="4"/>
        <v>Mező Csongor</v>
      </c>
      <c r="C6" s="48" t="str">
        <f t="shared" si="4"/>
        <v>Hetedikes csoport</v>
      </c>
      <c r="D6" s="48" t="str">
        <f t="shared" si="4"/>
        <v>Megfelel.</v>
      </c>
      <c r="E6" s="48" t="str">
        <f t="shared" si="4"/>
        <v>Megfelel.</v>
      </c>
      <c r="F6" s="48" t="str">
        <f t="shared" si="4"/>
        <v>Megfelel.</v>
      </c>
      <c r="G6" s="48" t="str">
        <f t="shared" si="4"/>
        <v>Megfelel.</v>
      </c>
      <c r="H6" s="48" t="str">
        <f t="shared" si="4"/>
        <v>Megfelel.</v>
      </c>
      <c r="I6" s="48" t="str">
        <f t="shared" si="4"/>
        <v>Megfelel.</v>
      </c>
      <c r="J6" s="48" t="str">
        <f t="shared" si="4"/>
        <v>Megfelel.</v>
      </c>
      <c r="K6" s="48" t="str">
        <f t="shared" si="4"/>
        <v>Megfelel.</v>
      </c>
      <c r="L6" s="48" t="str">
        <f t="shared" si="4"/>
        <v>Megfelel.</v>
      </c>
      <c r="M6" s="48" t="str">
        <f t="shared" si="4"/>
        <v>Megfelel.</v>
      </c>
      <c r="N6" s="48" t="str">
        <f t="shared" si="4"/>
        <v>Megfelel.</v>
      </c>
      <c r="O6" s="48" t="str">
        <f t="shared" si="4"/>
        <v>Megfelel.</v>
      </c>
      <c r="P6" s="48" t="str">
        <f t="shared" si="4"/>
        <v>Megfelel.</v>
      </c>
      <c r="Q6" s="48" t="str">
        <f t="shared" si="4"/>
        <v>Megfelel.</v>
      </c>
      <c r="R6" s="48" t="str">
        <f t="shared" si="4"/>
        <v>Megfelel.</v>
      </c>
      <c r="S6" s="48" t="str">
        <f t="shared" si="4"/>
        <v>Megfelel.</v>
      </c>
      <c r="T6" s="48" t="str">
        <f t="shared" si="4"/>
        <v>Megfelel.</v>
      </c>
      <c r="U6" s="48" t="str">
        <f t="shared" si="4"/>
        <v>Megfelel.</v>
      </c>
      <c r="V6" s="48" t="str">
        <f t="shared" si="4"/>
        <v>Megfelel.</v>
      </c>
      <c r="W6" s="48" t="str">
        <f t="shared" si="4"/>
        <v>Megfelel.</v>
      </c>
      <c r="X6" s="48" t="str">
        <f t="shared" si="4"/>
        <v>Megfelel.</v>
      </c>
    </row>
    <row r="7">
      <c r="A7" s="49">
        <f t="shared" ref="A7:X7" si="5">A103</f>
        <v>42762.33403</v>
      </c>
      <c r="B7" s="48" t="str">
        <f t="shared" si="5"/>
        <v>Bán-Szabó Áron</v>
      </c>
      <c r="C7" s="48" t="str">
        <f t="shared" si="5"/>
        <v>Hetedikes csoport</v>
      </c>
      <c r="D7" s="48" t="str">
        <f t="shared" si="5"/>
        <v>Megfelel.</v>
      </c>
      <c r="E7" s="48" t="str">
        <f t="shared" si="5"/>
        <v>Természettudomány Bolyai</v>
      </c>
      <c r="F7" s="48" t="str">
        <f t="shared" si="5"/>
        <v>Zrínyi</v>
      </c>
      <c r="G7" s="48" t="str">
        <f t="shared" si="5"/>
        <v>Megfelel.</v>
      </c>
      <c r="H7" s="48" t="str">
        <f t="shared" si="5"/>
        <v>Kalmár első forduló</v>
      </c>
      <c r="I7" s="48" t="str">
        <f t="shared" si="5"/>
        <v>Megfelel.</v>
      </c>
      <c r="J7" s="48" t="str">
        <f t="shared" si="5"/>
        <v>Megfelel.</v>
      </c>
      <c r="K7" s="48" t="str">
        <f t="shared" si="5"/>
        <v>Bátazséki döntő</v>
      </c>
      <c r="L7" s="48" t="str">
        <f t="shared" si="5"/>
        <v>Megfelel.</v>
      </c>
      <c r="M7" s="48" t="str">
        <f t="shared" si="5"/>
        <v>Megfelel.</v>
      </c>
      <c r="N7" s="48" t="str">
        <f t="shared" si="5"/>
        <v>elutazunk</v>
      </c>
      <c r="O7" s="48" t="str">
        <f t="shared" si="5"/>
        <v>Megfelel.</v>
      </c>
      <c r="P7" s="48" t="str">
        <f t="shared" si="5"/>
        <v>Megfelel.</v>
      </c>
      <c r="Q7" s="48" t="str">
        <f t="shared" si="5"/>
        <v>Megfelel.</v>
      </c>
      <c r="R7" s="48" t="str">
        <f t="shared" si="5"/>
        <v>Megfelel.</v>
      </c>
      <c r="S7" s="48" t="str">
        <f t="shared" si="5"/>
        <v>Kalmár döntő?</v>
      </c>
      <c r="T7" s="48" t="str">
        <f t="shared" si="5"/>
        <v>Megfelel.</v>
      </c>
      <c r="U7" s="48" t="str">
        <f t="shared" si="5"/>
        <v>Megfelel.</v>
      </c>
      <c r="V7" s="48" t="str">
        <f t="shared" si="5"/>
        <v>Megfelel.</v>
      </c>
      <c r="W7" s="48" t="str">
        <f t="shared" si="5"/>
        <v>Megfelel.</v>
      </c>
      <c r="X7" s="48" t="str">
        <f t="shared" si="5"/>
        <v>Nemzetközi Bolyai</v>
      </c>
    </row>
    <row r="8">
      <c r="A8" s="49">
        <f t="shared" ref="A8:X8" si="6">A104</f>
        <v>42762.3877</v>
      </c>
      <c r="B8" s="48" t="str">
        <f t="shared" si="6"/>
        <v>Erélyi Gergő</v>
      </c>
      <c r="C8" s="48" t="str">
        <f t="shared" si="6"/>
        <v>Hetedikes csoport</v>
      </c>
      <c r="D8" s="48" t="str">
        <f t="shared" si="6"/>
        <v>Megfelel.</v>
      </c>
      <c r="E8" s="48" t="str">
        <f t="shared" si="6"/>
        <v>Megfelel.</v>
      </c>
      <c r="F8" s="48" t="str">
        <f t="shared" si="6"/>
        <v>Kirándulás síelés, zrinyi verseny</v>
      </c>
      <c r="G8" s="48" t="str">
        <f t="shared" si="6"/>
        <v>Megfelel.</v>
      </c>
      <c r="H8" s="48" t="str">
        <f t="shared" si="6"/>
        <v>Jedlik verseny</v>
      </c>
      <c r="I8" s="48" t="str">
        <f t="shared" si="6"/>
        <v>Megfelel.</v>
      </c>
      <c r="J8" s="48" t="str">
        <f t="shared" si="6"/>
        <v>Megfelel.</v>
      </c>
      <c r="K8" s="48" t="str">
        <f t="shared" si="6"/>
        <v>Megfelel.</v>
      </c>
      <c r="L8" s="48" t="str">
        <f t="shared" si="6"/>
        <v>Megfelel.</v>
      </c>
      <c r="M8" s="48" t="str">
        <f t="shared" si="6"/>
        <v>Megfelel.</v>
      </c>
      <c r="N8" s="48" t="str">
        <f t="shared" si="6"/>
        <v>Megfelel.</v>
      </c>
      <c r="O8" s="48" t="str">
        <f t="shared" si="6"/>
        <v>Megfelel.</v>
      </c>
      <c r="P8" s="48" t="str">
        <f t="shared" si="6"/>
        <v>Megfelel.</v>
      </c>
      <c r="Q8" s="48" t="str">
        <f t="shared" si="6"/>
        <v>Megfelel.</v>
      </c>
      <c r="R8" s="48" t="str">
        <f t="shared" si="6"/>
        <v>Megfelel.</v>
      </c>
      <c r="S8" s="48" t="str">
        <f t="shared" si="6"/>
        <v>Megfelel.</v>
      </c>
      <c r="T8" s="48" t="str">
        <f t="shared" si="6"/>
        <v>Megfelel.</v>
      </c>
      <c r="U8" s="48" t="str">
        <f t="shared" si="6"/>
        <v>Megfelel.</v>
      </c>
      <c r="V8" s="48" t="str">
        <f t="shared" si="6"/>
        <v>Megfelel.</v>
      </c>
      <c r="W8" s="48" t="str">
        <f t="shared" si="6"/>
        <v>Megfelel.</v>
      </c>
      <c r="X8" s="48" t="str">
        <f t="shared" si="6"/>
        <v>Megfelel.</v>
      </c>
    </row>
    <row r="9">
      <c r="A9" s="48" t="str">
        <f t="shared" ref="A9:X9" si="7">A105</f>
        <v/>
      </c>
      <c r="B9" s="48" t="str">
        <f t="shared" si="7"/>
        <v/>
      </c>
      <c r="C9" s="48" t="str">
        <f t="shared" si="7"/>
        <v/>
      </c>
      <c r="D9" s="48" t="str">
        <f t="shared" si="7"/>
        <v/>
      </c>
      <c r="E9" s="48" t="str">
        <f t="shared" si="7"/>
        <v/>
      </c>
      <c r="F9" s="48" t="str">
        <f t="shared" si="7"/>
        <v/>
      </c>
      <c r="G9" s="48" t="str">
        <f t="shared" si="7"/>
        <v/>
      </c>
      <c r="H9" s="48" t="str">
        <f t="shared" si="7"/>
        <v/>
      </c>
      <c r="I9" s="48" t="str">
        <f t="shared" si="7"/>
        <v/>
      </c>
      <c r="J9" s="48" t="str">
        <f t="shared" si="7"/>
        <v/>
      </c>
      <c r="K9" s="48" t="str">
        <f t="shared" si="7"/>
        <v/>
      </c>
      <c r="L9" s="48" t="str">
        <f t="shared" si="7"/>
        <v/>
      </c>
      <c r="M9" s="48" t="str">
        <f t="shared" si="7"/>
        <v/>
      </c>
      <c r="N9" s="48" t="str">
        <f t="shared" si="7"/>
        <v/>
      </c>
      <c r="O9" s="48" t="str">
        <f t="shared" si="7"/>
        <v/>
      </c>
      <c r="P9" s="48" t="str">
        <f t="shared" si="7"/>
        <v/>
      </c>
      <c r="Q9" s="48" t="str">
        <f t="shared" si="7"/>
        <v/>
      </c>
      <c r="R9" s="48" t="str">
        <f t="shared" si="7"/>
        <v/>
      </c>
      <c r="S9" s="48" t="str">
        <f t="shared" si="7"/>
        <v/>
      </c>
      <c r="T9" s="48" t="str">
        <f t="shared" si="7"/>
        <v/>
      </c>
      <c r="U9" s="48" t="str">
        <f t="shared" si="7"/>
        <v/>
      </c>
      <c r="V9" s="48" t="str">
        <f t="shared" si="7"/>
        <v/>
      </c>
      <c r="W9" s="48" t="str">
        <f t="shared" si="7"/>
        <v/>
      </c>
      <c r="X9" s="48" t="str">
        <f t="shared" si="7"/>
        <v/>
      </c>
    </row>
    <row r="10">
      <c r="A10" s="48" t="str">
        <f t="shared" ref="A10:X10" si="8">A106</f>
        <v/>
      </c>
      <c r="B10" s="48" t="str">
        <f t="shared" si="8"/>
        <v/>
      </c>
      <c r="C10" s="48" t="str">
        <f t="shared" si="8"/>
        <v/>
      </c>
      <c r="D10" s="48" t="str">
        <f t="shared" si="8"/>
        <v/>
      </c>
      <c r="E10" s="48" t="str">
        <f t="shared" si="8"/>
        <v/>
      </c>
      <c r="F10" s="48" t="str">
        <f t="shared" si="8"/>
        <v/>
      </c>
      <c r="G10" s="48" t="str">
        <f t="shared" si="8"/>
        <v/>
      </c>
      <c r="H10" s="48" t="str">
        <f t="shared" si="8"/>
        <v/>
      </c>
      <c r="I10" s="48" t="str">
        <f t="shared" si="8"/>
        <v/>
      </c>
      <c r="J10" s="48" t="str">
        <f t="shared" si="8"/>
        <v/>
      </c>
      <c r="K10" s="48" t="str">
        <f t="shared" si="8"/>
        <v/>
      </c>
      <c r="L10" s="48" t="str">
        <f t="shared" si="8"/>
        <v/>
      </c>
      <c r="M10" s="48" t="str">
        <f t="shared" si="8"/>
        <v/>
      </c>
      <c r="N10" s="48" t="str">
        <f t="shared" si="8"/>
        <v/>
      </c>
      <c r="O10" s="48" t="str">
        <f t="shared" si="8"/>
        <v/>
      </c>
      <c r="P10" s="48" t="str">
        <f t="shared" si="8"/>
        <v/>
      </c>
      <c r="Q10" s="48" t="str">
        <f t="shared" si="8"/>
        <v/>
      </c>
      <c r="R10" s="48" t="str">
        <f t="shared" si="8"/>
        <v/>
      </c>
      <c r="S10" s="48" t="str">
        <f t="shared" si="8"/>
        <v/>
      </c>
      <c r="T10" s="48" t="str">
        <f t="shared" si="8"/>
        <v/>
      </c>
      <c r="U10" s="48" t="str">
        <f t="shared" si="8"/>
        <v/>
      </c>
      <c r="V10" s="48" t="str">
        <f t="shared" si="8"/>
        <v/>
      </c>
      <c r="W10" s="48" t="str">
        <f t="shared" si="8"/>
        <v/>
      </c>
      <c r="X10" s="48" t="str">
        <f t="shared" si="8"/>
        <v/>
      </c>
    </row>
    <row r="11">
      <c r="A11" s="48" t="str">
        <f t="shared" ref="A11:X11" si="9">A107</f>
        <v/>
      </c>
      <c r="B11" s="48" t="str">
        <f t="shared" si="9"/>
        <v/>
      </c>
      <c r="C11" s="48" t="str">
        <f t="shared" si="9"/>
        <v/>
      </c>
      <c r="D11" s="48" t="str">
        <f t="shared" si="9"/>
        <v/>
      </c>
      <c r="E11" s="48" t="str">
        <f t="shared" si="9"/>
        <v/>
      </c>
      <c r="F11" s="48" t="str">
        <f t="shared" si="9"/>
        <v/>
      </c>
      <c r="G11" s="48" t="str">
        <f t="shared" si="9"/>
        <v/>
      </c>
      <c r="H11" s="48" t="str">
        <f t="shared" si="9"/>
        <v/>
      </c>
      <c r="I11" s="48" t="str">
        <f t="shared" si="9"/>
        <v/>
      </c>
      <c r="J11" s="48" t="str">
        <f t="shared" si="9"/>
        <v/>
      </c>
      <c r="K11" s="48" t="str">
        <f t="shared" si="9"/>
        <v/>
      </c>
      <c r="L11" s="48" t="str">
        <f t="shared" si="9"/>
        <v/>
      </c>
      <c r="M11" s="48" t="str">
        <f t="shared" si="9"/>
        <v/>
      </c>
      <c r="N11" s="48" t="str">
        <f t="shared" si="9"/>
        <v/>
      </c>
      <c r="O11" s="48" t="str">
        <f t="shared" si="9"/>
        <v/>
      </c>
      <c r="P11" s="48" t="str">
        <f t="shared" si="9"/>
        <v/>
      </c>
      <c r="Q11" s="48" t="str">
        <f t="shared" si="9"/>
        <v/>
      </c>
      <c r="R11" s="48" t="str">
        <f t="shared" si="9"/>
        <v/>
      </c>
      <c r="S11" s="48" t="str">
        <f t="shared" si="9"/>
        <v/>
      </c>
      <c r="T11" s="48" t="str">
        <f t="shared" si="9"/>
        <v/>
      </c>
      <c r="U11" s="48" t="str">
        <f t="shared" si="9"/>
        <v/>
      </c>
      <c r="V11" s="48" t="str">
        <f t="shared" si="9"/>
        <v/>
      </c>
      <c r="W11" s="48" t="str">
        <f t="shared" si="9"/>
        <v/>
      </c>
      <c r="X11" s="48" t="str">
        <f t="shared" si="9"/>
        <v/>
      </c>
    </row>
    <row r="12">
      <c r="A12" s="48" t="str">
        <f t="shared" ref="A12:X12" si="10">A108</f>
        <v/>
      </c>
      <c r="B12" s="48" t="str">
        <f t="shared" si="10"/>
        <v/>
      </c>
      <c r="C12" s="48" t="str">
        <f t="shared" si="10"/>
        <v/>
      </c>
      <c r="D12" s="48" t="str">
        <f t="shared" si="10"/>
        <v/>
      </c>
      <c r="E12" s="48" t="str">
        <f t="shared" si="10"/>
        <v/>
      </c>
      <c r="F12" s="48" t="str">
        <f t="shared" si="10"/>
        <v/>
      </c>
      <c r="G12" s="48" t="str">
        <f t="shared" si="10"/>
        <v/>
      </c>
      <c r="H12" s="48" t="str">
        <f t="shared" si="10"/>
        <v/>
      </c>
      <c r="I12" s="48" t="str">
        <f t="shared" si="10"/>
        <v/>
      </c>
      <c r="J12" s="48" t="str">
        <f t="shared" si="10"/>
        <v/>
      </c>
      <c r="K12" s="48" t="str">
        <f t="shared" si="10"/>
        <v/>
      </c>
      <c r="L12" s="48" t="str">
        <f t="shared" si="10"/>
        <v/>
      </c>
      <c r="M12" s="48" t="str">
        <f t="shared" si="10"/>
        <v/>
      </c>
      <c r="N12" s="48" t="str">
        <f t="shared" si="10"/>
        <v/>
      </c>
      <c r="O12" s="48" t="str">
        <f t="shared" si="10"/>
        <v/>
      </c>
      <c r="P12" s="48" t="str">
        <f t="shared" si="10"/>
        <v/>
      </c>
      <c r="Q12" s="48" t="str">
        <f t="shared" si="10"/>
        <v/>
      </c>
      <c r="R12" s="48" t="str">
        <f t="shared" si="10"/>
        <v/>
      </c>
      <c r="S12" s="48" t="str">
        <f t="shared" si="10"/>
        <v/>
      </c>
      <c r="T12" s="48" t="str">
        <f t="shared" si="10"/>
        <v/>
      </c>
      <c r="U12" s="48" t="str">
        <f t="shared" si="10"/>
        <v/>
      </c>
      <c r="V12" s="48" t="str">
        <f t="shared" si="10"/>
        <v/>
      </c>
      <c r="W12" s="48" t="str">
        <f t="shared" si="10"/>
        <v/>
      </c>
      <c r="X12" s="48" t="str">
        <f t="shared" si="10"/>
        <v/>
      </c>
    </row>
    <row r="13">
      <c r="A13" s="48" t="str">
        <f t="shared" ref="A13:X13" si="11">A109</f>
        <v/>
      </c>
      <c r="B13" s="48" t="str">
        <f t="shared" si="11"/>
        <v/>
      </c>
      <c r="C13" s="48" t="str">
        <f t="shared" si="11"/>
        <v/>
      </c>
      <c r="D13" s="48" t="str">
        <f t="shared" si="11"/>
        <v/>
      </c>
      <c r="E13" s="48" t="str">
        <f t="shared" si="11"/>
        <v/>
      </c>
      <c r="F13" s="48" t="str">
        <f t="shared" si="11"/>
        <v/>
      </c>
      <c r="G13" s="48" t="str">
        <f t="shared" si="11"/>
        <v/>
      </c>
      <c r="H13" s="48" t="str">
        <f t="shared" si="11"/>
        <v/>
      </c>
      <c r="I13" s="48" t="str">
        <f t="shared" si="11"/>
        <v/>
      </c>
      <c r="J13" s="48" t="str">
        <f t="shared" si="11"/>
        <v/>
      </c>
      <c r="K13" s="48" t="str">
        <f t="shared" si="11"/>
        <v/>
      </c>
      <c r="L13" s="48" t="str">
        <f t="shared" si="11"/>
        <v/>
      </c>
      <c r="M13" s="48" t="str">
        <f t="shared" si="11"/>
        <v/>
      </c>
      <c r="N13" s="48" t="str">
        <f t="shared" si="11"/>
        <v/>
      </c>
      <c r="O13" s="48" t="str">
        <f t="shared" si="11"/>
        <v/>
      </c>
      <c r="P13" s="48" t="str">
        <f t="shared" si="11"/>
        <v/>
      </c>
      <c r="Q13" s="48" t="str">
        <f t="shared" si="11"/>
        <v/>
      </c>
      <c r="R13" s="48" t="str">
        <f t="shared" si="11"/>
        <v/>
      </c>
      <c r="S13" s="48" t="str">
        <f t="shared" si="11"/>
        <v/>
      </c>
      <c r="T13" s="48" t="str">
        <f t="shared" si="11"/>
        <v/>
      </c>
      <c r="U13" s="48" t="str">
        <f t="shared" si="11"/>
        <v/>
      </c>
      <c r="V13" s="48" t="str">
        <f t="shared" si="11"/>
        <v/>
      </c>
      <c r="W13" s="48" t="str">
        <f t="shared" si="11"/>
        <v/>
      </c>
      <c r="X13" s="48" t="str">
        <f t="shared" si="11"/>
        <v/>
      </c>
    </row>
    <row r="14">
      <c r="A14" s="48" t="str">
        <f t="shared" ref="A14:X14" si="12">A110</f>
        <v/>
      </c>
      <c r="B14" s="48" t="str">
        <f t="shared" si="12"/>
        <v/>
      </c>
      <c r="C14" s="48" t="str">
        <f t="shared" si="12"/>
        <v/>
      </c>
      <c r="D14" s="48" t="str">
        <f t="shared" si="12"/>
        <v/>
      </c>
      <c r="E14" s="48" t="str">
        <f t="shared" si="12"/>
        <v/>
      </c>
      <c r="F14" s="48" t="str">
        <f t="shared" si="12"/>
        <v/>
      </c>
      <c r="G14" s="48" t="str">
        <f t="shared" si="12"/>
        <v/>
      </c>
      <c r="H14" s="48" t="str">
        <f t="shared" si="12"/>
        <v/>
      </c>
      <c r="I14" s="48" t="str">
        <f t="shared" si="12"/>
        <v/>
      </c>
      <c r="J14" s="48" t="str">
        <f t="shared" si="12"/>
        <v/>
      </c>
      <c r="K14" s="48" t="str">
        <f t="shared" si="12"/>
        <v/>
      </c>
      <c r="L14" s="48" t="str">
        <f t="shared" si="12"/>
        <v/>
      </c>
      <c r="M14" s="48" t="str">
        <f t="shared" si="12"/>
        <v/>
      </c>
      <c r="N14" s="48" t="str">
        <f t="shared" si="12"/>
        <v/>
      </c>
      <c r="O14" s="48" t="str">
        <f t="shared" si="12"/>
        <v/>
      </c>
      <c r="P14" s="48" t="str">
        <f t="shared" si="12"/>
        <v/>
      </c>
      <c r="Q14" s="48" t="str">
        <f t="shared" si="12"/>
        <v/>
      </c>
      <c r="R14" s="48" t="str">
        <f t="shared" si="12"/>
        <v/>
      </c>
      <c r="S14" s="48" t="str">
        <f t="shared" si="12"/>
        <v/>
      </c>
      <c r="T14" s="48" t="str">
        <f t="shared" si="12"/>
        <v/>
      </c>
      <c r="U14" s="48" t="str">
        <f t="shared" si="12"/>
        <v/>
      </c>
      <c r="V14" s="48" t="str">
        <f t="shared" si="12"/>
        <v/>
      </c>
      <c r="W14" s="48" t="str">
        <f t="shared" si="12"/>
        <v/>
      </c>
      <c r="X14" s="48" t="str">
        <f t="shared" si="12"/>
        <v/>
      </c>
    </row>
    <row r="15">
      <c r="A15" s="48" t="str">
        <f t="shared" ref="A15:X15" si="13">A111</f>
        <v/>
      </c>
      <c r="B15" s="48" t="str">
        <f t="shared" si="13"/>
        <v/>
      </c>
      <c r="C15" s="48" t="str">
        <f t="shared" si="13"/>
        <v/>
      </c>
      <c r="D15" s="48" t="str">
        <f t="shared" si="13"/>
        <v/>
      </c>
      <c r="E15" s="48" t="str">
        <f t="shared" si="13"/>
        <v/>
      </c>
      <c r="F15" s="48" t="str">
        <f t="shared" si="13"/>
        <v/>
      </c>
      <c r="G15" s="48" t="str">
        <f t="shared" si="13"/>
        <v/>
      </c>
      <c r="H15" s="48" t="str">
        <f t="shared" si="13"/>
        <v/>
      </c>
      <c r="I15" s="48" t="str">
        <f t="shared" si="13"/>
        <v/>
      </c>
      <c r="J15" s="48" t="str">
        <f t="shared" si="13"/>
        <v/>
      </c>
      <c r="K15" s="48" t="str">
        <f t="shared" si="13"/>
        <v/>
      </c>
      <c r="L15" s="48" t="str">
        <f t="shared" si="13"/>
        <v/>
      </c>
      <c r="M15" s="48" t="str">
        <f t="shared" si="13"/>
        <v/>
      </c>
      <c r="N15" s="48" t="str">
        <f t="shared" si="13"/>
        <v/>
      </c>
      <c r="O15" s="48" t="str">
        <f t="shared" si="13"/>
        <v/>
      </c>
      <c r="P15" s="48" t="str">
        <f t="shared" si="13"/>
        <v/>
      </c>
      <c r="Q15" s="48" t="str">
        <f t="shared" si="13"/>
        <v/>
      </c>
      <c r="R15" s="48" t="str">
        <f t="shared" si="13"/>
        <v/>
      </c>
      <c r="S15" s="48" t="str">
        <f t="shared" si="13"/>
        <v/>
      </c>
      <c r="T15" s="48" t="str">
        <f t="shared" si="13"/>
        <v/>
      </c>
      <c r="U15" s="48" t="str">
        <f t="shared" si="13"/>
        <v/>
      </c>
      <c r="V15" s="48" t="str">
        <f t="shared" si="13"/>
        <v/>
      </c>
      <c r="W15" s="48" t="str">
        <f t="shared" si="13"/>
        <v/>
      </c>
      <c r="X15" s="48" t="str">
        <f t="shared" si="13"/>
        <v/>
      </c>
    </row>
    <row r="16">
      <c r="A16" s="48" t="str">
        <f t="shared" ref="A16:X16" si="14">A112</f>
        <v/>
      </c>
      <c r="B16" s="48" t="str">
        <f t="shared" si="14"/>
        <v/>
      </c>
      <c r="C16" s="48" t="str">
        <f t="shared" si="14"/>
        <v/>
      </c>
      <c r="D16" s="48" t="str">
        <f t="shared" si="14"/>
        <v/>
      </c>
      <c r="E16" s="48" t="str">
        <f t="shared" si="14"/>
        <v/>
      </c>
      <c r="F16" s="48" t="str">
        <f t="shared" si="14"/>
        <v/>
      </c>
      <c r="G16" s="48" t="str">
        <f t="shared" si="14"/>
        <v/>
      </c>
      <c r="H16" s="48" t="str">
        <f t="shared" si="14"/>
        <v/>
      </c>
      <c r="I16" s="48" t="str">
        <f t="shared" si="14"/>
        <v/>
      </c>
      <c r="J16" s="48" t="str">
        <f t="shared" si="14"/>
        <v/>
      </c>
      <c r="K16" s="48" t="str">
        <f t="shared" si="14"/>
        <v/>
      </c>
      <c r="L16" s="48" t="str">
        <f t="shared" si="14"/>
        <v/>
      </c>
      <c r="M16" s="48" t="str">
        <f t="shared" si="14"/>
        <v/>
      </c>
      <c r="N16" s="48" t="str">
        <f t="shared" si="14"/>
        <v/>
      </c>
      <c r="O16" s="48" t="str">
        <f t="shared" si="14"/>
        <v/>
      </c>
      <c r="P16" s="48" t="str">
        <f t="shared" si="14"/>
        <v/>
      </c>
      <c r="Q16" s="48" t="str">
        <f t="shared" si="14"/>
        <v/>
      </c>
      <c r="R16" s="48" t="str">
        <f t="shared" si="14"/>
        <v/>
      </c>
      <c r="S16" s="48" t="str">
        <f t="shared" si="14"/>
        <v/>
      </c>
      <c r="T16" s="48" t="str">
        <f t="shared" si="14"/>
        <v/>
      </c>
      <c r="U16" s="48" t="str">
        <f t="shared" si="14"/>
        <v/>
      </c>
      <c r="V16" s="48" t="str">
        <f t="shared" si="14"/>
        <v/>
      </c>
      <c r="W16" s="48" t="str">
        <f t="shared" si="14"/>
        <v/>
      </c>
      <c r="X16" s="48" t="str">
        <f t="shared" si="14"/>
        <v/>
      </c>
    </row>
    <row r="17">
      <c r="A17" s="48" t="str">
        <f t="shared" ref="A17:X17" si="15">A113</f>
        <v/>
      </c>
      <c r="B17" s="48" t="str">
        <f t="shared" si="15"/>
        <v/>
      </c>
      <c r="C17" s="48" t="str">
        <f t="shared" si="15"/>
        <v/>
      </c>
      <c r="D17" s="48" t="str">
        <f t="shared" si="15"/>
        <v/>
      </c>
      <c r="E17" s="48" t="str">
        <f t="shared" si="15"/>
        <v/>
      </c>
      <c r="F17" s="48" t="str">
        <f t="shared" si="15"/>
        <v/>
      </c>
      <c r="G17" s="48" t="str">
        <f t="shared" si="15"/>
        <v/>
      </c>
      <c r="H17" s="48" t="str">
        <f t="shared" si="15"/>
        <v/>
      </c>
      <c r="I17" s="48" t="str">
        <f t="shared" si="15"/>
        <v/>
      </c>
      <c r="J17" s="48" t="str">
        <f t="shared" si="15"/>
        <v/>
      </c>
      <c r="K17" s="48" t="str">
        <f t="shared" si="15"/>
        <v/>
      </c>
      <c r="L17" s="48" t="str">
        <f t="shared" si="15"/>
        <v/>
      </c>
      <c r="M17" s="48" t="str">
        <f t="shared" si="15"/>
        <v/>
      </c>
      <c r="N17" s="48" t="str">
        <f t="shared" si="15"/>
        <v/>
      </c>
      <c r="O17" s="48" t="str">
        <f t="shared" si="15"/>
        <v/>
      </c>
      <c r="P17" s="48" t="str">
        <f t="shared" si="15"/>
        <v/>
      </c>
      <c r="Q17" s="48" t="str">
        <f t="shared" si="15"/>
        <v/>
      </c>
      <c r="R17" s="48" t="str">
        <f t="shared" si="15"/>
        <v/>
      </c>
      <c r="S17" s="48" t="str">
        <f t="shared" si="15"/>
        <v/>
      </c>
      <c r="T17" s="48" t="str">
        <f t="shared" si="15"/>
        <v/>
      </c>
      <c r="U17" s="48" t="str">
        <f t="shared" si="15"/>
        <v/>
      </c>
      <c r="V17" s="48" t="str">
        <f t="shared" si="15"/>
        <v/>
      </c>
      <c r="W17" s="48" t="str">
        <f t="shared" si="15"/>
        <v/>
      </c>
      <c r="X17" s="48" t="str">
        <f t="shared" si="15"/>
        <v/>
      </c>
    </row>
    <row r="18">
      <c r="A18" s="48" t="str">
        <f t="shared" ref="A18:X18" si="16">A114</f>
        <v/>
      </c>
      <c r="B18" s="48" t="str">
        <f t="shared" si="16"/>
        <v/>
      </c>
      <c r="C18" s="48" t="str">
        <f t="shared" si="16"/>
        <v/>
      </c>
      <c r="D18" s="48" t="str">
        <f t="shared" si="16"/>
        <v/>
      </c>
      <c r="E18" s="48" t="str">
        <f t="shared" si="16"/>
        <v/>
      </c>
      <c r="F18" s="48" t="str">
        <f t="shared" si="16"/>
        <v/>
      </c>
      <c r="G18" s="48" t="str">
        <f t="shared" si="16"/>
        <v/>
      </c>
      <c r="H18" s="48" t="str">
        <f t="shared" si="16"/>
        <v/>
      </c>
      <c r="I18" s="48" t="str">
        <f t="shared" si="16"/>
        <v/>
      </c>
      <c r="J18" s="48" t="str">
        <f t="shared" si="16"/>
        <v/>
      </c>
      <c r="K18" s="48" t="str">
        <f t="shared" si="16"/>
        <v/>
      </c>
      <c r="L18" s="48" t="str">
        <f t="shared" si="16"/>
        <v/>
      </c>
      <c r="M18" s="48" t="str">
        <f t="shared" si="16"/>
        <v/>
      </c>
      <c r="N18" s="48" t="str">
        <f t="shared" si="16"/>
        <v/>
      </c>
      <c r="O18" s="48" t="str">
        <f t="shared" si="16"/>
        <v/>
      </c>
      <c r="P18" s="48" t="str">
        <f t="shared" si="16"/>
        <v/>
      </c>
      <c r="Q18" s="48" t="str">
        <f t="shared" si="16"/>
        <v/>
      </c>
      <c r="R18" s="48" t="str">
        <f t="shared" si="16"/>
        <v/>
      </c>
      <c r="S18" s="48" t="str">
        <f t="shared" si="16"/>
        <v/>
      </c>
      <c r="T18" s="48" t="str">
        <f t="shared" si="16"/>
        <v/>
      </c>
      <c r="U18" s="48" t="str">
        <f t="shared" si="16"/>
        <v/>
      </c>
      <c r="V18" s="48" t="str">
        <f t="shared" si="16"/>
        <v/>
      </c>
      <c r="W18" s="48" t="str">
        <f t="shared" si="16"/>
        <v/>
      </c>
      <c r="X18" s="48" t="str">
        <f t="shared" si="16"/>
        <v/>
      </c>
    </row>
    <row r="19">
      <c r="A19" s="48" t="str">
        <f t="shared" ref="A19:X19" si="17">A115</f>
        <v/>
      </c>
      <c r="B19" s="48" t="str">
        <f t="shared" si="17"/>
        <v/>
      </c>
      <c r="C19" s="48" t="str">
        <f t="shared" si="17"/>
        <v/>
      </c>
      <c r="D19" s="48" t="str">
        <f t="shared" si="17"/>
        <v/>
      </c>
      <c r="E19" s="48" t="str">
        <f t="shared" si="17"/>
        <v/>
      </c>
      <c r="F19" s="48" t="str">
        <f t="shared" si="17"/>
        <v/>
      </c>
      <c r="G19" s="48" t="str">
        <f t="shared" si="17"/>
        <v/>
      </c>
      <c r="H19" s="48" t="str">
        <f t="shared" si="17"/>
        <v/>
      </c>
      <c r="I19" s="48" t="str">
        <f t="shared" si="17"/>
        <v/>
      </c>
      <c r="J19" s="48" t="str">
        <f t="shared" si="17"/>
        <v/>
      </c>
      <c r="K19" s="48" t="str">
        <f t="shared" si="17"/>
        <v/>
      </c>
      <c r="L19" s="48" t="str">
        <f t="shared" si="17"/>
        <v/>
      </c>
      <c r="M19" s="48" t="str">
        <f t="shared" si="17"/>
        <v/>
      </c>
      <c r="N19" s="48" t="str">
        <f t="shared" si="17"/>
        <v/>
      </c>
      <c r="O19" s="48" t="str">
        <f t="shared" si="17"/>
        <v/>
      </c>
      <c r="P19" s="48" t="str">
        <f t="shared" si="17"/>
        <v/>
      </c>
      <c r="Q19" s="48" t="str">
        <f t="shared" si="17"/>
        <v/>
      </c>
      <c r="R19" s="48" t="str">
        <f t="shared" si="17"/>
        <v/>
      </c>
      <c r="S19" s="48" t="str">
        <f t="shared" si="17"/>
        <v/>
      </c>
      <c r="T19" s="48" t="str">
        <f t="shared" si="17"/>
        <v/>
      </c>
      <c r="U19" s="48" t="str">
        <f t="shared" si="17"/>
        <v/>
      </c>
      <c r="V19" s="48" t="str">
        <f t="shared" si="17"/>
        <v/>
      </c>
      <c r="W19" s="48" t="str">
        <f t="shared" si="17"/>
        <v/>
      </c>
      <c r="X19" s="48" t="str">
        <f t="shared" si="17"/>
        <v/>
      </c>
    </row>
    <row r="20">
      <c r="A20" s="48" t="str">
        <f t="shared" ref="A20:X20" si="18">A116</f>
        <v/>
      </c>
      <c r="B20" s="48" t="str">
        <f t="shared" si="18"/>
        <v/>
      </c>
      <c r="C20" s="48" t="str">
        <f t="shared" si="18"/>
        <v/>
      </c>
      <c r="D20" s="48" t="str">
        <f t="shared" si="18"/>
        <v/>
      </c>
      <c r="E20" s="48" t="str">
        <f t="shared" si="18"/>
        <v/>
      </c>
      <c r="F20" s="48" t="str">
        <f t="shared" si="18"/>
        <v/>
      </c>
      <c r="G20" s="48" t="str">
        <f t="shared" si="18"/>
        <v/>
      </c>
      <c r="H20" s="48" t="str">
        <f t="shared" si="18"/>
        <v/>
      </c>
      <c r="I20" s="48" t="str">
        <f t="shared" si="18"/>
        <v/>
      </c>
      <c r="J20" s="48" t="str">
        <f t="shared" si="18"/>
        <v/>
      </c>
      <c r="K20" s="48" t="str">
        <f t="shared" si="18"/>
        <v/>
      </c>
      <c r="L20" s="48" t="str">
        <f t="shared" si="18"/>
        <v/>
      </c>
      <c r="M20" s="48" t="str">
        <f t="shared" si="18"/>
        <v/>
      </c>
      <c r="N20" s="48" t="str">
        <f t="shared" si="18"/>
        <v/>
      </c>
      <c r="O20" s="48" t="str">
        <f t="shared" si="18"/>
        <v/>
      </c>
      <c r="P20" s="48" t="str">
        <f t="shared" si="18"/>
        <v/>
      </c>
      <c r="Q20" s="48" t="str">
        <f t="shared" si="18"/>
        <v/>
      </c>
      <c r="R20" s="48" t="str">
        <f t="shared" si="18"/>
        <v/>
      </c>
      <c r="S20" s="48" t="str">
        <f t="shared" si="18"/>
        <v/>
      </c>
      <c r="T20" s="48" t="str">
        <f t="shared" si="18"/>
        <v/>
      </c>
      <c r="U20" s="48" t="str">
        <f t="shared" si="18"/>
        <v/>
      </c>
      <c r="V20" s="48" t="str">
        <f t="shared" si="18"/>
        <v/>
      </c>
      <c r="W20" s="48" t="str">
        <f t="shared" si="18"/>
        <v/>
      </c>
      <c r="X20" s="48" t="str">
        <f t="shared" si="18"/>
        <v/>
      </c>
    </row>
    <row r="21">
      <c r="A21" s="48" t="str">
        <f t="shared" ref="A21:X21" si="19">A117</f>
        <v/>
      </c>
      <c r="B21" s="48" t="str">
        <f t="shared" si="19"/>
        <v/>
      </c>
      <c r="C21" s="48" t="str">
        <f t="shared" si="19"/>
        <v/>
      </c>
      <c r="D21" s="48" t="str">
        <f t="shared" si="19"/>
        <v/>
      </c>
      <c r="E21" s="48" t="str">
        <f t="shared" si="19"/>
        <v/>
      </c>
      <c r="F21" s="48" t="str">
        <f t="shared" si="19"/>
        <v/>
      </c>
      <c r="G21" s="48" t="str">
        <f t="shared" si="19"/>
        <v/>
      </c>
      <c r="H21" s="48" t="str">
        <f t="shared" si="19"/>
        <v/>
      </c>
      <c r="I21" s="48" t="str">
        <f t="shared" si="19"/>
        <v/>
      </c>
      <c r="J21" s="48" t="str">
        <f t="shared" si="19"/>
        <v/>
      </c>
      <c r="K21" s="48" t="str">
        <f t="shared" si="19"/>
        <v/>
      </c>
      <c r="L21" s="48" t="str">
        <f t="shared" si="19"/>
        <v/>
      </c>
      <c r="M21" s="48" t="str">
        <f t="shared" si="19"/>
        <v/>
      </c>
      <c r="N21" s="48" t="str">
        <f t="shared" si="19"/>
        <v/>
      </c>
      <c r="O21" s="48" t="str">
        <f t="shared" si="19"/>
        <v/>
      </c>
      <c r="P21" s="48" t="str">
        <f t="shared" si="19"/>
        <v/>
      </c>
      <c r="Q21" s="48" t="str">
        <f t="shared" si="19"/>
        <v/>
      </c>
      <c r="R21" s="48" t="str">
        <f t="shared" si="19"/>
        <v/>
      </c>
      <c r="S21" s="48" t="str">
        <f t="shared" si="19"/>
        <v/>
      </c>
      <c r="T21" s="48" t="str">
        <f t="shared" si="19"/>
        <v/>
      </c>
      <c r="U21" s="48" t="str">
        <f t="shared" si="19"/>
        <v/>
      </c>
      <c r="V21" s="48" t="str">
        <f t="shared" si="19"/>
        <v/>
      </c>
      <c r="W21" s="48" t="str">
        <f t="shared" si="19"/>
        <v/>
      </c>
      <c r="X21" s="48" t="str">
        <f t="shared" si="19"/>
        <v/>
      </c>
    </row>
    <row r="22">
      <c r="A22" s="48" t="str">
        <f t="shared" ref="A22:X22" si="20">A118</f>
        <v/>
      </c>
      <c r="B22" s="48" t="str">
        <f t="shared" si="20"/>
        <v/>
      </c>
      <c r="C22" s="48" t="str">
        <f t="shared" si="20"/>
        <v/>
      </c>
      <c r="D22" s="48" t="str">
        <f t="shared" si="20"/>
        <v/>
      </c>
      <c r="E22" s="48" t="str">
        <f t="shared" si="20"/>
        <v/>
      </c>
      <c r="F22" s="48" t="str">
        <f t="shared" si="20"/>
        <v/>
      </c>
      <c r="G22" s="48" t="str">
        <f t="shared" si="20"/>
        <v/>
      </c>
      <c r="H22" s="48" t="str">
        <f t="shared" si="20"/>
        <v/>
      </c>
      <c r="I22" s="48" t="str">
        <f t="shared" si="20"/>
        <v/>
      </c>
      <c r="J22" s="48" t="str">
        <f t="shared" si="20"/>
        <v/>
      </c>
      <c r="K22" s="48" t="str">
        <f t="shared" si="20"/>
        <v/>
      </c>
      <c r="L22" s="48" t="str">
        <f t="shared" si="20"/>
        <v/>
      </c>
      <c r="M22" s="48" t="str">
        <f t="shared" si="20"/>
        <v/>
      </c>
      <c r="N22" s="48" t="str">
        <f t="shared" si="20"/>
        <v/>
      </c>
      <c r="O22" s="48" t="str">
        <f t="shared" si="20"/>
        <v/>
      </c>
      <c r="P22" s="48" t="str">
        <f t="shared" si="20"/>
        <v/>
      </c>
      <c r="Q22" s="48" t="str">
        <f t="shared" si="20"/>
        <v/>
      </c>
      <c r="R22" s="48" t="str">
        <f t="shared" si="20"/>
        <v/>
      </c>
      <c r="S22" s="48" t="str">
        <f t="shared" si="20"/>
        <v/>
      </c>
      <c r="T22" s="48" t="str">
        <f t="shared" si="20"/>
        <v/>
      </c>
      <c r="U22" s="48" t="str">
        <f t="shared" si="20"/>
        <v/>
      </c>
      <c r="V22" s="48" t="str">
        <f t="shared" si="20"/>
        <v/>
      </c>
      <c r="W22" s="48" t="str">
        <f t="shared" si="20"/>
        <v/>
      </c>
      <c r="X22" s="48" t="str">
        <f t="shared" si="20"/>
        <v/>
      </c>
    </row>
    <row r="23">
      <c r="A23" s="48" t="str">
        <f t="shared" ref="A23:X23" si="21">A119</f>
        <v/>
      </c>
      <c r="B23" s="48" t="str">
        <f t="shared" si="21"/>
        <v/>
      </c>
      <c r="C23" s="48" t="str">
        <f t="shared" si="21"/>
        <v/>
      </c>
      <c r="D23" s="48" t="str">
        <f t="shared" si="21"/>
        <v/>
      </c>
      <c r="E23" s="48" t="str">
        <f t="shared" si="21"/>
        <v/>
      </c>
      <c r="F23" s="48" t="str">
        <f t="shared" si="21"/>
        <v/>
      </c>
      <c r="G23" s="48" t="str">
        <f t="shared" si="21"/>
        <v/>
      </c>
      <c r="H23" s="48" t="str">
        <f t="shared" si="21"/>
        <v/>
      </c>
      <c r="I23" s="48" t="str">
        <f t="shared" si="21"/>
        <v/>
      </c>
      <c r="J23" s="48" t="str">
        <f t="shared" si="21"/>
        <v/>
      </c>
      <c r="K23" s="48" t="str">
        <f t="shared" si="21"/>
        <v/>
      </c>
      <c r="L23" s="48" t="str">
        <f t="shared" si="21"/>
        <v/>
      </c>
      <c r="M23" s="48" t="str">
        <f t="shared" si="21"/>
        <v/>
      </c>
      <c r="N23" s="48" t="str">
        <f t="shared" si="21"/>
        <v/>
      </c>
      <c r="O23" s="48" t="str">
        <f t="shared" si="21"/>
        <v/>
      </c>
      <c r="P23" s="48" t="str">
        <f t="shared" si="21"/>
        <v/>
      </c>
      <c r="Q23" s="48" t="str">
        <f t="shared" si="21"/>
        <v/>
      </c>
      <c r="R23" s="48" t="str">
        <f t="shared" si="21"/>
        <v/>
      </c>
      <c r="S23" s="48" t="str">
        <f t="shared" si="21"/>
        <v/>
      </c>
      <c r="T23" s="48" t="str">
        <f t="shared" si="21"/>
        <v/>
      </c>
      <c r="U23" s="48" t="str">
        <f t="shared" si="21"/>
        <v/>
      </c>
      <c r="V23" s="48" t="str">
        <f t="shared" si="21"/>
        <v/>
      </c>
      <c r="W23" s="48" t="str">
        <f t="shared" si="21"/>
        <v/>
      </c>
      <c r="X23" s="48" t="str">
        <f t="shared" si="21"/>
        <v/>
      </c>
    </row>
    <row r="24">
      <c r="A24" s="48" t="str">
        <f t="shared" ref="A24:X24" si="22">A120</f>
        <v/>
      </c>
      <c r="B24" s="48" t="str">
        <f t="shared" si="22"/>
        <v/>
      </c>
      <c r="C24" s="48" t="str">
        <f t="shared" si="22"/>
        <v/>
      </c>
      <c r="D24" s="48" t="str">
        <f t="shared" si="22"/>
        <v/>
      </c>
      <c r="E24" s="48" t="str">
        <f t="shared" si="22"/>
        <v/>
      </c>
      <c r="F24" s="48" t="str">
        <f t="shared" si="22"/>
        <v/>
      </c>
      <c r="G24" s="48" t="str">
        <f t="shared" si="22"/>
        <v/>
      </c>
      <c r="H24" s="48" t="str">
        <f t="shared" si="22"/>
        <v/>
      </c>
      <c r="I24" s="48" t="str">
        <f t="shared" si="22"/>
        <v/>
      </c>
      <c r="J24" s="48" t="str">
        <f t="shared" si="22"/>
        <v/>
      </c>
      <c r="K24" s="48" t="str">
        <f t="shared" si="22"/>
        <v/>
      </c>
      <c r="L24" s="48" t="str">
        <f t="shared" si="22"/>
        <v/>
      </c>
      <c r="M24" s="48" t="str">
        <f t="shared" si="22"/>
        <v/>
      </c>
      <c r="N24" s="48" t="str">
        <f t="shared" si="22"/>
        <v/>
      </c>
      <c r="O24" s="48" t="str">
        <f t="shared" si="22"/>
        <v/>
      </c>
      <c r="P24" s="48" t="str">
        <f t="shared" si="22"/>
        <v/>
      </c>
      <c r="Q24" s="48" t="str">
        <f t="shared" si="22"/>
        <v/>
      </c>
      <c r="R24" s="48" t="str">
        <f t="shared" si="22"/>
        <v/>
      </c>
      <c r="S24" s="48" t="str">
        <f t="shared" si="22"/>
        <v/>
      </c>
      <c r="T24" s="48" t="str">
        <f t="shared" si="22"/>
        <v/>
      </c>
      <c r="U24" s="48" t="str">
        <f t="shared" si="22"/>
        <v/>
      </c>
      <c r="V24" s="48" t="str">
        <f t="shared" si="22"/>
        <v/>
      </c>
      <c r="W24" s="48" t="str">
        <f t="shared" si="22"/>
        <v/>
      </c>
      <c r="X24" s="48" t="str">
        <f t="shared" si="22"/>
        <v/>
      </c>
    </row>
    <row r="25">
      <c r="A25" s="48" t="str">
        <f t="shared" ref="A25:X25" si="23">A121</f>
        <v/>
      </c>
      <c r="B25" s="48" t="str">
        <f t="shared" si="23"/>
        <v/>
      </c>
      <c r="C25" s="48" t="str">
        <f t="shared" si="23"/>
        <v/>
      </c>
      <c r="D25" s="48" t="str">
        <f t="shared" si="23"/>
        <v/>
      </c>
      <c r="E25" s="48" t="str">
        <f t="shared" si="23"/>
        <v/>
      </c>
      <c r="F25" s="48" t="str">
        <f t="shared" si="23"/>
        <v/>
      </c>
      <c r="G25" s="48" t="str">
        <f t="shared" si="23"/>
        <v/>
      </c>
      <c r="H25" s="48" t="str">
        <f t="shared" si="23"/>
        <v/>
      </c>
      <c r="I25" s="48" t="str">
        <f t="shared" si="23"/>
        <v/>
      </c>
      <c r="J25" s="48" t="str">
        <f t="shared" si="23"/>
        <v/>
      </c>
      <c r="K25" s="48" t="str">
        <f t="shared" si="23"/>
        <v/>
      </c>
      <c r="L25" s="48" t="str">
        <f t="shared" si="23"/>
        <v/>
      </c>
      <c r="M25" s="48" t="str">
        <f t="shared" si="23"/>
        <v/>
      </c>
      <c r="N25" s="48" t="str">
        <f t="shared" si="23"/>
        <v/>
      </c>
      <c r="O25" s="48" t="str">
        <f t="shared" si="23"/>
        <v/>
      </c>
      <c r="P25" s="48" t="str">
        <f t="shared" si="23"/>
        <v/>
      </c>
      <c r="Q25" s="48" t="str">
        <f t="shared" si="23"/>
        <v/>
      </c>
      <c r="R25" s="48" t="str">
        <f t="shared" si="23"/>
        <v/>
      </c>
      <c r="S25" s="48" t="str">
        <f t="shared" si="23"/>
        <v/>
      </c>
      <c r="T25" s="48" t="str">
        <f t="shared" si="23"/>
        <v/>
      </c>
      <c r="U25" s="48" t="str">
        <f t="shared" si="23"/>
        <v/>
      </c>
      <c r="V25" s="48" t="str">
        <f t="shared" si="23"/>
        <v/>
      </c>
      <c r="W25" s="48" t="str">
        <f t="shared" si="23"/>
        <v/>
      </c>
      <c r="X25" s="48" t="str">
        <f t="shared" si="23"/>
        <v/>
      </c>
    </row>
    <row r="26">
      <c r="A26" s="48" t="str">
        <f t="shared" ref="A26:X26" si="24">A122</f>
        <v/>
      </c>
      <c r="B26" s="48" t="str">
        <f t="shared" si="24"/>
        <v/>
      </c>
      <c r="C26" s="48" t="str">
        <f t="shared" si="24"/>
        <v/>
      </c>
      <c r="D26" s="48" t="str">
        <f t="shared" si="24"/>
        <v/>
      </c>
      <c r="E26" s="48" t="str">
        <f t="shared" si="24"/>
        <v/>
      </c>
      <c r="F26" s="48" t="str">
        <f t="shared" si="24"/>
        <v/>
      </c>
      <c r="G26" s="48" t="str">
        <f t="shared" si="24"/>
        <v/>
      </c>
      <c r="H26" s="48" t="str">
        <f t="shared" si="24"/>
        <v/>
      </c>
      <c r="I26" s="48" t="str">
        <f t="shared" si="24"/>
        <v/>
      </c>
      <c r="J26" s="48" t="str">
        <f t="shared" si="24"/>
        <v/>
      </c>
      <c r="K26" s="48" t="str">
        <f t="shared" si="24"/>
        <v/>
      </c>
      <c r="L26" s="48" t="str">
        <f t="shared" si="24"/>
        <v/>
      </c>
      <c r="M26" s="48" t="str">
        <f t="shared" si="24"/>
        <v/>
      </c>
      <c r="N26" s="48" t="str">
        <f t="shared" si="24"/>
        <v/>
      </c>
      <c r="O26" s="48" t="str">
        <f t="shared" si="24"/>
        <v/>
      </c>
      <c r="P26" s="48" t="str">
        <f t="shared" si="24"/>
        <v/>
      </c>
      <c r="Q26" s="48" t="str">
        <f t="shared" si="24"/>
        <v/>
      </c>
      <c r="R26" s="48" t="str">
        <f t="shared" si="24"/>
        <v/>
      </c>
      <c r="S26" s="48" t="str">
        <f t="shared" si="24"/>
        <v/>
      </c>
      <c r="T26" s="48" t="str">
        <f t="shared" si="24"/>
        <v/>
      </c>
      <c r="U26" s="48" t="str">
        <f t="shared" si="24"/>
        <v/>
      </c>
      <c r="V26" s="48" t="str">
        <f t="shared" si="24"/>
        <v/>
      </c>
      <c r="W26" s="48" t="str">
        <f t="shared" si="24"/>
        <v/>
      </c>
      <c r="X26" s="48" t="str">
        <f t="shared" si="24"/>
        <v/>
      </c>
    </row>
    <row r="27">
      <c r="A27" s="48" t="str">
        <f t="shared" ref="A27:X27" si="25">A123</f>
        <v/>
      </c>
      <c r="B27" s="48" t="str">
        <f t="shared" si="25"/>
        <v/>
      </c>
      <c r="C27" s="48" t="str">
        <f t="shared" si="25"/>
        <v/>
      </c>
      <c r="D27" s="48" t="str">
        <f t="shared" si="25"/>
        <v/>
      </c>
      <c r="E27" s="48" t="str">
        <f t="shared" si="25"/>
        <v/>
      </c>
      <c r="F27" s="48" t="str">
        <f t="shared" si="25"/>
        <v/>
      </c>
      <c r="G27" s="48" t="str">
        <f t="shared" si="25"/>
        <v/>
      </c>
      <c r="H27" s="48" t="str">
        <f t="shared" si="25"/>
        <v/>
      </c>
      <c r="I27" s="48" t="str">
        <f t="shared" si="25"/>
        <v/>
      </c>
      <c r="J27" s="48" t="str">
        <f t="shared" si="25"/>
        <v/>
      </c>
      <c r="K27" s="48" t="str">
        <f t="shared" si="25"/>
        <v/>
      </c>
      <c r="L27" s="48" t="str">
        <f t="shared" si="25"/>
        <v/>
      </c>
      <c r="M27" s="48" t="str">
        <f t="shared" si="25"/>
        <v/>
      </c>
      <c r="N27" s="48" t="str">
        <f t="shared" si="25"/>
        <v/>
      </c>
      <c r="O27" s="48" t="str">
        <f t="shared" si="25"/>
        <v/>
      </c>
      <c r="P27" s="48" t="str">
        <f t="shared" si="25"/>
        <v/>
      </c>
      <c r="Q27" s="48" t="str">
        <f t="shared" si="25"/>
        <v/>
      </c>
      <c r="R27" s="48" t="str">
        <f t="shared" si="25"/>
        <v/>
      </c>
      <c r="S27" s="48" t="str">
        <f t="shared" si="25"/>
        <v/>
      </c>
      <c r="T27" s="48" t="str">
        <f t="shared" si="25"/>
        <v/>
      </c>
      <c r="U27" s="48" t="str">
        <f t="shared" si="25"/>
        <v/>
      </c>
      <c r="V27" s="48" t="str">
        <f t="shared" si="25"/>
        <v/>
      </c>
      <c r="W27" s="48" t="str">
        <f t="shared" si="25"/>
        <v/>
      </c>
      <c r="X27" s="48" t="str">
        <f t="shared" si="25"/>
        <v/>
      </c>
    </row>
    <row r="28">
      <c r="A28" s="48" t="str">
        <f t="shared" ref="A28:X28" si="26">A124</f>
        <v/>
      </c>
      <c r="B28" s="48" t="str">
        <f t="shared" si="26"/>
        <v/>
      </c>
      <c r="C28" s="48" t="str">
        <f t="shared" si="26"/>
        <v/>
      </c>
      <c r="D28" s="48" t="str">
        <f t="shared" si="26"/>
        <v/>
      </c>
      <c r="E28" s="48" t="str">
        <f t="shared" si="26"/>
        <v/>
      </c>
      <c r="F28" s="48" t="str">
        <f t="shared" si="26"/>
        <v/>
      </c>
      <c r="G28" s="48" t="str">
        <f t="shared" si="26"/>
        <v/>
      </c>
      <c r="H28" s="48" t="str">
        <f t="shared" si="26"/>
        <v/>
      </c>
      <c r="I28" s="48" t="str">
        <f t="shared" si="26"/>
        <v/>
      </c>
      <c r="J28" s="48" t="str">
        <f t="shared" si="26"/>
        <v/>
      </c>
      <c r="K28" s="48" t="str">
        <f t="shared" si="26"/>
        <v/>
      </c>
      <c r="L28" s="48" t="str">
        <f t="shared" si="26"/>
        <v/>
      </c>
      <c r="M28" s="48" t="str">
        <f t="shared" si="26"/>
        <v/>
      </c>
      <c r="N28" s="48" t="str">
        <f t="shared" si="26"/>
        <v/>
      </c>
      <c r="O28" s="48" t="str">
        <f t="shared" si="26"/>
        <v/>
      </c>
      <c r="P28" s="48" t="str">
        <f t="shared" si="26"/>
        <v/>
      </c>
      <c r="Q28" s="48" t="str">
        <f t="shared" si="26"/>
        <v/>
      </c>
      <c r="R28" s="48" t="str">
        <f t="shared" si="26"/>
        <v/>
      </c>
      <c r="S28" s="48" t="str">
        <f t="shared" si="26"/>
        <v/>
      </c>
      <c r="T28" s="48" t="str">
        <f t="shared" si="26"/>
        <v/>
      </c>
      <c r="U28" s="48" t="str">
        <f t="shared" si="26"/>
        <v/>
      </c>
      <c r="V28" s="48" t="str">
        <f t="shared" si="26"/>
        <v/>
      </c>
      <c r="W28" s="48" t="str">
        <f t="shared" si="26"/>
        <v/>
      </c>
      <c r="X28" s="48" t="str">
        <f t="shared" si="26"/>
        <v/>
      </c>
    </row>
    <row r="29">
      <c r="A29" s="48" t="str">
        <f t="shared" ref="A29:X29" si="27">A125</f>
        <v/>
      </c>
      <c r="B29" s="48" t="str">
        <f t="shared" si="27"/>
        <v/>
      </c>
      <c r="C29" s="48" t="str">
        <f t="shared" si="27"/>
        <v/>
      </c>
      <c r="D29" s="48" t="str">
        <f t="shared" si="27"/>
        <v/>
      </c>
      <c r="E29" s="48" t="str">
        <f t="shared" si="27"/>
        <v/>
      </c>
      <c r="F29" s="48" t="str">
        <f t="shared" si="27"/>
        <v/>
      </c>
      <c r="G29" s="48" t="str">
        <f t="shared" si="27"/>
        <v/>
      </c>
      <c r="H29" s="48" t="str">
        <f t="shared" si="27"/>
        <v/>
      </c>
      <c r="I29" s="48" t="str">
        <f t="shared" si="27"/>
        <v/>
      </c>
      <c r="J29" s="48" t="str">
        <f t="shared" si="27"/>
        <v/>
      </c>
      <c r="K29" s="48" t="str">
        <f t="shared" si="27"/>
        <v/>
      </c>
      <c r="L29" s="48" t="str">
        <f t="shared" si="27"/>
        <v/>
      </c>
      <c r="M29" s="48" t="str">
        <f t="shared" si="27"/>
        <v/>
      </c>
      <c r="N29" s="48" t="str">
        <f t="shared" si="27"/>
        <v/>
      </c>
      <c r="O29" s="48" t="str">
        <f t="shared" si="27"/>
        <v/>
      </c>
      <c r="P29" s="48" t="str">
        <f t="shared" si="27"/>
        <v/>
      </c>
      <c r="Q29" s="48" t="str">
        <f t="shared" si="27"/>
        <v/>
      </c>
      <c r="R29" s="48" t="str">
        <f t="shared" si="27"/>
        <v/>
      </c>
      <c r="S29" s="48" t="str">
        <f t="shared" si="27"/>
        <v/>
      </c>
      <c r="T29" s="48" t="str">
        <f t="shared" si="27"/>
        <v/>
      </c>
      <c r="U29" s="48" t="str">
        <f t="shared" si="27"/>
        <v/>
      </c>
      <c r="V29" s="48" t="str">
        <f t="shared" si="27"/>
        <v/>
      </c>
      <c r="W29" s="48" t="str">
        <f t="shared" si="27"/>
        <v/>
      </c>
      <c r="X29" s="48" t="str">
        <f t="shared" si="27"/>
        <v/>
      </c>
    </row>
    <row r="30">
      <c r="A30" s="48" t="str">
        <f t="shared" ref="A30:X30" si="28">A126</f>
        <v/>
      </c>
      <c r="B30" s="48" t="str">
        <f t="shared" si="28"/>
        <v/>
      </c>
      <c r="C30" s="48" t="str">
        <f t="shared" si="28"/>
        <v/>
      </c>
      <c r="D30" s="48" t="str">
        <f t="shared" si="28"/>
        <v/>
      </c>
      <c r="E30" s="48" t="str">
        <f t="shared" si="28"/>
        <v/>
      </c>
      <c r="F30" s="48" t="str">
        <f t="shared" si="28"/>
        <v/>
      </c>
      <c r="G30" s="48" t="str">
        <f t="shared" si="28"/>
        <v/>
      </c>
      <c r="H30" s="48" t="str">
        <f t="shared" si="28"/>
        <v/>
      </c>
      <c r="I30" s="48" t="str">
        <f t="shared" si="28"/>
        <v/>
      </c>
      <c r="J30" s="48" t="str">
        <f t="shared" si="28"/>
        <v/>
      </c>
      <c r="K30" s="48" t="str">
        <f t="shared" si="28"/>
        <v/>
      </c>
      <c r="L30" s="48" t="str">
        <f t="shared" si="28"/>
        <v/>
      </c>
      <c r="M30" s="48" t="str">
        <f t="shared" si="28"/>
        <v/>
      </c>
      <c r="N30" s="48" t="str">
        <f t="shared" si="28"/>
        <v/>
      </c>
      <c r="O30" s="48" t="str">
        <f t="shared" si="28"/>
        <v/>
      </c>
      <c r="P30" s="48" t="str">
        <f t="shared" si="28"/>
        <v/>
      </c>
      <c r="Q30" s="48" t="str">
        <f t="shared" si="28"/>
        <v/>
      </c>
      <c r="R30" s="48" t="str">
        <f t="shared" si="28"/>
        <v/>
      </c>
      <c r="S30" s="48" t="str">
        <f t="shared" si="28"/>
        <v/>
      </c>
      <c r="T30" s="48" t="str">
        <f t="shared" si="28"/>
        <v/>
      </c>
      <c r="U30" s="48" t="str">
        <f t="shared" si="28"/>
        <v/>
      </c>
      <c r="V30" s="48" t="str">
        <f t="shared" si="28"/>
        <v/>
      </c>
      <c r="W30" s="48" t="str">
        <f t="shared" si="28"/>
        <v/>
      </c>
      <c r="X30" s="48" t="str">
        <f t="shared" si="28"/>
        <v/>
      </c>
    </row>
    <row r="31">
      <c r="A31" s="48" t="str">
        <f t="shared" ref="A31:X31" si="29">A127</f>
        <v/>
      </c>
      <c r="B31" s="48" t="str">
        <f t="shared" si="29"/>
        <v/>
      </c>
      <c r="C31" s="48" t="str">
        <f t="shared" si="29"/>
        <v/>
      </c>
      <c r="D31" s="48" t="str">
        <f t="shared" si="29"/>
        <v/>
      </c>
      <c r="E31" s="48" t="str">
        <f t="shared" si="29"/>
        <v/>
      </c>
      <c r="F31" s="48" t="str">
        <f t="shared" si="29"/>
        <v/>
      </c>
      <c r="G31" s="48" t="str">
        <f t="shared" si="29"/>
        <v/>
      </c>
      <c r="H31" s="48" t="str">
        <f t="shared" si="29"/>
        <v/>
      </c>
      <c r="I31" s="48" t="str">
        <f t="shared" si="29"/>
        <v/>
      </c>
      <c r="J31" s="48" t="str">
        <f t="shared" si="29"/>
        <v/>
      </c>
      <c r="K31" s="48" t="str">
        <f t="shared" si="29"/>
        <v/>
      </c>
      <c r="L31" s="48" t="str">
        <f t="shared" si="29"/>
        <v/>
      </c>
      <c r="M31" s="48" t="str">
        <f t="shared" si="29"/>
        <v/>
      </c>
      <c r="N31" s="48" t="str">
        <f t="shared" si="29"/>
        <v/>
      </c>
      <c r="O31" s="48" t="str">
        <f t="shared" si="29"/>
        <v/>
      </c>
      <c r="P31" s="48" t="str">
        <f t="shared" si="29"/>
        <v/>
      </c>
      <c r="Q31" s="48" t="str">
        <f t="shared" si="29"/>
        <v/>
      </c>
      <c r="R31" s="48" t="str">
        <f t="shared" si="29"/>
        <v/>
      </c>
      <c r="S31" s="48" t="str">
        <f t="shared" si="29"/>
        <v/>
      </c>
      <c r="T31" s="48" t="str">
        <f t="shared" si="29"/>
        <v/>
      </c>
      <c r="U31" s="48" t="str">
        <f t="shared" si="29"/>
        <v/>
      </c>
      <c r="V31" s="48" t="str">
        <f t="shared" si="29"/>
        <v/>
      </c>
      <c r="W31" s="48" t="str">
        <f t="shared" si="29"/>
        <v/>
      </c>
      <c r="X31" s="48" t="str">
        <f t="shared" si="29"/>
        <v/>
      </c>
    </row>
    <row r="32">
      <c r="A32" s="48" t="str">
        <f t="shared" ref="A32:X32" si="30">A128</f>
        <v/>
      </c>
      <c r="B32" s="48" t="str">
        <f t="shared" si="30"/>
        <v/>
      </c>
      <c r="C32" s="48" t="str">
        <f t="shared" si="30"/>
        <v/>
      </c>
      <c r="D32" s="48" t="str">
        <f t="shared" si="30"/>
        <v/>
      </c>
      <c r="E32" s="48" t="str">
        <f t="shared" si="30"/>
        <v/>
      </c>
      <c r="F32" s="48" t="str">
        <f t="shared" si="30"/>
        <v/>
      </c>
      <c r="G32" s="48" t="str">
        <f t="shared" si="30"/>
        <v/>
      </c>
      <c r="H32" s="48" t="str">
        <f t="shared" si="30"/>
        <v/>
      </c>
      <c r="I32" s="48" t="str">
        <f t="shared" si="30"/>
        <v/>
      </c>
      <c r="J32" s="48" t="str">
        <f t="shared" si="30"/>
        <v/>
      </c>
      <c r="K32" s="48" t="str">
        <f t="shared" si="30"/>
        <v/>
      </c>
      <c r="L32" s="48" t="str">
        <f t="shared" si="30"/>
        <v/>
      </c>
      <c r="M32" s="48" t="str">
        <f t="shared" si="30"/>
        <v/>
      </c>
      <c r="N32" s="48" t="str">
        <f t="shared" si="30"/>
        <v/>
      </c>
      <c r="O32" s="48" t="str">
        <f t="shared" si="30"/>
        <v/>
      </c>
      <c r="P32" s="48" t="str">
        <f t="shared" si="30"/>
        <v/>
      </c>
      <c r="Q32" s="48" t="str">
        <f t="shared" si="30"/>
        <v/>
      </c>
      <c r="R32" s="48" t="str">
        <f t="shared" si="30"/>
        <v/>
      </c>
      <c r="S32" s="48" t="str">
        <f t="shared" si="30"/>
        <v/>
      </c>
      <c r="T32" s="48" t="str">
        <f t="shared" si="30"/>
        <v/>
      </c>
      <c r="U32" s="48" t="str">
        <f t="shared" si="30"/>
        <v/>
      </c>
      <c r="V32" s="48" t="str">
        <f t="shared" si="30"/>
        <v/>
      </c>
      <c r="W32" s="48" t="str">
        <f t="shared" si="30"/>
        <v/>
      </c>
      <c r="X32" s="48" t="str">
        <f t="shared" si="30"/>
        <v/>
      </c>
    </row>
    <row r="33">
      <c r="A33" s="48" t="str">
        <f t="shared" ref="A33:X33" si="31">A129</f>
        <v/>
      </c>
      <c r="B33" s="48" t="str">
        <f t="shared" si="31"/>
        <v/>
      </c>
      <c r="C33" s="48" t="str">
        <f t="shared" si="31"/>
        <v/>
      </c>
      <c r="D33" s="48" t="str">
        <f t="shared" si="31"/>
        <v/>
      </c>
      <c r="E33" s="48" t="str">
        <f t="shared" si="31"/>
        <v/>
      </c>
      <c r="F33" s="48" t="str">
        <f t="shared" si="31"/>
        <v/>
      </c>
      <c r="G33" s="48" t="str">
        <f t="shared" si="31"/>
        <v/>
      </c>
      <c r="H33" s="48" t="str">
        <f t="shared" si="31"/>
        <v/>
      </c>
      <c r="I33" s="48" t="str">
        <f t="shared" si="31"/>
        <v/>
      </c>
      <c r="J33" s="48" t="str">
        <f t="shared" si="31"/>
        <v/>
      </c>
      <c r="K33" s="48" t="str">
        <f t="shared" si="31"/>
        <v/>
      </c>
      <c r="L33" s="48" t="str">
        <f t="shared" si="31"/>
        <v/>
      </c>
      <c r="M33" s="48" t="str">
        <f t="shared" si="31"/>
        <v/>
      </c>
      <c r="N33" s="48" t="str">
        <f t="shared" si="31"/>
        <v/>
      </c>
      <c r="O33" s="48" t="str">
        <f t="shared" si="31"/>
        <v/>
      </c>
      <c r="P33" s="48" t="str">
        <f t="shared" si="31"/>
        <v/>
      </c>
      <c r="Q33" s="48" t="str">
        <f t="shared" si="31"/>
        <v/>
      </c>
      <c r="R33" s="48" t="str">
        <f t="shared" si="31"/>
        <v/>
      </c>
      <c r="S33" s="48" t="str">
        <f t="shared" si="31"/>
        <v/>
      </c>
      <c r="T33" s="48" t="str">
        <f t="shared" si="31"/>
        <v/>
      </c>
      <c r="U33" s="48" t="str">
        <f t="shared" si="31"/>
        <v/>
      </c>
      <c r="V33" s="48" t="str">
        <f t="shared" si="31"/>
        <v/>
      </c>
      <c r="W33" s="48" t="str">
        <f t="shared" si="31"/>
        <v/>
      </c>
      <c r="X33" s="48" t="str">
        <f t="shared" si="31"/>
        <v/>
      </c>
    </row>
    <row r="34">
      <c r="A34" s="48" t="str">
        <f t="shared" ref="A34:X34" si="32">A130</f>
        <v/>
      </c>
      <c r="B34" s="48" t="str">
        <f t="shared" si="32"/>
        <v/>
      </c>
      <c r="C34" s="48" t="str">
        <f t="shared" si="32"/>
        <v/>
      </c>
      <c r="D34" s="48" t="str">
        <f t="shared" si="32"/>
        <v/>
      </c>
      <c r="E34" s="48" t="str">
        <f t="shared" si="32"/>
        <v/>
      </c>
      <c r="F34" s="48" t="str">
        <f t="shared" si="32"/>
        <v/>
      </c>
      <c r="G34" s="48" t="str">
        <f t="shared" si="32"/>
        <v/>
      </c>
      <c r="H34" s="48" t="str">
        <f t="shared" si="32"/>
        <v/>
      </c>
      <c r="I34" s="48" t="str">
        <f t="shared" si="32"/>
        <v/>
      </c>
      <c r="J34" s="48" t="str">
        <f t="shared" si="32"/>
        <v/>
      </c>
      <c r="K34" s="48" t="str">
        <f t="shared" si="32"/>
        <v/>
      </c>
      <c r="L34" s="48" t="str">
        <f t="shared" si="32"/>
        <v/>
      </c>
      <c r="M34" s="48" t="str">
        <f t="shared" si="32"/>
        <v/>
      </c>
      <c r="N34" s="48" t="str">
        <f t="shared" si="32"/>
        <v/>
      </c>
      <c r="O34" s="48" t="str">
        <f t="shared" si="32"/>
        <v/>
      </c>
      <c r="P34" s="48" t="str">
        <f t="shared" si="32"/>
        <v/>
      </c>
      <c r="Q34" s="48" t="str">
        <f t="shared" si="32"/>
        <v/>
      </c>
      <c r="R34" s="48" t="str">
        <f t="shared" si="32"/>
        <v/>
      </c>
      <c r="S34" s="48" t="str">
        <f t="shared" si="32"/>
        <v/>
      </c>
      <c r="T34" s="48" t="str">
        <f t="shared" si="32"/>
        <v/>
      </c>
      <c r="U34" s="48" t="str">
        <f t="shared" si="32"/>
        <v/>
      </c>
      <c r="V34" s="48" t="str">
        <f t="shared" si="32"/>
        <v/>
      </c>
      <c r="W34" s="48" t="str">
        <f t="shared" si="32"/>
        <v/>
      </c>
      <c r="X34" s="48" t="str">
        <f t="shared" si="32"/>
        <v/>
      </c>
    </row>
    <row r="35">
      <c r="A35" s="48" t="str">
        <f t="shared" ref="A35:X35" si="33">A131</f>
        <v/>
      </c>
      <c r="B35" s="48" t="str">
        <f t="shared" si="33"/>
        <v/>
      </c>
      <c r="C35" s="48" t="str">
        <f t="shared" si="33"/>
        <v/>
      </c>
      <c r="D35" s="48" t="str">
        <f t="shared" si="33"/>
        <v/>
      </c>
      <c r="E35" s="48" t="str">
        <f t="shared" si="33"/>
        <v/>
      </c>
      <c r="F35" s="48" t="str">
        <f t="shared" si="33"/>
        <v/>
      </c>
      <c r="G35" s="48" t="str">
        <f t="shared" si="33"/>
        <v/>
      </c>
      <c r="H35" s="48" t="str">
        <f t="shared" si="33"/>
        <v/>
      </c>
      <c r="I35" s="48" t="str">
        <f t="shared" si="33"/>
        <v/>
      </c>
      <c r="J35" s="48" t="str">
        <f t="shared" si="33"/>
        <v/>
      </c>
      <c r="K35" s="48" t="str">
        <f t="shared" si="33"/>
        <v/>
      </c>
      <c r="L35" s="48" t="str">
        <f t="shared" si="33"/>
        <v/>
      </c>
      <c r="M35" s="48" t="str">
        <f t="shared" si="33"/>
        <v/>
      </c>
      <c r="N35" s="48" t="str">
        <f t="shared" si="33"/>
        <v/>
      </c>
      <c r="O35" s="48" t="str">
        <f t="shared" si="33"/>
        <v/>
      </c>
      <c r="P35" s="48" t="str">
        <f t="shared" si="33"/>
        <v/>
      </c>
      <c r="Q35" s="48" t="str">
        <f t="shared" si="33"/>
        <v/>
      </c>
      <c r="R35" s="48" t="str">
        <f t="shared" si="33"/>
        <v/>
      </c>
      <c r="S35" s="48" t="str">
        <f t="shared" si="33"/>
        <v/>
      </c>
      <c r="T35" s="48" t="str">
        <f t="shared" si="33"/>
        <v/>
      </c>
      <c r="U35" s="48" t="str">
        <f t="shared" si="33"/>
        <v/>
      </c>
      <c r="V35" s="48" t="str">
        <f t="shared" si="33"/>
        <v/>
      </c>
      <c r="W35" s="48" t="str">
        <f t="shared" si="33"/>
        <v/>
      </c>
      <c r="X35" s="48" t="str">
        <f t="shared" si="33"/>
        <v/>
      </c>
    </row>
    <row r="36">
      <c r="A36" s="48" t="str">
        <f t="shared" ref="A36:X36" si="34">A132</f>
        <v/>
      </c>
      <c r="B36" s="48" t="str">
        <f t="shared" si="34"/>
        <v/>
      </c>
      <c r="C36" s="48" t="str">
        <f t="shared" si="34"/>
        <v/>
      </c>
      <c r="D36" s="48" t="str">
        <f t="shared" si="34"/>
        <v/>
      </c>
      <c r="E36" s="48" t="str">
        <f t="shared" si="34"/>
        <v/>
      </c>
      <c r="F36" s="48" t="str">
        <f t="shared" si="34"/>
        <v/>
      </c>
      <c r="G36" s="48" t="str">
        <f t="shared" si="34"/>
        <v/>
      </c>
      <c r="H36" s="48" t="str">
        <f t="shared" si="34"/>
        <v/>
      </c>
      <c r="I36" s="48" t="str">
        <f t="shared" si="34"/>
        <v/>
      </c>
      <c r="J36" s="48" t="str">
        <f t="shared" si="34"/>
        <v/>
      </c>
      <c r="K36" s="48" t="str">
        <f t="shared" si="34"/>
        <v/>
      </c>
      <c r="L36" s="48" t="str">
        <f t="shared" si="34"/>
        <v/>
      </c>
      <c r="M36" s="48" t="str">
        <f t="shared" si="34"/>
        <v/>
      </c>
      <c r="N36" s="48" t="str">
        <f t="shared" si="34"/>
        <v/>
      </c>
      <c r="O36" s="48" t="str">
        <f t="shared" si="34"/>
        <v/>
      </c>
      <c r="P36" s="48" t="str">
        <f t="shared" si="34"/>
        <v/>
      </c>
      <c r="Q36" s="48" t="str">
        <f t="shared" si="34"/>
        <v/>
      </c>
      <c r="R36" s="48" t="str">
        <f t="shared" si="34"/>
        <v/>
      </c>
      <c r="S36" s="48" t="str">
        <f t="shared" si="34"/>
        <v/>
      </c>
      <c r="T36" s="48" t="str">
        <f t="shared" si="34"/>
        <v/>
      </c>
      <c r="U36" s="48" t="str">
        <f t="shared" si="34"/>
        <v/>
      </c>
      <c r="V36" s="48" t="str">
        <f t="shared" si="34"/>
        <v/>
      </c>
      <c r="W36" s="48" t="str">
        <f t="shared" si="34"/>
        <v/>
      </c>
      <c r="X36" s="48" t="str">
        <f t="shared" si="34"/>
        <v/>
      </c>
    </row>
    <row r="37">
      <c r="A37" s="48" t="str">
        <f t="shared" ref="A37:X37" si="35">A133</f>
        <v/>
      </c>
      <c r="B37" s="48" t="str">
        <f t="shared" si="35"/>
        <v/>
      </c>
      <c r="C37" s="48" t="str">
        <f t="shared" si="35"/>
        <v/>
      </c>
      <c r="D37" s="48" t="str">
        <f t="shared" si="35"/>
        <v/>
      </c>
      <c r="E37" s="48" t="str">
        <f t="shared" si="35"/>
        <v/>
      </c>
      <c r="F37" s="48" t="str">
        <f t="shared" si="35"/>
        <v/>
      </c>
      <c r="G37" s="48" t="str">
        <f t="shared" si="35"/>
        <v/>
      </c>
      <c r="H37" s="48" t="str">
        <f t="shared" si="35"/>
        <v/>
      </c>
      <c r="I37" s="48" t="str">
        <f t="shared" si="35"/>
        <v/>
      </c>
      <c r="J37" s="48" t="str">
        <f t="shared" si="35"/>
        <v/>
      </c>
      <c r="K37" s="48" t="str">
        <f t="shared" si="35"/>
        <v/>
      </c>
      <c r="L37" s="48" t="str">
        <f t="shared" si="35"/>
        <v/>
      </c>
      <c r="M37" s="48" t="str">
        <f t="shared" si="35"/>
        <v/>
      </c>
      <c r="N37" s="48" t="str">
        <f t="shared" si="35"/>
        <v/>
      </c>
      <c r="O37" s="48" t="str">
        <f t="shared" si="35"/>
        <v/>
      </c>
      <c r="P37" s="48" t="str">
        <f t="shared" si="35"/>
        <v/>
      </c>
      <c r="Q37" s="48" t="str">
        <f t="shared" si="35"/>
        <v/>
      </c>
      <c r="R37" s="48" t="str">
        <f t="shared" si="35"/>
        <v/>
      </c>
      <c r="S37" s="48" t="str">
        <f t="shared" si="35"/>
        <v/>
      </c>
      <c r="T37" s="48" t="str">
        <f t="shared" si="35"/>
        <v/>
      </c>
      <c r="U37" s="48" t="str">
        <f t="shared" si="35"/>
        <v/>
      </c>
      <c r="V37" s="48" t="str">
        <f t="shared" si="35"/>
        <v/>
      </c>
      <c r="W37" s="48" t="str">
        <f t="shared" si="35"/>
        <v/>
      </c>
      <c r="X37" s="48" t="str">
        <f t="shared" si="35"/>
        <v/>
      </c>
    </row>
    <row r="38">
      <c r="A38" s="48" t="str">
        <f t="shared" ref="A38:X38" si="36">A134</f>
        <v/>
      </c>
      <c r="B38" s="48" t="str">
        <f t="shared" si="36"/>
        <v/>
      </c>
      <c r="C38" s="48" t="str">
        <f t="shared" si="36"/>
        <v/>
      </c>
      <c r="D38" s="48" t="str">
        <f t="shared" si="36"/>
        <v/>
      </c>
      <c r="E38" s="48" t="str">
        <f t="shared" si="36"/>
        <v/>
      </c>
      <c r="F38" s="48" t="str">
        <f t="shared" si="36"/>
        <v/>
      </c>
      <c r="G38" s="48" t="str">
        <f t="shared" si="36"/>
        <v/>
      </c>
      <c r="H38" s="48" t="str">
        <f t="shared" si="36"/>
        <v/>
      </c>
      <c r="I38" s="48" t="str">
        <f t="shared" si="36"/>
        <v/>
      </c>
      <c r="J38" s="48" t="str">
        <f t="shared" si="36"/>
        <v/>
      </c>
      <c r="K38" s="48" t="str">
        <f t="shared" si="36"/>
        <v/>
      </c>
      <c r="L38" s="48" t="str">
        <f t="shared" si="36"/>
        <v/>
      </c>
      <c r="M38" s="48" t="str">
        <f t="shared" si="36"/>
        <v/>
      </c>
      <c r="N38" s="48" t="str">
        <f t="shared" si="36"/>
        <v/>
      </c>
      <c r="O38" s="48" t="str">
        <f t="shared" si="36"/>
        <v/>
      </c>
      <c r="P38" s="48" t="str">
        <f t="shared" si="36"/>
        <v/>
      </c>
      <c r="Q38" s="48" t="str">
        <f t="shared" si="36"/>
        <v/>
      </c>
      <c r="R38" s="48" t="str">
        <f t="shared" si="36"/>
        <v/>
      </c>
      <c r="S38" s="48" t="str">
        <f t="shared" si="36"/>
        <v/>
      </c>
      <c r="T38" s="48" t="str">
        <f t="shared" si="36"/>
        <v/>
      </c>
      <c r="U38" s="48" t="str">
        <f t="shared" si="36"/>
        <v/>
      </c>
      <c r="V38" s="48" t="str">
        <f t="shared" si="36"/>
        <v/>
      </c>
      <c r="W38" s="48" t="str">
        <f t="shared" si="36"/>
        <v/>
      </c>
      <c r="X38" s="48" t="str">
        <f t="shared" si="36"/>
        <v/>
      </c>
    </row>
    <row r="39">
      <c r="A39" s="48" t="str">
        <f t="shared" ref="A39:X39" si="37">A135</f>
        <v/>
      </c>
      <c r="B39" s="48" t="str">
        <f t="shared" si="37"/>
        <v/>
      </c>
      <c r="C39" s="48" t="str">
        <f t="shared" si="37"/>
        <v/>
      </c>
      <c r="D39" s="48" t="str">
        <f t="shared" si="37"/>
        <v/>
      </c>
      <c r="E39" s="48" t="str">
        <f t="shared" si="37"/>
        <v/>
      </c>
      <c r="F39" s="48" t="str">
        <f t="shared" si="37"/>
        <v/>
      </c>
      <c r="G39" s="48" t="str">
        <f t="shared" si="37"/>
        <v/>
      </c>
      <c r="H39" s="48" t="str">
        <f t="shared" si="37"/>
        <v/>
      </c>
      <c r="I39" s="48" t="str">
        <f t="shared" si="37"/>
        <v/>
      </c>
      <c r="J39" s="48" t="str">
        <f t="shared" si="37"/>
        <v/>
      </c>
      <c r="K39" s="48" t="str">
        <f t="shared" si="37"/>
        <v/>
      </c>
      <c r="L39" s="48" t="str">
        <f t="shared" si="37"/>
        <v/>
      </c>
      <c r="M39" s="48" t="str">
        <f t="shared" si="37"/>
        <v/>
      </c>
      <c r="N39" s="48" t="str">
        <f t="shared" si="37"/>
        <v/>
      </c>
      <c r="O39" s="48" t="str">
        <f t="shared" si="37"/>
        <v/>
      </c>
      <c r="P39" s="48" t="str">
        <f t="shared" si="37"/>
        <v/>
      </c>
      <c r="Q39" s="48" t="str">
        <f t="shared" si="37"/>
        <v/>
      </c>
      <c r="R39" s="48" t="str">
        <f t="shared" si="37"/>
        <v/>
      </c>
      <c r="S39" s="48" t="str">
        <f t="shared" si="37"/>
        <v/>
      </c>
      <c r="T39" s="48" t="str">
        <f t="shared" si="37"/>
        <v/>
      </c>
      <c r="U39" s="48" t="str">
        <f t="shared" si="37"/>
        <v/>
      </c>
      <c r="V39" s="48" t="str">
        <f t="shared" si="37"/>
        <v/>
      </c>
      <c r="W39" s="48" t="str">
        <f t="shared" si="37"/>
        <v/>
      </c>
      <c r="X39" s="48" t="str">
        <f t="shared" si="37"/>
        <v/>
      </c>
    </row>
    <row r="40">
      <c r="A40" s="48" t="str">
        <f t="shared" ref="A40:X40" si="38">A136</f>
        <v/>
      </c>
      <c r="B40" s="48" t="str">
        <f t="shared" si="38"/>
        <v/>
      </c>
      <c r="C40" s="48" t="str">
        <f t="shared" si="38"/>
        <v/>
      </c>
      <c r="D40" s="48" t="str">
        <f t="shared" si="38"/>
        <v/>
      </c>
      <c r="E40" s="48" t="str">
        <f t="shared" si="38"/>
        <v/>
      </c>
      <c r="F40" s="48" t="str">
        <f t="shared" si="38"/>
        <v/>
      </c>
      <c r="G40" s="48" t="str">
        <f t="shared" si="38"/>
        <v/>
      </c>
      <c r="H40" s="48" t="str">
        <f t="shared" si="38"/>
        <v/>
      </c>
      <c r="I40" s="48" t="str">
        <f t="shared" si="38"/>
        <v/>
      </c>
      <c r="J40" s="48" t="str">
        <f t="shared" si="38"/>
        <v/>
      </c>
      <c r="K40" s="48" t="str">
        <f t="shared" si="38"/>
        <v/>
      </c>
      <c r="L40" s="48" t="str">
        <f t="shared" si="38"/>
        <v/>
      </c>
      <c r="M40" s="48" t="str">
        <f t="shared" si="38"/>
        <v/>
      </c>
      <c r="N40" s="48" t="str">
        <f t="shared" si="38"/>
        <v/>
      </c>
      <c r="O40" s="48" t="str">
        <f t="shared" si="38"/>
        <v/>
      </c>
      <c r="P40" s="48" t="str">
        <f t="shared" si="38"/>
        <v/>
      </c>
      <c r="Q40" s="48" t="str">
        <f t="shared" si="38"/>
        <v/>
      </c>
      <c r="R40" s="48" t="str">
        <f t="shared" si="38"/>
        <v/>
      </c>
      <c r="S40" s="48" t="str">
        <f t="shared" si="38"/>
        <v/>
      </c>
      <c r="T40" s="48" t="str">
        <f t="shared" si="38"/>
        <v/>
      </c>
      <c r="U40" s="48" t="str">
        <f t="shared" si="38"/>
        <v/>
      </c>
      <c r="V40" s="48" t="str">
        <f t="shared" si="38"/>
        <v/>
      </c>
      <c r="W40" s="48" t="str">
        <f t="shared" si="38"/>
        <v/>
      </c>
      <c r="X40" s="48" t="str">
        <f t="shared" si="38"/>
        <v/>
      </c>
    </row>
    <row r="41">
      <c r="A41" s="48" t="str">
        <f t="shared" ref="A41:X41" si="39">A137</f>
        <v/>
      </c>
      <c r="B41" s="48" t="str">
        <f t="shared" si="39"/>
        <v/>
      </c>
      <c r="C41" s="48" t="str">
        <f t="shared" si="39"/>
        <v/>
      </c>
      <c r="D41" s="48" t="str">
        <f t="shared" si="39"/>
        <v/>
      </c>
      <c r="E41" s="48" t="str">
        <f t="shared" si="39"/>
        <v/>
      </c>
      <c r="F41" s="48" t="str">
        <f t="shared" si="39"/>
        <v/>
      </c>
      <c r="G41" s="48" t="str">
        <f t="shared" si="39"/>
        <v/>
      </c>
      <c r="H41" s="48" t="str">
        <f t="shared" si="39"/>
        <v/>
      </c>
      <c r="I41" s="48" t="str">
        <f t="shared" si="39"/>
        <v/>
      </c>
      <c r="J41" s="48" t="str">
        <f t="shared" si="39"/>
        <v/>
      </c>
      <c r="K41" s="48" t="str">
        <f t="shared" si="39"/>
        <v/>
      </c>
      <c r="L41" s="48" t="str">
        <f t="shared" si="39"/>
        <v/>
      </c>
      <c r="M41" s="48" t="str">
        <f t="shared" si="39"/>
        <v/>
      </c>
      <c r="N41" s="48" t="str">
        <f t="shared" si="39"/>
        <v/>
      </c>
      <c r="O41" s="48" t="str">
        <f t="shared" si="39"/>
        <v/>
      </c>
      <c r="P41" s="48" t="str">
        <f t="shared" si="39"/>
        <v/>
      </c>
      <c r="Q41" s="48" t="str">
        <f t="shared" si="39"/>
        <v/>
      </c>
      <c r="R41" s="48" t="str">
        <f t="shared" si="39"/>
        <v/>
      </c>
      <c r="S41" s="48" t="str">
        <f t="shared" si="39"/>
        <v/>
      </c>
      <c r="T41" s="48" t="str">
        <f t="shared" si="39"/>
        <v/>
      </c>
      <c r="U41" s="48" t="str">
        <f t="shared" si="39"/>
        <v/>
      </c>
      <c r="V41" s="48" t="str">
        <f t="shared" si="39"/>
        <v/>
      </c>
      <c r="W41" s="48" t="str">
        <f t="shared" si="39"/>
        <v/>
      </c>
      <c r="X41" s="48" t="str">
        <f t="shared" si="39"/>
        <v/>
      </c>
    </row>
    <row r="42">
      <c r="A42" s="48" t="str">
        <f t="shared" ref="A42:X42" si="40">A138</f>
        <v/>
      </c>
      <c r="B42" s="48" t="str">
        <f t="shared" si="40"/>
        <v/>
      </c>
      <c r="C42" s="48" t="str">
        <f t="shared" si="40"/>
        <v/>
      </c>
      <c r="D42" s="48" t="str">
        <f t="shared" si="40"/>
        <v/>
      </c>
      <c r="E42" s="48" t="str">
        <f t="shared" si="40"/>
        <v/>
      </c>
      <c r="F42" s="48" t="str">
        <f t="shared" si="40"/>
        <v/>
      </c>
      <c r="G42" s="48" t="str">
        <f t="shared" si="40"/>
        <v/>
      </c>
      <c r="H42" s="48" t="str">
        <f t="shared" si="40"/>
        <v/>
      </c>
      <c r="I42" s="48" t="str">
        <f t="shared" si="40"/>
        <v/>
      </c>
      <c r="J42" s="48" t="str">
        <f t="shared" si="40"/>
        <v/>
      </c>
      <c r="K42" s="48" t="str">
        <f t="shared" si="40"/>
        <v/>
      </c>
      <c r="L42" s="48" t="str">
        <f t="shared" si="40"/>
        <v/>
      </c>
      <c r="M42" s="48" t="str">
        <f t="shared" si="40"/>
        <v/>
      </c>
      <c r="N42" s="48" t="str">
        <f t="shared" si="40"/>
        <v/>
      </c>
      <c r="O42" s="48" t="str">
        <f t="shared" si="40"/>
        <v/>
      </c>
      <c r="P42" s="48" t="str">
        <f t="shared" si="40"/>
        <v/>
      </c>
      <c r="Q42" s="48" t="str">
        <f t="shared" si="40"/>
        <v/>
      </c>
      <c r="R42" s="48" t="str">
        <f t="shared" si="40"/>
        <v/>
      </c>
      <c r="S42" s="48" t="str">
        <f t="shared" si="40"/>
        <v/>
      </c>
      <c r="T42" s="48" t="str">
        <f t="shared" si="40"/>
        <v/>
      </c>
      <c r="U42" s="48" t="str">
        <f t="shared" si="40"/>
        <v/>
      </c>
      <c r="V42" s="48" t="str">
        <f t="shared" si="40"/>
        <v/>
      </c>
      <c r="W42" s="48" t="str">
        <f t="shared" si="40"/>
        <v/>
      </c>
      <c r="X42" s="48" t="str">
        <f t="shared" si="40"/>
        <v/>
      </c>
    </row>
    <row r="43">
      <c r="A43" s="48" t="str">
        <f t="shared" ref="A43:X43" si="41">A139</f>
        <v/>
      </c>
      <c r="B43" s="48" t="str">
        <f t="shared" si="41"/>
        <v/>
      </c>
      <c r="C43" s="48" t="str">
        <f t="shared" si="41"/>
        <v/>
      </c>
      <c r="D43" s="48" t="str">
        <f t="shared" si="41"/>
        <v/>
      </c>
      <c r="E43" s="48" t="str">
        <f t="shared" si="41"/>
        <v/>
      </c>
      <c r="F43" s="48" t="str">
        <f t="shared" si="41"/>
        <v/>
      </c>
      <c r="G43" s="48" t="str">
        <f t="shared" si="41"/>
        <v/>
      </c>
      <c r="H43" s="48" t="str">
        <f t="shared" si="41"/>
        <v/>
      </c>
      <c r="I43" s="48" t="str">
        <f t="shared" si="41"/>
        <v/>
      </c>
      <c r="J43" s="48" t="str">
        <f t="shared" si="41"/>
        <v/>
      </c>
      <c r="K43" s="48" t="str">
        <f t="shared" si="41"/>
        <v/>
      </c>
      <c r="L43" s="48" t="str">
        <f t="shared" si="41"/>
        <v/>
      </c>
      <c r="M43" s="48" t="str">
        <f t="shared" si="41"/>
        <v/>
      </c>
      <c r="N43" s="48" t="str">
        <f t="shared" si="41"/>
        <v/>
      </c>
      <c r="O43" s="48" t="str">
        <f t="shared" si="41"/>
        <v/>
      </c>
      <c r="P43" s="48" t="str">
        <f t="shared" si="41"/>
        <v/>
      </c>
      <c r="Q43" s="48" t="str">
        <f t="shared" si="41"/>
        <v/>
      </c>
      <c r="R43" s="48" t="str">
        <f t="shared" si="41"/>
        <v/>
      </c>
      <c r="S43" s="48" t="str">
        <f t="shared" si="41"/>
        <v/>
      </c>
      <c r="T43" s="48" t="str">
        <f t="shared" si="41"/>
        <v/>
      </c>
      <c r="U43" s="48" t="str">
        <f t="shared" si="41"/>
        <v/>
      </c>
      <c r="V43" s="48" t="str">
        <f t="shared" si="41"/>
        <v/>
      </c>
      <c r="W43" s="48" t="str">
        <f t="shared" si="41"/>
        <v/>
      </c>
      <c r="X43" s="48" t="str">
        <f t="shared" si="41"/>
        <v/>
      </c>
    </row>
    <row r="44">
      <c r="A44" s="48" t="str">
        <f t="shared" ref="A44:X44" si="42">A140</f>
        <v/>
      </c>
      <c r="B44" s="48" t="str">
        <f t="shared" si="42"/>
        <v/>
      </c>
      <c r="C44" s="48" t="str">
        <f t="shared" si="42"/>
        <v/>
      </c>
      <c r="D44" s="48" t="str">
        <f t="shared" si="42"/>
        <v/>
      </c>
      <c r="E44" s="48" t="str">
        <f t="shared" si="42"/>
        <v/>
      </c>
      <c r="F44" s="48" t="str">
        <f t="shared" si="42"/>
        <v/>
      </c>
      <c r="G44" s="48" t="str">
        <f t="shared" si="42"/>
        <v/>
      </c>
      <c r="H44" s="48" t="str">
        <f t="shared" si="42"/>
        <v/>
      </c>
      <c r="I44" s="48" t="str">
        <f t="shared" si="42"/>
        <v/>
      </c>
      <c r="J44" s="48" t="str">
        <f t="shared" si="42"/>
        <v/>
      </c>
      <c r="K44" s="48" t="str">
        <f t="shared" si="42"/>
        <v/>
      </c>
      <c r="L44" s="48" t="str">
        <f t="shared" si="42"/>
        <v/>
      </c>
      <c r="M44" s="48" t="str">
        <f t="shared" si="42"/>
        <v/>
      </c>
      <c r="N44" s="48" t="str">
        <f t="shared" si="42"/>
        <v/>
      </c>
      <c r="O44" s="48" t="str">
        <f t="shared" si="42"/>
        <v/>
      </c>
      <c r="P44" s="48" t="str">
        <f t="shared" si="42"/>
        <v/>
      </c>
      <c r="Q44" s="48" t="str">
        <f t="shared" si="42"/>
        <v/>
      </c>
      <c r="R44" s="48" t="str">
        <f t="shared" si="42"/>
        <v/>
      </c>
      <c r="S44" s="48" t="str">
        <f t="shared" si="42"/>
        <v/>
      </c>
      <c r="T44" s="48" t="str">
        <f t="shared" si="42"/>
        <v/>
      </c>
      <c r="U44" s="48" t="str">
        <f t="shared" si="42"/>
        <v/>
      </c>
      <c r="V44" s="48" t="str">
        <f t="shared" si="42"/>
        <v/>
      </c>
      <c r="W44" s="48" t="str">
        <f t="shared" si="42"/>
        <v/>
      </c>
      <c r="X44" s="48" t="str">
        <f t="shared" si="42"/>
        <v/>
      </c>
    </row>
    <row r="45">
      <c r="A45" s="48" t="str">
        <f t="shared" ref="A45:X45" si="43">A141</f>
        <v/>
      </c>
      <c r="B45" s="48" t="str">
        <f t="shared" si="43"/>
        <v/>
      </c>
      <c r="C45" s="48" t="str">
        <f t="shared" si="43"/>
        <v/>
      </c>
      <c r="D45" s="48" t="str">
        <f t="shared" si="43"/>
        <v/>
      </c>
      <c r="E45" s="48" t="str">
        <f t="shared" si="43"/>
        <v/>
      </c>
      <c r="F45" s="48" t="str">
        <f t="shared" si="43"/>
        <v/>
      </c>
      <c r="G45" s="48" t="str">
        <f t="shared" si="43"/>
        <v/>
      </c>
      <c r="H45" s="48" t="str">
        <f t="shared" si="43"/>
        <v/>
      </c>
      <c r="I45" s="48" t="str">
        <f t="shared" si="43"/>
        <v/>
      </c>
      <c r="J45" s="48" t="str">
        <f t="shared" si="43"/>
        <v/>
      </c>
      <c r="K45" s="48" t="str">
        <f t="shared" si="43"/>
        <v/>
      </c>
      <c r="L45" s="48" t="str">
        <f t="shared" si="43"/>
        <v/>
      </c>
      <c r="M45" s="48" t="str">
        <f t="shared" si="43"/>
        <v/>
      </c>
      <c r="N45" s="48" t="str">
        <f t="shared" si="43"/>
        <v/>
      </c>
      <c r="O45" s="48" t="str">
        <f t="shared" si="43"/>
        <v/>
      </c>
      <c r="P45" s="48" t="str">
        <f t="shared" si="43"/>
        <v/>
      </c>
      <c r="Q45" s="48" t="str">
        <f t="shared" si="43"/>
        <v/>
      </c>
      <c r="R45" s="48" t="str">
        <f t="shared" si="43"/>
        <v/>
      </c>
      <c r="S45" s="48" t="str">
        <f t="shared" si="43"/>
        <v/>
      </c>
      <c r="T45" s="48" t="str">
        <f t="shared" si="43"/>
        <v/>
      </c>
      <c r="U45" s="48" t="str">
        <f t="shared" si="43"/>
        <v/>
      </c>
      <c r="V45" s="48" t="str">
        <f t="shared" si="43"/>
        <v/>
      </c>
      <c r="W45" s="48" t="str">
        <f t="shared" si="43"/>
        <v/>
      </c>
      <c r="X45" s="48" t="str">
        <f t="shared" si="43"/>
        <v/>
      </c>
    </row>
    <row r="46">
      <c r="A46" s="48" t="str">
        <f t="shared" ref="A46:X46" si="44">A142</f>
        <v/>
      </c>
      <c r="B46" s="48" t="str">
        <f t="shared" si="44"/>
        <v/>
      </c>
      <c r="C46" s="48" t="str">
        <f t="shared" si="44"/>
        <v/>
      </c>
      <c r="D46" s="48" t="str">
        <f t="shared" si="44"/>
        <v/>
      </c>
      <c r="E46" s="48" t="str">
        <f t="shared" si="44"/>
        <v/>
      </c>
      <c r="F46" s="48" t="str">
        <f t="shared" si="44"/>
        <v/>
      </c>
      <c r="G46" s="48" t="str">
        <f t="shared" si="44"/>
        <v/>
      </c>
      <c r="H46" s="48" t="str">
        <f t="shared" si="44"/>
        <v/>
      </c>
      <c r="I46" s="48" t="str">
        <f t="shared" si="44"/>
        <v/>
      </c>
      <c r="J46" s="48" t="str">
        <f t="shared" si="44"/>
        <v/>
      </c>
      <c r="K46" s="48" t="str">
        <f t="shared" si="44"/>
        <v/>
      </c>
      <c r="L46" s="48" t="str">
        <f t="shared" si="44"/>
        <v/>
      </c>
      <c r="M46" s="48" t="str">
        <f t="shared" si="44"/>
        <v/>
      </c>
      <c r="N46" s="48" t="str">
        <f t="shared" si="44"/>
        <v/>
      </c>
      <c r="O46" s="48" t="str">
        <f t="shared" si="44"/>
        <v/>
      </c>
      <c r="P46" s="48" t="str">
        <f t="shared" si="44"/>
        <v/>
      </c>
      <c r="Q46" s="48" t="str">
        <f t="shared" si="44"/>
        <v/>
      </c>
      <c r="R46" s="48" t="str">
        <f t="shared" si="44"/>
        <v/>
      </c>
      <c r="S46" s="48" t="str">
        <f t="shared" si="44"/>
        <v/>
      </c>
      <c r="T46" s="48" t="str">
        <f t="shared" si="44"/>
        <v/>
      </c>
      <c r="U46" s="48" t="str">
        <f t="shared" si="44"/>
        <v/>
      </c>
      <c r="V46" s="48" t="str">
        <f t="shared" si="44"/>
        <v/>
      </c>
      <c r="W46" s="48" t="str">
        <f t="shared" si="44"/>
        <v/>
      </c>
      <c r="X46" s="48" t="str">
        <f t="shared" si="44"/>
        <v/>
      </c>
    </row>
    <row r="47">
      <c r="A47" s="48" t="str">
        <f t="shared" ref="A47:X47" si="45">A143</f>
        <v/>
      </c>
      <c r="B47" s="48" t="str">
        <f t="shared" si="45"/>
        <v/>
      </c>
      <c r="C47" s="48" t="str">
        <f t="shared" si="45"/>
        <v/>
      </c>
      <c r="D47" s="48" t="str">
        <f t="shared" si="45"/>
        <v/>
      </c>
      <c r="E47" s="48" t="str">
        <f t="shared" si="45"/>
        <v/>
      </c>
      <c r="F47" s="48" t="str">
        <f t="shared" si="45"/>
        <v/>
      </c>
      <c r="G47" s="48" t="str">
        <f t="shared" si="45"/>
        <v/>
      </c>
      <c r="H47" s="48" t="str">
        <f t="shared" si="45"/>
        <v/>
      </c>
      <c r="I47" s="48" t="str">
        <f t="shared" si="45"/>
        <v/>
      </c>
      <c r="J47" s="48" t="str">
        <f t="shared" si="45"/>
        <v/>
      </c>
      <c r="K47" s="48" t="str">
        <f t="shared" si="45"/>
        <v/>
      </c>
      <c r="L47" s="48" t="str">
        <f t="shared" si="45"/>
        <v/>
      </c>
      <c r="M47" s="48" t="str">
        <f t="shared" si="45"/>
        <v/>
      </c>
      <c r="N47" s="48" t="str">
        <f t="shared" si="45"/>
        <v/>
      </c>
      <c r="O47" s="48" t="str">
        <f t="shared" si="45"/>
        <v/>
      </c>
      <c r="P47" s="48" t="str">
        <f t="shared" si="45"/>
        <v/>
      </c>
      <c r="Q47" s="48" t="str">
        <f t="shared" si="45"/>
        <v/>
      </c>
      <c r="R47" s="48" t="str">
        <f t="shared" si="45"/>
        <v/>
      </c>
      <c r="S47" s="48" t="str">
        <f t="shared" si="45"/>
        <v/>
      </c>
      <c r="T47" s="48" t="str">
        <f t="shared" si="45"/>
        <v/>
      </c>
      <c r="U47" s="48" t="str">
        <f t="shared" si="45"/>
        <v/>
      </c>
      <c r="V47" s="48" t="str">
        <f t="shared" si="45"/>
        <v/>
      </c>
      <c r="W47" s="48" t="str">
        <f t="shared" si="45"/>
        <v/>
      </c>
      <c r="X47" s="48" t="str">
        <f t="shared" si="45"/>
        <v/>
      </c>
    </row>
    <row r="48">
      <c r="A48" s="48" t="str">
        <f t="shared" ref="A48:X48" si="46">A144</f>
        <v/>
      </c>
      <c r="B48" s="48" t="str">
        <f t="shared" si="46"/>
        <v/>
      </c>
      <c r="C48" s="48" t="str">
        <f t="shared" si="46"/>
        <v/>
      </c>
      <c r="D48" s="48" t="str">
        <f t="shared" si="46"/>
        <v/>
      </c>
      <c r="E48" s="48" t="str">
        <f t="shared" si="46"/>
        <v/>
      </c>
      <c r="F48" s="48" t="str">
        <f t="shared" si="46"/>
        <v/>
      </c>
      <c r="G48" s="48" t="str">
        <f t="shared" si="46"/>
        <v/>
      </c>
      <c r="H48" s="48" t="str">
        <f t="shared" si="46"/>
        <v/>
      </c>
      <c r="I48" s="48" t="str">
        <f t="shared" si="46"/>
        <v/>
      </c>
      <c r="J48" s="48" t="str">
        <f t="shared" si="46"/>
        <v/>
      </c>
      <c r="K48" s="48" t="str">
        <f t="shared" si="46"/>
        <v/>
      </c>
      <c r="L48" s="48" t="str">
        <f t="shared" si="46"/>
        <v/>
      </c>
      <c r="M48" s="48" t="str">
        <f t="shared" si="46"/>
        <v/>
      </c>
      <c r="N48" s="48" t="str">
        <f t="shared" si="46"/>
        <v/>
      </c>
      <c r="O48" s="48" t="str">
        <f t="shared" si="46"/>
        <v/>
      </c>
      <c r="P48" s="48" t="str">
        <f t="shared" si="46"/>
        <v/>
      </c>
      <c r="Q48" s="48" t="str">
        <f t="shared" si="46"/>
        <v/>
      </c>
      <c r="R48" s="48" t="str">
        <f t="shared" si="46"/>
        <v/>
      </c>
      <c r="S48" s="48" t="str">
        <f t="shared" si="46"/>
        <v/>
      </c>
      <c r="T48" s="48" t="str">
        <f t="shared" si="46"/>
        <v/>
      </c>
      <c r="U48" s="48" t="str">
        <f t="shared" si="46"/>
        <v/>
      </c>
      <c r="V48" s="48" t="str">
        <f t="shared" si="46"/>
        <v/>
      </c>
      <c r="W48" s="48" t="str">
        <f t="shared" si="46"/>
        <v/>
      </c>
      <c r="X48" s="48" t="str">
        <f t="shared" si="46"/>
        <v/>
      </c>
    </row>
    <row r="49">
      <c r="A49" s="48" t="str">
        <f t="shared" ref="A49:X49" si="47">A145</f>
        <v/>
      </c>
      <c r="B49" s="48" t="str">
        <f t="shared" si="47"/>
        <v/>
      </c>
      <c r="C49" s="48" t="str">
        <f t="shared" si="47"/>
        <v/>
      </c>
      <c r="D49" s="48" t="str">
        <f t="shared" si="47"/>
        <v/>
      </c>
      <c r="E49" s="48" t="str">
        <f t="shared" si="47"/>
        <v/>
      </c>
      <c r="F49" s="48" t="str">
        <f t="shared" si="47"/>
        <v/>
      </c>
      <c r="G49" s="48" t="str">
        <f t="shared" si="47"/>
        <v/>
      </c>
      <c r="H49" s="48" t="str">
        <f t="shared" si="47"/>
        <v/>
      </c>
      <c r="I49" s="48" t="str">
        <f t="shared" si="47"/>
        <v/>
      </c>
      <c r="J49" s="48" t="str">
        <f t="shared" si="47"/>
        <v/>
      </c>
      <c r="K49" s="48" t="str">
        <f t="shared" si="47"/>
        <v/>
      </c>
      <c r="L49" s="48" t="str">
        <f t="shared" si="47"/>
        <v/>
      </c>
      <c r="M49" s="48" t="str">
        <f t="shared" si="47"/>
        <v/>
      </c>
      <c r="N49" s="48" t="str">
        <f t="shared" si="47"/>
        <v/>
      </c>
      <c r="O49" s="48" t="str">
        <f t="shared" si="47"/>
        <v/>
      </c>
      <c r="P49" s="48" t="str">
        <f t="shared" si="47"/>
        <v/>
      </c>
      <c r="Q49" s="48" t="str">
        <f t="shared" si="47"/>
        <v/>
      </c>
      <c r="R49" s="48" t="str">
        <f t="shared" si="47"/>
        <v/>
      </c>
      <c r="S49" s="48" t="str">
        <f t="shared" si="47"/>
        <v/>
      </c>
      <c r="T49" s="48" t="str">
        <f t="shared" si="47"/>
        <v/>
      </c>
      <c r="U49" s="48" t="str">
        <f t="shared" si="47"/>
        <v/>
      </c>
      <c r="V49" s="48" t="str">
        <f t="shared" si="47"/>
        <v/>
      </c>
      <c r="W49" s="48" t="str">
        <f t="shared" si="47"/>
        <v/>
      </c>
      <c r="X49" s="48" t="str">
        <f t="shared" si="47"/>
        <v/>
      </c>
    </row>
    <row r="50">
      <c r="A50" s="48" t="str">
        <f t="shared" ref="A50:X50" si="48">A146</f>
        <v/>
      </c>
      <c r="B50" s="48" t="str">
        <f t="shared" si="48"/>
        <v/>
      </c>
      <c r="C50" s="48" t="str">
        <f t="shared" si="48"/>
        <v/>
      </c>
      <c r="D50" s="48" t="str">
        <f t="shared" si="48"/>
        <v/>
      </c>
      <c r="E50" s="48" t="str">
        <f t="shared" si="48"/>
        <v/>
      </c>
      <c r="F50" s="48" t="str">
        <f t="shared" si="48"/>
        <v/>
      </c>
      <c r="G50" s="48" t="str">
        <f t="shared" si="48"/>
        <v/>
      </c>
      <c r="H50" s="48" t="str">
        <f t="shared" si="48"/>
        <v/>
      </c>
      <c r="I50" s="48" t="str">
        <f t="shared" si="48"/>
        <v/>
      </c>
      <c r="J50" s="48" t="str">
        <f t="shared" si="48"/>
        <v/>
      </c>
      <c r="K50" s="48" t="str">
        <f t="shared" si="48"/>
        <v/>
      </c>
      <c r="L50" s="48" t="str">
        <f t="shared" si="48"/>
        <v/>
      </c>
      <c r="M50" s="48" t="str">
        <f t="shared" si="48"/>
        <v/>
      </c>
      <c r="N50" s="48" t="str">
        <f t="shared" si="48"/>
        <v/>
      </c>
      <c r="O50" s="48" t="str">
        <f t="shared" si="48"/>
        <v/>
      </c>
      <c r="P50" s="48" t="str">
        <f t="shared" si="48"/>
        <v/>
      </c>
      <c r="Q50" s="48" t="str">
        <f t="shared" si="48"/>
        <v/>
      </c>
      <c r="R50" s="48" t="str">
        <f t="shared" si="48"/>
        <v/>
      </c>
      <c r="S50" s="48" t="str">
        <f t="shared" si="48"/>
        <v/>
      </c>
      <c r="T50" s="48" t="str">
        <f t="shared" si="48"/>
        <v/>
      </c>
      <c r="U50" s="48" t="str">
        <f t="shared" si="48"/>
        <v/>
      </c>
      <c r="V50" s="48" t="str">
        <f t="shared" si="48"/>
        <v/>
      </c>
      <c r="W50" s="48" t="str">
        <f t="shared" si="48"/>
        <v/>
      </c>
      <c r="X50" s="48" t="str">
        <f t="shared" si="48"/>
        <v/>
      </c>
    </row>
    <row r="51">
      <c r="A51" s="48" t="str">
        <f t="shared" ref="A51:X51" si="49">A147</f>
        <v/>
      </c>
      <c r="B51" s="48" t="str">
        <f t="shared" si="49"/>
        <v/>
      </c>
      <c r="C51" s="48" t="str">
        <f t="shared" si="49"/>
        <v/>
      </c>
      <c r="D51" s="48" t="str">
        <f t="shared" si="49"/>
        <v/>
      </c>
      <c r="E51" s="48" t="str">
        <f t="shared" si="49"/>
        <v/>
      </c>
      <c r="F51" s="48" t="str">
        <f t="shared" si="49"/>
        <v/>
      </c>
      <c r="G51" s="48" t="str">
        <f t="shared" si="49"/>
        <v/>
      </c>
      <c r="H51" s="48" t="str">
        <f t="shared" si="49"/>
        <v/>
      </c>
      <c r="I51" s="48" t="str">
        <f t="shared" si="49"/>
        <v/>
      </c>
      <c r="J51" s="48" t="str">
        <f t="shared" si="49"/>
        <v/>
      </c>
      <c r="K51" s="48" t="str">
        <f t="shared" si="49"/>
        <v/>
      </c>
      <c r="L51" s="48" t="str">
        <f t="shared" si="49"/>
        <v/>
      </c>
      <c r="M51" s="48" t="str">
        <f t="shared" si="49"/>
        <v/>
      </c>
      <c r="N51" s="48" t="str">
        <f t="shared" si="49"/>
        <v/>
      </c>
      <c r="O51" s="48" t="str">
        <f t="shared" si="49"/>
        <v/>
      </c>
      <c r="P51" s="48" t="str">
        <f t="shared" si="49"/>
        <v/>
      </c>
      <c r="Q51" s="48" t="str">
        <f t="shared" si="49"/>
        <v/>
      </c>
      <c r="R51" s="48" t="str">
        <f t="shared" si="49"/>
        <v/>
      </c>
      <c r="S51" s="48" t="str">
        <f t="shared" si="49"/>
        <v/>
      </c>
      <c r="T51" s="48" t="str">
        <f t="shared" si="49"/>
        <v/>
      </c>
      <c r="U51" s="48" t="str">
        <f t="shared" si="49"/>
        <v/>
      </c>
      <c r="V51" s="48" t="str">
        <f t="shared" si="49"/>
        <v/>
      </c>
      <c r="W51" s="48" t="str">
        <f t="shared" si="49"/>
        <v/>
      </c>
      <c r="X51" s="48" t="str">
        <f t="shared" si="49"/>
        <v/>
      </c>
    </row>
    <row r="52">
      <c r="A52" s="48" t="str">
        <f t="shared" ref="A52:X52" si="50">A148</f>
        <v/>
      </c>
      <c r="B52" s="48" t="str">
        <f t="shared" si="50"/>
        <v/>
      </c>
      <c r="C52" s="48" t="str">
        <f t="shared" si="50"/>
        <v/>
      </c>
      <c r="D52" s="48" t="str">
        <f t="shared" si="50"/>
        <v/>
      </c>
      <c r="E52" s="48" t="str">
        <f t="shared" si="50"/>
        <v/>
      </c>
      <c r="F52" s="48" t="str">
        <f t="shared" si="50"/>
        <v/>
      </c>
      <c r="G52" s="48" t="str">
        <f t="shared" si="50"/>
        <v/>
      </c>
      <c r="H52" s="48" t="str">
        <f t="shared" si="50"/>
        <v/>
      </c>
      <c r="I52" s="48" t="str">
        <f t="shared" si="50"/>
        <v/>
      </c>
      <c r="J52" s="48" t="str">
        <f t="shared" si="50"/>
        <v/>
      </c>
      <c r="K52" s="48" t="str">
        <f t="shared" si="50"/>
        <v/>
      </c>
      <c r="L52" s="48" t="str">
        <f t="shared" si="50"/>
        <v/>
      </c>
      <c r="M52" s="48" t="str">
        <f t="shared" si="50"/>
        <v/>
      </c>
      <c r="N52" s="48" t="str">
        <f t="shared" si="50"/>
        <v/>
      </c>
      <c r="O52" s="48" t="str">
        <f t="shared" si="50"/>
        <v/>
      </c>
      <c r="P52" s="48" t="str">
        <f t="shared" si="50"/>
        <v/>
      </c>
      <c r="Q52" s="48" t="str">
        <f t="shared" si="50"/>
        <v/>
      </c>
      <c r="R52" s="48" t="str">
        <f t="shared" si="50"/>
        <v/>
      </c>
      <c r="S52" s="48" t="str">
        <f t="shared" si="50"/>
        <v/>
      </c>
      <c r="T52" s="48" t="str">
        <f t="shared" si="50"/>
        <v/>
      </c>
      <c r="U52" s="48" t="str">
        <f t="shared" si="50"/>
        <v/>
      </c>
      <c r="V52" s="48" t="str">
        <f t="shared" si="50"/>
        <v/>
      </c>
      <c r="W52" s="48" t="str">
        <f t="shared" si="50"/>
        <v/>
      </c>
      <c r="X52" s="48" t="str">
        <f t="shared" si="50"/>
        <v/>
      </c>
    </row>
    <row r="53">
      <c r="A53" s="48" t="str">
        <f t="shared" ref="A53:X53" si="51">A149</f>
        <v/>
      </c>
      <c r="B53" s="48" t="str">
        <f t="shared" si="51"/>
        <v/>
      </c>
      <c r="C53" s="48" t="str">
        <f t="shared" si="51"/>
        <v/>
      </c>
      <c r="D53" s="48" t="str">
        <f t="shared" si="51"/>
        <v/>
      </c>
      <c r="E53" s="48" t="str">
        <f t="shared" si="51"/>
        <v/>
      </c>
      <c r="F53" s="48" t="str">
        <f t="shared" si="51"/>
        <v/>
      </c>
      <c r="G53" s="48" t="str">
        <f t="shared" si="51"/>
        <v/>
      </c>
      <c r="H53" s="48" t="str">
        <f t="shared" si="51"/>
        <v/>
      </c>
      <c r="I53" s="48" t="str">
        <f t="shared" si="51"/>
        <v/>
      </c>
      <c r="J53" s="48" t="str">
        <f t="shared" si="51"/>
        <v/>
      </c>
      <c r="K53" s="48" t="str">
        <f t="shared" si="51"/>
        <v/>
      </c>
      <c r="L53" s="48" t="str">
        <f t="shared" si="51"/>
        <v/>
      </c>
      <c r="M53" s="48" t="str">
        <f t="shared" si="51"/>
        <v/>
      </c>
      <c r="N53" s="48" t="str">
        <f t="shared" si="51"/>
        <v/>
      </c>
      <c r="O53" s="48" t="str">
        <f t="shared" si="51"/>
        <v/>
      </c>
      <c r="P53" s="48" t="str">
        <f t="shared" si="51"/>
        <v/>
      </c>
      <c r="Q53" s="48" t="str">
        <f t="shared" si="51"/>
        <v/>
      </c>
      <c r="R53" s="48" t="str">
        <f t="shared" si="51"/>
        <v/>
      </c>
      <c r="S53" s="48" t="str">
        <f t="shared" si="51"/>
        <v/>
      </c>
      <c r="T53" s="48" t="str">
        <f t="shared" si="51"/>
        <v/>
      </c>
      <c r="U53" s="48" t="str">
        <f t="shared" si="51"/>
        <v/>
      </c>
      <c r="V53" s="48" t="str">
        <f t="shared" si="51"/>
        <v/>
      </c>
      <c r="W53" s="48" t="str">
        <f t="shared" si="51"/>
        <v/>
      </c>
      <c r="X53" s="48" t="str">
        <f t="shared" si="51"/>
        <v/>
      </c>
    </row>
    <row r="54">
      <c r="A54" s="48" t="str">
        <f t="shared" ref="A54:X54" si="52">A150</f>
        <v/>
      </c>
      <c r="B54" s="48" t="str">
        <f t="shared" si="52"/>
        <v/>
      </c>
      <c r="C54" s="48" t="str">
        <f t="shared" si="52"/>
        <v/>
      </c>
      <c r="D54" s="48" t="str">
        <f t="shared" si="52"/>
        <v/>
      </c>
      <c r="E54" s="48" t="str">
        <f t="shared" si="52"/>
        <v/>
      </c>
      <c r="F54" s="48" t="str">
        <f t="shared" si="52"/>
        <v/>
      </c>
      <c r="G54" s="48" t="str">
        <f t="shared" si="52"/>
        <v/>
      </c>
      <c r="H54" s="48" t="str">
        <f t="shared" si="52"/>
        <v/>
      </c>
      <c r="I54" s="48" t="str">
        <f t="shared" si="52"/>
        <v/>
      </c>
      <c r="J54" s="48" t="str">
        <f t="shared" si="52"/>
        <v/>
      </c>
      <c r="K54" s="48" t="str">
        <f t="shared" si="52"/>
        <v/>
      </c>
      <c r="L54" s="48" t="str">
        <f t="shared" si="52"/>
        <v/>
      </c>
      <c r="M54" s="48" t="str">
        <f t="shared" si="52"/>
        <v/>
      </c>
      <c r="N54" s="48" t="str">
        <f t="shared" si="52"/>
        <v/>
      </c>
      <c r="O54" s="48" t="str">
        <f t="shared" si="52"/>
        <v/>
      </c>
      <c r="P54" s="48" t="str">
        <f t="shared" si="52"/>
        <v/>
      </c>
      <c r="Q54" s="48" t="str">
        <f t="shared" si="52"/>
        <v/>
      </c>
      <c r="R54" s="48" t="str">
        <f t="shared" si="52"/>
        <v/>
      </c>
      <c r="S54" s="48" t="str">
        <f t="shared" si="52"/>
        <v/>
      </c>
      <c r="T54" s="48" t="str">
        <f t="shared" si="52"/>
        <v/>
      </c>
      <c r="U54" s="48" t="str">
        <f t="shared" si="52"/>
        <v/>
      </c>
      <c r="V54" s="48" t="str">
        <f t="shared" si="52"/>
        <v/>
      </c>
      <c r="W54" s="48" t="str">
        <f t="shared" si="52"/>
        <v/>
      </c>
      <c r="X54" s="48" t="str">
        <f t="shared" si="52"/>
        <v/>
      </c>
    </row>
    <row r="55">
      <c r="A55" s="48" t="str">
        <f t="shared" ref="A55:X55" si="53">A151</f>
        <v/>
      </c>
      <c r="B55" s="48" t="str">
        <f t="shared" si="53"/>
        <v/>
      </c>
      <c r="C55" s="48" t="str">
        <f t="shared" si="53"/>
        <v/>
      </c>
      <c r="D55" s="48" t="str">
        <f t="shared" si="53"/>
        <v/>
      </c>
      <c r="E55" s="48" t="str">
        <f t="shared" si="53"/>
        <v/>
      </c>
      <c r="F55" s="48" t="str">
        <f t="shared" si="53"/>
        <v/>
      </c>
      <c r="G55" s="48" t="str">
        <f t="shared" si="53"/>
        <v/>
      </c>
      <c r="H55" s="48" t="str">
        <f t="shared" si="53"/>
        <v/>
      </c>
      <c r="I55" s="48" t="str">
        <f t="shared" si="53"/>
        <v/>
      </c>
      <c r="J55" s="48" t="str">
        <f t="shared" si="53"/>
        <v/>
      </c>
      <c r="K55" s="48" t="str">
        <f t="shared" si="53"/>
        <v/>
      </c>
      <c r="L55" s="48" t="str">
        <f t="shared" si="53"/>
        <v/>
      </c>
      <c r="M55" s="48" t="str">
        <f t="shared" si="53"/>
        <v/>
      </c>
      <c r="N55" s="48" t="str">
        <f t="shared" si="53"/>
        <v/>
      </c>
      <c r="O55" s="48" t="str">
        <f t="shared" si="53"/>
        <v/>
      </c>
      <c r="P55" s="48" t="str">
        <f t="shared" si="53"/>
        <v/>
      </c>
      <c r="Q55" s="48" t="str">
        <f t="shared" si="53"/>
        <v/>
      </c>
      <c r="R55" s="48" t="str">
        <f t="shared" si="53"/>
        <v/>
      </c>
      <c r="S55" s="48" t="str">
        <f t="shared" si="53"/>
        <v/>
      </c>
      <c r="T55" s="48" t="str">
        <f t="shared" si="53"/>
        <v/>
      </c>
      <c r="U55" s="48" t="str">
        <f t="shared" si="53"/>
        <v/>
      </c>
      <c r="V55" s="48" t="str">
        <f t="shared" si="53"/>
        <v/>
      </c>
      <c r="W55" s="48" t="str">
        <f t="shared" si="53"/>
        <v/>
      </c>
      <c r="X55" s="48" t="str">
        <f t="shared" si="53"/>
        <v/>
      </c>
    </row>
    <row r="56">
      <c r="A56" s="48" t="str">
        <f t="shared" ref="A56:X56" si="54">A152</f>
        <v/>
      </c>
      <c r="B56" s="48" t="str">
        <f t="shared" si="54"/>
        <v/>
      </c>
      <c r="C56" s="48" t="str">
        <f t="shared" si="54"/>
        <v/>
      </c>
      <c r="D56" s="48" t="str">
        <f t="shared" si="54"/>
        <v/>
      </c>
      <c r="E56" s="48" t="str">
        <f t="shared" si="54"/>
        <v/>
      </c>
      <c r="F56" s="48" t="str">
        <f t="shared" si="54"/>
        <v/>
      </c>
      <c r="G56" s="48" t="str">
        <f t="shared" si="54"/>
        <v/>
      </c>
      <c r="H56" s="48" t="str">
        <f t="shared" si="54"/>
        <v/>
      </c>
      <c r="I56" s="48" t="str">
        <f t="shared" si="54"/>
        <v/>
      </c>
      <c r="J56" s="48" t="str">
        <f t="shared" si="54"/>
        <v/>
      </c>
      <c r="K56" s="48" t="str">
        <f t="shared" si="54"/>
        <v/>
      </c>
      <c r="L56" s="48" t="str">
        <f t="shared" si="54"/>
        <v/>
      </c>
      <c r="M56" s="48" t="str">
        <f t="shared" si="54"/>
        <v/>
      </c>
      <c r="N56" s="48" t="str">
        <f t="shared" si="54"/>
        <v/>
      </c>
      <c r="O56" s="48" t="str">
        <f t="shared" si="54"/>
        <v/>
      </c>
      <c r="P56" s="48" t="str">
        <f t="shared" si="54"/>
        <v/>
      </c>
      <c r="Q56" s="48" t="str">
        <f t="shared" si="54"/>
        <v/>
      </c>
      <c r="R56" s="48" t="str">
        <f t="shared" si="54"/>
        <v/>
      </c>
      <c r="S56" s="48" t="str">
        <f t="shared" si="54"/>
        <v/>
      </c>
      <c r="T56" s="48" t="str">
        <f t="shared" si="54"/>
        <v/>
      </c>
      <c r="U56" s="48" t="str">
        <f t="shared" si="54"/>
        <v/>
      </c>
      <c r="V56" s="48" t="str">
        <f t="shared" si="54"/>
        <v/>
      </c>
      <c r="W56" s="48" t="str">
        <f t="shared" si="54"/>
        <v/>
      </c>
      <c r="X56" s="48" t="str">
        <f t="shared" si="54"/>
        <v/>
      </c>
    </row>
    <row r="57">
      <c r="A57" s="48" t="str">
        <f t="shared" ref="A57:X57" si="55">A153</f>
        <v/>
      </c>
      <c r="B57" s="48" t="str">
        <f t="shared" si="55"/>
        <v/>
      </c>
      <c r="C57" s="48" t="str">
        <f t="shared" si="55"/>
        <v/>
      </c>
      <c r="D57" s="48" t="str">
        <f t="shared" si="55"/>
        <v/>
      </c>
      <c r="E57" s="48" t="str">
        <f t="shared" si="55"/>
        <v/>
      </c>
      <c r="F57" s="48" t="str">
        <f t="shared" si="55"/>
        <v/>
      </c>
      <c r="G57" s="48" t="str">
        <f t="shared" si="55"/>
        <v/>
      </c>
      <c r="H57" s="48" t="str">
        <f t="shared" si="55"/>
        <v/>
      </c>
      <c r="I57" s="48" t="str">
        <f t="shared" si="55"/>
        <v/>
      </c>
      <c r="J57" s="48" t="str">
        <f t="shared" si="55"/>
        <v/>
      </c>
      <c r="K57" s="48" t="str">
        <f t="shared" si="55"/>
        <v/>
      </c>
      <c r="L57" s="48" t="str">
        <f t="shared" si="55"/>
        <v/>
      </c>
      <c r="M57" s="48" t="str">
        <f t="shared" si="55"/>
        <v/>
      </c>
      <c r="N57" s="48" t="str">
        <f t="shared" si="55"/>
        <v/>
      </c>
      <c r="O57" s="48" t="str">
        <f t="shared" si="55"/>
        <v/>
      </c>
      <c r="P57" s="48" t="str">
        <f t="shared" si="55"/>
        <v/>
      </c>
      <c r="Q57" s="48" t="str">
        <f t="shared" si="55"/>
        <v/>
      </c>
      <c r="R57" s="48" t="str">
        <f t="shared" si="55"/>
        <v/>
      </c>
      <c r="S57" s="48" t="str">
        <f t="shared" si="55"/>
        <v/>
      </c>
      <c r="T57" s="48" t="str">
        <f t="shared" si="55"/>
        <v/>
      </c>
      <c r="U57" s="48" t="str">
        <f t="shared" si="55"/>
        <v/>
      </c>
      <c r="V57" s="48" t="str">
        <f t="shared" si="55"/>
        <v/>
      </c>
      <c r="W57" s="48" t="str">
        <f t="shared" si="55"/>
        <v/>
      </c>
      <c r="X57" s="48" t="str">
        <f t="shared" si="55"/>
        <v/>
      </c>
    </row>
    <row r="58">
      <c r="A58" s="48" t="str">
        <f t="shared" ref="A58:X58" si="56">A154</f>
        <v/>
      </c>
      <c r="B58" s="48" t="str">
        <f t="shared" si="56"/>
        <v/>
      </c>
      <c r="C58" s="48" t="str">
        <f t="shared" si="56"/>
        <v/>
      </c>
      <c r="D58" s="48" t="str">
        <f t="shared" si="56"/>
        <v/>
      </c>
      <c r="E58" s="48" t="str">
        <f t="shared" si="56"/>
        <v/>
      </c>
      <c r="F58" s="48" t="str">
        <f t="shared" si="56"/>
        <v/>
      </c>
      <c r="G58" s="48" t="str">
        <f t="shared" si="56"/>
        <v/>
      </c>
      <c r="H58" s="48" t="str">
        <f t="shared" si="56"/>
        <v/>
      </c>
      <c r="I58" s="48" t="str">
        <f t="shared" si="56"/>
        <v/>
      </c>
      <c r="J58" s="48" t="str">
        <f t="shared" si="56"/>
        <v/>
      </c>
      <c r="K58" s="48" t="str">
        <f t="shared" si="56"/>
        <v/>
      </c>
      <c r="L58" s="48" t="str">
        <f t="shared" si="56"/>
        <v/>
      </c>
      <c r="M58" s="48" t="str">
        <f t="shared" si="56"/>
        <v/>
      </c>
      <c r="N58" s="48" t="str">
        <f t="shared" si="56"/>
        <v/>
      </c>
      <c r="O58" s="48" t="str">
        <f t="shared" si="56"/>
        <v/>
      </c>
      <c r="P58" s="48" t="str">
        <f t="shared" si="56"/>
        <v/>
      </c>
      <c r="Q58" s="48" t="str">
        <f t="shared" si="56"/>
        <v/>
      </c>
      <c r="R58" s="48" t="str">
        <f t="shared" si="56"/>
        <v/>
      </c>
      <c r="S58" s="48" t="str">
        <f t="shared" si="56"/>
        <v/>
      </c>
      <c r="T58" s="48" t="str">
        <f t="shared" si="56"/>
        <v/>
      </c>
      <c r="U58" s="48" t="str">
        <f t="shared" si="56"/>
        <v/>
      </c>
      <c r="V58" s="48" t="str">
        <f t="shared" si="56"/>
        <v/>
      </c>
      <c r="W58" s="48" t="str">
        <f t="shared" si="56"/>
        <v/>
      </c>
      <c r="X58" s="48" t="str">
        <f t="shared" si="56"/>
        <v/>
      </c>
    </row>
    <row r="59">
      <c r="A59" s="48" t="str">
        <f t="shared" ref="A59:X59" si="57">A155</f>
        <v/>
      </c>
      <c r="B59" s="48" t="str">
        <f t="shared" si="57"/>
        <v/>
      </c>
      <c r="C59" s="48" t="str">
        <f t="shared" si="57"/>
        <v/>
      </c>
      <c r="D59" s="48" t="str">
        <f t="shared" si="57"/>
        <v/>
      </c>
      <c r="E59" s="48" t="str">
        <f t="shared" si="57"/>
        <v/>
      </c>
      <c r="F59" s="48" t="str">
        <f t="shared" si="57"/>
        <v/>
      </c>
      <c r="G59" s="48" t="str">
        <f t="shared" si="57"/>
        <v/>
      </c>
      <c r="H59" s="48" t="str">
        <f t="shared" si="57"/>
        <v/>
      </c>
      <c r="I59" s="48" t="str">
        <f t="shared" si="57"/>
        <v/>
      </c>
      <c r="J59" s="48" t="str">
        <f t="shared" si="57"/>
        <v/>
      </c>
      <c r="K59" s="48" t="str">
        <f t="shared" si="57"/>
        <v/>
      </c>
      <c r="L59" s="48" t="str">
        <f t="shared" si="57"/>
        <v/>
      </c>
      <c r="M59" s="48" t="str">
        <f t="shared" si="57"/>
        <v/>
      </c>
      <c r="N59" s="48" t="str">
        <f t="shared" si="57"/>
        <v/>
      </c>
      <c r="O59" s="48" t="str">
        <f t="shared" si="57"/>
        <v/>
      </c>
      <c r="P59" s="48" t="str">
        <f t="shared" si="57"/>
        <v/>
      </c>
      <c r="Q59" s="48" t="str">
        <f t="shared" si="57"/>
        <v/>
      </c>
      <c r="R59" s="48" t="str">
        <f t="shared" si="57"/>
        <v/>
      </c>
      <c r="S59" s="48" t="str">
        <f t="shared" si="57"/>
        <v/>
      </c>
      <c r="T59" s="48" t="str">
        <f t="shared" si="57"/>
        <v/>
      </c>
      <c r="U59" s="48" t="str">
        <f t="shared" si="57"/>
        <v/>
      </c>
      <c r="V59" s="48" t="str">
        <f t="shared" si="57"/>
        <v/>
      </c>
      <c r="W59" s="48" t="str">
        <f t="shared" si="57"/>
        <v/>
      </c>
      <c r="X59" s="48" t="str">
        <f t="shared" si="57"/>
        <v/>
      </c>
    </row>
    <row r="60">
      <c r="A60" s="48" t="str">
        <f t="shared" ref="A60:X60" si="58">A156</f>
        <v/>
      </c>
      <c r="B60" s="48" t="str">
        <f t="shared" si="58"/>
        <v/>
      </c>
      <c r="C60" s="48" t="str">
        <f t="shared" si="58"/>
        <v/>
      </c>
      <c r="D60" s="48" t="str">
        <f t="shared" si="58"/>
        <v/>
      </c>
      <c r="E60" s="48" t="str">
        <f t="shared" si="58"/>
        <v/>
      </c>
      <c r="F60" s="48" t="str">
        <f t="shared" si="58"/>
        <v/>
      </c>
      <c r="G60" s="48" t="str">
        <f t="shared" si="58"/>
        <v/>
      </c>
      <c r="H60" s="48" t="str">
        <f t="shared" si="58"/>
        <v/>
      </c>
      <c r="I60" s="48" t="str">
        <f t="shared" si="58"/>
        <v/>
      </c>
      <c r="J60" s="48" t="str">
        <f t="shared" si="58"/>
        <v/>
      </c>
      <c r="K60" s="48" t="str">
        <f t="shared" si="58"/>
        <v/>
      </c>
      <c r="L60" s="48" t="str">
        <f t="shared" si="58"/>
        <v/>
      </c>
      <c r="M60" s="48" t="str">
        <f t="shared" si="58"/>
        <v/>
      </c>
      <c r="N60" s="48" t="str">
        <f t="shared" si="58"/>
        <v/>
      </c>
      <c r="O60" s="48" t="str">
        <f t="shared" si="58"/>
        <v/>
      </c>
      <c r="P60" s="48" t="str">
        <f t="shared" si="58"/>
        <v/>
      </c>
      <c r="Q60" s="48" t="str">
        <f t="shared" si="58"/>
        <v/>
      </c>
      <c r="R60" s="48" t="str">
        <f t="shared" si="58"/>
        <v/>
      </c>
      <c r="S60" s="48" t="str">
        <f t="shared" si="58"/>
        <v/>
      </c>
      <c r="T60" s="48" t="str">
        <f t="shared" si="58"/>
        <v/>
      </c>
      <c r="U60" s="48" t="str">
        <f t="shared" si="58"/>
        <v/>
      </c>
      <c r="V60" s="48" t="str">
        <f t="shared" si="58"/>
        <v/>
      </c>
      <c r="W60" s="48" t="str">
        <f t="shared" si="58"/>
        <v/>
      </c>
      <c r="X60" s="48" t="str">
        <f t="shared" si="58"/>
        <v/>
      </c>
    </row>
    <row r="61">
      <c r="A61" s="48" t="str">
        <f t="shared" ref="A61:X61" si="59">A157</f>
        <v/>
      </c>
      <c r="B61" s="48" t="str">
        <f t="shared" si="59"/>
        <v/>
      </c>
      <c r="C61" s="48" t="str">
        <f t="shared" si="59"/>
        <v/>
      </c>
      <c r="D61" s="48" t="str">
        <f t="shared" si="59"/>
        <v/>
      </c>
      <c r="E61" s="48" t="str">
        <f t="shared" si="59"/>
        <v/>
      </c>
      <c r="F61" s="48" t="str">
        <f t="shared" si="59"/>
        <v/>
      </c>
      <c r="G61" s="48" t="str">
        <f t="shared" si="59"/>
        <v/>
      </c>
      <c r="H61" s="48" t="str">
        <f t="shared" si="59"/>
        <v/>
      </c>
      <c r="I61" s="48" t="str">
        <f t="shared" si="59"/>
        <v/>
      </c>
      <c r="J61" s="48" t="str">
        <f t="shared" si="59"/>
        <v/>
      </c>
      <c r="K61" s="48" t="str">
        <f t="shared" si="59"/>
        <v/>
      </c>
      <c r="L61" s="48" t="str">
        <f t="shared" si="59"/>
        <v/>
      </c>
      <c r="M61" s="48" t="str">
        <f t="shared" si="59"/>
        <v/>
      </c>
      <c r="N61" s="48" t="str">
        <f t="shared" si="59"/>
        <v/>
      </c>
      <c r="O61" s="48" t="str">
        <f t="shared" si="59"/>
        <v/>
      </c>
      <c r="P61" s="48" t="str">
        <f t="shared" si="59"/>
        <v/>
      </c>
      <c r="Q61" s="48" t="str">
        <f t="shared" si="59"/>
        <v/>
      </c>
      <c r="R61" s="48" t="str">
        <f t="shared" si="59"/>
        <v/>
      </c>
      <c r="S61" s="48" t="str">
        <f t="shared" si="59"/>
        <v/>
      </c>
      <c r="T61" s="48" t="str">
        <f t="shared" si="59"/>
        <v/>
      </c>
      <c r="U61" s="48" t="str">
        <f t="shared" si="59"/>
        <v/>
      </c>
      <c r="V61" s="48" t="str">
        <f t="shared" si="59"/>
        <v/>
      </c>
      <c r="W61" s="48" t="str">
        <f t="shared" si="59"/>
        <v/>
      </c>
      <c r="X61" s="48" t="str">
        <f t="shared" si="59"/>
        <v/>
      </c>
    </row>
    <row r="62">
      <c r="A62" s="48" t="str">
        <f t="shared" ref="A62:X62" si="60">A158</f>
        <v/>
      </c>
      <c r="B62" s="48" t="str">
        <f t="shared" si="60"/>
        <v/>
      </c>
      <c r="C62" s="48" t="str">
        <f t="shared" si="60"/>
        <v/>
      </c>
      <c r="D62" s="48" t="str">
        <f t="shared" si="60"/>
        <v/>
      </c>
      <c r="E62" s="48" t="str">
        <f t="shared" si="60"/>
        <v/>
      </c>
      <c r="F62" s="48" t="str">
        <f t="shared" si="60"/>
        <v/>
      </c>
      <c r="G62" s="48" t="str">
        <f t="shared" si="60"/>
        <v/>
      </c>
      <c r="H62" s="48" t="str">
        <f t="shared" si="60"/>
        <v/>
      </c>
      <c r="I62" s="48" t="str">
        <f t="shared" si="60"/>
        <v/>
      </c>
      <c r="J62" s="48" t="str">
        <f t="shared" si="60"/>
        <v/>
      </c>
      <c r="K62" s="48" t="str">
        <f t="shared" si="60"/>
        <v/>
      </c>
      <c r="L62" s="48" t="str">
        <f t="shared" si="60"/>
        <v/>
      </c>
      <c r="M62" s="48" t="str">
        <f t="shared" si="60"/>
        <v/>
      </c>
      <c r="N62" s="48" t="str">
        <f t="shared" si="60"/>
        <v/>
      </c>
      <c r="O62" s="48" t="str">
        <f t="shared" si="60"/>
        <v/>
      </c>
      <c r="P62" s="48" t="str">
        <f t="shared" si="60"/>
        <v/>
      </c>
      <c r="Q62" s="48" t="str">
        <f t="shared" si="60"/>
        <v/>
      </c>
      <c r="R62" s="48" t="str">
        <f t="shared" si="60"/>
        <v/>
      </c>
      <c r="S62" s="48" t="str">
        <f t="shared" si="60"/>
        <v/>
      </c>
      <c r="T62" s="48" t="str">
        <f t="shared" si="60"/>
        <v/>
      </c>
      <c r="U62" s="48" t="str">
        <f t="shared" si="60"/>
        <v/>
      </c>
      <c r="V62" s="48" t="str">
        <f t="shared" si="60"/>
        <v/>
      </c>
      <c r="W62" s="48" t="str">
        <f t="shared" si="60"/>
        <v/>
      </c>
      <c r="X62" s="48" t="str">
        <f t="shared" si="60"/>
        <v/>
      </c>
    </row>
    <row r="63">
      <c r="A63" s="48" t="str">
        <f t="shared" ref="A63:X63" si="61">A159</f>
        <v/>
      </c>
      <c r="B63" s="48" t="str">
        <f t="shared" si="61"/>
        <v/>
      </c>
      <c r="C63" s="48" t="str">
        <f t="shared" si="61"/>
        <v/>
      </c>
      <c r="D63" s="48" t="str">
        <f t="shared" si="61"/>
        <v/>
      </c>
      <c r="E63" s="48" t="str">
        <f t="shared" si="61"/>
        <v/>
      </c>
      <c r="F63" s="48" t="str">
        <f t="shared" si="61"/>
        <v/>
      </c>
      <c r="G63" s="48" t="str">
        <f t="shared" si="61"/>
        <v/>
      </c>
      <c r="H63" s="48" t="str">
        <f t="shared" si="61"/>
        <v/>
      </c>
      <c r="I63" s="48" t="str">
        <f t="shared" si="61"/>
        <v/>
      </c>
      <c r="J63" s="48" t="str">
        <f t="shared" si="61"/>
        <v/>
      </c>
      <c r="K63" s="48" t="str">
        <f t="shared" si="61"/>
        <v/>
      </c>
      <c r="L63" s="48" t="str">
        <f t="shared" si="61"/>
        <v/>
      </c>
      <c r="M63" s="48" t="str">
        <f t="shared" si="61"/>
        <v/>
      </c>
      <c r="N63" s="48" t="str">
        <f t="shared" si="61"/>
        <v/>
      </c>
      <c r="O63" s="48" t="str">
        <f t="shared" si="61"/>
        <v/>
      </c>
      <c r="P63" s="48" t="str">
        <f t="shared" si="61"/>
        <v/>
      </c>
      <c r="Q63" s="48" t="str">
        <f t="shared" si="61"/>
        <v/>
      </c>
      <c r="R63" s="48" t="str">
        <f t="shared" si="61"/>
        <v/>
      </c>
      <c r="S63" s="48" t="str">
        <f t="shared" si="61"/>
        <v/>
      </c>
      <c r="T63" s="48" t="str">
        <f t="shared" si="61"/>
        <v/>
      </c>
      <c r="U63" s="48" t="str">
        <f t="shared" si="61"/>
        <v/>
      </c>
      <c r="V63" s="48" t="str">
        <f t="shared" si="61"/>
        <v/>
      </c>
      <c r="W63" s="48" t="str">
        <f t="shared" si="61"/>
        <v/>
      </c>
      <c r="X63" s="48" t="str">
        <f t="shared" si="61"/>
        <v/>
      </c>
    </row>
    <row r="64">
      <c r="A64" s="48" t="str">
        <f t="shared" ref="A64:X64" si="62">A160</f>
        <v/>
      </c>
      <c r="B64" s="48" t="str">
        <f t="shared" si="62"/>
        <v/>
      </c>
      <c r="C64" s="48" t="str">
        <f t="shared" si="62"/>
        <v/>
      </c>
      <c r="D64" s="48" t="str">
        <f t="shared" si="62"/>
        <v/>
      </c>
      <c r="E64" s="48" t="str">
        <f t="shared" si="62"/>
        <v/>
      </c>
      <c r="F64" s="48" t="str">
        <f t="shared" si="62"/>
        <v/>
      </c>
      <c r="G64" s="48" t="str">
        <f t="shared" si="62"/>
        <v/>
      </c>
      <c r="H64" s="48" t="str">
        <f t="shared" si="62"/>
        <v/>
      </c>
      <c r="I64" s="48" t="str">
        <f t="shared" si="62"/>
        <v/>
      </c>
      <c r="J64" s="48" t="str">
        <f t="shared" si="62"/>
        <v/>
      </c>
      <c r="K64" s="48" t="str">
        <f t="shared" si="62"/>
        <v/>
      </c>
      <c r="L64" s="48" t="str">
        <f t="shared" si="62"/>
        <v/>
      </c>
      <c r="M64" s="48" t="str">
        <f t="shared" si="62"/>
        <v/>
      </c>
      <c r="N64" s="48" t="str">
        <f t="shared" si="62"/>
        <v/>
      </c>
      <c r="O64" s="48" t="str">
        <f t="shared" si="62"/>
        <v/>
      </c>
      <c r="P64" s="48" t="str">
        <f t="shared" si="62"/>
        <v/>
      </c>
      <c r="Q64" s="48" t="str">
        <f t="shared" si="62"/>
        <v/>
      </c>
      <c r="R64" s="48" t="str">
        <f t="shared" si="62"/>
        <v/>
      </c>
      <c r="S64" s="48" t="str">
        <f t="shared" si="62"/>
        <v/>
      </c>
      <c r="T64" s="48" t="str">
        <f t="shared" si="62"/>
        <v/>
      </c>
      <c r="U64" s="48" t="str">
        <f t="shared" si="62"/>
        <v/>
      </c>
      <c r="V64" s="48" t="str">
        <f t="shared" si="62"/>
        <v/>
      </c>
      <c r="W64" s="48" t="str">
        <f t="shared" si="62"/>
        <v/>
      </c>
      <c r="X64" s="48" t="str">
        <f t="shared" si="62"/>
        <v/>
      </c>
    </row>
    <row r="65">
      <c r="A65" s="48" t="str">
        <f t="shared" ref="A65:X65" si="63">A161</f>
        <v/>
      </c>
      <c r="B65" s="48" t="str">
        <f t="shared" si="63"/>
        <v/>
      </c>
      <c r="C65" s="48" t="str">
        <f t="shared" si="63"/>
        <v/>
      </c>
      <c r="D65" s="48" t="str">
        <f t="shared" si="63"/>
        <v/>
      </c>
      <c r="E65" s="48" t="str">
        <f t="shared" si="63"/>
        <v/>
      </c>
      <c r="F65" s="48" t="str">
        <f t="shared" si="63"/>
        <v/>
      </c>
      <c r="G65" s="48" t="str">
        <f t="shared" si="63"/>
        <v/>
      </c>
      <c r="H65" s="48" t="str">
        <f t="shared" si="63"/>
        <v/>
      </c>
      <c r="I65" s="48" t="str">
        <f t="shared" si="63"/>
        <v/>
      </c>
      <c r="J65" s="48" t="str">
        <f t="shared" si="63"/>
        <v/>
      </c>
      <c r="K65" s="48" t="str">
        <f t="shared" si="63"/>
        <v/>
      </c>
      <c r="L65" s="48" t="str">
        <f t="shared" si="63"/>
        <v/>
      </c>
      <c r="M65" s="48" t="str">
        <f t="shared" si="63"/>
        <v/>
      </c>
      <c r="N65" s="48" t="str">
        <f t="shared" si="63"/>
        <v/>
      </c>
      <c r="O65" s="48" t="str">
        <f t="shared" si="63"/>
        <v/>
      </c>
      <c r="P65" s="48" t="str">
        <f t="shared" si="63"/>
        <v/>
      </c>
      <c r="Q65" s="48" t="str">
        <f t="shared" si="63"/>
        <v/>
      </c>
      <c r="R65" s="48" t="str">
        <f t="shared" si="63"/>
        <v/>
      </c>
      <c r="S65" s="48" t="str">
        <f t="shared" si="63"/>
        <v/>
      </c>
      <c r="T65" s="48" t="str">
        <f t="shared" si="63"/>
        <v/>
      </c>
      <c r="U65" s="48" t="str">
        <f t="shared" si="63"/>
        <v/>
      </c>
      <c r="V65" s="48" t="str">
        <f t="shared" si="63"/>
        <v/>
      </c>
      <c r="W65" s="48" t="str">
        <f t="shared" si="63"/>
        <v/>
      </c>
      <c r="X65" s="48" t="str">
        <f t="shared" si="63"/>
        <v/>
      </c>
    </row>
    <row r="66">
      <c r="A66" s="48" t="str">
        <f t="shared" ref="A66:X66" si="64">A162</f>
        <v/>
      </c>
      <c r="B66" s="48" t="str">
        <f t="shared" si="64"/>
        <v/>
      </c>
      <c r="C66" s="48" t="str">
        <f t="shared" si="64"/>
        <v/>
      </c>
      <c r="D66" s="48" t="str">
        <f t="shared" si="64"/>
        <v/>
      </c>
      <c r="E66" s="48" t="str">
        <f t="shared" si="64"/>
        <v/>
      </c>
      <c r="F66" s="48" t="str">
        <f t="shared" si="64"/>
        <v/>
      </c>
      <c r="G66" s="48" t="str">
        <f t="shared" si="64"/>
        <v/>
      </c>
      <c r="H66" s="48" t="str">
        <f t="shared" si="64"/>
        <v/>
      </c>
      <c r="I66" s="48" t="str">
        <f t="shared" si="64"/>
        <v/>
      </c>
      <c r="J66" s="48" t="str">
        <f t="shared" si="64"/>
        <v/>
      </c>
      <c r="K66" s="48" t="str">
        <f t="shared" si="64"/>
        <v/>
      </c>
      <c r="L66" s="48" t="str">
        <f t="shared" si="64"/>
        <v/>
      </c>
      <c r="M66" s="48" t="str">
        <f t="shared" si="64"/>
        <v/>
      </c>
      <c r="N66" s="48" t="str">
        <f t="shared" si="64"/>
        <v/>
      </c>
      <c r="O66" s="48" t="str">
        <f t="shared" si="64"/>
        <v/>
      </c>
      <c r="P66" s="48" t="str">
        <f t="shared" si="64"/>
        <v/>
      </c>
      <c r="Q66" s="48" t="str">
        <f t="shared" si="64"/>
        <v/>
      </c>
      <c r="R66" s="48" t="str">
        <f t="shared" si="64"/>
        <v/>
      </c>
      <c r="S66" s="48" t="str">
        <f t="shared" si="64"/>
        <v/>
      </c>
      <c r="T66" s="48" t="str">
        <f t="shared" si="64"/>
        <v/>
      </c>
      <c r="U66" s="48" t="str">
        <f t="shared" si="64"/>
        <v/>
      </c>
      <c r="V66" s="48" t="str">
        <f t="shared" si="64"/>
        <v/>
      </c>
      <c r="W66" s="48" t="str">
        <f t="shared" si="64"/>
        <v/>
      </c>
      <c r="X66" s="48" t="str">
        <f t="shared" si="64"/>
        <v/>
      </c>
    </row>
    <row r="67">
      <c r="A67" s="48" t="str">
        <f t="shared" ref="A67:X67" si="65">A163</f>
        <v/>
      </c>
      <c r="B67" s="48" t="str">
        <f t="shared" si="65"/>
        <v/>
      </c>
      <c r="C67" s="48" t="str">
        <f t="shared" si="65"/>
        <v/>
      </c>
      <c r="D67" s="48" t="str">
        <f t="shared" si="65"/>
        <v/>
      </c>
      <c r="E67" s="48" t="str">
        <f t="shared" si="65"/>
        <v/>
      </c>
      <c r="F67" s="48" t="str">
        <f t="shared" si="65"/>
        <v/>
      </c>
      <c r="G67" s="48" t="str">
        <f t="shared" si="65"/>
        <v/>
      </c>
      <c r="H67" s="48" t="str">
        <f t="shared" si="65"/>
        <v/>
      </c>
      <c r="I67" s="48" t="str">
        <f t="shared" si="65"/>
        <v/>
      </c>
      <c r="J67" s="48" t="str">
        <f t="shared" si="65"/>
        <v/>
      </c>
      <c r="K67" s="48" t="str">
        <f t="shared" si="65"/>
        <v/>
      </c>
      <c r="L67" s="48" t="str">
        <f t="shared" si="65"/>
        <v/>
      </c>
      <c r="M67" s="48" t="str">
        <f t="shared" si="65"/>
        <v/>
      </c>
      <c r="N67" s="48" t="str">
        <f t="shared" si="65"/>
        <v/>
      </c>
      <c r="O67" s="48" t="str">
        <f t="shared" si="65"/>
        <v/>
      </c>
      <c r="P67" s="48" t="str">
        <f t="shared" si="65"/>
        <v/>
      </c>
      <c r="Q67" s="48" t="str">
        <f t="shared" si="65"/>
        <v/>
      </c>
      <c r="R67" s="48" t="str">
        <f t="shared" si="65"/>
        <v/>
      </c>
      <c r="S67" s="48" t="str">
        <f t="shared" si="65"/>
        <v/>
      </c>
      <c r="T67" s="48" t="str">
        <f t="shared" si="65"/>
        <v/>
      </c>
      <c r="U67" s="48" t="str">
        <f t="shared" si="65"/>
        <v/>
      </c>
      <c r="V67" s="48" t="str">
        <f t="shared" si="65"/>
        <v/>
      </c>
      <c r="W67" s="48" t="str">
        <f t="shared" si="65"/>
        <v/>
      </c>
      <c r="X67" s="48" t="str">
        <f t="shared" si="65"/>
        <v/>
      </c>
    </row>
    <row r="68">
      <c r="A68" s="48" t="str">
        <f t="shared" ref="A68:X68" si="66">A164</f>
        <v/>
      </c>
      <c r="B68" s="48" t="str">
        <f t="shared" si="66"/>
        <v/>
      </c>
      <c r="C68" s="48" t="str">
        <f t="shared" si="66"/>
        <v/>
      </c>
      <c r="D68" s="48" t="str">
        <f t="shared" si="66"/>
        <v/>
      </c>
      <c r="E68" s="48" t="str">
        <f t="shared" si="66"/>
        <v/>
      </c>
      <c r="F68" s="48" t="str">
        <f t="shared" si="66"/>
        <v/>
      </c>
      <c r="G68" s="48" t="str">
        <f t="shared" si="66"/>
        <v/>
      </c>
      <c r="H68" s="48" t="str">
        <f t="shared" si="66"/>
        <v/>
      </c>
      <c r="I68" s="48" t="str">
        <f t="shared" si="66"/>
        <v/>
      </c>
      <c r="J68" s="48" t="str">
        <f t="shared" si="66"/>
        <v/>
      </c>
      <c r="K68" s="48" t="str">
        <f t="shared" si="66"/>
        <v/>
      </c>
      <c r="L68" s="48" t="str">
        <f t="shared" si="66"/>
        <v/>
      </c>
      <c r="M68" s="48" t="str">
        <f t="shared" si="66"/>
        <v/>
      </c>
      <c r="N68" s="48" t="str">
        <f t="shared" si="66"/>
        <v/>
      </c>
      <c r="O68" s="48" t="str">
        <f t="shared" si="66"/>
        <v/>
      </c>
      <c r="P68" s="48" t="str">
        <f t="shared" si="66"/>
        <v/>
      </c>
      <c r="Q68" s="48" t="str">
        <f t="shared" si="66"/>
        <v/>
      </c>
      <c r="R68" s="48" t="str">
        <f t="shared" si="66"/>
        <v/>
      </c>
      <c r="S68" s="48" t="str">
        <f t="shared" si="66"/>
        <v/>
      </c>
      <c r="T68" s="48" t="str">
        <f t="shared" si="66"/>
        <v/>
      </c>
      <c r="U68" s="48" t="str">
        <f t="shared" si="66"/>
        <v/>
      </c>
      <c r="V68" s="48" t="str">
        <f t="shared" si="66"/>
        <v/>
      </c>
      <c r="W68" s="48" t="str">
        <f t="shared" si="66"/>
        <v/>
      </c>
      <c r="X68" s="48" t="str">
        <f t="shared" si="66"/>
        <v/>
      </c>
    </row>
    <row r="69">
      <c r="A69" s="48" t="str">
        <f t="shared" ref="A69:X69" si="67">A165</f>
        <v/>
      </c>
      <c r="B69" s="48" t="str">
        <f t="shared" si="67"/>
        <v/>
      </c>
      <c r="C69" s="48" t="str">
        <f t="shared" si="67"/>
        <v/>
      </c>
      <c r="D69" s="48" t="str">
        <f t="shared" si="67"/>
        <v/>
      </c>
      <c r="E69" s="48" t="str">
        <f t="shared" si="67"/>
        <v/>
      </c>
      <c r="F69" s="48" t="str">
        <f t="shared" si="67"/>
        <v/>
      </c>
      <c r="G69" s="48" t="str">
        <f t="shared" si="67"/>
        <v/>
      </c>
      <c r="H69" s="48" t="str">
        <f t="shared" si="67"/>
        <v/>
      </c>
      <c r="I69" s="48" t="str">
        <f t="shared" si="67"/>
        <v/>
      </c>
      <c r="J69" s="48" t="str">
        <f t="shared" si="67"/>
        <v/>
      </c>
      <c r="K69" s="48" t="str">
        <f t="shared" si="67"/>
        <v/>
      </c>
      <c r="L69" s="48" t="str">
        <f t="shared" si="67"/>
        <v/>
      </c>
      <c r="M69" s="48" t="str">
        <f t="shared" si="67"/>
        <v/>
      </c>
      <c r="N69" s="48" t="str">
        <f t="shared" si="67"/>
        <v/>
      </c>
      <c r="O69" s="48" t="str">
        <f t="shared" si="67"/>
        <v/>
      </c>
      <c r="P69" s="48" t="str">
        <f t="shared" si="67"/>
        <v/>
      </c>
      <c r="Q69" s="48" t="str">
        <f t="shared" si="67"/>
        <v/>
      </c>
      <c r="R69" s="48" t="str">
        <f t="shared" si="67"/>
        <v/>
      </c>
      <c r="S69" s="48" t="str">
        <f t="shared" si="67"/>
        <v/>
      </c>
      <c r="T69" s="48" t="str">
        <f t="shared" si="67"/>
        <v/>
      </c>
      <c r="U69" s="48" t="str">
        <f t="shared" si="67"/>
        <v/>
      </c>
      <c r="V69" s="48" t="str">
        <f t="shared" si="67"/>
        <v/>
      </c>
      <c r="W69" s="48" t="str">
        <f t="shared" si="67"/>
        <v/>
      </c>
      <c r="X69" s="48" t="str">
        <f t="shared" si="67"/>
        <v/>
      </c>
    </row>
    <row r="70">
      <c r="A70" s="48" t="str">
        <f t="shared" ref="A70:X70" si="68">A166</f>
        <v/>
      </c>
      <c r="B70" s="48" t="str">
        <f t="shared" si="68"/>
        <v/>
      </c>
      <c r="C70" s="48" t="str">
        <f t="shared" si="68"/>
        <v/>
      </c>
      <c r="D70" s="48" t="str">
        <f t="shared" si="68"/>
        <v/>
      </c>
      <c r="E70" s="48" t="str">
        <f t="shared" si="68"/>
        <v/>
      </c>
      <c r="F70" s="48" t="str">
        <f t="shared" si="68"/>
        <v/>
      </c>
      <c r="G70" s="48" t="str">
        <f t="shared" si="68"/>
        <v/>
      </c>
      <c r="H70" s="48" t="str">
        <f t="shared" si="68"/>
        <v/>
      </c>
      <c r="I70" s="48" t="str">
        <f t="shared" si="68"/>
        <v/>
      </c>
      <c r="J70" s="48" t="str">
        <f t="shared" si="68"/>
        <v/>
      </c>
      <c r="K70" s="48" t="str">
        <f t="shared" si="68"/>
        <v/>
      </c>
      <c r="L70" s="48" t="str">
        <f t="shared" si="68"/>
        <v/>
      </c>
      <c r="M70" s="48" t="str">
        <f t="shared" si="68"/>
        <v/>
      </c>
      <c r="N70" s="48" t="str">
        <f t="shared" si="68"/>
        <v/>
      </c>
      <c r="O70" s="48" t="str">
        <f t="shared" si="68"/>
        <v/>
      </c>
      <c r="P70" s="48" t="str">
        <f t="shared" si="68"/>
        <v/>
      </c>
      <c r="Q70" s="48" t="str">
        <f t="shared" si="68"/>
        <v/>
      </c>
      <c r="R70" s="48" t="str">
        <f t="shared" si="68"/>
        <v/>
      </c>
      <c r="S70" s="48" t="str">
        <f t="shared" si="68"/>
        <v/>
      </c>
      <c r="T70" s="48" t="str">
        <f t="shared" si="68"/>
        <v/>
      </c>
      <c r="U70" s="48" t="str">
        <f t="shared" si="68"/>
        <v/>
      </c>
      <c r="V70" s="48" t="str">
        <f t="shared" si="68"/>
        <v/>
      </c>
      <c r="W70" s="48" t="str">
        <f t="shared" si="68"/>
        <v/>
      </c>
      <c r="X70" s="48" t="str">
        <f t="shared" si="68"/>
        <v/>
      </c>
    </row>
    <row r="71">
      <c r="A71" s="48" t="str">
        <f t="shared" ref="A71:X71" si="69">A167</f>
        <v/>
      </c>
      <c r="B71" s="48" t="str">
        <f t="shared" si="69"/>
        <v/>
      </c>
      <c r="C71" s="48" t="str">
        <f t="shared" si="69"/>
        <v/>
      </c>
      <c r="D71" s="48" t="str">
        <f t="shared" si="69"/>
        <v/>
      </c>
      <c r="E71" s="48" t="str">
        <f t="shared" si="69"/>
        <v/>
      </c>
      <c r="F71" s="48" t="str">
        <f t="shared" si="69"/>
        <v/>
      </c>
      <c r="G71" s="48" t="str">
        <f t="shared" si="69"/>
        <v/>
      </c>
      <c r="H71" s="48" t="str">
        <f t="shared" si="69"/>
        <v/>
      </c>
      <c r="I71" s="48" t="str">
        <f t="shared" si="69"/>
        <v/>
      </c>
      <c r="J71" s="48" t="str">
        <f t="shared" si="69"/>
        <v/>
      </c>
      <c r="K71" s="48" t="str">
        <f t="shared" si="69"/>
        <v/>
      </c>
      <c r="L71" s="48" t="str">
        <f t="shared" si="69"/>
        <v/>
      </c>
      <c r="M71" s="48" t="str">
        <f t="shared" si="69"/>
        <v/>
      </c>
      <c r="N71" s="48" t="str">
        <f t="shared" si="69"/>
        <v/>
      </c>
      <c r="O71" s="48" t="str">
        <f t="shared" si="69"/>
        <v/>
      </c>
      <c r="P71" s="48" t="str">
        <f t="shared" si="69"/>
        <v/>
      </c>
      <c r="Q71" s="48" t="str">
        <f t="shared" si="69"/>
        <v/>
      </c>
      <c r="R71" s="48" t="str">
        <f t="shared" si="69"/>
        <v/>
      </c>
      <c r="S71" s="48" t="str">
        <f t="shared" si="69"/>
        <v/>
      </c>
      <c r="T71" s="48" t="str">
        <f t="shared" si="69"/>
        <v/>
      </c>
      <c r="U71" s="48" t="str">
        <f t="shared" si="69"/>
        <v/>
      </c>
      <c r="V71" s="48" t="str">
        <f t="shared" si="69"/>
        <v/>
      </c>
      <c r="W71" s="48" t="str">
        <f t="shared" si="69"/>
        <v/>
      </c>
      <c r="X71" s="48" t="str">
        <f t="shared" si="69"/>
        <v/>
      </c>
    </row>
    <row r="72">
      <c r="A72" s="48" t="str">
        <f t="shared" ref="A72:X72" si="70">A168</f>
        <v/>
      </c>
      <c r="B72" s="48" t="str">
        <f t="shared" si="70"/>
        <v/>
      </c>
      <c r="C72" s="48" t="str">
        <f t="shared" si="70"/>
        <v/>
      </c>
      <c r="D72" s="48" t="str">
        <f t="shared" si="70"/>
        <v/>
      </c>
      <c r="E72" s="48" t="str">
        <f t="shared" si="70"/>
        <v/>
      </c>
      <c r="F72" s="48" t="str">
        <f t="shared" si="70"/>
        <v/>
      </c>
      <c r="G72" s="48" t="str">
        <f t="shared" si="70"/>
        <v/>
      </c>
      <c r="H72" s="48" t="str">
        <f t="shared" si="70"/>
        <v/>
      </c>
      <c r="I72" s="48" t="str">
        <f t="shared" si="70"/>
        <v/>
      </c>
      <c r="J72" s="48" t="str">
        <f t="shared" si="70"/>
        <v/>
      </c>
      <c r="K72" s="48" t="str">
        <f t="shared" si="70"/>
        <v/>
      </c>
      <c r="L72" s="48" t="str">
        <f t="shared" si="70"/>
        <v/>
      </c>
      <c r="M72" s="48" t="str">
        <f t="shared" si="70"/>
        <v/>
      </c>
      <c r="N72" s="48" t="str">
        <f t="shared" si="70"/>
        <v/>
      </c>
      <c r="O72" s="48" t="str">
        <f t="shared" si="70"/>
        <v/>
      </c>
      <c r="P72" s="48" t="str">
        <f t="shared" si="70"/>
        <v/>
      </c>
      <c r="Q72" s="48" t="str">
        <f t="shared" si="70"/>
        <v/>
      </c>
      <c r="R72" s="48" t="str">
        <f t="shared" si="70"/>
        <v/>
      </c>
      <c r="S72" s="48" t="str">
        <f t="shared" si="70"/>
        <v/>
      </c>
      <c r="T72" s="48" t="str">
        <f t="shared" si="70"/>
        <v/>
      </c>
      <c r="U72" s="48" t="str">
        <f t="shared" si="70"/>
        <v/>
      </c>
      <c r="V72" s="48" t="str">
        <f t="shared" si="70"/>
        <v/>
      </c>
      <c r="W72" s="48" t="str">
        <f t="shared" si="70"/>
        <v/>
      </c>
      <c r="X72" s="48" t="str">
        <f t="shared" si="70"/>
        <v/>
      </c>
    </row>
    <row r="73">
      <c r="A73" s="48" t="str">
        <f t="shared" ref="A73:X73" si="71">A169</f>
        <v/>
      </c>
      <c r="B73" s="48" t="str">
        <f t="shared" si="71"/>
        <v/>
      </c>
      <c r="C73" s="48" t="str">
        <f t="shared" si="71"/>
        <v/>
      </c>
      <c r="D73" s="48" t="str">
        <f t="shared" si="71"/>
        <v/>
      </c>
      <c r="E73" s="48" t="str">
        <f t="shared" si="71"/>
        <v/>
      </c>
      <c r="F73" s="48" t="str">
        <f t="shared" si="71"/>
        <v/>
      </c>
      <c r="G73" s="48" t="str">
        <f t="shared" si="71"/>
        <v/>
      </c>
      <c r="H73" s="48" t="str">
        <f t="shared" si="71"/>
        <v/>
      </c>
      <c r="I73" s="48" t="str">
        <f t="shared" si="71"/>
        <v/>
      </c>
      <c r="J73" s="48" t="str">
        <f t="shared" si="71"/>
        <v/>
      </c>
      <c r="K73" s="48" t="str">
        <f t="shared" si="71"/>
        <v/>
      </c>
      <c r="L73" s="48" t="str">
        <f t="shared" si="71"/>
        <v/>
      </c>
      <c r="M73" s="48" t="str">
        <f t="shared" si="71"/>
        <v/>
      </c>
      <c r="N73" s="48" t="str">
        <f t="shared" si="71"/>
        <v/>
      </c>
      <c r="O73" s="48" t="str">
        <f t="shared" si="71"/>
        <v/>
      </c>
      <c r="P73" s="48" t="str">
        <f t="shared" si="71"/>
        <v/>
      </c>
      <c r="Q73" s="48" t="str">
        <f t="shared" si="71"/>
        <v/>
      </c>
      <c r="R73" s="48" t="str">
        <f t="shared" si="71"/>
        <v/>
      </c>
      <c r="S73" s="48" t="str">
        <f t="shared" si="71"/>
        <v/>
      </c>
      <c r="T73" s="48" t="str">
        <f t="shared" si="71"/>
        <v/>
      </c>
      <c r="U73" s="48" t="str">
        <f t="shared" si="71"/>
        <v/>
      </c>
      <c r="V73" s="48" t="str">
        <f t="shared" si="71"/>
        <v/>
      </c>
      <c r="W73" s="48" t="str">
        <f t="shared" si="71"/>
        <v/>
      </c>
      <c r="X73" s="48" t="str">
        <f t="shared" si="71"/>
        <v/>
      </c>
    </row>
    <row r="74">
      <c r="A74" s="48" t="str">
        <f t="shared" ref="A74:X74" si="72">A170</f>
        <v/>
      </c>
      <c r="B74" s="48" t="str">
        <f t="shared" si="72"/>
        <v/>
      </c>
      <c r="C74" s="48" t="str">
        <f t="shared" si="72"/>
        <v/>
      </c>
      <c r="D74" s="48" t="str">
        <f t="shared" si="72"/>
        <v/>
      </c>
      <c r="E74" s="48" t="str">
        <f t="shared" si="72"/>
        <v/>
      </c>
      <c r="F74" s="48" t="str">
        <f t="shared" si="72"/>
        <v/>
      </c>
      <c r="G74" s="48" t="str">
        <f t="shared" si="72"/>
        <v/>
      </c>
      <c r="H74" s="48" t="str">
        <f t="shared" si="72"/>
        <v/>
      </c>
      <c r="I74" s="48" t="str">
        <f t="shared" si="72"/>
        <v/>
      </c>
      <c r="J74" s="48" t="str">
        <f t="shared" si="72"/>
        <v/>
      </c>
      <c r="K74" s="48" t="str">
        <f t="shared" si="72"/>
        <v/>
      </c>
      <c r="L74" s="48" t="str">
        <f t="shared" si="72"/>
        <v/>
      </c>
      <c r="M74" s="48" t="str">
        <f t="shared" si="72"/>
        <v/>
      </c>
      <c r="N74" s="48" t="str">
        <f t="shared" si="72"/>
        <v/>
      </c>
      <c r="O74" s="48" t="str">
        <f t="shared" si="72"/>
        <v/>
      </c>
      <c r="P74" s="48" t="str">
        <f t="shared" si="72"/>
        <v/>
      </c>
      <c r="Q74" s="48" t="str">
        <f t="shared" si="72"/>
        <v/>
      </c>
      <c r="R74" s="48" t="str">
        <f t="shared" si="72"/>
        <v/>
      </c>
      <c r="S74" s="48" t="str">
        <f t="shared" si="72"/>
        <v/>
      </c>
      <c r="T74" s="48" t="str">
        <f t="shared" si="72"/>
        <v/>
      </c>
      <c r="U74" s="48" t="str">
        <f t="shared" si="72"/>
        <v/>
      </c>
      <c r="V74" s="48" t="str">
        <f t="shared" si="72"/>
        <v/>
      </c>
      <c r="W74" s="48" t="str">
        <f t="shared" si="72"/>
        <v/>
      </c>
      <c r="X74" s="48" t="str">
        <f t="shared" si="72"/>
        <v/>
      </c>
    </row>
    <row r="75">
      <c r="A75" s="48" t="str">
        <f t="shared" ref="A75:X75" si="73">A171</f>
        <v/>
      </c>
      <c r="B75" s="48" t="str">
        <f t="shared" si="73"/>
        <v/>
      </c>
      <c r="C75" s="48" t="str">
        <f t="shared" si="73"/>
        <v/>
      </c>
      <c r="D75" s="48" t="str">
        <f t="shared" si="73"/>
        <v/>
      </c>
      <c r="E75" s="48" t="str">
        <f t="shared" si="73"/>
        <v/>
      </c>
      <c r="F75" s="48" t="str">
        <f t="shared" si="73"/>
        <v/>
      </c>
      <c r="G75" s="48" t="str">
        <f t="shared" si="73"/>
        <v/>
      </c>
      <c r="H75" s="48" t="str">
        <f t="shared" si="73"/>
        <v/>
      </c>
      <c r="I75" s="48" t="str">
        <f t="shared" si="73"/>
        <v/>
      </c>
      <c r="J75" s="48" t="str">
        <f t="shared" si="73"/>
        <v/>
      </c>
      <c r="K75" s="48" t="str">
        <f t="shared" si="73"/>
        <v/>
      </c>
      <c r="L75" s="48" t="str">
        <f t="shared" si="73"/>
        <v/>
      </c>
      <c r="M75" s="48" t="str">
        <f t="shared" si="73"/>
        <v/>
      </c>
      <c r="N75" s="48" t="str">
        <f t="shared" si="73"/>
        <v/>
      </c>
      <c r="O75" s="48" t="str">
        <f t="shared" si="73"/>
        <v/>
      </c>
      <c r="P75" s="48" t="str">
        <f t="shared" si="73"/>
        <v/>
      </c>
      <c r="Q75" s="48" t="str">
        <f t="shared" si="73"/>
        <v/>
      </c>
      <c r="R75" s="48" t="str">
        <f t="shared" si="73"/>
        <v/>
      </c>
      <c r="S75" s="48" t="str">
        <f t="shared" si="73"/>
        <v/>
      </c>
      <c r="T75" s="48" t="str">
        <f t="shared" si="73"/>
        <v/>
      </c>
      <c r="U75" s="48" t="str">
        <f t="shared" si="73"/>
        <v/>
      </c>
      <c r="V75" s="48" t="str">
        <f t="shared" si="73"/>
        <v/>
      </c>
      <c r="W75" s="48" t="str">
        <f t="shared" si="73"/>
        <v/>
      </c>
      <c r="X75" s="48" t="str">
        <f t="shared" si="73"/>
        <v/>
      </c>
    </row>
    <row r="76">
      <c r="A76" s="48" t="str">
        <f t="shared" ref="A76:X76" si="74">A172</f>
        <v/>
      </c>
      <c r="B76" s="48" t="str">
        <f t="shared" si="74"/>
        <v/>
      </c>
      <c r="C76" s="48" t="str">
        <f t="shared" si="74"/>
        <v/>
      </c>
      <c r="D76" s="48" t="str">
        <f t="shared" si="74"/>
        <v/>
      </c>
      <c r="E76" s="48" t="str">
        <f t="shared" si="74"/>
        <v/>
      </c>
      <c r="F76" s="48" t="str">
        <f t="shared" si="74"/>
        <v/>
      </c>
      <c r="G76" s="48" t="str">
        <f t="shared" si="74"/>
        <v/>
      </c>
      <c r="H76" s="48" t="str">
        <f t="shared" si="74"/>
        <v/>
      </c>
      <c r="I76" s="48" t="str">
        <f t="shared" si="74"/>
        <v/>
      </c>
      <c r="J76" s="48" t="str">
        <f t="shared" si="74"/>
        <v/>
      </c>
      <c r="K76" s="48" t="str">
        <f t="shared" si="74"/>
        <v/>
      </c>
      <c r="L76" s="48" t="str">
        <f t="shared" si="74"/>
        <v/>
      </c>
      <c r="M76" s="48" t="str">
        <f t="shared" si="74"/>
        <v/>
      </c>
      <c r="N76" s="48" t="str">
        <f t="shared" si="74"/>
        <v/>
      </c>
      <c r="O76" s="48" t="str">
        <f t="shared" si="74"/>
        <v/>
      </c>
      <c r="P76" s="48" t="str">
        <f t="shared" si="74"/>
        <v/>
      </c>
      <c r="Q76" s="48" t="str">
        <f t="shared" si="74"/>
        <v/>
      </c>
      <c r="R76" s="48" t="str">
        <f t="shared" si="74"/>
        <v/>
      </c>
      <c r="S76" s="48" t="str">
        <f t="shared" si="74"/>
        <v/>
      </c>
      <c r="T76" s="48" t="str">
        <f t="shared" si="74"/>
        <v/>
      </c>
      <c r="U76" s="48" t="str">
        <f t="shared" si="74"/>
        <v/>
      </c>
      <c r="V76" s="48" t="str">
        <f t="shared" si="74"/>
        <v/>
      </c>
      <c r="W76" s="48" t="str">
        <f t="shared" si="74"/>
        <v/>
      </c>
      <c r="X76" s="48" t="str">
        <f t="shared" si="74"/>
        <v/>
      </c>
    </row>
    <row r="77">
      <c r="A77" s="48" t="str">
        <f t="shared" ref="A77:X77" si="75">A173</f>
        <v/>
      </c>
      <c r="B77" s="48" t="str">
        <f t="shared" si="75"/>
        <v/>
      </c>
      <c r="C77" s="48" t="str">
        <f t="shared" si="75"/>
        <v/>
      </c>
      <c r="D77" s="48" t="str">
        <f t="shared" si="75"/>
        <v/>
      </c>
      <c r="E77" s="48" t="str">
        <f t="shared" si="75"/>
        <v/>
      </c>
      <c r="F77" s="48" t="str">
        <f t="shared" si="75"/>
        <v/>
      </c>
      <c r="G77" s="48" t="str">
        <f t="shared" si="75"/>
        <v/>
      </c>
      <c r="H77" s="48" t="str">
        <f t="shared" si="75"/>
        <v/>
      </c>
      <c r="I77" s="48" t="str">
        <f t="shared" si="75"/>
        <v/>
      </c>
      <c r="J77" s="48" t="str">
        <f t="shared" si="75"/>
        <v/>
      </c>
      <c r="K77" s="48" t="str">
        <f t="shared" si="75"/>
        <v/>
      </c>
      <c r="L77" s="48" t="str">
        <f t="shared" si="75"/>
        <v/>
      </c>
      <c r="M77" s="48" t="str">
        <f t="shared" si="75"/>
        <v/>
      </c>
      <c r="N77" s="48" t="str">
        <f t="shared" si="75"/>
        <v/>
      </c>
      <c r="O77" s="48" t="str">
        <f t="shared" si="75"/>
        <v/>
      </c>
      <c r="P77" s="48" t="str">
        <f t="shared" si="75"/>
        <v/>
      </c>
      <c r="Q77" s="48" t="str">
        <f t="shared" si="75"/>
        <v/>
      </c>
      <c r="R77" s="48" t="str">
        <f t="shared" si="75"/>
        <v/>
      </c>
      <c r="S77" s="48" t="str">
        <f t="shared" si="75"/>
        <v/>
      </c>
      <c r="T77" s="48" t="str">
        <f t="shared" si="75"/>
        <v/>
      </c>
      <c r="U77" s="48" t="str">
        <f t="shared" si="75"/>
        <v/>
      </c>
      <c r="V77" s="48" t="str">
        <f t="shared" si="75"/>
        <v/>
      </c>
      <c r="W77" s="48" t="str">
        <f t="shared" si="75"/>
        <v/>
      </c>
      <c r="X77" s="48" t="str">
        <f t="shared" si="75"/>
        <v/>
      </c>
    </row>
    <row r="78">
      <c r="A78" s="48" t="str">
        <f t="shared" ref="A78:X78" si="76">A174</f>
        <v/>
      </c>
      <c r="B78" s="48" t="str">
        <f t="shared" si="76"/>
        <v/>
      </c>
      <c r="C78" s="48" t="str">
        <f t="shared" si="76"/>
        <v/>
      </c>
      <c r="D78" s="48" t="str">
        <f t="shared" si="76"/>
        <v/>
      </c>
      <c r="E78" s="48" t="str">
        <f t="shared" si="76"/>
        <v/>
      </c>
      <c r="F78" s="48" t="str">
        <f t="shared" si="76"/>
        <v/>
      </c>
      <c r="G78" s="48" t="str">
        <f t="shared" si="76"/>
        <v/>
      </c>
      <c r="H78" s="48" t="str">
        <f t="shared" si="76"/>
        <v/>
      </c>
      <c r="I78" s="48" t="str">
        <f t="shared" si="76"/>
        <v/>
      </c>
      <c r="J78" s="48" t="str">
        <f t="shared" si="76"/>
        <v/>
      </c>
      <c r="K78" s="48" t="str">
        <f t="shared" si="76"/>
        <v/>
      </c>
      <c r="L78" s="48" t="str">
        <f t="shared" si="76"/>
        <v/>
      </c>
      <c r="M78" s="48" t="str">
        <f t="shared" si="76"/>
        <v/>
      </c>
      <c r="N78" s="48" t="str">
        <f t="shared" si="76"/>
        <v/>
      </c>
      <c r="O78" s="48" t="str">
        <f t="shared" si="76"/>
        <v/>
      </c>
      <c r="P78" s="48" t="str">
        <f t="shared" si="76"/>
        <v/>
      </c>
      <c r="Q78" s="48" t="str">
        <f t="shared" si="76"/>
        <v/>
      </c>
      <c r="R78" s="48" t="str">
        <f t="shared" si="76"/>
        <v/>
      </c>
      <c r="S78" s="48" t="str">
        <f t="shared" si="76"/>
        <v/>
      </c>
      <c r="T78" s="48" t="str">
        <f t="shared" si="76"/>
        <v/>
      </c>
      <c r="U78" s="48" t="str">
        <f t="shared" si="76"/>
        <v/>
      </c>
      <c r="V78" s="48" t="str">
        <f t="shared" si="76"/>
        <v/>
      </c>
      <c r="W78" s="48" t="str">
        <f t="shared" si="76"/>
        <v/>
      </c>
      <c r="X78" s="48" t="str">
        <f t="shared" si="76"/>
        <v/>
      </c>
    </row>
    <row r="79">
      <c r="A79" s="48" t="str">
        <f t="shared" ref="A79:X79" si="77">A175</f>
        <v/>
      </c>
      <c r="B79" s="48" t="str">
        <f t="shared" si="77"/>
        <v/>
      </c>
      <c r="C79" s="48" t="str">
        <f t="shared" si="77"/>
        <v/>
      </c>
      <c r="D79" s="48" t="str">
        <f t="shared" si="77"/>
        <v/>
      </c>
      <c r="E79" s="48" t="str">
        <f t="shared" si="77"/>
        <v/>
      </c>
      <c r="F79" s="48" t="str">
        <f t="shared" si="77"/>
        <v/>
      </c>
      <c r="G79" s="48" t="str">
        <f t="shared" si="77"/>
        <v/>
      </c>
      <c r="H79" s="48" t="str">
        <f t="shared" si="77"/>
        <v/>
      </c>
      <c r="I79" s="48" t="str">
        <f t="shared" si="77"/>
        <v/>
      </c>
      <c r="J79" s="48" t="str">
        <f t="shared" si="77"/>
        <v/>
      </c>
      <c r="K79" s="48" t="str">
        <f t="shared" si="77"/>
        <v/>
      </c>
      <c r="L79" s="48" t="str">
        <f t="shared" si="77"/>
        <v/>
      </c>
      <c r="M79" s="48" t="str">
        <f t="shared" si="77"/>
        <v/>
      </c>
      <c r="N79" s="48" t="str">
        <f t="shared" si="77"/>
        <v/>
      </c>
      <c r="O79" s="48" t="str">
        <f t="shared" si="77"/>
        <v/>
      </c>
      <c r="P79" s="48" t="str">
        <f t="shared" si="77"/>
        <v/>
      </c>
      <c r="Q79" s="48" t="str">
        <f t="shared" si="77"/>
        <v/>
      </c>
      <c r="R79" s="48" t="str">
        <f t="shared" si="77"/>
        <v/>
      </c>
      <c r="S79" s="48" t="str">
        <f t="shared" si="77"/>
        <v/>
      </c>
      <c r="T79" s="48" t="str">
        <f t="shared" si="77"/>
        <v/>
      </c>
      <c r="U79" s="48" t="str">
        <f t="shared" si="77"/>
        <v/>
      </c>
      <c r="V79" s="48" t="str">
        <f t="shared" si="77"/>
        <v/>
      </c>
      <c r="W79" s="48" t="str">
        <f t="shared" si="77"/>
        <v/>
      </c>
      <c r="X79" s="48" t="str">
        <f t="shared" si="77"/>
        <v/>
      </c>
    </row>
    <row r="80">
      <c r="A80" s="48" t="str">
        <f t="shared" ref="A80:X80" si="78">A176</f>
        <v/>
      </c>
      <c r="B80" s="48" t="str">
        <f t="shared" si="78"/>
        <v/>
      </c>
      <c r="C80" s="48" t="str">
        <f t="shared" si="78"/>
        <v/>
      </c>
      <c r="D80" s="48" t="str">
        <f t="shared" si="78"/>
        <v/>
      </c>
      <c r="E80" s="48" t="str">
        <f t="shared" si="78"/>
        <v/>
      </c>
      <c r="F80" s="48" t="str">
        <f t="shared" si="78"/>
        <v/>
      </c>
      <c r="G80" s="48" t="str">
        <f t="shared" si="78"/>
        <v/>
      </c>
      <c r="H80" s="48" t="str">
        <f t="shared" si="78"/>
        <v/>
      </c>
      <c r="I80" s="48" t="str">
        <f t="shared" si="78"/>
        <v/>
      </c>
      <c r="J80" s="48" t="str">
        <f t="shared" si="78"/>
        <v/>
      </c>
      <c r="K80" s="48" t="str">
        <f t="shared" si="78"/>
        <v/>
      </c>
      <c r="L80" s="48" t="str">
        <f t="shared" si="78"/>
        <v/>
      </c>
      <c r="M80" s="48" t="str">
        <f t="shared" si="78"/>
        <v/>
      </c>
      <c r="N80" s="48" t="str">
        <f t="shared" si="78"/>
        <v/>
      </c>
      <c r="O80" s="48" t="str">
        <f t="shared" si="78"/>
        <v/>
      </c>
      <c r="P80" s="48" t="str">
        <f t="shared" si="78"/>
        <v/>
      </c>
      <c r="Q80" s="48" t="str">
        <f t="shared" si="78"/>
        <v/>
      </c>
      <c r="R80" s="48" t="str">
        <f t="shared" si="78"/>
        <v/>
      </c>
      <c r="S80" s="48" t="str">
        <f t="shared" si="78"/>
        <v/>
      </c>
      <c r="T80" s="48" t="str">
        <f t="shared" si="78"/>
        <v/>
      </c>
      <c r="U80" s="48" t="str">
        <f t="shared" si="78"/>
        <v/>
      </c>
      <c r="V80" s="48" t="str">
        <f t="shared" si="78"/>
        <v/>
      </c>
      <c r="W80" s="48" t="str">
        <f t="shared" si="78"/>
        <v/>
      </c>
      <c r="X80" s="48" t="str">
        <f t="shared" si="78"/>
        <v/>
      </c>
    </row>
    <row r="81">
      <c r="A81" s="48" t="str">
        <f t="shared" ref="A81:X81" si="79">A177</f>
        <v/>
      </c>
      <c r="B81" s="48" t="str">
        <f t="shared" si="79"/>
        <v/>
      </c>
      <c r="C81" s="48" t="str">
        <f t="shared" si="79"/>
        <v/>
      </c>
      <c r="D81" s="48" t="str">
        <f t="shared" si="79"/>
        <v/>
      </c>
      <c r="E81" s="48" t="str">
        <f t="shared" si="79"/>
        <v/>
      </c>
      <c r="F81" s="48" t="str">
        <f t="shared" si="79"/>
        <v/>
      </c>
      <c r="G81" s="48" t="str">
        <f t="shared" si="79"/>
        <v/>
      </c>
      <c r="H81" s="48" t="str">
        <f t="shared" si="79"/>
        <v/>
      </c>
      <c r="I81" s="48" t="str">
        <f t="shared" si="79"/>
        <v/>
      </c>
      <c r="J81" s="48" t="str">
        <f t="shared" si="79"/>
        <v/>
      </c>
      <c r="K81" s="48" t="str">
        <f t="shared" si="79"/>
        <v/>
      </c>
      <c r="L81" s="48" t="str">
        <f t="shared" si="79"/>
        <v/>
      </c>
      <c r="M81" s="48" t="str">
        <f t="shared" si="79"/>
        <v/>
      </c>
      <c r="N81" s="48" t="str">
        <f t="shared" si="79"/>
        <v/>
      </c>
      <c r="O81" s="48" t="str">
        <f t="shared" si="79"/>
        <v/>
      </c>
      <c r="P81" s="48" t="str">
        <f t="shared" si="79"/>
        <v/>
      </c>
      <c r="Q81" s="48" t="str">
        <f t="shared" si="79"/>
        <v/>
      </c>
      <c r="R81" s="48" t="str">
        <f t="shared" si="79"/>
        <v/>
      </c>
      <c r="S81" s="48" t="str">
        <f t="shared" si="79"/>
        <v/>
      </c>
      <c r="T81" s="48" t="str">
        <f t="shared" si="79"/>
        <v/>
      </c>
      <c r="U81" s="48" t="str">
        <f t="shared" si="79"/>
        <v/>
      </c>
      <c r="V81" s="48" t="str">
        <f t="shared" si="79"/>
        <v/>
      </c>
      <c r="W81" s="48" t="str">
        <f t="shared" si="79"/>
        <v/>
      </c>
      <c r="X81" s="48" t="str">
        <f t="shared" si="79"/>
        <v/>
      </c>
    </row>
    <row r="82">
      <c r="A82" s="48" t="str">
        <f t="shared" ref="A82:X82" si="80">A178</f>
        <v/>
      </c>
      <c r="B82" s="48" t="str">
        <f t="shared" si="80"/>
        <v/>
      </c>
      <c r="C82" s="48" t="str">
        <f t="shared" si="80"/>
        <v/>
      </c>
      <c r="D82" s="48" t="str">
        <f t="shared" si="80"/>
        <v/>
      </c>
      <c r="E82" s="48" t="str">
        <f t="shared" si="80"/>
        <v/>
      </c>
      <c r="F82" s="48" t="str">
        <f t="shared" si="80"/>
        <v/>
      </c>
      <c r="G82" s="48" t="str">
        <f t="shared" si="80"/>
        <v/>
      </c>
      <c r="H82" s="48" t="str">
        <f t="shared" si="80"/>
        <v/>
      </c>
      <c r="I82" s="48" t="str">
        <f t="shared" si="80"/>
        <v/>
      </c>
      <c r="J82" s="48" t="str">
        <f t="shared" si="80"/>
        <v/>
      </c>
      <c r="K82" s="48" t="str">
        <f t="shared" si="80"/>
        <v/>
      </c>
      <c r="L82" s="48" t="str">
        <f t="shared" si="80"/>
        <v/>
      </c>
      <c r="M82" s="48" t="str">
        <f t="shared" si="80"/>
        <v/>
      </c>
      <c r="N82" s="48" t="str">
        <f t="shared" si="80"/>
        <v/>
      </c>
      <c r="O82" s="48" t="str">
        <f t="shared" si="80"/>
        <v/>
      </c>
      <c r="P82" s="48" t="str">
        <f t="shared" si="80"/>
        <v/>
      </c>
      <c r="Q82" s="48" t="str">
        <f t="shared" si="80"/>
        <v/>
      </c>
      <c r="R82" s="48" t="str">
        <f t="shared" si="80"/>
        <v/>
      </c>
      <c r="S82" s="48" t="str">
        <f t="shared" si="80"/>
        <v/>
      </c>
      <c r="T82" s="48" t="str">
        <f t="shared" si="80"/>
        <v/>
      </c>
      <c r="U82" s="48" t="str">
        <f t="shared" si="80"/>
        <v/>
      </c>
      <c r="V82" s="48" t="str">
        <f t="shared" si="80"/>
        <v/>
      </c>
      <c r="W82" s="48" t="str">
        <f t="shared" si="80"/>
        <v/>
      </c>
      <c r="X82" s="48" t="str">
        <f t="shared" si="80"/>
        <v/>
      </c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</row>
    <row r="101">
      <c r="A101" s="47">
        <f>IFERROR(__xludf.DUMMYFUNCTION("FILTER(Input!A:X, Input!C:C=A1)"),"1/27/2017 7:38:45")</f>
        <v>42762.31857</v>
      </c>
      <c r="B101" s="48" t="s">
        <v>110</v>
      </c>
      <c r="C101" s="48" t="s">
        <v>41</v>
      </c>
      <c r="D101" s="48" t="s">
        <v>112</v>
      </c>
      <c r="E101" s="48" t="s">
        <v>113</v>
      </c>
      <c r="F101" s="48" t="s">
        <v>113</v>
      </c>
      <c r="G101" s="48" t="s">
        <v>42</v>
      </c>
      <c r="H101" s="48" t="s">
        <v>42</v>
      </c>
      <c r="I101" s="48" t="s">
        <v>42</v>
      </c>
      <c r="J101" s="48" t="s">
        <v>42</v>
      </c>
      <c r="K101" s="48" t="s">
        <v>42</v>
      </c>
      <c r="L101" s="48" t="s">
        <v>42</v>
      </c>
      <c r="M101" s="48" t="s">
        <v>42</v>
      </c>
      <c r="N101" s="48" t="s">
        <v>42</v>
      </c>
      <c r="O101" s="48" t="s">
        <v>42</v>
      </c>
      <c r="P101" s="48" t="s">
        <v>42</v>
      </c>
      <c r="Q101" s="48" t="s">
        <v>42</v>
      </c>
      <c r="R101" s="48" t="s">
        <v>42</v>
      </c>
      <c r="S101" s="48" t="s">
        <v>42</v>
      </c>
      <c r="T101" s="48" t="s">
        <v>42</v>
      </c>
      <c r="U101" s="48" t="s">
        <v>42</v>
      </c>
      <c r="V101" s="48" t="s">
        <v>42</v>
      </c>
      <c r="W101" s="48" t="s">
        <v>42</v>
      </c>
      <c r="X101" s="48" t="s">
        <v>42</v>
      </c>
    </row>
    <row r="102">
      <c r="A102" s="49">
        <v>42762.32426317129</v>
      </c>
      <c r="B102" s="48" t="s">
        <v>120</v>
      </c>
      <c r="C102" s="48" t="s">
        <v>41</v>
      </c>
      <c r="D102" s="48" t="s">
        <v>42</v>
      </c>
      <c r="E102" s="48" t="s">
        <v>42</v>
      </c>
      <c r="F102" s="48" t="s">
        <v>42</v>
      </c>
      <c r="G102" s="48" t="s">
        <v>42</v>
      </c>
      <c r="H102" s="48" t="s">
        <v>42</v>
      </c>
      <c r="I102" s="48" t="s">
        <v>42</v>
      </c>
      <c r="J102" s="48" t="s">
        <v>42</v>
      </c>
      <c r="K102" s="48" t="s">
        <v>42</v>
      </c>
      <c r="L102" s="48" t="s">
        <v>42</v>
      </c>
      <c r="M102" s="48" t="s">
        <v>42</v>
      </c>
      <c r="N102" s="48" t="s">
        <v>42</v>
      </c>
      <c r="O102" s="48" t="s">
        <v>42</v>
      </c>
      <c r="P102" s="48" t="s">
        <v>42</v>
      </c>
      <c r="Q102" s="48" t="s">
        <v>42</v>
      </c>
      <c r="R102" s="48" t="s">
        <v>42</v>
      </c>
      <c r="S102" s="48" t="s">
        <v>42</v>
      </c>
      <c r="T102" s="48" t="s">
        <v>42</v>
      </c>
      <c r="U102" s="48" t="s">
        <v>42</v>
      </c>
      <c r="V102" s="48" t="s">
        <v>42</v>
      </c>
      <c r="W102" s="48" t="s">
        <v>42</v>
      </c>
      <c r="X102" s="48" t="s">
        <v>42</v>
      </c>
    </row>
    <row r="103">
      <c r="A103" s="49">
        <v>42762.33402940972</v>
      </c>
      <c r="B103" s="48" t="s">
        <v>125</v>
      </c>
      <c r="C103" s="48" t="s">
        <v>41</v>
      </c>
      <c r="D103" s="48" t="s">
        <v>42</v>
      </c>
      <c r="E103" s="48" t="s">
        <v>128</v>
      </c>
      <c r="F103" s="48" t="s">
        <v>130</v>
      </c>
      <c r="G103" s="48" t="s">
        <v>42</v>
      </c>
      <c r="H103" s="48" t="s">
        <v>132</v>
      </c>
      <c r="I103" s="48" t="s">
        <v>42</v>
      </c>
      <c r="J103" s="48" t="s">
        <v>42</v>
      </c>
      <c r="K103" s="48" t="s">
        <v>136</v>
      </c>
      <c r="L103" s="48" t="s">
        <v>42</v>
      </c>
      <c r="M103" s="48" t="s">
        <v>42</v>
      </c>
      <c r="N103" s="48" t="s">
        <v>74</v>
      </c>
      <c r="O103" s="48" t="s">
        <v>42</v>
      </c>
      <c r="P103" s="48" t="s">
        <v>42</v>
      </c>
      <c r="Q103" s="48" t="s">
        <v>42</v>
      </c>
      <c r="R103" s="48" t="s">
        <v>42</v>
      </c>
      <c r="S103" s="48" t="s">
        <v>139</v>
      </c>
      <c r="T103" s="48" t="s">
        <v>42</v>
      </c>
      <c r="U103" s="48" t="s">
        <v>42</v>
      </c>
      <c r="V103" s="48" t="s">
        <v>42</v>
      </c>
      <c r="W103" s="48" t="s">
        <v>42</v>
      </c>
      <c r="X103" s="48" t="s">
        <v>142</v>
      </c>
    </row>
    <row r="104">
      <c r="A104" s="49">
        <v>42762.38769924769</v>
      </c>
      <c r="B104" s="48" t="s">
        <v>144</v>
      </c>
      <c r="C104" s="48" t="s">
        <v>41</v>
      </c>
      <c r="D104" s="48" t="s">
        <v>42</v>
      </c>
      <c r="E104" s="48" t="s">
        <v>42</v>
      </c>
      <c r="F104" s="48" t="s">
        <v>146</v>
      </c>
      <c r="G104" s="48" t="s">
        <v>42</v>
      </c>
      <c r="H104" s="48" t="s">
        <v>148</v>
      </c>
      <c r="I104" s="48" t="s">
        <v>42</v>
      </c>
      <c r="J104" s="48" t="s">
        <v>42</v>
      </c>
      <c r="K104" s="48" t="s">
        <v>42</v>
      </c>
      <c r="L104" s="48" t="s">
        <v>42</v>
      </c>
      <c r="M104" s="48" t="s">
        <v>42</v>
      </c>
      <c r="N104" s="48" t="s">
        <v>42</v>
      </c>
      <c r="O104" s="48" t="s">
        <v>42</v>
      </c>
      <c r="P104" s="48" t="s">
        <v>42</v>
      </c>
      <c r="Q104" s="48" t="s">
        <v>42</v>
      </c>
      <c r="R104" s="48" t="s">
        <v>42</v>
      </c>
      <c r="S104" s="48" t="s">
        <v>42</v>
      </c>
      <c r="T104" s="48" t="s">
        <v>42</v>
      </c>
      <c r="U104" s="48" t="s">
        <v>42</v>
      </c>
      <c r="V104" s="48" t="s">
        <v>42</v>
      </c>
      <c r="W104" s="48" t="s">
        <v>42</v>
      </c>
      <c r="X104" s="48" t="s">
        <v>42</v>
      </c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3" max="3" width="8.57"/>
    <col customWidth="1" min="4" max="4" width="18.29"/>
    <col customWidth="1" min="8" max="8" width="11.43"/>
    <col customWidth="1" min="10" max="12" width="16.29"/>
    <col customWidth="1" min="13" max="13" width="14.43"/>
    <col customWidth="1" min="14" max="15" width="16.14"/>
  </cols>
  <sheetData>
    <row r="1">
      <c r="A1" s="33" t="s">
        <v>47</v>
      </c>
      <c r="B1" s="34" t="s">
        <v>3</v>
      </c>
      <c r="C1" s="34" t="s">
        <v>33</v>
      </c>
      <c r="D1" s="35" t="str">
        <f>'Összesítés'!C1</f>
        <v>Febr. 3--5.</v>
      </c>
      <c r="E1" s="35" t="str">
        <f>'Összesítés'!D1</f>
        <v>Febr. 10--12.</v>
      </c>
      <c r="F1" s="35" t="str">
        <f>'Összesítés'!E1</f>
        <v>Febr. 17--19.</v>
      </c>
      <c r="G1" s="35" t="str">
        <f>'Összesítés'!F1</f>
        <v>Febr. 24--26.</v>
      </c>
      <c r="H1" s="35" t="str">
        <f>'Összesítés'!G1</f>
        <v>Márc. 3--5.</v>
      </c>
      <c r="I1" s="35" t="str">
        <f>'Összesítés'!H1</f>
        <v>Márc. 10--12.</v>
      </c>
      <c r="J1" s="35" t="str">
        <f>'Összesítés'!I1</f>
        <v>Márc. 17--19.</v>
      </c>
      <c r="K1" s="35" t="str">
        <f>'Összesítés'!J1</f>
        <v>Márc. 24--26.</v>
      </c>
      <c r="L1" s="35" t="str">
        <f>'Összesítés'!K1</f>
        <v>Márc. 31. -- ápr. 2.</v>
      </c>
      <c r="M1" s="35" t="str">
        <f>'Összesítés'!L1</f>
        <v>Ápr. 7--9.</v>
      </c>
      <c r="N1" s="35" t="str">
        <f>'Összesítés'!M1</f>
        <v>Tavaszi szünet</v>
      </c>
      <c r="O1" s="35" t="str">
        <f>'Összesítés'!N1</f>
        <v>Ápr. 21--23.</v>
      </c>
      <c r="P1" s="35" t="str">
        <f>'Összesítés'!O1</f>
        <v>Ápr. 28. -- máj. 1. (hétfő)</v>
      </c>
      <c r="Q1" s="35" t="str">
        <f>'Összesítés'!P1</f>
        <v>Máj. 5--7.</v>
      </c>
      <c r="R1" s="35" t="str">
        <f>'Összesítés'!Q1</f>
        <v>Máj. 12--14.</v>
      </c>
      <c r="S1" s="35" t="str">
        <f>'Összesítés'!R1</f>
        <v>Máj. 19--21.</v>
      </c>
      <c r="T1" s="35" t="str">
        <f>'Összesítés'!S1</f>
        <v>Máj. 26--28.</v>
      </c>
      <c r="U1" s="35" t="str">
        <f>'Összesítés'!T1</f>
        <v>Jún. 3--5.</v>
      </c>
      <c r="V1" s="35" t="str">
        <f>'Összesítés'!U1</f>
        <v>Jún. 10--12.</v>
      </c>
      <c r="W1" s="35" t="str">
        <f>'Összesítés'!V1</f>
        <v>Jún. 16--18.</v>
      </c>
      <c r="X1" s="35" t="str">
        <f>'Összesítés'!W1</f>
        <v>Jún. 23--25.</v>
      </c>
    </row>
    <row r="2">
      <c r="A2" s="38" t="s">
        <v>35</v>
      </c>
      <c r="B2" s="39">
        <f>COUNTIF(C5:C44,A1)</f>
        <v>36</v>
      </c>
      <c r="C2" s="40" t="s">
        <v>36</v>
      </c>
      <c r="D2" s="41">
        <f t="shared" ref="D2:X2" si="1">COUNTIF(D5:D44, "Megfelel.")</f>
        <v>25</v>
      </c>
      <c r="E2" s="41">
        <f t="shared" si="1"/>
        <v>20</v>
      </c>
      <c r="F2" s="41">
        <f t="shared" si="1"/>
        <v>25</v>
      </c>
      <c r="G2" s="41">
        <f t="shared" si="1"/>
        <v>24</v>
      </c>
      <c r="H2" s="41">
        <f t="shared" si="1"/>
        <v>24</v>
      </c>
      <c r="I2" s="41">
        <f t="shared" si="1"/>
        <v>33</v>
      </c>
      <c r="J2" s="41">
        <f t="shared" si="1"/>
        <v>29</v>
      </c>
      <c r="K2" s="41">
        <f t="shared" si="1"/>
        <v>32</v>
      </c>
      <c r="L2" s="41">
        <f t="shared" si="1"/>
        <v>34</v>
      </c>
      <c r="M2" s="41">
        <f t="shared" si="1"/>
        <v>34</v>
      </c>
      <c r="N2" s="41">
        <f t="shared" si="1"/>
        <v>23</v>
      </c>
      <c r="O2" s="41">
        <f t="shared" si="1"/>
        <v>27</v>
      </c>
      <c r="P2" s="41">
        <f t="shared" si="1"/>
        <v>35</v>
      </c>
      <c r="Q2" s="41">
        <f t="shared" si="1"/>
        <v>29</v>
      </c>
      <c r="R2" s="41">
        <f t="shared" si="1"/>
        <v>33</v>
      </c>
      <c r="S2" s="41">
        <f t="shared" si="1"/>
        <v>34</v>
      </c>
      <c r="T2" s="41">
        <f t="shared" si="1"/>
        <v>34</v>
      </c>
      <c r="U2" s="41">
        <f t="shared" si="1"/>
        <v>35</v>
      </c>
      <c r="V2" s="41">
        <f t="shared" si="1"/>
        <v>31</v>
      </c>
      <c r="W2" s="41">
        <f t="shared" si="1"/>
        <v>33</v>
      </c>
      <c r="X2" s="41">
        <f t="shared" si="1"/>
        <v>33</v>
      </c>
    </row>
    <row r="3" ht="15.0" customHeight="1">
      <c r="A3" s="42"/>
      <c r="B3" s="42"/>
      <c r="C3" s="43" t="s">
        <v>37</v>
      </c>
      <c r="D3" s="44">
        <f t="shared" ref="D3:X3" si="2">$B$2-D2</f>
        <v>11</v>
      </c>
      <c r="E3" s="44">
        <f t="shared" si="2"/>
        <v>16</v>
      </c>
      <c r="F3" s="44">
        <f t="shared" si="2"/>
        <v>11</v>
      </c>
      <c r="G3" s="44">
        <f t="shared" si="2"/>
        <v>12</v>
      </c>
      <c r="H3" s="44">
        <f t="shared" si="2"/>
        <v>12</v>
      </c>
      <c r="I3" s="44">
        <f t="shared" si="2"/>
        <v>3</v>
      </c>
      <c r="J3" s="44">
        <f t="shared" si="2"/>
        <v>7</v>
      </c>
      <c r="K3" s="44">
        <f t="shared" si="2"/>
        <v>4</v>
      </c>
      <c r="L3" s="44">
        <f t="shared" si="2"/>
        <v>2</v>
      </c>
      <c r="M3" s="44">
        <f t="shared" si="2"/>
        <v>2</v>
      </c>
      <c r="N3" s="44">
        <f t="shared" si="2"/>
        <v>13</v>
      </c>
      <c r="O3" s="44">
        <f t="shared" si="2"/>
        <v>9</v>
      </c>
      <c r="P3" s="44">
        <f t="shared" si="2"/>
        <v>1</v>
      </c>
      <c r="Q3" s="44">
        <f t="shared" si="2"/>
        <v>7</v>
      </c>
      <c r="R3" s="44">
        <f t="shared" si="2"/>
        <v>3</v>
      </c>
      <c r="S3" s="44">
        <f t="shared" si="2"/>
        <v>2</v>
      </c>
      <c r="T3" s="44">
        <f t="shared" si="2"/>
        <v>2</v>
      </c>
      <c r="U3" s="44">
        <f t="shared" si="2"/>
        <v>1</v>
      </c>
      <c r="V3" s="44">
        <f t="shared" si="2"/>
        <v>5</v>
      </c>
      <c r="W3" s="44">
        <f t="shared" si="2"/>
        <v>3</v>
      </c>
      <c r="X3" s="44">
        <f t="shared" si="2"/>
        <v>3</v>
      </c>
    </row>
    <row r="4">
      <c r="A4" s="42"/>
      <c r="B4" s="42"/>
      <c r="C4" s="45"/>
      <c r="D4" s="69" t="s">
        <v>34</v>
      </c>
      <c r="E4" s="45"/>
      <c r="F4" s="46"/>
      <c r="G4" s="69" t="s">
        <v>34</v>
      </c>
      <c r="H4" s="46"/>
      <c r="I4" s="46"/>
      <c r="J4" s="46"/>
      <c r="K4" s="46"/>
      <c r="L4" s="46"/>
      <c r="M4" s="46"/>
      <c r="N4" s="46"/>
      <c r="O4" s="46"/>
      <c r="P4" s="45"/>
      <c r="Q4" s="46"/>
      <c r="R4" s="46"/>
      <c r="S4" s="46"/>
      <c r="T4" s="46"/>
      <c r="U4" s="46"/>
      <c r="V4" s="46"/>
      <c r="W4" s="46"/>
      <c r="X4" s="46"/>
    </row>
    <row r="5">
      <c r="A5" s="47">
        <f t="shared" ref="A5:X5" si="3">A100</f>
        <v>42750.84325</v>
      </c>
      <c r="B5" s="48" t="str">
        <f t="shared" si="3"/>
        <v>Gyimesi Péter</v>
      </c>
      <c r="C5" s="48" t="str">
        <f t="shared" si="3"/>
        <v>Lemur (Nikházy László)</v>
      </c>
      <c r="D5" s="48" t="str">
        <f t="shared" si="3"/>
        <v>Megfelel.</v>
      </c>
      <c r="E5" s="48" t="str">
        <f t="shared" si="3"/>
        <v>Megfelel.</v>
      </c>
      <c r="F5" s="48" t="str">
        <f t="shared" si="3"/>
        <v>Megfelel.</v>
      </c>
      <c r="G5" s="48" t="str">
        <f t="shared" si="3"/>
        <v>Nemes Tihamér döntő</v>
      </c>
      <c r="H5" s="48" t="str">
        <f t="shared" si="3"/>
        <v>Bolyai döntő</v>
      </c>
      <c r="I5" s="48" t="str">
        <f t="shared" si="3"/>
        <v>Megfelel.</v>
      </c>
      <c r="J5" s="48" t="str">
        <f t="shared" si="3"/>
        <v>Megfelel.</v>
      </c>
      <c r="K5" s="48" t="str">
        <f t="shared" si="3"/>
        <v>Megfelel.</v>
      </c>
      <c r="L5" s="48" t="str">
        <f t="shared" si="3"/>
        <v>Megfelel.</v>
      </c>
      <c r="M5" s="48" t="str">
        <f t="shared" si="3"/>
        <v>Megfelel.</v>
      </c>
      <c r="N5" s="48" t="str">
        <f t="shared" si="3"/>
        <v>Megfelel.</v>
      </c>
      <c r="O5" s="48" t="str">
        <f t="shared" si="3"/>
        <v>Megfelel.</v>
      </c>
      <c r="P5" s="48" t="str">
        <f t="shared" si="3"/>
        <v>rejtvényfejtő verseny</v>
      </c>
      <c r="Q5" s="48" t="str">
        <f t="shared" si="3"/>
        <v>Megfelel.</v>
      </c>
      <c r="R5" s="48" t="str">
        <f t="shared" si="3"/>
        <v>Megfelel.</v>
      </c>
      <c r="S5" s="48" t="str">
        <f t="shared" si="3"/>
        <v>Megfelel.</v>
      </c>
      <c r="T5" s="48" t="str">
        <f t="shared" si="3"/>
        <v>Megfelel.</v>
      </c>
      <c r="U5" s="48" t="str">
        <f t="shared" si="3"/>
        <v>Megfelel.</v>
      </c>
      <c r="V5" s="48" t="str">
        <f t="shared" si="3"/>
        <v>Megfelel.</v>
      </c>
      <c r="W5" s="48" t="str">
        <f t="shared" si="3"/>
        <v>Családi nyaralás</v>
      </c>
      <c r="X5" s="48" t="str">
        <f t="shared" si="3"/>
        <v>Megfelel.</v>
      </c>
    </row>
    <row r="6">
      <c r="A6" s="49">
        <f t="shared" ref="A6:X6" si="4">A101</f>
        <v>42750.87532</v>
      </c>
      <c r="B6" s="48" t="str">
        <f t="shared" si="4"/>
        <v>Nagy Nándor</v>
      </c>
      <c r="C6" s="48" t="str">
        <f t="shared" si="4"/>
        <v>Lemur (Nikházy László)</v>
      </c>
      <c r="D6" s="48" t="str">
        <f t="shared" si="4"/>
        <v>Megfelel.</v>
      </c>
      <c r="E6" s="48" t="str">
        <f t="shared" si="4"/>
        <v>Megfelel.</v>
      </c>
      <c r="F6" s="48" t="str">
        <f t="shared" si="4"/>
        <v>Megfelel.</v>
      </c>
      <c r="G6" s="48" t="str">
        <f t="shared" si="4"/>
        <v>Külföldi informatika versenyre megyek(Innopolis Open Olympiad)</v>
      </c>
      <c r="H6" s="48" t="str">
        <f t="shared" si="4"/>
        <v>Bólyai matekverseny(Országos) 4.én 10:30-kor</v>
      </c>
      <c r="I6" s="48" t="str">
        <f t="shared" si="4"/>
        <v>Megfelel.</v>
      </c>
      <c r="J6" s="48" t="str">
        <f t="shared" si="4"/>
        <v>Megfelel.</v>
      </c>
      <c r="K6" s="48" t="str">
        <f t="shared" si="4"/>
        <v>Megfelel.</v>
      </c>
      <c r="L6" s="48" t="str">
        <f t="shared" si="4"/>
        <v>Megfelel.</v>
      </c>
      <c r="M6" s="48" t="str">
        <f t="shared" si="4"/>
        <v>Megfelel.</v>
      </c>
      <c r="N6" s="48" t="str">
        <f t="shared" si="4"/>
        <v>Megfelel.</v>
      </c>
      <c r="O6" s="48" t="str">
        <f t="shared" si="4"/>
        <v>Megfelel.</v>
      </c>
      <c r="P6" s="48" t="str">
        <f t="shared" si="4"/>
        <v>Megfelel.</v>
      </c>
      <c r="Q6" s="48" t="str">
        <f t="shared" si="4"/>
        <v>Megfelel.</v>
      </c>
      <c r="R6" s="48" t="str">
        <f t="shared" si="4"/>
        <v>Megfelel.</v>
      </c>
      <c r="S6" s="48" t="str">
        <f t="shared" si="4"/>
        <v>Megfelel.</v>
      </c>
      <c r="T6" s="48" t="str">
        <f t="shared" si="4"/>
        <v>Megfelel.</v>
      </c>
      <c r="U6" s="48" t="str">
        <f t="shared" si="4"/>
        <v>Megfelel.</v>
      </c>
      <c r="V6" s="48" t="str">
        <f t="shared" si="4"/>
        <v>Megfelel.</v>
      </c>
      <c r="W6" s="48" t="str">
        <f t="shared" si="4"/>
        <v>Megfelel.</v>
      </c>
      <c r="X6" s="48" t="str">
        <f t="shared" si="4"/>
        <v>Megfelel.</v>
      </c>
    </row>
    <row r="7">
      <c r="A7" s="49">
        <f t="shared" ref="A7:C7" si="5">A102</f>
        <v>42751.78093</v>
      </c>
      <c r="B7" s="48" t="str">
        <f t="shared" si="5"/>
        <v>Ureczky Bálint</v>
      </c>
      <c r="C7" s="48" t="str">
        <f t="shared" si="5"/>
        <v>Lemur (Nikházy László)</v>
      </c>
      <c r="D7" s="61" t="s">
        <v>42</v>
      </c>
      <c r="E7" s="61" t="s">
        <v>42</v>
      </c>
      <c r="F7" s="61" t="s">
        <v>42</v>
      </c>
      <c r="G7" s="61" t="s">
        <v>42</v>
      </c>
      <c r="H7" s="61" t="s">
        <v>42</v>
      </c>
      <c r="I7" s="61" t="s">
        <v>42</v>
      </c>
      <c r="J7" s="61" t="s">
        <v>42</v>
      </c>
      <c r="K7" s="61" t="s">
        <v>42</v>
      </c>
      <c r="L7" s="61" t="s">
        <v>42</v>
      </c>
      <c r="M7" s="61" t="s">
        <v>42</v>
      </c>
      <c r="N7" s="61" t="s">
        <v>42</v>
      </c>
      <c r="O7" s="61" t="s">
        <v>42</v>
      </c>
      <c r="P7" s="61" t="s">
        <v>42</v>
      </c>
      <c r="Q7" s="61" t="s">
        <v>42</v>
      </c>
      <c r="R7" s="61" t="s">
        <v>42</v>
      </c>
      <c r="S7" s="61" t="s">
        <v>42</v>
      </c>
      <c r="T7" s="61" t="s">
        <v>42</v>
      </c>
      <c r="U7" s="61" t="s">
        <v>42</v>
      </c>
      <c r="V7" s="61" t="s">
        <v>42</v>
      </c>
      <c r="W7" s="61" t="s">
        <v>42</v>
      </c>
      <c r="X7" s="61" t="s">
        <v>42</v>
      </c>
    </row>
    <row r="8">
      <c r="A8" s="49">
        <f t="shared" ref="A8:O8" si="6">A103</f>
        <v>42751.80241</v>
      </c>
      <c r="B8" s="48" t="str">
        <f t="shared" si="6"/>
        <v>Kecskés Dorka</v>
      </c>
      <c r="C8" s="48" t="str">
        <f t="shared" si="6"/>
        <v>Lemur (Nikházy László)</v>
      </c>
      <c r="D8" s="48" t="str">
        <f t="shared" si="6"/>
        <v>Medve matektábor</v>
      </c>
      <c r="E8" s="48" t="str">
        <f t="shared" si="6"/>
        <v>Megfelel.</v>
      </c>
      <c r="F8" s="48" t="str">
        <f t="shared" si="6"/>
        <v>Színház (pénteken)</v>
      </c>
      <c r="G8" s="48" t="str">
        <f t="shared" si="6"/>
        <v>Megfelel.</v>
      </c>
      <c r="H8" s="48" t="str">
        <f t="shared" si="6"/>
        <v>Megfelel.</v>
      </c>
      <c r="I8" s="48" t="str">
        <f t="shared" si="6"/>
        <v>Megfelel.</v>
      </c>
      <c r="J8" s="48" t="str">
        <f t="shared" si="6"/>
        <v>Megfelel.</v>
      </c>
      <c r="K8" s="48" t="str">
        <f t="shared" si="6"/>
        <v>Megfelel.</v>
      </c>
      <c r="L8" s="48" t="str">
        <f t="shared" si="6"/>
        <v>Megfelel.</v>
      </c>
      <c r="M8" s="48" t="str">
        <f t="shared" si="6"/>
        <v>Megfelel.</v>
      </c>
      <c r="N8" s="48" t="str">
        <f t="shared" si="6"/>
        <v>Megfelel.</v>
      </c>
      <c r="O8" s="48" t="str">
        <f t="shared" si="6"/>
        <v>Megfelel.</v>
      </c>
      <c r="P8" s="70" t="s">
        <v>42</v>
      </c>
      <c r="Q8" s="48" t="str">
        <f t="shared" ref="Q8:X8" si="7">Q103</f>
        <v>Megfelel.</v>
      </c>
      <c r="R8" s="48" t="str">
        <f t="shared" si="7"/>
        <v>Megfelel.</v>
      </c>
      <c r="S8" s="48" t="str">
        <f t="shared" si="7"/>
        <v>Megfelel.</v>
      </c>
      <c r="T8" s="48" t="str">
        <f t="shared" si="7"/>
        <v>Megfelel.</v>
      </c>
      <c r="U8" s="48" t="str">
        <f t="shared" si="7"/>
        <v>Megfelel.</v>
      </c>
      <c r="V8" s="48" t="str">
        <f t="shared" si="7"/>
        <v>Megfelel.</v>
      </c>
      <c r="W8" s="48" t="str">
        <f t="shared" si="7"/>
        <v>Megfelel.</v>
      </c>
      <c r="X8" s="48" t="str">
        <f t="shared" si="7"/>
        <v>Megfelel.</v>
      </c>
    </row>
    <row r="9">
      <c r="A9" s="49">
        <f t="shared" ref="A9:X9" si="8">A104</f>
        <v>42751.80653</v>
      </c>
      <c r="B9" s="48" t="str">
        <f t="shared" si="8"/>
        <v>Földesi András</v>
      </c>
      <c r="C9" s="48" t="str">
        <f t="shared" si="8"/>
        <v>Lemur (Nikházy László)</v>
      </c>
      <c r="D9" s="48" t="str">
        <f t="shared" si="8"/>
        <v>Megfelel.</v>
      </c>
      <c r="E9" s="48" t="str">
        <f t="shared" si="8"/>
        <v>túra</v>
      </c>
      <c r="F9" s="48" t="str">
        <f t="shared" si="8"/>
        <v>Megfelel.</v>
      </c>
      <c r="G9" s="48" t="str">
        <f t="shared" si="8"/>
        <v>közösséggel hétvégi program péntektől vasárnapig</v>
      </c>
      <c r="H9" s="48" t="str">
        <f t="shared" si="8"/>
        <v>Megfelel.</v>
      </c>
      <c r="I9" s="48" t="str">
        <f t="shared" si="8"/>
        <v>Megfelel.</v>
      </c>
      <c r="J9" s="48" t="str">
        <f t="shared" si="8"/>
        <v>családi síelés </v>
      </c>
      <c r="K9" s="48" t="str">
        <f t="shared" si="8"/>
        <v>Megfelel.</v>
      </c>
      <c r="L9" s="48" t="str">
        <f t="shared" si="8"/>
        <v>Megfelel.</v>
      </c>
      <c r="M9" s="48" t="str">
        <f t="shared" si="8"/>
        <v>Megfelel.</v>
      </c>
      <c r="N9" s="48" t="str">
        <f t="shared" si="8"/>
        <v>13-17-ig nem jó: családi ünnep</v>
      </c>
      <c r="O9" s="48" t="str">
        <f t="shared" si="8"/>
        <v>szombaton egész  napos közösségi program</v>
      </c>
      <c r="P9" s="48" t="str">
        <f t="shared" si="8"/>
        <v>Megfelel.</v>
      </c>
      <c r="Q9" s="48" t="str">
        <f t="shared" si="8"/>
        <v>Megfelel.</v>
      </c>
      <c r="R9" s="48" t="str">
        <f t="shared" si="8"/>
        <v>Megfelel.</v>
      </c>
      <c r="S9" s="48" t="str">
        <f t="shared" si="8"/>
        <v>Megfelel.</v>
      </c>
      <c r="T9" s="48" t="str">
        <f t="shared" si="8"/>
        <v>Megfelel.</v>
      </c>
      <c r="U9" s="48" t="str">
        <f t="shared" si="8"/>
        <v>Megfelel.</v>
      </c>
      <c r="V9" s="48" t="str">
        <f t="shared" si="8"/>
        <v>Megfelel.</v>
      </c>
      <c r="W9" s="48" t="str">
        <f t="shared" si="8"/>
        <v>Megfelel.</v>
      </c>
      <c r="X9" s="48" t="str">
        <f t="shared" si="8"/>
        <v>Megfelel.</v>
      </c>
    </row>
    <row r="10">
      <c r="A10" s="49">
        <f t="shared" ref="A10:X10" si="9">A105</f>
        <v>42751.82218</v>
      </c>
      <c r="B10" s="48" t="str">
        <f t="shared" si="9"/>
        <v>Martinák Zalán</v>
      </c>
      <c r="C10" s="48" t="str">
        <f t="shared" si="9"/>
        <v>Lemur (Nikházy László)</v>
      </c>
      <c r="D10" s="48" t="str">
        <f t="shared" si="9"/>
        <v>Február 5-10 Sítábor</v>
      </c>
      <c r="E10" s="48" t="str">
        <f t="shared" si="9"/>
        <v>Február 5-10 Sítábor</v>
      </c>
      <c r="F10" s="48" t="str">
        <f t="shared" si="9"/>
        <v>Megfelel.</v>
      </c>
      <c r="G10" s="48" t="str">
        <f t="shared" si="9"/>
        <v>Nemes Tihamér programozós verseny döntő</v>
      </c>
      <c r="H10" s="48" t="str">
        <f t="shared" si="9"/>
        <v>Bólyai matematika verseny országos döntő</v>
      </c>
      <c r="I10" s="48" t="str">
        <f t="shared" si="9"/>
        <v>Megfelel.</v>
      </c>
      <c r="J10" s="48" t="str">
        <f t="shared" si="9"/>
        <v>Megfelel.</v>
      </c>
      <c r="K10" s="48" t="str">
        <f t="shared" si="9"/>
        <v>Megfelel.</v>
      </c>
      <c r="L10" s="48" t="str">
        <f t="shared" si="9"/>
        <v>Megfelel.</v>
      </c>
      <c r="M10" s="48" t="str">
        <f t="shared" si="9"/>
        <v>Megfelel.</v>
      </c>
      <c r="N10" s="48" t="str">
        <f t="shared" si="9"/>
        <v>Esetleg Zrínyi országos döntő</v>
      </c>
      <c r="O10" s="48" t="str">
        <f t="shared" si="9"/>
        <v>Megfelel.</v>
      </c>
      <c r="P10" s="48" t="str">
        <f t="shared" si="9"/>
        <v>Megfelel.</v>
      </c>
      <c r="Q10" s="48" t="str">
        <f t="shared" si="9"/>
        <v>Esetleg Mikola fizikaverseny országos döntő</v>
      </c>
      <c r="R10" s="48" t="str">
        <f t="shared" si="9"/>
        <v>Medve szabadtéri csapatverseny</v>
      </c>
      <c r="S10" s="48" t="str">
        <f t="shared" si="9"/>
        <v>Megfelel.</v>
      </c>
      <c r="T10" s="48" t="str">
        <f t="shared" si="9"/>
        <v>Megfelel.</v>
      </c>
      <c r="U10" s="48" t="str">
        <f t="shared" si="9"/>
        <v>Megfelel.</v>
      </c>
      <c r="V10" s="48" t="str">
        <f t="shared" si="9"/>
        <v>Esetleg Medve szabadtéri verseny döntő</v>
      </c>
      <c r="W10" s="48" t="str">
        <f t="shared" si="9"/>
        <v>Megfelel.</v>
      </c>
      <c r="X10" s="48" t="str">
        <f t="shared" si="9"/>
        <v>Megfelel.</v>
      </c>
    </row>
    <row r="11">
      <c r="A11" s="49">
        <f t="shared" ref="A11:X11" si="10">A106</f>
        <v>42751.84412</v>
      </c>
      <c r="B11" s="48" t="str">
        <f t="shared" si="10"/>
        <v>Jedlovszky Pál</v>
      </c>
      <c r="C11" s="48" t="str">
        <f t="shared" si="10"/>
        <v>Lemur (Nikházy László)</v>
      </c>
      <c r="D11" s="48" t="str">
        <f t="shared" si="10"/>
        <v>Sítábor</v>
      </c>
      <c r="E11" s="48" t="str">
        <f t="shared" si="10"/>
        <v>Sítábor</v>
      </c>
      <c r="F11" s="48" t="str">
        <f t="shared" si="10"/>
        <v>Megfelel.</v>
      </c>
      <c r="G11" s="48" t="str">
        <f t="shared" si="10"/>
        <v>Megfelel.</v>
      </c>
      <c r="H11" s="48" t="str">
        <f t="shared" si="10"/>
        <v>Megfelel.</v>
      </c>
      <c r="I11" s="48" t="str">
        <f t="shared" si="10"/>
        <v>Megfelel.</v>
      </c>
      <c r="J11" s="48" t="str">
        <f t="shared" si="10"/>
        <v>Megfelel.</v>
      </c>
      <c r="K11" s="48" t="str">
        <f t="shared" si="10"/>
        <v>Megfelel.</v>
      </c>
      <c r="L11" s="48" t="str">
        <f t="shared" si="10"/>
        <v>Megfelel.</v>
      </c>
      <c r="M11" s="48" t="str">
        <f t="shared" si="10"/>
        <v>Megfelel.</v>
      </c>
      <c r="N11" s="48" t="str">
        <f t="shared" si="10"/>
        <v>Megfelel.</v>
      </c>
      <c r="O11" s="48" t="str">
        <f t="shared" si="10"/>
        <v>Megfelel.</v>
      </c>
      <c r="P11" s="48" t="str">
        <f t="shared" si="10"/>
        <v>Megfelel.</v>
      </c>
      <c r="Q11" s="48" t="str">
        <f t="shared" si="10"/>
        <v>Megfelel.</v>
      </c>
      <c r="R11" s="48" t="str">
        <f t="shared" si="10"/>
        <v>Megfelel.</v>
      </c>
      <c r="S11" s="48" t="str">
        <f t="shared" si="10"/>
        <v>Megfelel.</v>
      </c>
      <c r="T11" s="48" t="str">
        <f t="shared" si="10"/>
        <v>Megfelel.</v>
      </c>
      <c r="U11" s="48" t="str">
        <f t="shared" si="10"/>
        <v>Megfelel.</v>
      </c>
      <c r="V11" s="48" t="str">
        <f t="shared" si="10"/>
        <v>Megfelel.</v>
      </c>
      <c r="W11" s="48" t="str">
        <f t="shared" si="10"/>
        <v>Megfelel.</v>
      </c>
      <c r="X11" s="48" t="str">
        <f t="shared" si="10"/>
        <v>Megfelel.</v>
      </c>
    </row>
    <row r="12">
      <c r="A12" s="49">
        <f t="shared" ref="A12:X12" si="11">A107</f>
        <v>42751.88473</v>
      </c>
      <c r="B12" s="48" t="str">
        <f t="shared" si="11"/>
        <v>Tardos Tamara</v>
      </c>
      <c r="C12" s="48" t="str">
        <f t="shared" si="11"/>
        <v>Lemur (Nikházy László)</v>
      </c>
      <c r="D12" s="48" t="str">
        <f t="shared" si="11"/>
        <v>Megfelel.</v>
      </c>
      <c r="E12" s="48" t="str">
        <f t="shared" si="11"/>
        <v>Megfelel.</v>
      </c>
      <c r="F12" s="48" t="str">
        <f t="shared" si="11"/>
        <v>Megfelel.</v>
      </c>
      <c r="G12" s="48" t="str">
        <f t="shared" si="11"/>
        <v>Megfelel.</v>
      </c>
      <c r="H12" s="48" t="str">
        <f t="shared" si="11"/>
        <v>Megfelel.</v>
      </c>
      <c r="I12" s="48" t="str">
        <f t="shared" si="11"/>
        <v>Megfelel.</v>
      </c>
      <c r="J12" s="48" t="str">
        <f t="shared" si="11"/>
        <v>Megfelel.</v>
      </c>
      <c r="K12" s="48" t="str">
        <f t="shared" si="11"/>
        <v>Megfelel.</v>
      </c>
      <c r="L12" s="48" t="str">
        <f t="shared" si="11"/>
        <v>Megfelel.</v>
      </c>
      <c r="M12" s="48" t="str">
        <f t="shared" si="11"/>
        <v>Megfelel.</v>
      </c>
      <c r="N12" s="48" t="str">
        <f t="shared" si="11"/>
        <v>Megfelel.</v>
      </c>
      <c r="O12" s="48" t="str">
        <f t="shared" si="11"/>
        <v>Megfelel.</v>
      </c>
      <c r="P12" s="48" t="str">
        <f t="shared" si="11"/>
        <v>Megfelel.</v>
      </c>
      <c r="Q12" s="48" t="str">
        <f t="shared" si="11"/>
        <v>Megfelel.</v>
      </c>
      <c r="R12" s="48" t="str">
        <f t="shared" si="11"/>
        <v>Megfelel.</v>
      </c>
      <c r="S12" s="48" t="str">
        <f t="shared" si="11"/>
        <v>Megfelel.</v>
      </c>
      <c r="T12" s="48" t="str">
        <f t="shared" si="11"/>
        <v>Megfelel.</v>
      </c>
      <c r="U12" s="48" t="str">
        <f t="shared" si="11"/>
        <v>Megfelel.</v>
      </c>
      <c r="V12" s="48" t="str">
        <f t="shared" si="11"/>
        <v>Megfelel.</v>
      </c>
      <c r="W12" s="48" t="str">
        <f t="shared" si="11"/>
        <v>Megfelel.</v>
      </c>
      <c r="X12" s="48" t="str">
        <f t="shared" si="11"/>
        <v>Megfelel.</v>
      </c>
    </row>
    <row r="13">
      <c r="A13" s="49">
        <f t="shared" ref="A13:X13" si="12">A108</f>
        <v>42753.6319</v>
      </c>
      <c r="B13" s="48" t="str">
        <f t="shared" si="12"/>
        <v>Beke Csongor</v>
      </c>
      <c r="C13" s="48" t="str">
        <f t="shared" si="12"/>
        <v>Lemur (Nikházy László)</v>
      </c>
      <c r="D13" s="48" t="str">
        <f t="shared" si="12"/>
        <v>Templeton Zárórendezvény</v>
      </c>
      <c r="E13" s="48" t="str">
        <f t="shared" si="12"/>
        <v>Megfelel.</v>
      </c>
      <c r="F13" s="48" t="str">
        <f t="shared" si="12"/>
        <v>Zrínyi után</v>
      </c>
      <c r="G13" s="48" t="str">
        <f t="shared" si="12"/>
        <v>Megfelel.</v>
      </c>
      <c r="H13" s="48" t="str">
        <f t="shared" si="12"/>
        <v>Bolyai országos</v>
      </c>
      <c r="I13" s="48" t="str">
        <f t="shared" si="12"/>
        <v>Megfelel.</v>
      </c>
      <c r="J13" s="48" t="str">
        <f t="shared" si="12"/>
        <v>Megfelel.</v>
      </c>
      <c r="K13" s="48" t="str">
        <f t="shared" si="12"/>
        <v>Megfelel.</v>
      </c>
      <c r="L13" s="48" t="str">
        <f t="shared" si="12"/>
        <v>Megfelel.</v>
      </c>
      <c r="M13" s="48" t="str">
        <f t="shared" si="12"/>
        <v>Megfelel.</v>
      </c>
      <c r="N13" s="48" t="str">
        <f t="shared" si="12"/>
        <v>rínyi országos 12-14</v>
      </c>
      <c r="O13" s="48" t="str">
        <f t="shared" si="12"/>
        <v>Megfelel.</v>
      </c>
      <c r="P13" s="48" t="str">
        <f t="shared" si="12"/>
        <v>Megfelel.</v>
      </c>
      <c r="Q13" s="48" t="str">
        <f t="shared" si="12"/>
        <v>Megfelel.</v>
      </c>
      <c r="R13" s="48" t="str">
        <f t="shared" si="12"/>
        <v>Megfelel.</v>
      </c>
      <c r="S13" s="48" t="str">
        <f t="shared" si="12"/>
        <v>Megfelel.</v>
      </c>
      <c r="T13" s="48" t="str">
        <f t="shared" si="12"/>
        <v>Megfelel.</v>
      </c>
      <c r="U13" s="48" t="str">
        <f t="shared" si="12"/>
        <v>Megfelel.</v>
      </c>
      <c r="V13" s="48" t="str">
        <f t="shared" si="12"/>
        <v>Megfelel.</v>
      </c>
      <c r="W13" s="48" t="str">
        <f t="shared" si="12"/>
        <v>Megfelel.</v>
      </c>
      <c r="X13" s="48" t="str">
        <f t="shared" si="12"/>
        <v>Megfelel.</v>
      </c>
    </row>
    <row r="14">
      <c r="A14" s="49">
        <f t="shared" ref="A14:X14" si="13">A109</f>
        <v>42753.82989</v>
      </c>
      <c r="B14" s="48" t="str">
        <f t="shared" si="13"/>
        <v>Kovács Máté</v>
      </c>
      <c r="C14" s="48" t="str">
        <f t="shared" si="13"/>
        <v>Lemur (Nikházy László)</v>
      </c>
      <c r="D14" s="48" t="str">
        <f t="shared" si="13"/>
        <v>Megfelel.</v>
      </c>
      <c r="E14" s="48" t="str">
        <f t="shared" si="13"/>
        <v>Megfelel.</v>
      </c>
      <c r="F14" s="48" t="str">
        <f t="shared" si="13"/>
        <v>Megfelel.</v>
      </c>
      <c r="G14" s="48" t="str">
        <f t="shared" si="13"/>
        <v>Megfelel.</v>
      </c>
      <c r="H14" s="48" t="str">
        <f t="shared" si="13"/>
        <v>Megfelel.</v>
      </c>
      <c r="I14" s="48" t="str">
        <f t="shared" si="13"/>
        <v>Megfelel.</v>
      </c>
      <c r="J14" s="48" t="str">
        <f t="shared" si="13"/>
        <v>Megfelel.</v>
      </c>
      <c r="K14" s="48" t="str">
        <f t="shared" si="13"/>
        <v>Megfelel.</v>
      </c>
      <c r="L14" s="48" t="str">
        <f t="shared" si="13"/>
        <v>Megfelel.</v>
      </c>
      <c r="M14" s="48" t="str">
        <f t="shared" si="13"/>
        <v>Megfelel.</v>
      </c>
      <c r="N14" s="48" t="str">
        <f t="shared" si="13"/>
        <v>Megfelel.</v>
      </c>
      <c r="O14" s="48" t="str">
        <f t="shared" si="13"/>
        <v>Megfelel.</v>
      </c>
      <c r="P14" s="48" t="str">
        <f t="shared" si="13"/>
        <v>Megfelel.</v>
      </c>
      <c r="Q14" s="48" t="str">
        <f t="shared" si="13"/>
        <v>Megfelel.</v>
      </c>
      <c r="R14" s="48" t="str">
        <f t="shared" si="13"/>
        <v>Megfelel.</v>
      </c>
      <c r="S14" s="48" t="str">
        <f t="shared" si="13"/>
        <v>Megfelel.</v>
      </c>
      <c r="T14" s="48" t="str">
        <f t="shared" si="13"/>
        <v>Megfelel.</v>
      </c>
      <c r="U14" s="48" t="str">
        <f t="shared" si="13"/>
        <v>Megfelel.</v>
      </c>
      <c r="V14" s="48" t="str">
        <f t="shared" si="13"/>
        <v>Megfelel.</v>
      </c>
      <c r="W14" s="48" t="str">
        <f t="shared" si="13"/>
        <v>Megfelel.</v>
      </c>
      <c r="X14" s="48" t="str">
        <f t="shared" si="13"/>
        <v>Megfelel.</v>
      </c>
    </row>
    <row r="15">
      <c r="A15" s="49">
        <f t="shared" ref="A15:X15" si="14">A110</f>
        <v>42754.44003</v>
      </c>
      <c r="B15" s="48" t="str">
        <f t="shared" si="14"/>
        <v>Szakáll Fanni</v>
      </c>
      <c r="C15" s="48" t="str">
        <f t="shared" si="14"/>
        <v>Lemur (Nikházy László)</v>
      </c>
      <c r="D15" s="48" t="str">
        <f t="shared" si="14"/>
        <v>Megfelel.</v>
      </c>
      <c r="E15" s="48" t="str">
        <f t="shared" si="14"/>
        <v>Dürer verseny</v>
      </c>
      <c r="F15" s="48" t="str">
        <f t="shared" si="14"/>
        <v>szülinapom van és szeretnék a családommal lenni, de amennyiben mégis ekkor lenne, mennék a táborba.</v>
      </c>
      <c r="G15" s="48" t="str">
        <f t="shared" si="14"/>
        <v>Megfelel.</v>
      </c>
      <c r="H15" s="48" t="str">
        <f t="shared" si="14"/>
        <v>Megfelel.</v>
      </c>
      <c r="I15" s="48" t="str">
        <f t="shared" si="14"/>
        <v>Megfelel.</v>
      </c>
      <c r="J15" s="48" t="str">
        <f t="shared" si="14"/>
        <v>Megfelel.</v>
      </c>
      <c r="K15" s="48" t="str">
        <f t="shared" si="14"/>
        <v>Megfelel.</v>
      </c>
      <c r="L15" s="48" t="str">
        <f t="shared" si="14"/>
        <v>Megfelel.</v>
      </c>
      <c r="M15" s="48" t="str">
        <f t="shared" si="14"/>
        <v>Megfelel.</v>
      </c>
      <c r="N15" s="48" t="str">
        <f t="shared" si="14"/>
        <v>Megfelel.</v>
      </c>
      <c r="O15" s="48" t="str">
        <f t="shared" si="14"/>
        <v>Megfelel.</v>
      </c>
      <c r="P15" s="48" t="str">
        <f t="shared" si="14"/>
        <v>Megfelel.</v>
      </c>
      <c r="Q15" s="48" t="str">
        <f t="shared" si="14"/>
        <v>Megfelel.</v>
      </c>
      <c r="R15" s="48" t="str">
        <f t="shared" si="14"/>
        <v>Megfelel.</v>
      </c>
      <c r="S15" s="48" t="str">
        <f t="shared" si="14"/>
        <v>Megfelel.</v>
      </c>
      <c r="T15" s="48" t="str">
        <f t="shared" si="14"/>
        <v>Megfelel.</v>
      </c>
      <c r="U15" s="48" t="str">
        <f t="shared" si="14"/>
        <v>Megfelel.</v>
      </c>
      <c r="V15" s="48" t="str">
        <f t="shared" si="14"/>
        <v>Megfelel.</v>
      </c>
      <c r="W15" s="48" t="str">
        <f t="shared" si="14"/>
        <v>Megfelel.</v>
      </c>
      <c r="X15" s="48" t="str">
        <f t="shared" si="14"/>
        <v>Megfelel.</v>
      </c>
    </row>
    <row r="16">
      <c r="A16" s="49">
        <f t="shared" ref="A16:D16" si="15">A111</f>
        <v>42755.72639</v>
      </c>
      <c r="B16" s="48" t="str">
        <f t="shared" si="15"/>
        <v>Jánosik Áron</v>
      </c>
      <c r="C16" s="48" t="str">
        <f t="shared" si="15"/>
        <v>Lemur (Nikházy László)</v>
      </c>
      <c r="D16" s="48" t="str">
        <f t="shared" si="15"/>
        <v>Megfelel.</v>
      </c>
      <c r="E16" s="61" t="s">
        <v>42</v>
      </c>
      <c r="F16" s="48" t="str">
        <f t="shared" ref="F16:L16" si="16">F111</f>
        <v>Megfelel.</v>
      </c>
      <c r="G16" s="48" t="str">
        <f t="shared" si="16"/>
        <v>Megfelel.</v>
      </c>
      <c r="H16" s="48" t="str">
        <f t="shared" si="16"/>
        <v>Bolyai matek csapatverseny országos döntő</v>
      </c>
      <c r="I16" s="48" t="str">
        <f t="shared" si="16"/>
        <v>Megfelel.</v>
      </c>
      <c r="J16" s="48" t="str">
        <f t="shared" si="16"/>
        <v>Megfelel.</v>
      </c>
      <c r="K16" s="48" t="str">
        <f t="shared" si="16"/>
        <v>Nemzetközi Magyar Matematika Verseny</v>
      </c>
      <c r="L16" s="48" t="str">
        <f t="shared" si="16"/>
        <v>Megfelel.</v>
      </c>
      <c r="M16" s="70" t="s">
        <v>42</v>
      </c>
      <c r="N16" s="73" t="str">
        <f t="shared" ref="N16:X16" si="17">N111</f>
        <v>lehetséges, hogy április 12-14. Zrínyi Matematikaverseny döntő</v>
      </c>
      <c r="O16" s="48" t="str">
        <f t="shared" si="17"/>
        <v>lehetséges, hogy Irinyi Kémiaverseny döntő</v>
      </c>
      <c r="P16" s="48" t="str">
        <f t="shared" si="17"/>
        <v>Megfelel.</v>
      </c>
      <c r="Q16" s="48" t="str">
        <f t="shared" si="17"/>
        <v>osztálykirándulás, és lehetséges, hogy Mikola Fizikaverseny döntő</v>
      </c>
      <c r="R16" s="48" t="str">
        <f t="shared" si="17"/>
        <v>Megfelel.</v>
      </c>
      <c r="S16" s="48" t="str">
        <f t="shared" si="17"/>
        <v>Megfelel.</v>
      </c>
      <c r="T16" s="48" t="str">
        <f t="shared" si="17"/>
        <v>Megfelel.</v>
      </c>
      <c r="U16" s="48" t="str">
        <f t="shared" si="17"/>
        <v>Megfelel.</v>
      </c>
      <c r="V16" s="48" t="str">
        <f t="shared" si="17"/>
        <v>Megfelel.</v>
      </c>
      <c r="W16" s="48" t="str">
        <f t="shared" si="17"/>
        <v>Megfelel.</v>
      </c>
      <c r="X16" s="48" t="str">
        <f t="shared" si="17"/>
        <v>Megfelel.</v>
      </c>
    </row>
    <row r="17">
      <c r="A17" s="49">
        <f t="shared" ref="A17:X17" si="18">A112</f>
        <v>42756.46824</v>
      </c>
      <c r="B17" s="48" t="str">
        <f t="shared" si="18"/>
        <v>Sárvári Tibor</v>
      </c>
      <c r="C17" s="48" t="str">
        <f t="shared" si="18"/>
        <v>Lemur (Nikházy László)</v>
      </c>
      <c r="D17" s="48" t="str">
        <f t="shared" si="18"/>
        <v>Megfelel.</v>
      </c>
      <c r="E17" s="48" t="str">
        <f t="shared" si="18"/>
        <v>Dürer Országos</v>
      </c>
      <c r="F17" s="48" t="str">
        <f t="shared" si="18"/>
        <v>17: Zrínyi megyei</v>
      </c>
      <c r="G17" s="48" t="str">
        <f t="shared" si="18"/>
        <v>Megfelel.</v>
      </c>
      <c r="H17" s="48" t="str">
        <f t="shared" si="18"/>
        <v>Megfelel.</v>
      </c>
      <c r="I17" s="48" t="str">
        <f t="shared" si="18"/>
        <v>Megfelel.</v>
      </c>
      <c r="J17" s="48" t="str">
        <f t="shared" si="18"/>
        <v>Megfelel.</v>
      </c>
      <c r="K17" s="48" t="str">
        <f t="shared" si="18"/>
        <v>Megfelel.</v>
      </c>
      <c r="L17" s="48" t="str">
        <f t="shared" si="18"/>
        <v>Megfelel.</v>
      </c>
      <c r="M17" s="48" t="str">
        <f t="shared" si="18"/>
        <v>Megfelel.</v>
      </c>
      <c r="N17" s="48" t="str">
        <f t="shared" si="18"/>
        <v>Megfelel.</v>
      </c>
      <c r="O17" s="48" t="str">
        <f t="shared" si="18"/>
        <v>Megfelel.</v>
      </c>
      <c r="P17" s="48" t="str">
        <f t="shared" si="18"/>
        <v>Megfelel.</v>
      </c>
      <c r="Q17" s="48" t="str">
        <f t="shared" si="18"/>
        <v>Megfelel.</v>
      </c>
      <c r="R17" s="48" t="str">
        <f t="shared" si="18"/>
        <v>Megfelel.</v>
      </c>
      <c r="S17" s="48" t="str">
        <f t="shared" si="18"/>
        <v>Megfelel.</v>
      </c>
      <c r="T17" s="48" t="str">
        <f t="shared" si="18"/>
        <v>Megfelel.</v>
      </c>
      <c r="U17" s="48" t="str">
        <f t="shared" si="18"/>
        <v>Megfelel.</v>
      </c>
      <c r="V17" s="48" t="str">
        <f t="shared" si="18"/>
        <v>Megfelel.</v>
      </c>
      <c r="W17" s="48" t="str">
        <f t="shared" si="18"/>
        <v>Megfelel.</v>
      </c>
      <c r="X17" s="48" t="str">
        <f t="shared" si="18"/>
        <v>Megfelel.</v>
      </c>
    </row>
    <row r="18">
      <c r="A18" s="49">
        <f t="shared" ref="A18:D18" si="19">A113</f>
        <v>42756.48059</v>
      </c>
      <c r="B18" s="48" t="str">
        <f t="shared" si="19"/>
        <v>Vida Tamás</v>
      </c>
      <c r="C18" s="48" t="str">
        <f t="shared" si="19"/>
        <v>Lemur (Nikházy László)</v>
      </c>
      <c r="D18" s="48" t="str">
        <f t="shared" si="19"/>
        <v>Megfelel.</v>
      </c>
      <c r="E18" s="61" t="s">
        <v>42</v>
      </c>
      <c r="F18" s="48" t="str">
        <f t="shared" ref="F18:J18" si="20">F113</f>
        <v>Megvásárolt színházjegy</v>
      </c>
      <c r="G18" s="48" t="str">
        <f t="shared" si="20"/>
        <v>GyMS megyei matekverseny</v>
      </c>
      <c r="H18" s="48" t="str">
        <f t="shared" si="20"/>
        <v>Megfelel.</v>
      </c>
      <c r="I18" s="48" t="str">
        <f t="shared" si="20"/>
        <v>Megfelel.</v>
      </c>
      <c r="J18" s="48" t="str">
        <f t="shared" si="20"/>
        <v>Megfelel.</v>
      </c>
      <c r="K18" s="74" t="s">
        <v>42</v>
      </c>
      <c r="L18" s="48" t="str">
        <f>L113</f>
        <v>Veszprém, Medve matekverseny</v>
      </c>
      <c r="M18" s="70" t="s">
        <v>42</v>
      </c>
      <c r="N18" s="48" t="str">
        <f t="shared" ref="N18:X18" si="21">N113</f>
        <v>Megfelel.</v>
      </c>
      <c r="O18" s="48" t="str">
        <f t="shared" si="21"/>
        <v>Megfelel.</v>
      </c>
      <c r="P18" s="48" t="str">
        <f t="shared" si="21"/>
        <v>Megfelel.</v>
      </c>
      <c r="Q18" s="48" t="str">
        <f t="shared" si="21"/>
        <v>Megfelel.</v>
      </c>
      <c r="R18" s="48" t="str">
        <f t="shared" si="21"/>
        <v>Megfelel.</v>
      </c>
      <c r="S18" s="48" t="str">
        <f t="shared" si="21"/>
        <v>Megfelel.</v>
      </c>
      <c r="T18" s="48" t="str">
        <f t="shared" si="21"/>
        <v>Megfelel.</v>
      </c>
      <c r="U18" s="48" t="str">
        <f t="shared" si="21"/>
        <v>Megfelel.</v>
      </c>
      <c r="V18" s="48" t="str">
        <f t="shared" si="21"/>
        <v>Medve verseny, döntő</v>
      </c>
      <c r="W18" s="48" t="str">
        <f t="shared" si="21"/>
        <v>Megfelel.</v>
      </c>
      <c r="X18" s="48" t="str">
        <f t="shared" si="21"/>
        <v>Megfelel.</v>
      </c>
    </row>
    <row r="19">
      <c r="A19" s="49">
        <f t="shared" ref="A19:X19" si="22">A114</f>
        <v>42756.53292</v>
      </c>
      <c r="B19" s="48" t="str">
        <f t="shared" si="22"/>
        <v>Magyar Zsuzsanna</v>
      </c>
      <c r="C19" s="48" t="str">
        <f t="shared" si="22"/>
        <v>Lemur (Nikházy László)</v>
      </c>
      <c r="D19" s="48" t="str">
        <f t="shared" si="22"/>
        <v>Megfelel.</v>
      </c>
      <c r="E19" s="48" t="str">
        <f t="shared" si="22"/>
        <v>Megfelel.</v>
      </c>
      <c r="F19" s="48" t="str">
        <f t="shared" si="22"/>
        <v>Megfelel.</v>
      </c>
      <c r="G19" s="48" t="str">
        <f t="shared" si="22"/>
        <v>Megfelel.</v>
      </c>
      <c r="H19" s="48" t="str">
        <f t="shared" si="22"/>
        <v>Megfelel.</v>
      </c>
      <c r="I19" s="48" t="str">
        <f t="shared" si="22"/>
        <v>Megfelel.</v>
      </c>
      <c r="J19" s="48" t="str">
        <f t="shared" si="22"/>
        <v>Megfelel.</v>
      </c>
      <c r="K19" s="48" t="str">
        <f t="shared" si="22"/>
        <v>Megfelel.</v>
      </c>
      <c r="L19" s="48" t="str">
        <f t="shared" si="22"/>
        <v>Megfelel.</v>
      </c>
      <c r="M19" s="48" t="str">
        <f t="shared" si="22"/>
        <v>Megfelel.</v>
      </c>
      <c r="N19" s="48" t="str">
        <f t="shared" si="22"/>
        <v>Megfelel.</v>
      </c>
      <c r="O19" s="48" t="str">
        <f t="shared" si="22"/>
        <v>Megfelel.</v>
      </c>
      <c r="P19" s="48" t="str">
        <f t="shared" si="22"/>
        <v>Megfelel.</v>
      </c>
      <c r="Q19" s="48" t="str">
        <f t="shared" si="22"/>
        <v>Megfelel.</v>
      </c>
      <c r="R19" s="48" t="str">
        <f t="shared" si="22"/>
        <v>Megfelel.</v>
      </c>
      <c r="S19" s="48" t="str">
        <f t="shared" si="22"/>
        <v>Megfelel.</v>
      </c>
      <c r="T19" s="48" t="str">
        <f t="shared" si="22"/>
        <v>Megfelel.</v>
      </c>
      <c r="U19" s="48" t="str">
        <f t="shared" si="22"/>
        <v>Megfelel.</v>
      </c>
      <c r="V19" s="48" t="str">
        <f t="shared" si="22"/>
        <v>Megfelel.</v>
      </c>
      <c r="W19" s="48" t="str">
        <f t="shared" si="22"/>
        <v>Megfelel.</v>
      </c>
      <c r="X19" s="48" t="str">
        <f t="shared" si="22"/>
        <v>Megfelel.</v>
      </c>
    </row>
    <row r="20">
      <c r="A20" s="49">
        <f t="shared" ref="A20:X20" si="23">A115</f>
        <v>42756.60864</v>
      </c>
      <c r="B20" s="48" t="str">
        <f t="shared" si="23"/>
        <v>Nguyen Thac Bach</v>
      </c>
      <c r="C20" s="48" t="str">
        <f t="shared" si="23"/>
        <v>Lemur (Nikházy László)</v>
      </c>
      <c r="D20" s="48" t="str">
        <f t="shared" si="23"/>
        <v>Megfelel.</v>
      </c>
      <c r="E20" s="48" t="str">
        <f t="shared" si="23"/>
        <v>Megfelel.</v>
      </c>
      <c r="F20" s="48" t="str">
        <f t="shared" si="23"/>
        <v>Megfelel.</v>
      </c>
      <c r="G20" s="48" t="str">
        <f t="shared" si="23"/>
        <v>Megfelel.</v>
      </c>
      <c r="H20" s="48" t="str">
        <f t="shared" si="23"/>
        <v>Bolyai Matematika Csapatverseny (9-12. osztály), országos döntő</v>
      </c>
      <c r="I20" s="48" t="str">
        <f t="shared" si="23"/>
        <v>Megfelel.</v>
      </c>
      <c r="J20" s="48" t="str">
        <f t="shared" si="23"/>
        <v>Megfelel.</v>
      </c>
      <c r="K20" s="48" t="str">
        <f t="shared" si="23"/>
        <v>Megfelel.</v>
      </c>
      <c r="L20" s="48" t="str">
        <f t="shared" si="23"/>
        <v>Megfelel.</v>
      </c>
      <c r="M20" s="48" t="str">
        <f t="shared" si="23"/>
        <v>Megfelel.</v>
      </c>
      <c r="N20" s="48" t="str">
        <f t="shared" si="23"/>
        <v>Attól függ, bejutok-e a Zrínyi döntőbe-ha igen, akkor 13,14 nem jó</v>
      </c>
      <c r="O20" s="48" t="str">
        <f t="shared" si="23"/>
        <v>Függ, hogy bejutok-e Jedlik döntőbe</v>
      </c>
      <c r="P20" s="48" t="str">
        <f t="shared" si="23"/>
        <v>Megfelel.</v>
      </c>
      <c r="Q20" s="48" t="str">
        <f t="shared" si="23"/>
        <v>Függ, hogy bejutok-e Mikola döntőbe</v>
      </c>
      <c r="R20" s="48" t="str">
        <f t="shared" si="23"/>
        <v>Megfelel.</v>
      </c>
      <c r="S20" s="48" t="str">
        <f t="shared" si="23"/>
        <v>Megfelel.</v>
      </c>
      <c r="T20" s="48" t="str">
        <f t="shared" si="23"/>
        <v>Megfelel.</v>
      </c>
      <c r="U20" s="48" t="str">
        <f t="shared" si="23"/>
        <v>Megfelel.</v>
      </c>
      <c r="V20" s="48" t="str">
        <f t="shared" si="23"/>
        <v>Megfelel.</v>
      </c>
      <c r="W20" s="48" t="str">
        <f t="shared" si="23"/>
        <v>Megfelel.</v>
      </c>
      <c r="X20" s="48" t="str">
        <f t="shared" si="23"/>
        <v>Megfelel.</v>
      </c>
    </row>
    <row r="21">
      <c r="A21" s="49">
        <f t="shared" ref="A21:X21" si="24">A116</f>
        <v>42756.78318</v>
      </c>
      <c r="B21" s="48" t="str">
        <f t="shared" si="24"/>
        <v>Hadházy Áron</v>
      </c>
      <c r="C21" s="48" t="str">
        <f t="shared" si="24"/>
        <v>Lemur (Nikházy László)</v>
      </c>
      <c r="D21" s="48" t="str">
        <f t="shared" si="24"/>
        <v>külföldön vagyunk</v>
      </c>
      <c r="E21" s="48" t="str">
        <f t="shared" si="24"/>
        <v>Megfelel.</v>
      </c>
      <c r="F21" s="48" t="str">
        <f t="shared" si="24"/>
        <v>Megfelel.</v>
      </c>
      <c r="G21" s="48" t="str">
        <f t="shared" si="24"/>
        <v>Megfelel.</v>
      </c>
      <c r="H21" s="48" t="str">
        <f t="shared" si="24"/>
        <v>Megfelel.</v>
      </c>
      <c r="I21" s="48" t="str">
        <f t="shared" si="24"/>
        <v>Megfelel.</v>
      </c>
      <c r="J21" s="48" t="str">
        <f t="shared" si="24"/>
        <v>Megfelel.</v>
      </c>
      <c r="K21" s="48" t="str">
        <f t="shared" si="24"/>
        <v>Megfelel.</v>
      </c>
      <c r="L21" s="48" t="str">
        <f t="shared" si="24"/>
        <v>Megfelel.</v>
      </c>
      <c r="M21" s="48" t="str">
        <f t="shared" si="24"/>
        <v>Megfelel.</v>
      </c>
      <c r="N21" s="48" t="str">
        <f t="shared" si="24"/>
        <v>elutazunk</v>
      </c>
      <c r="O21" s="48" t="str">
        <f t="shared" si="24"/>
        <v>Megfelel.</v>
      </c>
      <c r="P21" s="48" t="str">
        <f t="shared" si="24"/>
        <v>Megfelel.</v>
      </c>
      <c r="Q21" s="48" t="str">
        <f t="shared" si="24"/>
        <v>Megfelel.</v>
      </c>
      <c r="R21" s="48" t="str">
        <f t="shared" si="24"/>
        <v>Megfelel.</v>
      </c>
      <c r="S21" s="48" t="str">
        <f t="shared" si="24"/>
        <v>Megfelel.</v>
      </c>
      <c r="T21" s="48" t="str">
        <f t="shared" si="24"/>
        <v>Megfelel.</v>
      </c>
      <c r="U21" s="48" t="str">
        <f t="shared" si="24"/>
        <v>Megfelel.</v>
      </c>
      <c r="V21" s="48" t="str">
        <f t="shared" si="24"/>
        <v>Megfelel.</v>
      </c>
      <c r="W21" s="48" t="str">
        <f t="shared" si="24"/>
        <v>nyelvvizsgázom</v>
      </c>
      <c r="X21" s="48" t="str">
        <f t="shared" si="24"/>
        <v>külföldön vagyunk</v>
      </c>
    </row>
    <row r="22">
      <c r="A22" s="49">
        <f t="shared" ref="A22:X22" si="25">A117</f>
        <v>42756.86666</v>
      </c>
      <c r="B22" s="48" t="str">
        <f t="shared" si="25"/>
        <v>Roth Apor</v>
      </c>
      <c r="C22" s="48" t="str">
        <f t="shared" si="25"/>
        <v>Lemur (Nikházy László)</v>
      </c>
      <c r="D22" s="48" t="str">
        <f t="shared" si="25"/>
        <v>Informatika tantárgyverseny, körzeti szakasz</v>
      </c>
      <c r="E22" s="48" t="str">
        <f t="shared" si="25"/>
        <v>Megfelel.</v>
      </c>
      <c r="F22" s="48" t="str">
        <f t="shared" si="25"/>
        <v>Zrínyi Ilona matematikaverseny</v>
      </c>
      <c r="G22" s="48" t="str">
        <f t="shared" si="25"/>
        <v>Erdélyi Magyar Matematikaverseny</v>
      </c>
      <c r="H22" s="73" t="str">
        <f t="shared" si="25"/>
        <v>Kémia tantárgyverseny, megyei szakasz</v>
      </c>
      <c r="I22" s="48" t="str">
        <f t="shared" si="25"/>
        <v>Informatika tantárgyverseny, megyei szakasz</v>
      </c>
      <c r="J22" s="48" t="str">
        <f t="shared" si="25"/>
        <v>Matematika Tantárgyverseny, megyei szakasz</v>
      </c>
      <c r="K22" s="48" t="str">
        <f t="shared" si="25"/>
        <v>NMMV</v>
      </c>
      <c r="L22" s="48" t="str">
        <f t="shared" si="25"/>
        <v>Megfelel.</v>
      </c>
      <c r="M22" s="48" t="str">
        <f t="shared" si="25"/>
        <v>Vermes Miklós Fizikaverseny, erdélyi döntő</v>
      </c>
      <c r="N22" s="48" t="str">
        <f t="shared" si="25"/>
        <v>Országos tantárgyverseny</v>
      </c>
      <c r="O22" s="48" t="str">
        <f t="shared" si="25"/>
        <v>Országos tantárgyverseny</v>
      </c>
      <c r="P22" s="48" t="str">
        <f t="shared" si="25"/>
        <v>Megfelel.</v>
      </c>
      <c r="Q22" s="48" t="str">
        <f t="shared" si="25"/>
        <v>Megfelel.</v>
      </c>
      <c r="R22" s="48" t="str">
        <f t="shared" si="25"/>
        <v>Megfelel.</v>
      </c>
      <c r="S22" s="48" t="str">
        <f t="shared" si="25"/>
        <v>Megfelel.</v>
      </c>
      <c r="T22" s="48" t="str">
        <f t="shared" si="25"/>
        <v>Megfelel.</v>
      </c>
      <c r="U22" s="48" t="str">
        <f t="shared" si="25"/>
        <v>Megfelel.</v>
      </c>
      <c r="V22" s="48" t="str">
        <f t="shared" si="25"/>
        <v>Megfelel.</v>
      </c>
      <c r="W22" s="48" t="str">
        <f t="shared" si="25"/>
        <v>Megfelel.</v>
      </c>
      <c r="X22" s="48" t="str">
        <f t="shared" si="25"/>
        <v>Megfelel.</v>
      </c>
    </row>
    <row r="23">
      <c r="A23" s="49">
        <f t="shared" ref="A23:E23" si="26">A118</f>
        <v>42757.35222</v>
      </c>
      <c r="B23" s="48" t="str">
        <f t="shared" si="26"/>
        <v>Sokvári Olivér</v>
      </c>
      <c r="C23" s="48" t="str">
        <f t="shared" si="26"/>
        <v>Lemur (Nikházy László)</v>
      </c>
      <c r="D23" s="48" t="str">
        <f t="shared" si="26"/>
        <v>Megfelel.</v>
      </c>
      <c r="E23" s="48" t="str">
        <f t="shared" si="26"/>
        <v>Dürer-verseny</v>
      </c>
      <c r="F23" s="70" t="s">
        <v>42</v>
      </c>
      <c r="G23" s="48" t="str">
        <f t="shared" ref="G23:X23" si="27">G118</f>
        <v>Megfelel.</v>
      </c>
      <c r="H23" s="48" t="str">
        <f t="shared" si="27"/>
        <v>Megfelel.</v>
      </c>
      <c r="I23" s="48" t="str">
        <f t="shared" si="27"/>
        <v>Megfelel.</v>
      </c>
      <c r="J23" s="48" t="str">
        <f t="shared" si="27"/>
        <v>Megfelel.</v>
      </c>
      <c r="K23" s="48" t="str">
        <f t="shared" si="27"/>
        <v>Megfelel.</v>
      </c>
      <c r="L23" s="48" t="str">
        <f t="shared" si="27"/>
        <v>Megfelel.</v>
      </c>
      <c r="M23" s="48" t="str">
        <f t="shared" si="27"/>
        <v>Megfelel.</v>
      </c>
      <c r="N23" s="48" t="str">
        <f t="shared" si="27"/>
        <v>Megfelel.</v>
      </c>
      <c r="O23" s="48" t="str">
        <f t="shared" si="27"/>
        <v>Megfelel.</v>
      </c>
      <c r="P23" s="48" t="str">
        <f t="shared" si="27"/>
        <v>Megfelel.</v>
      </c>
      <c r="Q23" s="48" t="str">
        <f t="shared" si="27"/>
        <v>Megfelel.</v>
      </c>
      <c r="R23" s="48" t="str">
        <f t="shared" si="27"/>
        <v>Megfelel.</v>
      </c>
      <c r="S23" s="48" t="str">
        <f t="shared" si="27"/>
        <v>Megfelel.</v>
      </c>
      <c r="T23" s="48" t="str">
        <f t="shared" si="27"/>
        <v>Megfelel.</v>
      </c>
      <c r="U23" s="48" t="str">
        <f t="shared" si="27"/>
        <v>Megfelel.</v>
      </c>
      <c r="V23" s="48" t="str">
        <f t="shared" si="27"/>
        <v>Megfelel.</v>
      </c>
      <c r="W23" s="48" t="str">
        <f t="shared" si="27"/>
        <v>Megfelel.</v>
      </c>
      <c r="X23" s="48" t="str">
        <f t="shared" si="27"/>
        <v>Megfelel.</v>
      </c>
    </row>
    <row r="24">
      <c r="A24" s="49">
        <f t="shared" ref="A24:K24" si="28">A119</f>
        <v>42757.62689</v>
      </c>
      <c r="B24" s="48" t="str">
        <f t="shared" si="28"/>
        <v>Baczó Domonkos</v>
      </c>
      <c r="C24" s="48" t="str">
        <f t="shared" si="28"/>
        <v>Lemur (Nikházy László)</v>
      </c>
      <c r="D24" s="48" t="str">
        <f t="shared" si="28"/>
        <v>Megfelel.</v>
      </c>
      <c r="E24" s="48" t="str">
        <f t="shared" si="28"/>
        <v>Dürer matematikaverseny</v>
      </c>
      <c r="F24" s="48" t="str">
        <f t="shared" si="28"/>
        <v>Cserkész vezetőképző, Zrínyi matekverseny</v>
      </c>
      <c r="G24" s="48" t="str">
        <f t="shared" si="28"/>
        <v>Nemes Tihamér programozóverseny</v>
      </c>
      <c r="H24" s="48" t="str">
        <f t="shared" si="28"/>
        <v>Megfelel.</v>
      </c>
      <c r="I24" s="48" t="str">
        <f t="shared" si="28"/>
        <v>Megfelel.</v>
      </c>
      <c r="J24" s="48" t="str">
        <f t="shared" si="28"/>
        <v>Cserkész vezetőképző</v>
      </c>
      <c r="K24" s="48" t="str">
        <f t="shared" si="28"/>
        <v>Megfelel.</v>
      </c>
      <c r="L24" s="61" t="s">
        <v>42</v>
      </c>
      <c r="M24" s="48" t="str">
        <f t="shared" ref="M24:X24" si="29">M119</f>
        <v>Megfelel.</v>
      </c>
      <c r="N24" s="48" t="str">
        <f t="shared" si="29"/>
        <v>12-14 Zrínyi országos</v>
      </c>
      <c r="O24" s="48" t="str">
        <f t="shared" si="29"/>
        <v>Megfelel.</v>
      </c>
      <c r="P24" s="48" t="str">
        <f t="shared" si="29"/>
        <v>Megfelel.</v>
      </c>
      <c r="Q24" s="48" t="str">
        <f t="shared" si="29"/>
        <v>Cserkész vezetőképző</v>
      </c>
      <c r="R24" s="48" t="str">
        <f t="shared" si="29"/>
        <v>Megfelel.</v>
      </c>
      <c r="S24" s="48" t="str">
        <f t="shared" si="29"/>
        <v>Megfelel.</v>
      </c>
      <c r="T24" s="48" t="str">
        <f t="shared" si="29"/>
        <v>Megfelel.</v>
      </c>
      <c r="U24" s="48" t="str">
        <f t="shared" si="29"/>
        <v>Megfelel.</v>
      </c>
      <c r="V24" s="48" t="str">
        <f t="shared" si="29"/>
        <v>Megfelel.</v>
      </c>
      <c r="W24" s="48" t="str">
        <f t="shared" si="29"/>
        <v>Megfelel.</v>
      </c>
      <c r="X24" s="48" t="str">
        <f t="shared" si="29"/>
        <v>Nyaralás</v>
      </c>
    </row>
    <row r="25">
      <c r="A25" s="49">
        <f t="shared" ref="A25:E25" si="30">A120</f>
        <v>42757.71474</v>
      </c>
      <c r="B25" s="48" t="str">
        <f t="shared" si="30"/>
        <v>Kirschner Bernadett</v>
      </c>
      <c r="C25" s="48" t="str">
        <f t="shared" si="30"/>
        <v>Lemur (Nikházy László)</v>
      </c>
      <c r="D25" s="48" t="str">
        <f t="shared" si="30"/>
        <v>Megfelel.</v>
      </c>
      <c r="E25" s="48" t="str">
        <f t="shared" si="30"/>
        <v>Dürer verseny döntő</v>
      </c>
      <c r="F25" s="70" t="s">
        <v>42</v>
      </c>
      <c r="G25" s="48" t="str">
        <f t="shared" ref="G25:X25" si="31">G120</f>
        <v>Medve matekverseny</v>
      </c>
      <c r="H25" s="48" t="str">
        <f t="shared" si="31"/>
        <v>Bolyai döntő</v>
      </c>
      <c r="I25" s="48" t="str">
        <f t="shared" si="31"/>
        <v>Megfelel.</v>
      </c>
      <c r="J25" s="48" t="str">
        <f t="shared" si="31"/>
        <v>Erdős iskola (Szolnok)</v>
      </c>
      <c r="K25" s="48" t="str">
        <f t="shared" si="31"/>
        <v>Megfelel.</v>
      </c>
      <c r="L25" s="48" t="str">
        <f t="shared" si="31"/>
        <v>Megfelel.</v>
      </c>
      <c r="M25" s="48" t="str">
        <f t="shared" si="31"/>
        <v>Megfelel.</v>
      </c>
      <c r="N25" s="48" t="str">
        <f t="shared" si="31"/>
        <v>Megfelel.</v>
      </c>
      <c r="O25" s="48" t="str">
        <f t="shared" si="31"/>
        <v>Megfelel.</v>
      </c>
      <c r="P25" s="48" t="str">
        <f t="shared" si="31"/>
        <v>Megfelel.</v>
      </c>
      <c r="Q25" s="48" t="str">
        <f t="shared" si="31"/>
        <v>Megfelel.</v>
      </c>
      <c r="R25" s="48" t="str">
        <f t="shared" si="31"/>
        <v>Megfelel.</v>
      </c>
      <c r="S25" s="48" t="str">
        <f t="shared" si="31"/>
        <v>Megfelel.</v>
      </c>
      <c r="T25" s="48" t="str">
        <f t="shared" si="31"/>
        <v>Megfelel.</v>
      </c>
      <c r="U25" s="48" t="str">
        <f t="shared" si="31"/>
        <v>Megfelel.</v>
      </c>
      <c r="V25" s="48" t="str">
        <f t="shared" si="31"/>
        <v>Megfelel.</v>
      </c>
      <c r="W25" s="48" t="str">
        <f t="shared" si="31"/>
        <v>Megfelel.</v>
      </c>
      <c r="X25" s="48" t="str">
        <f t="shared" si="31"/>
        <v>Megfelel.</v>
      </c>
    </row>
    <row r="26">
      <c r="A26" s="49">
        <f t="shared" ref="A26:X26" si="32">A121</f>
        <v>42757.75523</v>
      </c>
      <c r="B26" s="48" t="str">
        <f t="shared" si="32"/>
        <v>Miklós Csenge</v>
      </c>
      <c r="C26" s="48" t="str">
        <f t="shared" si="32"/>
        <v>Lemur (Nikházy László)</v>
      </c>
      <c r="D26" s="48" t="str">
        <f t="shared" si="32"/>
        <v>informatika tantárgyverseny</v>
      </c>
      <c r="E26" s="48" t="str">
        <f t="shared" si="32"/>
        <v>Megfelel.</v>
      </c>
      <c r="F26" s="48" t="str">
        <f t="shared" si="32"/>
        <v>Zrínyi és fizika tantárgyverseny</v>
      </c>
      <c r="G26" s="48" t="str">
        <f t="shared" si="32"/>
        <v>Erdélyi Magyar Matematikaverseny</v>
      </c>
      <c r="H26" s="48" t="str">
        <f t="shared" si="32"/>
        <v>kémia tantárgyverseny</v>
      </c>
      <c r="I26" s="48" t="str">
        <f t="shared" si="32"/>
        <v>Megfelel.</v>
      </c>
      <c r="J26" s="48" t="str">
        <f t="shared" si="32"/>
        <v>matematika tantárgyverseny</v>
      </c>
      <c r="K26" s="48" t="str">
        <f t="shared" si="32"/>
        <v>Nemzetközi Magyar Matematikaverseny</v>
      </c>
      <c r="L26" s="48" t="str">
        <f t="shared" si="32"/>
        <v>Megfelel.</v>
      </c>
      <c r="M26" s="48" t="str">
        <f t="shared" si="32"/>
        <v>brüsszeli tanulmányi út</v>
      </c>
      <c r="N26" s="48" t="str">
        <f t="shared" si="32"/>
        <v>Megfelel.</v>
      </c>
      <c r="O26" s="48" t="str">
        <f t="shared" si="32"/>
        <v>országos tantárgyversenyek hete</v>
      </c>
      <c r="P26" s="48" t="str">
        <f t="shared" si="32"/>
        <v>Megfelel.</v>
      </c>
      <c r="Q26" s="48" t="str">
        <f t="shared" si="32"/>
        <v>Megfelel.</v>
      </c>
      <c r="R26" s="48" t="str">
        <f t="shared" si="32"/>
        <v>Megfelel.</v>
      </c>
      <c r="S26" s="48" t="str">
        <f t="shared" si="32"/>
        <v>néptáncturné Portugáliában</v>
      </c>
      <c r="T26" s="48" t="str">
        <f t="shared" si="32"/>
        <v>néptáncturné Portugáliában</v>
      </c>
      <c r="U26" s="48" t="str">
        <f t="shared" si="32"/>
        <v>Megfelel.</v>
      </c>
      <c r="V26" s="48" t="str">
        <f t="shared" si="32"/>
        <v>Megfelel.</v>
      </c>
      <c r="W26" s="48" t="str">
        <f t="shared" si="32"/>
        <v>Megfelel.</v>
      </c>
      <c r="X26" s="48" t="str">
        <f t="shared" si="32"/>
        <v>Megfelel.</v>
      </c>
    </row>
    <row r="27">
      <c r="A27" s="49">
        <f t="shared" ref="A27:X27" si="33">A122</f>
        <v>42757.7873</v>
      </c>
      <c r="B27" s="48" t="str">
        <f t="shared" si="33"/>
        <v>Debreczeni Tibor</v>
      </c>
      <c r="C27" s="48" t="str">
        <f t="shared" si="33"/>
        <v>Lemur (Nikházy László)</v>
      </c>
      <c r="D27" s="48" t="str">
        <f t="shared" si="33"/>
        <v>Megfelel.</v>
      </c>
      <c r="E27" s="48" t="str">
        <f t="shared" si="33"/>
        <v>Verseny: Dürer Országos</v>
      </c>
      <c r="F27" s="48" t="str">
        <f t="shared" si="33"/>
        <v>Verseny: Zrínyi Ilona Matematikverseny</v>
      </c>
      <c r="G27" s="48" t="str">
        <f t="shared" si="33"/>
        <v>Verseny: Nemes Tihamér Programozói országos forduló</v>
      </c>
      <c r="H27" s="48" t="str">
        <f t="shared" si="33"/>
        <v>Megfelel.</v>
      </c>
      <c r="I27" s="48" t="str">
        <f t="shared" si="33"/>
        <v>Belső iskolai vizsga</v>
      </c>
      <c r="J27" s="48" t="str">
        <f t="shared" si="33"/>
        <v>Megfelel.</v>
      </c>
      <c r="K27" s="48" t="str">
        <f t="shared" si="33"/>
        <v>Megfelel.</v>
      </c>
      <c r="L27" s="48" t="str">
        <f t="shared" si="33"/>
        <v>Megfelel.</v>
      </c>
      <c r="M27" s="48" t="str">
        <f t="shared" si="33"/>
        <v>Megfelel.</v>
      </c>
      <c r="N27" s="48" t="str">
        <f t="shared" si="33"/>
        <v>13.-a és 14.-e feltételesen: a Zrínyi Ilona Matematikaversewny döntője</v>
      </c>
      <c r="O27" s="48" t="str">
        <f t="shared" si="33"/>
        <v>Verseny: Medve Szabadtéri</v>
      </c>
      <c r="P27" s="48" t="str">
        <f t="shared" si="33"/>
        <v>Megfelel.</v>
      </c>
      <c r="Q27" s="48" t="str">
        <f t="shared" si="33"/>
        <v>Verseny(feltételes): Mikola Sándor Fizikaverseny-országos forduló</v>
      </c>
      <c r="R27" s="48" t="str">
        <f t="shared" si="33"/>
        <v>Megfelel.</v>
      </c>
      <c r="S27" s="48" t="str">
        <f t="shared" si="33"/>
        <v>Megfelel.</v>
      </c>
      <c r="T27" s="48" t="str">
        <f t="shared" si="33"/>
        <v>Megfelel.</v>
      </c>
      <c r="U27" s="48" t="str">
        <f t="shared" si="33"/>
        <v>Megfelel.</v>
      </c>
      <c r="V27" s="48" t="str">
        <f t="shared" si="33"/>
        <v>Verseny(feltételes): Medve Szabadtéri Matematikaverseny-országos döntő</v>
      </c>
      <c r="W27" s="48" t="str">
        <f t="shared" si="33"/>
        <v>Megfelel.</v>
      </c>
      <c r="X27" s="48" t="str">
        <f t="shared" si="33"/>
        <v>Megfelel.</v>
      </c>
    </row>
    <row r="28">
      <c r="A28" s="49">
        <f t="shared" ref="A28:X28" si="34">A123</f>
        <v>42757.7931</v>
      </c>
      <c r="B28" s="48" t="str">
        <f t="shared" si="34"/>
        <v>Takács Lili</v>
      </c>
      <c r="C28" s="48" t="str">
        <f t="shared" si="34"/>
        <v>Lemur (Nikházy László)</v>
      </c>
      <c r="D28" s="48" t="str">
        <f t="shared" si="34"/>
        <v>Megfelel.</v>
      </c>
      <c r="E28" s="48" t="str">
        <f t="shared" si="34"/>
        <v>Megfelel.</v>
      </c>
      <c r="F28" s="48" t="str">
        <f t="shared" si="34"/>
        <v>Megfelel.</v>
      </c>
      <c r="G28" s="48" t="str">
        <f t="shared" si="34"/>
        <v>Megfelel.</v>
      </c>
      <c r="H28" s="48" t="str">
        <f t="shared" si="34"/>
        <v>Megfelel.</v>
      </c>
      <c r="I28" s="48" t="str">
        <f t="shared" si="34"/>
        <v>Megfelel.</v>
      </c>
      <c r="J28" s="48" t="str">
        <f t="shared" si="34"/>
        <v>Horváth Mihály történelemverseny döntő</v>
      </c>
      <c r="K28" s="48" t="str">
        <f t="shared" si="34"/>
        <v>Megfelel.</v>
      </c>
      <c r="L28" s="48" t="str">
        <f t="shared" si="34"/>
        <v>nyelvvizsgázni megyek </v>
      </c>
      <c r="M28" s="48" t="str">
        <f t="shared" si="34"/>
        <v>Megfelel.</v>
      </c>
      <c r="N28" s="48" t="str">
        <f t="shared" si="34"/>
        <v>Megfelel.</v>
      </c>
      <c r="O28" s="48" t="str">
        <f t="shared" si="34"/>
        <v>Savaria történelemverseny döntő</v>
      </c>
      <c r="P28" s="48" t="str">
        <f t="shared" si="34"/>
        <v>Megfelel.</v>
      </c>
      <c r="Q28" s="48" t="str">
        <f t="shared" si="34"/>
        <v>Megfelel.</v>
      </c>
      <c r="R28" s="48" t="str">
        <f t="shared" si="34"/>
        <v>Erasmus+ cserediákprogram</v>
      </c>
      <c r="S28" s="48" t="str">
        <f t="shared" si="34"/>
        <v>külföldi Erasmus+ cserediákprogram</v>
      </c>
      <c r="T28" s="48" t="str">
        <f t="shared" si="34"/>
        <v>Megfelel.</v>
      </c>
      <c r="U28" s="48" t="str">
        <f t="shared" si="34"/>
        <v>Megfelel.</v>
      </c>
      <c r="V28" s="48" t="str">
        <f t="shared" si="34"/>
        <v>nyaralás</v>
      </c>
      <c r="W28" s="48" t="str">
        <f t="shared" si="34"/>
        <v>Megfelel.</v>
      </c>
      <c r="X28" s="48" t="str">
        <f t="shared" si="34"/>
        <v>Megfelel.</v>
      </c>
    </row>
    <row r="29">
      <c r="A29" s="49">
        <f t="shared" ref="A29:X29" si="35">A124</f>
        <v>42757.80913</v>
      </c>
      <c r="B29" s="48" t="str">
        <f t="shared" si="35"/>
        <v>Miszler Levente</v>
      </c>
      <c r="C29" s="48" t="str">
        <f t="shared" si="35"/>
        <v>Lemur (Nikházy László)</v>
      </c>
      <c r="D29" s="48" t="str">
        <f t="shared" si="35"/>
        <v>Megfelel.</v>
      </c>
      <c r="E29" s="48" t="str">
        <f t="shared" si="35"/>
        <v>Dürrer döntő</v>
      </c>
      <c r="F29" s="48" t="str">
        <f t="shared" si="35"/>
        <v>Zrínyi+ Sakk megyei diákolimpia.</v>
      </c>
      <c r="G29" s="48" t="str">
        <f t="shared" si="35"/>
        <v>Megfelel.</v>
      </c>
      <c r="H29" s="48" t="str">
        <f t="shared" si="35"/>
        <v>Bolyai országos döntő</v>
      </c>
      <c r="I29" s="48" t="str">
        <f t="shared" si="35"/>
        <v>Sakk csapat diákolimpia.</v>
      </c>
      <c r="J29" s="48" t="str">
        <f t="shared" si="35"/>
        <v>Megfelel.</v>
      </c>
      <c r="K29" s="48" t="str">
        <f t="shared" si="35"/>
        <v>Medve matekverseny</v>
      </c>
      <c r="L29" s="48" t="str">
        <f t="shared" si="35"/>
        <v>Megfelel.</v>
      </c>
      <c r="M29" s="48" t="str">
        <f t="shared" si="35"/>
        <v>Megfelel.</v>
      </c>
      <c r="N29" s="48" t="str">
        <f t="shared" si="35"/>
        <v>Megfelel.</v>
      </c>
      <c r="O29" s="48" t="str">
        <f t="shared" si="35"/>
        <v>Megfelel.</v>
      </c>
      <c r="P29" s="48" t="str">
        <f t="shared" si="35"/>
        <v>Megfelel.</v>
      </c>
      <c r="Q29" s="48" t="str">
        <f t="shared" si="35"/>
        <v>Megfelel.</v>
      </c>
      <c r="R29" s="48" t="str">
        <f t="shared" si="35"/>
        <v>Megfelel.</v>
      </c>
      <c r="S29" s="48" t="str">
        <f t="shared" si="35"/>
        <v>Megfelel.</v>
      </c>
      <c r="T29" s="48" t="str">
        <f t="shared" si="35"/>
        <v>Megfelel.</v>
      </c>
      <c r="U29" s="48" t="str">
        <f t="shared" si="35"/>
        <v>Megfelel.</v>
      </c>
      <c r="V29" s="48" t="str">
        <f t="shared" si="35"/>
        <v>Megfelel.</v>
      </c>
      <c r="W29" s="48" t="str">
        <f t="shared" si="35"/>
        <v>Megfelel.</v>
      </c>
      <c r="X29" s="48" t="str">
        <f t="shared" si="35"/>
        <v>Megfelel.</v>
      </c>
    </row>
    <row r="30">
      <c r="A30" s="49">
        <f t="shared" ref="A30:X30" si="36">A125</f>
        <v>42757.80959</v>
      </c>
      <c r="B30" s="48" t="str">
        <f t="shared" si="36"/>
        <v>Weisz Máté</v>
      </c>
      <c r="C30" s="48" t="str">
        <f t="shared" si="36"/>
        <v>Lemur (Nikházy László)</v>
      </c>
      <c r="D30" s="48" t="str">
        <f t="shared" si="36"/>
        <v>Megfelel.</v>
      </c>
      <c r="E30" s="48" t="str">
        <f t="shared" si="36"/>
        <v>Síelni megyek.</v>
      </c>
      <c r="F30" s="48" t="str">
        <f t="shared" si="36"/>
        <v>Zrínyi verseny első fordulóján veszek részt.</v>
      </c>
      <c r="G30" s="48" t="str">
        <f t="shared" si="36"/>
        <v>Megfelel.</v>
      </c>
      <c r="H30" s="48" t="str">
        <f t="shared" si="36"/>
        <v>Megfelel.</v>
      </c>
      <c r="I30" s="48" t="str">
        <f t="shared" si="36"/>
        <v>Megfelel.</v>
      </c>
      <c r="J30" s="48" t="str">
        <f t="shared" si="36"/>
        <v>Megfelel.</v>
      </c>
      <c r="K30" s="48" t="str">
        <f t="shared" si="36"/>
        <v>Megfelel.</v>
      </c>
      <c r="L30" s="48" t="str">
        <f t="shared" si="36"/>
        <v>Megfelel.</v>
      </c>
      <c r="M30" s="48" t="str">
        <f t="shared" si="36"/>
        <v>Megfelel.</v>
      </c>
      <c r="N30" s="48" t="str">
        <f t="shared" si="36"/>
        <v>Megfelel.</v>
      </c>
      <c r="O30" s="48" t="str">
        <f t="shared" si="36"/>
        <v>Megfelel.</v>
      </c>
      <c r="P30" s="48" t="str">
        <f t="shared" si="36"/>
        <v>Megfelel.</v>
      </c>
      <c r="Q30" s="48" t="str">
        <f t="shared" si="36"/>
        <v>Megfelel.</v>
      </c>
      <c r="R30" s="48" t="str">
        <f t="shared" si="36"/>
        <v>Megfelel.</v>
      </c>
      <c r="S30" s="48" t="str">
        <f t="shared" si="36"/>
        <v>Megfelel.</v>
      </c>
      <c r="T30" s="48" t="str">
        <f t="shared" si="36"/>
        <v>Osztálykiránduláson leszek.</v>
      </c>
      <c r="U30" s="48" t="str">
        <f t="shared" si="36"/>
        <v>Megfelel.</v>
      </c>
      <c r="V30" s="48" t="str">
        <f t="shared" si="36"/>
        <v>Megfelel.</v>
      </c>
      <c r="W30" s="48" t="str">
        <f t="shared" si="36"/>
        <v>Megfelel.</v>
      </c>
      <c r="X30" s="48" t="str">
        <f t="shared" si="36"/>
        <v>Megfelel.</v>
      </c>
    </row>
    <row r="31">
      <c r="A31" s="49">
        <f t="shared" ref="A31:X31" si="37">A126</f>
        <v>42757.85531</v>
      </c>
      <c r="B31" s="48" t="str">
        <f t="shared" si="37"/>
        <v>Hatfaludi Péter</v>
      </c>
      <c r="C31" s="48" t="str">
        <f t="shared" si="37"/>
        <v>Lemur (Nikházy László)</v>
      </c>
      <c r="D31" s="48" t="str">
        <f t="shared" si="37"/>
        <v>Megfelel.</v>
      </c>
      <c r="E31" s="48" t="str">
        <f t="shared" si="37"/>
        <v>Megfelel.</v>
      </c>
      <c r="F31" s="48" t="str">
        <f t="shared" si="37"/>
        <v>Megfelel.</v>
      </c>
      <c r="G31" s="48" t="str">
        <f t="shared" si="37"/>
        <v>Megfelel.</v>
      </c>
      <c r="H31" s="48" t="str">
        <f t="shared" si="37"/>
        <v>Megfelel.</v>
      </c>
      <c r="I31" s="48" t="str">
        <f t="shared" si="37"/>
        <v>Megfelel.</v>
      </c>
      <c r="J31" s="48" t="str">
        <f t="shared" si="37"/>
        <v>Megfelel.</v>
      </c>
      <c r="K31" s="48" t="str">
        <f t="shared" si="37"/>
        <v>Megfelel.</v>
      </c>
      <c r="L31" s="48" t="str">
        <f t="shared" si="37"/>
        <v>Megfelel.</v>
      </c>
      <c r="M31" s="48" t="str">
        <f t="shared" si="37"/>
        <v>Megfelel.</v>
      </c>
      <c r="N31" s="48" t="str">
        <f t="shared" si="37"/>
        <v>Megfelel.</v>
      </c>
      <c r="O31" s="48" t="str">
        <f t="shared" si="37"/>
        <v>Megfelel.</v>
      </c>
      <c r="P31" s="48" t="str">
        <f t="shared" si="37"/>
        <v>Megfelel.</v>
      </c>
      <c r="Q31" s="48" t="str">
        <f t="shared" si="37"/>
        <v>Megfelel.</v>
      </c>
      <c r="R31" s="48" t="str">
        <f t="shared" si="37"/>
        <v>Megfelel.</v>
      </c>
      <c r="S31" s="48" t="str">
        <f t="shared" si="37"/>
        <v>Megfelel.</v>
      </c>
      <c r="T31" s="48" t="str">
        <f t="shared" si="37"/>
        <v>Megfelel.</v>
      </c>
      <c r="U31" s="48" t="str">
        <f t="shared" si="37"/>
        <v>Iskolai vizsgára való felkészülési idő</v>
      </c>
      <c r="V31" s="48" t="str">
        <f t="shared" si="37"/>
        <v>Iskolai vizsga</v>
      </c>
      <c r="W31" s="48" t="str">
        <f t="shared" si="37"/>
        <v>Megfelel.</v>
      </c>
      <c r="X31" s="48" t="str">
        <f t="shared" si="37"/>
        <v>Megfelel.</v>
      </c>
    </row>
    <row r="32">
      <c r="A32" s="49">
        <f t="shared" ref="A32:X32" si="38">A127</f>
        <v>42758.73509</v>
      </c>
      <c r="B32" s="48" t="str">
        <f t="shared" si="38"/>
        <v>Kálóczi Kristóf</v>
      </c>
      <c r="C32" s="48" t="str">
        <f t="shared" si="38"/>
        <v>Lemur (Nikházy László)</v>
      </c>
      <c r="D32" s="48" t="str">
        <f t="shared" si="38"/>
        <v>Iskolai sítábor vasárnap</v>
      </c>
      <c r="E32" s="48" t="str">
        <f t="shared" si="38"/>
        <v>Iskolai sítábor pénteken</v>
      </c>
      <c r="F32" s="48" t="str">
        <f t="shared" si="38"/>
        <v>Megfelel.</v>
      </c>
      <c r="G32" s="48" t="str">
        <f t="shared" si="38"/>
        <v>Megfelel.</v>
      </c>
      <c r="H32" s="48" t="str">
        <f t="shared" si="38"/>
        <v>Bolyai döntő</v>
      </c>
      <c r="I32" s="48" t="str">
        <f t="shared" si="38"/>
        <v>Megfelel.</v>
      </c>
      <c r="J32" s="48" t="str">
        <f t="shared" si="38"/>
        <v>Megfelel.</v>
      </c>
      <c r="K32" s="48" t="str">
        <f t="shared" si="38"/>
        <v>Megfelel.</v>
      </c>
      <c r="L32" s="48" t="str">
        <f t="shared" si="38"/>
        <v>Megfelel.</v>
      </c>
      <c r="M32" s="48" t="str">
        <f t="shared" si="38"/>
        <v>Megfelel.</v>
      </c>
      <c r="N32" s="48" t="str">
        <f t="shared" si="38"/>
        <v>Lehet hogy zrínyi döntő</v>
      </c>
      <c r="O32" s="48" t="str">
        <f t="shared" si="38"/>
        <v>Megfelel.</v>
      </c>
      <c r="P32" s="48" t="str">
        <f t="shared" si="38"/>
        <v>Megfelel.</v>
      </c>
      <c r="Q32" s="48" t="str">
        <f t="shared" si="38"/>
        <v>Megfelel.</v>
      </c>
      <c r="R32" s="48" t="str">
        <f t="shared" si="38"/>
        <v>Megfelel.</v>
      </c>
      <c r="S32" s="48" t="str">
        <f t="shared" si="38"/>
        <v>Megfelel.</v>
      </c>
      <c r="T32" s="48" t="str">
        <f t="shared" si="38"/>
        <v>Megfelel.</v>
      </c>
      <c r="U32" s="48" t="str">
        <f t="shared" si="38"/>
        <v>Megfelel.</v>
      </c>
      <c r="V32" s="48" t="str">
        <f t="shared" si="38"/>
        <v>Megfelel.</v>
      </c>
      <c r="W32" s="48" t="str">
        <f t="shared" si="38"/>
        <v>Megfelel.</v>
      </c>
      <c r="X32" s="48" t="str">
        <f t="shared" si="38"/>
        <v>Megfelel.</v>
      </c>
    </row>
    <row r="33">
      <c r="A33" s="49">
        <f t="shared" ref="A33:X33" si="39">A128</f>
        <v>42758.73738</v>
      </c>
      <c r="B33" s="48" t="str">
        <f t="shared" si="39"/>
        <v>Kotmayer Előd</v>
      </c>
      <c r="C33" s="48" t="str">
        <f t="shared" si="39"/>
        <v>Lemur (Nikházy László)</v>
      </c>
      <c r="D33" s="48" t="str">
        <f t="shared" si="39"/>
        <v>Megfelel.</v>
      </c>
      <c r="E33" s="48" t="str">
        <f t="shared" si="39"/>
        <v>Megfelel.</v>
      </c>
      <c r="F33" s="48" t="str">
        <f t="shared" si="39"/>
        <v>Megfelel.</v>
      </c>
      <c r="G33" s="48" t="str">
        <f t="shared" si="39"/>
        <v>Megfelel.</v>
      </c>
      <c r="H33" s="48" t="str">
        <f t="shared" si="39"/>
        <v>Megfelel.</v>
      </c>
      <c r="I33" s="48" t="str">
        <f t="shared" si="39"/>
        <v>Megfelel.</v>
      </c>
      <c r="J33" s="48" t="str">
        <f t="shared" si="39"/>
        <v>Megfelel.</v>
      </c>
      <c r="K33" s="48" t="str">
        <f t="shared" si="39"/>
        <v>Megfelel.</v>
      </c>
      <c r="L33" s="48" t="str">
        <f t="shared" si="39"/>
        <v>Megfelel.</v>
      </c>
      <c r="M33" s="48" t="str">
        <f t="shared" si="39"/>
        <v>Megfelel.</v>
      </c>
      <c r="N33" s="48" t="str">
        <f t="shared" si="39"/>
        <v>Családdal elutazunk ápr. 13-tól ápr 18-ig</v>
      </c>
      <c r="O33" s="48" t="str">
        <f t="shared" si="39"/>
        <v>Megfelel.</v>
      </c>
      <c r="P33" s="48" t="str">
        <f t="shared" si="39"/>
        <v>Megfelel.</v>
      </c>
      <c r="Q33" s="48" t="str">
        <f t="shared" si="39"/>
        <v>Megfelel.</v>
      </c>
      <c r="R33" s="48" t="str">
        <f t="shared" si="39"/>
        <v>Megfelel.</v>
      </c>
      <c r="S33" s="48" t="str">
        <f t="shared" si="39"/>
        <v>Megfelel.</v>
      </c>
      <c r="T33" s="48" t="str">
        <f t="shared" si="39"/>
        <v>Megfelel.</v>
      </c>
      <c r="U33" s="48" t="str">
        <f t="shared" si="39"/>
        <v>Megfelel.</v>
      </c>
      <c r="V33" s="48" t="str">
        <f t="shared" si="39"/>
        <v>Megfelel.</v>
      </c>
      <c r="W33" s="48" t="str">
        <f t="shared" si="39"/>
        <v>Megfelel.</v>
      </c>
      <c r="X33" s="48" t="str">
        <f t="shared" si="39"/>
        <v>Megfelel.</v>
      </c>
    </row>
    <row r="34">
      <c r="A34" s="49">
        <f t="shared" ref="A34:X34" si="40">A129</f>
        <v>42758.84287</v>
      </c>
      <c r="B34" s="48" t="str">
        <f t="shared" si="40"/>
        <v>Czeglédy Botond</v>
      </c>
      <c r="C34" s="48" t="str">
        <f t="shared" si="40"/>
        <v>Lemur (Nikházy László)</v>
      </c>
      <c r="D34" s="48" t="str">
        <f t="shared" si="40"/>
        <v>Megfelel.</v>
      </c>
      <c r="E34" s="48" t="str">
        <f t="shared" si="40"/>
        <v>Megfelel.</v>
      </c>
      <c r="F34" s="48" t="str">
        <f t="shared" si="40"/>
        <v>Megfelel.</v>
      </c>
      <c r="G34" s="48" t="str">
        <f t="shared" si="40"/>
        <v>a nagybátyám esküvője</v>
      </c>
      <c r="H34" s="48" t="str">
        <f t="shared" si="40"/>
        <v>Megfelel.</v>
      </c>
      <c r="I34" s="48" t="str">
        <f t="shared" si="40"/>
        <v>Megfelel.</v>
      </c>
      <c r="J34" s="48" t="str">
        <f t="shared" si="40"/>
        <v>Megfelel.</v>
      </c>
      <c r="K34" s="48" t="str">
        <f t="shared" si="40"/>
        <v>Megfelel.</v>
      </c>
      <c r="L34" s="48" t="str">
        <f t="shared" si="40"/>
        <v>Megfelel.</v>
      </c>
      <c r="M34" s="48" t="str">
        <f t="shared" si="40"/>
        <v>Megfelel.</v>
      </c>
      <c r="N34" s="48" t="str">
        <f t="shared" si="40"/>
        <v>nem ekkorra esik a szünet</v>
      </c>
      <c r="O34" s="48" t="str">
        <f t="shared" si="40"/>
        <v>Megfelel.</v>
      </c>
      <c r="P34" s="48" t="str">
        <f t="shared" si="40"/>
        <v>Megfelel.</v>
      </c>
      <c r="Q34" s="48" t="str">
        <f t="shared" si="40"/>
        <v>Megfelel.</v>
      </c>
      <c r="R34" s="48" t="str">
        <f t="shared" si="40"/>
        <v>Megfelel.</v>
      </c>
      <c r="S34" s="48" t="str">
        <f t="shared" si="40"/>
        <v>Megfelel.</v>
      </c>
      <c r="T34" s="48" t="str">
        <f t="shared" si="40"/>
        <v>Megfelel.</v>
      </c>
      <c r="U34" s="48" t="str">
        <f t="shared" si="40"/>
        <v>Megfelel.</v>
      </c>
      <c r="V34" s="48" t="str">
        <f t="shared" si="40"/>
        <v>Megfelel.</v>
      </c>
      <c r="W34" s="48" t="str">
        <f t="shared" si="40"/>
        <v>Megfelel.</v>
      </c>
      <c r="X34" s="48" t="str">
        <f t="shared" si="40"/>
        <v>Megfelel.</v>
      </c>
    </row>
    <row r="35">
      <c r="A35" s="49">
        <f t="shared" ref="A35:X35" si="41">A130</f>
        <v>42758.86835</v>
      </c>
      <c r="B35" s="48" t="str">
        <f t="shared" si="41"/>
        <v>Soós Máté</v>
      </c>
      <c r="C35" s="48" t="str">
        <f t="shared" si="41"/>
        <v>Lemur (Nikházy László)</v>
      </c>
      <c r="D35" s="48" t="str">
        <f t="shared" si="41"/>
        <v>sítábor</v>
      </c>
      <c r="E35" s="48" t="str">
        <f t="shared" si="41"/>
        <v>sítábor</v>
      </c>
      <c r="F35" s="48" t="str">
        <f t="shared" si="41"/>
        <v>Megfelel.</v>
      </c>
      <c r="G35" s="48" t="str">
        <f t="shared" si="41"/>
        <v>Megfelel.</v>
      </c>
      <c r="H35" s="48" t="str">
        <f t="shared" si="41"/>
        <v>Megfelel.</v>
      </c>
      <c r="I35" s="48" t="str">
        <f t="shared" si="41"/>
        <v>Megfelel.</v>
      </c>
      <c r="J35" s="48" t="str">
        <f t="shared" si="41"/>
        <v>Megfelel.</v>
      </c>
      <c r="K35" s="48" t="str">
        <f t="shared" si="41"/>
        <v>Megfelel.</v>
      </c>
      <c r="L35" s="48" t="str">
        <f t="shared" si="41"/>
        <v>Megfelel.</v>
      </c>
      <c r="M35" s="48" t="str">
        <f t="shared" si="41"/>
        <v>Megfelel.</v>
      </c>
      <c r="N35" s="48" t="str">
        <f t="shared" si="41"/>
        <v>Megfelel.</v>
      </c>
      <c r="O35" s="48" t="str">
        <f t="shared" si="41"/>
        <v>Megfelel.</v>
      </c>
      <c r="P35" s="48" t="str">
        <f t="shared" si="41"/>
        <v>Megfelel.</v>
      </c>
      <c r="Q35" s="48" t="str">
        <f t="shared" si="41"/>
        <v>Megfelel.</v>
      </c>
      <c r="R35" s="48" t="str">
        <f t="shared" si="41"/>
        <v>Megfelel.</v>
      </c>
      <c r="S35" s="48" t="str">
        <f t="shared" si="41"/>
        <v>Megfelel.</v>
      </c>
      <c r="T35" s="48" t="str">
        <f t="shared" si="41"/>
        <v>Megfelel.</v>
      </c>
      <c r="U35" s="48" t="str">
        <f t="shared" si="41"/>
        <v>Megfelel.</v>
      </c>
      <c r="V35" s="48" t="str">
        <f t="shared" si="41"/>
        <v>Megfelel.</v>
      </c>
      <c r="W35" s="48" t="str">
        <f t="shared" si="41"/>
        <v>Megfelel.</v>
      </c>
      <c r="X35" s="48" t="str">
        <f t="shared" si="41"/>
        <v>Megfelel.</v>
      </c>
    </row>
    <row r="36">
      <c r="A36" s="49">
        <f t="shared" ref="A36:X36" si="42">A131</f>
        <v>42759.70336</v>
      </c>
      <c r="B36" s="48" t="str">
        <f t="shared" si="42"/>
        <v>Molnár-Sáska Zsófi</v>
      </c>
      <c r="C36" s="48" t="str">
        <f t="shared" si="42"/>
        <v>Lemur (Nikházy László)</v>
      </c>
      <c r="D36" s="48" t="str">
        <f t="shared" si="42"/>
        <v>Megfelel.</v>
      </c>
      <c r="E36" s="48" t="str">
        <f t="shared" si="42"/>
        <v>Dürer</v>
      </c>
      <c r="F36" s="48" t="str">
        <f t="shared" si="42"/>
        <v>Megfelel.</v>
      </c>
      <c r="G36" s="48" t="str">
        <f t="shared" si="42"/>
        <v>Nemes Tihamér</v>
      </c>
      <c r="H36" s="48" t="str">
        <f t="shared" si="42"/>
        <v>Megfelel.</v>
      </c>
      <c r="I36" s="48" t="str">
        <f t="shared" si="42"/>
        <v>Megfelel.</v>
      </c>
      <c r="J36" s="48" t="str">
        <f t="shared" si="42"/>
        <v>külföldi utazás</v>
      </c>
      <c r="K36" s="48" t="str">
        <f t="shared" si="42"/>
        <v>Megfelel.</v>
      </c>
      <c r="L36" s="48" t="str">
        <f t="shared" si="42"/>
        <v>Megfelel.</v>
      </c>
      <c r="M36" s="48" t="str">
        <f t="shared" si="42"/>
        <v>Megfelel.</v>
      </c>
      <c r="N36" s="48" t="str">
        <f t="shared" si="42"/>
        <v>Megfelel.</v>
      </c>
      <c r="O36" s="48" t="str">
        <f t="shared" si="42"/>
        <v>Megfelel.</v>
      </c>
      <c r="P36" s="48" t="str">
        <f t="shared" si="42"/>
        <v>Megfelel.</v>
      </c>
      <c r="Q36" s="48" t="str">
        <f t="shared" si="42"/>
        <v>Megfelel.</v>
      </c>
      <c r="R36" s="48" t="str">
        <f t="shared" si="42"/>
        <v>Megfelel.</v>
      </c>
      <c r="S36" s="48" t="str">
        <f t="shared" si="42"/>
        <v>Megfelel.</v>
      </c>
      <c r="T36" s="48" t="str">
        <f t="shared" si="42"/>
        <v>Megfelel.</v>
      </c>
      <c r="U36" s="48" t="str">
        <f t="shared" si="42"/>
        <v>Megfelel.</v>
      </c>
      <c r="V36" s="48" t="str">
        <f t="shared" si="42"/>
        <v>Megfelel.</v>
      </c>
      <c r="W36" s="48" t="str">
        <f t="shared" si="42"/>
        <v>Megfelel.</v>
      </c>
      <c r="X36" s="48" t="str">
        <f t="shared" si="42"/>
        <v>nyári tábor</v>
      </c>
    </row>
    <row r="37">
      <c r="A37" s="49">
        <f t="shared" ref="A37:X37" si="43">A132</f>
        <v>42759.727</v>
      </c>
      <c r="B37" s="48" t="str">
        <f t="shared" si="43"/>
        <v>Tóth Balázs</v>
      </c>
      <c r="C37" s="48" t="str">
        <f t="shared" si="43"/>
        <v>Lemur (Nikházy László)</v>
      </c>
      <c r="D37" s="48" t="str">
        <f t="shared" si="43"/>
        <v>Megfelel.</v>
      </c>
      <c r="E37" s="48" t="str">
        <f t="shared" si="43"/>
        <v>Február 10-12. Dürer matemtika verseny országos döntő</v>
      </c>
      <c r="F37" s="48" t="str">
        <f t="shared" si="43"/>
        <v>Megfelel.</v>
      </c>
      <c r="G37" s="48" t="str">
        <f t="shared" si="43"/>
        <v>Megfelel.</v>
      </c>
      <c r="H37" s="48" t="str">
        <f t="shared" si="43"/>
        <v>Március 4. Bólyai matematika csapatverseny országos döntő</v>
      </c>
      <c r="I37" s="48" t="str">
        <f t="shared" si="43"/>
        <v>Megfelel.</v>
      </c>
      <c r="J37" s="48" t="str">
        <f t="shared" si="43"/>
        <v>Megfelel.</v>
      </c>
      <c r="K37" s="48" t="str">
        <f t="shared" si="43"/>
        <v>Megfelel.</v>
      </c>
      <c r="L37" s="48" t="str">
        <f t="shared" si="43"/>
        <v>Megfelel.</v>
      </c>
      <c r="M37" s="48" t="str">
        <f t="shared" si="43"/>
        <v>Megfelel.</v>
      </c>
      <c r="N37" s="48" t="str">
        <f t="shared" si="43"/>
        <v>Április 12-14. Zrínyi matematika verseny országos döntő</v>
      </c>
      <c r="O37" s="48" t="str">
        <f t="shared" si="43"/>
        <v>Április 21-23. Irinyi kémia verseny országos döntő (?)</v>
      </c>
      <c r="P37" s="48" t="str">
        <f t="shared" si="43"/>
        <v>Megfelel.</v>
      </c>
      <c r="Q37" s="48" t="str">
        <f t="shared" si="43"/>
        <v>Május 7-9. Mikola fizika verseny országos döntő (?)</v>
      </c>
      <c r="R37" s="48" t="str">
        <f t="shared" si="43"/>
        <v>Megfelel.</v>
      </c>
      <c r="S37" s="48" t="str">
        <f t="shared" si="43"/>
        <v>Megfelel.</v>
      </c>
      <c r="T37" s="48" t="str">
        <f t="shared" si="43"/>
        <v>Megfelel.</v>
      </c>
      <c r="U37" s="48" t="str">
        <f t="shared" si="43"/>
        <v>Megfelel.</v>
      </c>
      <c r="V37" s="48" t="str">
        <f t="shared" si="43"/>
        <v>Megfelel.</v>
      </c>
      <c r="W37" s="48" t="str">
        <f t="shared" si="43"/>
        <v>Megfelel.</v>
      </c>
      <c r="X37" s="48" t="str">
        <f t="shared" si="43"/>
        <v>Megfelel.</v>
      </c>
    </row>
    <row r="38">
      <c r="A38" s="49">
        <f t="shared" ref="A38:X38" si="44">A133</f>
        <v>42759.7417</v>
      </c>
      <c r="B38" s="48" t="str">
        <f t="shared" si="44"/>
        <v>Tarcali  Barnabás</v>
      </c>
      <c r="C38" s="48" t="str">
        <f t="shared" si="44"/>
        <v>Lemur (Nikházy László)</v>
      </c>
      <c r="D38" s="48" t="str">
        <f t="shared" si="44"/>
        <v>Európai vezetoi találkozón leszek technikus</v>
      </c>
      <c r="E38" s="73" t="str">
        <f t="shared" si="44"/>
        <v>Feb. 11. unokatesóm esküvoje</v>
      </c>
      <c r="F38" s="48" t="str">
        <f t="shared" si="44"/>
        <v>Megfelel.</v>
      </c>
      <c r="G38" s="48" t="str">
        <f t="shared" si="44"/>
        <v>Megfelel.</v>
      </c>
      <c r="H38" s="48" t="str">
        <f t="shared" si="44"/>
        <v>Megfelel.</v>
      </c>
      <c r="I38" s="48" t="str">
        <f t="shared" si="44"/>
        <v>Megfelel.</v>
      </c>
      <c r="J38" s="48" t="str">
        <f t="shared" si="44"/>
        <v>Megfelel.</v>
      </c>
      <c r="K38" s="48" t="str">
        <f t="shared" si="44"/>
        <v>Megfelel.</v>
      </c>
      <c r="L38" s="48" t="str">
        <f t="shared" si="44"/>
        <v>Megfelel.</v>
      </c>
      <c r="M38" s="48" t="str">
        <f t="shared" si="44"/>
        <v>Megfelel.</v>
      </c>
      <c r="N38" s="48" t="str">
        <f t="shared" si="44"/>
        <v>Megfelel.</v>
      </c>
      <c r="O38" s="48" t="str">
        <f t="shared" si="44"/>
        <v>Megfelel.</v>
      </c>
      <c r="P38" s="48" t="str">
        <f t="shared" si="44"/>
        <v>Megfelel.</v>
      </c>
      <c r="Q38" s="48" t="str">
        <f t="shared" si="44"/>
        <v>Megfelel.</v>
      </c>
      <c r="R38" s="48" t="str">
        <f t="shared" si="44"/>
        <v>Megfelel.</v>
      </c>
      <c r="S38" s="48" t="str">
        <f t="shared" si="44"/>
        <v>Megfelel.</v>
      </c>
      <c r="T38" s="48" t="str">
        <f t="shared" si="44"/>
        <v>Megfelel.</v>
      </c>
      <c r="U38" s="48" t="str">
        <f t="shared" si="44"/>
        <v>Megfelel.</v>
      </c>
      <c r="V38" s="48" t="str">
        <f t="shared" si="44"/>
        <v>Megfelel.</v>
      </c>
      <c r="W38" s="48" t="str">
        <f t="shared" si="44"/>
        <v>Megfelel.</v>
      </c>
      <c r="X38" s="48" t="str">
        <f t="shared" si="44"/>
        <v>Megfelel.</v>
      </c>
    </row>
    <row r="39">
      <c r="A39" s="49">
        <f t="shared" ref="A39:X39" si="45">A135</f>
        <v>42759.78353</v>
      </c>
      <c r="B39" s="48" t="str">
        <f t="shared" si="45"/>
        <v>Gulácsi Máté</v>
      </c>
      <c r="C39" s="48" t="str">
        <f t="shared" si="45"/>
        <v>Lemur (Nikházy László)</v>
      </c>
      <c r="D39" s="48" t="str">
        <f t="shared" si="45"/>
        <v>Sítábor</v>
      </c>
      <c r="E39" s="48" t="str">
        <f t="shared" si="45"/>
        <v>Megfelel.</v>
      </c>
      <c r="F39" s="48" t="str">
        <f t="shared" si="45"/>
        <v>Megfelel.</v>
      </c>
      <c r="G39" s="48" t="str">
        <f t="shared" si="45"/>
        <v>Megfelel.</v>
      </c>
      <c r="H39" s="48" t="str">
        <f t="shared" si="45"/>
        <v>Megfelel.</v>
      </c>
      <c r="I39" s="48" t="str">
        <f t="shared" si="45"/>
        <v>Megfelel.</v>
      </c>
      <c r="J39" s="48" t="str">
        <f t="shared" si="45"/>
        <v>Megfelel.</v>
      </c>
      <c r="K39" s="48" t="str">
        <f t="shared" si="45"/>
        <v>Megfelel.</v>
      </c>
      <c r="L39" s="48" t="str">
        <f t="shared" si="45"/>
        <v>Megfelel.</v>
      </c>
      <c r="M39" s="48" t="str">
        <f t="shared" si="45"/>
        <v>Megfelel.</v>
      </c>
      <c r="N39" s="48" t="str">
        <f t="shared" si="45"/>
        <v>Megfelel.</v>
      </c>
      <c r="O39" s="48" t="str">
        <f t="shared" si="45"/>
        <v>Ha sikerül: Irinyi döntő</v>
      </c>
      <c r="P39" s="48" t="str">
        <f t="shared" si="45"/>
        <v>Megfelel.</v>
      </c>
      <c r="Q39" s="48" t="str">
        <f t="shared" si="45"/>
        <v>Ha sikerül: Mikola döntő</v>
      </c>
      <c r="R39" s="48" t="str">
        <f t="shared" si="45"/>
        <v>Megfelel.</v>
      </c>
      <c r="S39" s="48" t="str">
        <f t="shared" si="45"/>
        <v>Megfelel.</v>
      </c>
      <c r="T39" s="48" t="str">
        <f t="shared" si="45"/>
        <v>Megfelel.</v>
      </c>
      <c r="U39" s="48" t="str">
        <f t="shared" si="45"/>
        <v>Megfelel.</v>
      </c>
      <c r="V39" s="48" t="str">
        <f t="shared" si="45"/>
        <v>Megfelel.</v>
      </c>
      <c r="W39" s="73" t="str">
        <f t="shared" si="45"/>
        <v>Talán: Vermes fizikaverseny</v>
      </c>
      <c r="X39" s="48" t="str">
        <f t="shared" si="45"/>
        <v>Megfelel.</v>
      </c>
    </row>
    <row r="40">
      <c r="A40" s="49">
        <f t="shared" ref="A40:E40" si="46">A136</f>
        <v>42759.82937</v>
      </c>
      <c r="B40" s="48" t="str">
        <f t="shared" si="46"/>
        <v>Kocsis Anett</v>
      </c>
      <c r="C40" s="48" t="str">
        <f t="shared" si="46"/>
        <v>Lemur (Nikházy László)</v>
      </c>
      <c r="D40" s="48" t="str">
        <f t="shared" si="46"/>
        <v>Megfelel.</v>
      </c>
      <c r="E40" s="48" t="str">
        <f t="shared" si="46"/>
        <v>Megfelel.</v>
      </c>
      <c r="F40" s="61" t="s">
        <v>42</v>
      </c>
      <c r="G40" s="48" t="str">
        <f t="shared" ref="G40:X40" si="47">G136</f>
        <v>Megfelel.</v>
      </c>
      <c r="H40" s="48" t="str">
        <f t="shared" si="47"/>
        <v>Megfelel.</v>
      </c>
      <c r="I40" s="48" t="str">
        <f t="shared" si="47"/>
        <v>Megfelel.</v>
      </c>
      <c r="J40" s="48" t="str">
        <f t="shared" si="47"/>
        <v>Megfelel.</v>
      </c>
      <c r="K40" s="48" t="str">
        <f t="shared" si="47"/>
        <v>Megfelel.</v>
      </c>
      <c r="L40" s="48" t="str">
        <f t="shared" si="47"/>
        <v>Megfelel.</v>
      </c>
      <c r="M40" s="48" t="str">
        <f t="shared" si="47"/>
        <v>Megfelel.</v>
      </c>
      <c r="N40" s="48" t="str">
        <f t="shared" si="47"/>
        <v>Megfelel.</v>
      </c>
      <c r="O40" s="48" t="str">
        <f t="shared" si="47"/>
        <v>Megfelel.</v>
      </c>
      <c r="P40" s="48" t="str">
        <f t="shared" si="47"/>
        <v>Megfelel.</v>
      </c>
      <c r="Q40" s="48" t="str">
        <f t="shared" si="47"/>
        <v>Megfelel.</v>
      </c>
      <c r="R40" s="48" t="str">
        <f t="shared" si="47"/>
        <v>Nyelvvizsga</v>
      </c>
      <c r="S40" s="48" t="str">
        <f t="shared" si="47"/>
        <v>Megfelel.</v>
      </c>
      <c r="T40" s="48" t="str">
        <f t="shared" si="47"/>
        <v>Megfelel.</v>
      </c>
      <c r="U40" s="48" t="str">
        <f t="shared" si="47"/>
        <v>Megfelel.</v>
      </c>
      <c r="V40" s="48" t="str">
        <f t="shared" si="47"/>
        <v>Megfelel.</v>
      </c>
      <c r="W40" s="73" t="str">
        <f t="shared" si="47"/>
        <v>Megfelel.</v>
      </c>
      <c r="X40" s="48" t="str">
        <f t="shared" si="47"/>
        <v>Megfelel.</v>
      </c>
    </row>
    <row r="41">
      <c r="A41" s="48" t="str">
        <f t="shared" ref="A41:X41" si="48">A137</f>
        <v/>
      </c>
      <c r="B41" s="48" t="str">
        <f t="shared" si="48"/>
        <v/>
      </c>
      <c r="C41" s="48" t="str">
        <f t="shared" si="48"/>
        <v/>
      </c>
      <c r="D41" s="48" t="str">
        <f t="shared" si="48"/>
        <v/>
      </c>
      <c r="E41" s="48" t="str">
        <f t="shared" si="48"/>
        <v/>
      </c>
      <c r="F41" s="48" t="str">
        <f t="shared" si="48"/>
        <v/>
      </c>
      <c r="G41" s="48" t="str">
        <f t="shared" si="48"/>
        <v/>
      </c>
      <c r="H41" s="48" t="str">
        <f t="shared" si="48"/>
        <v/>
      </c>
      <c r="I41" s="48" t="str">
        <f t="shared" si="48"/>
        <v/>
      </c>
      <c r="J41" s="48" t="str">
        <f t="shared" si="48"/>
        <v/>
      </c>
      <c r="K41" s="48" t="str">
        <f t="shared" si="48"/>
        <v/>
      </c>
      <c r="L41" s="48" t="str">
        <f t="shared" si="48"/>
        <v/>
      </c>
      <c r="M41" s="48" t="str">
        <f t="shared" si="48"/>
        <v/>
      </c>
      <c r="N41" s="48" t="str">
        <f t="shared" si="48"/>
        <v/>
      </c>
      <c r="O41" s="48" t="str">
        <f t="shared" si="48"/>
        <v/>
      </c>
      <c r="P41" s="48" t="str">
        <f t="shared" si="48"/>
        <v/>
      </c>
      <c r="Q41" s="48" t="str">
        <f t="shared" si="48"/>
        <v/>
      </c>
      <c r="R41" s="48" t="str">
        <f t="shared" si="48"/>
        <v/>
      </c>
      <c r="S41" s="48" t="str">
        <f t="shared" si="48"/>
        <v/>
      </c>
      <c r="T41" s="48" t="str">
        <f t="shared" si="48"/>
        <v/>
      </c>
      <c r="U41" s="48" t="str">
        <f t="shared" si="48"/>
        <v/>
      </c>
      <c r="V41" s="48" t="str">
        <f t="shared" si="48"/>
        <v/>
      </c>
      <c r="W41" s="48" t="str">
        <f t="shared" si="48"/>
        <v/>
      </c>
      <c r="X41" s="48" t="str">
        <f t="shared" si="48"/>
        <v/>
      </c>
    </row>
    <row r="42">
      <c r="A42" s="48" t="str">
        <f t="shared" ref="A42:X42" si="49">A138</f>
        <v/>
      </c>
      <c r="B42" s="48" t="str">
        <f t="shared" si="49"/>
        <v/>
      </c>
      <c r="C42" s="48" t="str">
        <f t="shared" si="49"/>
        <v/>
      </c>
      <c r="D42" s="48" t="str">
        <f t="shared" si="49"/>
        <v/>
      </c>
      <c r="E42" s="48" t="str">
        <f t="shared" si="49"/>
        <v/>
      </c>
      <c r="F42" s="48" t="str">
        <f t="shared" si="49"/>
        <v/>
      </c>
      <c r="G42" s="48" t="str">
        <f t="shared" si="49"/>
        <v/>
      </c>
      <c r="H42" s="48" t="str">
        <f t="shared" si="49"/>
        <v/>
      </c>
      <c r="I42" s="48" t="str">
        <f t="shared" si="49"/>
        <v/>
      </c>
      <c r="J42" s="48" t="str">
        <f t="shared" si="49"/>
        <v/>
      </c>
      <c r="K42" s="48" t="str">
        <f t="shared" si="49"/>
        <v/>
      </c>
      <c r="L42" s="48" t="str">
        <f t="shared" si="49"/>
        <v/>
      </c>
      <c r="M42" s="48" t="str">
        <f t="shared" si="49"/>
        <v/>
      </c>
      <c r="N42" s="48" t="str">
        <f t="shared" si="49"/>
        <v/>
      </c>
      <c r="O42" s="48" t="str">
        <f t="shared" si="49"/>
        <v/>
      </c>
      <c r="P42" s="48" t="str">
        <f t="shared" si="49"/>
        <v/>
      </c>
      <c r="Q42" s="48" t="str">
        <f t="shared" si="49"/>
        <v/>
      </c>
      <c r="R42" s="48" t="str">
        <f t="shared" si="49"/>
        <v/>
      </c>
      <c r="S42" s="48" t="str">
        <f t="shared" si="49"/>
        <v/>
      </c>
      <c r="T42" s="48" t="str">
        <f t="shared" si="49"/>
        <v/>
      </c>
      <c r="U42" s="48" t="str">
        <f t="shared" si="49"/>
        <v/>
      </c>
      <c r="V42" s="48" t="str">
        <f t="shared" si="49"/>
        <v/>
      </c>
      <c r="W42" s="48" t="str">
        <f t="shared" si="49"/>
        <v/>
      </c>
      <c r="X42" s="48" t="str">
        <f t="shared" si="49"/>
        <v/>
      </c>
    </row>
    <row r="43">
      <c r="A43" s="48" t="str">
        <f t="shared" ref="A43:X43" si="50">A139</f>
        <v/>
      </c>
      <c r="B43" s="48" t="str">
        <f t="shared" si="50"/>
        <v/>
      </c>
      <c r="C43" s="48" t="str">
        <f t="shared" si="50"/>
        <v/>
      </c>
      <c r="D43" s="48" t="str">
        <f t="shared" si="50"/>
        <v/>
      </c>
      <c r="E43" s="48" t="str">
        <f t="shared" si="50"/>
        <v/>
      </c>
      <c r="F43" s="48" t="str">
        <f t="shared" si="50"/>
        <v/>
      </c>
      <c r="G43" s="48" t="str">
        <f t="shared" si="50"/>
        <v/>
      </c>
      <c r="H43" s="48" t="str">
        <f t="shared" si="50"/>
        <v/>
      </c>
      <c r="I43" s="48" t="str">
        <f t="shared" si="50"/>
        <v/>
      </c>
      <c r="J43" s="48" t="str">
        <f t="shared" si="50"/>
        <v/>
      </c>
      <c r="K43" s="48" t="str">
        <f t="shared" si="50"/>
        <v/>
      </c>
      <c r="L43" s="48" t="str">
        <f t="shared" si="50"/>
        <v/>
      </c>
      <c r="M43" s="48" t="str">
        <f t="shared" si="50"/>
        <v/>
      </c>
      <c r="N43" s="48" t="str">
        <f t="shared" si="50"/>
        <v/>
      </c>
      <c r="O43" s="48" t="str">
        <f t="shared" si="50"/>
        <v/>
      </c>
      <c r="P43" s="48" t="str">
        <f t="shared" si="50"/>
        <v/>
      </c>
      <c r="Q43" s="48" t="str">
        <f t="shared" si="50"/>
        <v/>
      </c>
      <c r="R43" s="48" t="str">
        <f t="shared" si="50"/>
        <v/>
      </c>
      <c r="S43" s="48" t="str">
        <f t="shared" si="50"/>
        <v/>
      </c>
      <c r="T43" s="48" t="str">
        <f t="shared" si="50"/>
        <v/>
      </c>
      <c r="U43" s="48" t="str">
        <f t="shared" si="50"/>
        <v/>
      </c>
      <c r="V43" s="48" t="str">
        <f t="shared" si="50"/>
        <v/>
      </c>
      <c r="W43" s="48" t="str">
        <f t="shared" si="50"/>
        <v/>
      </c>
      <c r="X43" s="48" t="str">
        <f t="shared" si="50"/>
        <v/>
      </c>
    </row>
    <row r="44">
      <c r="A44" s="48" t="str">
        <f t="shared" ref="A44:X44" si="51">A140</f>
        <v/>
      </c>
      <c r="B44" s="48" t="str">
        <f t="shared" si="51"/>
        <v/>
      </c>
      <c r="C44" s="48" t="str">
        <f t="shared" si="51"/>
        <v/>
      </c>
      <c r="D44" s="48" t="str">
        <f t="shared" si="51"/>
        <v/>
      </c>
      <c r="E44" s="48" t="str">
        <f t="shared" si="51"/>
        <v/>
      </c>
      <c r="F44" s="48" t="str">
        <f t="shared" si="51"/>
        <v/>
      </c>
      <c r="G44" s="48" t="str">
        <f t="shared" si="51"/>
        <v/>
      </c>
      <c r="H44" s="48" t="str">
        <f t="shared" si="51"/>
        <v/>
      </c>
      <c r="I44" s="48" t="str">
        <f t="shared" si="51"/>
        <v/>
      </c>
      <c r="J44" s="48" t="str">
        <f t="shared" si="51"/>
        <v/>
      </c>
      <c r="K44" s="48" t="str">
        <f t="shared" si="51"/>
        <v/>
      </c>
      <c r="L44" s="48" t="str">
        <f t="shared" si="51"/>
        <v/>
      </c>
      <c r="M44" s="48" t="str">
        <f t="shared" si="51"/>
        <v/>
      </c>
      <c r="N44" s="48" t="str">
        <f t="shared" si="51"/>
        <v/>
      </c>
      <c r="O44" s="48" t="str">
        <f t="shared" si="51"/>
        <v/>
      </c>
      <c r="P44" s="48" t="str">
        <f t="shared" si="51"/>
        <v/>
      </c>
      <c r="Q44" s="48" t="str">
        <f t="shared" si="51"/>
        <v/>
      </c>
      <c r="R44" s="48" t="str">
        <f t="shared" si="51"/>
        <v/>
      </c>
      <c r="S44" s="48" t="str">
        <f t="shared" si="51"/>
        <v/>
      </c>
      <c r="T44" s="48" t="str">
        <f t="shared" si="51"/>
        <v/>
      </c>
      <c r="U44" s="48" t="str">
        <f t="shared" si="51"/>
        <v/>
      </c>
      <c r="V44" s="48" t="str">
        <f t="shared" si="51"/>
        <v/>
      </c>
      <c r="W44" s="48" t="str">
        <f t="shared" si="51"/>
        <v/>
      </c>
      <c r="X44" s="48" t="str">
        <f t="shared" si="51"/>
        <v/>
      </c>
    </row>
    <row r="45">
      <c r="A45" s="48" t="str">
        <f t="shared" ref="A45:X45" si="52">A141</f>
        <v/>
      </c>
      <c r="B45" s="48" t="str">
        <f t="shared" si="52"/>
        <v/>
      </c>
      <c r="C45" s="48" t="str">
        <f t="shared" si="52"/>
        <v/>
      </c>
      <c r="D45" s="48" t="str">
        <f t="shared" si="52"/>
        <v/>
      </c>
      <c r="E45" s="48" t="str">
        <f t="shared" si="52"/>
        <v/>
      </c>
      <c r="F45" s="48" t="str">
        <f t="shared" si="52"/>
        <v/>
      </c>
      <c r="G45" s="48" t="str">
        <f t="shared" si="52"/>
        <v/>
      </c>
      <c r="H45" s="48" t="str">
        <f t="shared" si="52"/>
        <v/>
      </c>
      <c r="I45" s="48" t="str">
        <f t="shared" si="52"/>
        <v/>
      </c>
      <c r="J45" s="48" t="str">
        <f t="shared" si="52"/>
        <v/>
      </c>
      <c r="K45" s="48" t="str">
        <f t="shared" si="52"/>
        <v/>
      </c>
      <c r="L45" s="48" t="str">
        <f t="shared" si="52"/>
        <v/>
      </c>
      <c r="M45" s="48" t="str">
        <f t="shared" si="52"/>
        <v/>
      </c>
      <c r="N45" s="48" t="str">
        <f t="shared" si="52"/>
        <v/>
      </c>
      <c r="O45" s="48" t="str">
        <f t="shared" si="52"/>
        <v/>
      </c>
      <c r="P45" s="48" t="str">
        <f t="shared" si="52"/>
        <v/>
      </c>
      <c r="Q45" s="48" t="str">
        <f t="shared" si="52"/>
        <v/>
      </c>
      <c r="R45" s="48" t="str">
        <f t="shared" si="52"/>
        <v/>
      </c>
      <c r="S45" s="48" t="str">
        <f t="shared" si="52"/>
        <v/>
      </c>
      <c r="T45" s="48" t="str">
        <f t="shared" si="52"/>
        <v/>
      </c>
      <c r="U45" s="48" t="str">
        <f t="shared" si="52"/>
        <v/>
      </c>
      <c r="V45" s="48" t="str">
        <f t="shared" si="52"/>
        <v/>
      </c>
      <c r="W45" s="48" t="str">
        <f t="shared" si="52"/>
        <v/>
      </c>
      <c r="X45" s="48" t="str">
        <f t="shared" si="52"/>
        <v/>
      </c>
    </row>
    <row r="46">
      <c r="A46" s="48" t="str">
        <f t="shared" ref="A46:X46" si="53">A142</f>
        <v/>
      </c>
      <c r="B46" s="48" t="str">
        <f t="shared" si="53"/>
        <v/>
      </c>
      <c r="C46" s="48" t="str">
        <f t="shared" si="53"/>
        <v/>
      </c>
      <c r="D46" s="48" t="str">
        <f t="shared" si="53"/>
        <v/>
      </c>
      <c r="E46" s="48" t="str">
        <f t="shared" si="53"/>
        <v/>
      </c>
      <c r="F46" s="48" t="str">
        <f t="shared" si="53"/>
        <v/>
      </c>
      <c r="G46" s="48" t="str">
        <f t="shared" si="53"/>
        <v/>
      </c>
      <c r="H46" s="48" t="str">
        <f t="shared" si="53"/>
        <v/>
      </c>
      <c r="I46" s="48" t="str">
        <f t="shared" si="53"/>
        <v/>
      </c>
      <c r="J46" s="48" t="str">
        <f t="shared" si="53"/>
        <v/>
      </c>
      <c r="K46" s="48" t="str">
        <f t="shared" si="53"/>
        <v/>
      </c>
      <c r="L46" s="48" t="str">
        <f t="shared" si="53"/>
        <v/>
      </c>
      <c r="M46" s="48" t="str">
        <f t="shared" si="53"/>
        <v/>
      </c>
      <c r="N46" s="48" t="str">
        <f t="shared" si="53"/>
        <v/>
      </c>
      <c r="O46" s="48" t="str">
        <f t="shared" si="53"/>
        <v/>
      </c>
      <c r="P46" s="48" t="str">
        <f t="shared" si="53"/>
        <v/>
      </c>
      <c r="Q46" s="48" t="str">
        <f t="shared" si="53"/>
        <v/>
      </c>
      <c r="R46" s="48" t="str">
        <f t="shared" si="53"/>
        <v/>
      </c>
      <c r="S46" s="48" t="str">
        <f t="shared" si="53"/>
        <v/>
      </c>
      <c r="T46" s="48" t="str">
        <f t="shared" si="53"/>
        <v/>
      </c>
      <c r="U46" s="48" t="str">
        <f t="shared" si="53"/>
        <v/>
      </c>
      <c r="V46" s="48" t="str">
        <f t="shared" si="53"/>
        <v/>
      </c>
      <c r="W46" s="48" t="str">
        <f t="shared" si="53"/>
        <v/>
      </c>
      <c r="X46" s="48" t="str">
        <f t="shared" si="53"/>
        <v/>
      </c>
    </row>
    <row r="47">
      <c r="A47" s="48" t="str">
        <f t="shared" ref="A47:X47" si="54">A143</f>
        <v/>
      </c>
      <c r="B47" s="48" t="str">
        <f t="shared" si="54"/>
        <v/>
      </c>
      <c r="C47" s="48" t="str">
        <f t="shared" si="54"/>
        <v/>
      </c>
      <c r="D47" s="48" t="str">
        <f t="shared" si="54"/>
        <v/>
      </c>
      <c r="E47" s="48" t="str">
        <f t="shared" si="54"/>
        <v/>
      </c>
      <c r="F47" s="48" t="str">
        <f t="shared" si="54"/>
        <v/>
      </c>
      <c r="G47" s="48" t="str">
        <f t="shared" si="54"/>
        <v/>
      </c>
      <c r="H47" s="48" t="str">
        <f t="shared" si="54"/>
        <v/>
      </c>
      <c r="I47" s="48" t="str">
        <f t="shared" si="54"/>
        <v/>
      </c>
      <c r="J47" s="48" t="str">
        <f t="shared" si="54"/>
        <v/>
      </c>
      <c r="K47" s="48" t="str">
        <f t="shared" si="54"/>
        <v/>
      </c>
      <c r="L47" s="48" t="str">
        <f t="shared" si="54"/>
        <v/>
      </c>
      <c r="M47" s="48" t="str">
        <f t="shared" si="54"/>
        <v/>
      </c>
      <c r="N47" s="48" t="str">
        <f t="shared" si="54"/>
        <v/>
      </c>
      <c r="O47" s="48" t="str">
        <f t="shared" si="54"/>
        <v/>
      </c>
      <c r="P47" s="48" t="str">
        <f t="shared" si="54"/>
        <v/>
      </c>
      <c r="Q47" s="48" t="str">
        <f t="shared" si="54"/>
        <v/>
      </c>
      <c r="R47" s="48" t="str">
        <f t="shared" si="54"/>
        <v/>
      </c>
      <c r="S47" s="48" t="str">
        <f t="shared" si="54"/>
        <v/>
      </c>
      <c r="T47" s="48" t="str">
        <f t="shared" si="54"/>
        <v/>
      </c>
      <c r="U47" s="48" t="str">
        <f t="shared" si="54"/>
        <v/>
      </c>
      <c r="V47" s="48" t="str">
        <f t="shared" si="54"/>
        <v/>
      </c>
      <c r="W47" s="48" t="str">
        <f t="shared" si="54"/>
        <v/>
      </c>
      <c r="X47" s="48" t="str">
        <f t="shared" si="54"/>
        <v/>
      </c>
    </row>
    <row r="48">
      <c r="A48" s="48" t="str">
        <f t="shared" ref="A48:X48" si="55">A144</f>
        <v/>
      </c>
      <c r="B48" s="48" t="str">
        <f t="shared" si="55"/>
        <v/>
      </c>
      <c r="C48" s="48" t="str">
        <f t="shared" si="55"/>
        <v/>
      </c>
      <c r="D48" s="48" t="str">
        <f t="shared" si="55"/>
        <v/>
      </c>
      <c r="E48" s="48" t="str">
        <f t="shared" si="55"/>
        <v/>
      </c>
      <c r="F48" s="48" t="str">
        <f t="shared" si="55"/>
        <v/>
      </c>
      <c r="G48" s="48" t="str">
        <f t="shared" si="55"/>
        <v/>
      </c>
      <c r="H48" s="48" t="str">
        <f t="shared" si="55"/>
        <v/>
      </c>
      <c r="I48" s="48" t="str">
        <f t="shared" si="55"/>
        <v/>
      </c>
      <c r="J48" s="48" t="str">
        <f t="shared" si="55"/>
        <v/>
      </c>
      <c r="K48" s="48" t="str">
        <f t="shared" si="55"/>
        <v/>
      </c>
      <c r="L48" s="48" t="str">
        <f t="shared" si="55"/>
        <v/>
      </c>
      <c r="M48" s="48" t="str">
        <f t="shared" si="55"/>
        <v/>
      </c>
      <c r="N48" s="48" t="str">
        <f t="shared" si="55"/>
        <v/>
      </c>
      <c r="O48" s="48" t="str">
        <f t="shared" si="55"/>
        <v/>
      </c>
      <c r="P48" s="48" t="str">
        <f t="shared" si="55"/>
        <v/>
      </c>
      <c r="Q48" s="48" t="str">
        <f t="shared" si="55"/>
        <v/>
      </c>
      <c r="R48" s="48" t="str">
        <f t="shared" si="55"/>
        <v/>
      </c>
      <c r="S48" s="48" t="str">
        <f t="shared" si="55"/>
        <v/>
      </c>
      <c r="T48" s="48" t="str">
        <f t="shared" si="55"/>
        <v/>
      </c>
      <c r="U48" s="48" t="str">
        <f t="shared" si="55"/>
        <v/>
      </c>
      <c r="V48" s="48" t="str">
        <f t="shared" si="55"/>
        <v/>
      </c>
      <c r="W48" s="48" t="str">
        <f t="shared" si="55"/>
        <v/>
      </c>
      <c r="X48" s="48" t="str">
        <f t="shared" si="55"/>
        <v/>
      </c>
    </row>
    <row r="49">
      <c r="A49" s="48" t="str">
        <f t="shared" ref="A49:X49" si="56">A145</f>
        <v/>
      </c>
      <c r="B49" s="48" t="str">
        <f t="shared" si="56"/>
        <v/>
      </c>
      <c r="C49" s="48" t="str">
        <f t="shared" si="56"/>
        <v/>
      </c>
      <c r="D49" s="48" t="str">
        <f t="shared" si="56"/>
        <v/>
      </c>
      <c r="E49" s="48" t="str">
        <f t="shared" si="56"/>
        <v/>
      </c>
      <c r="F49" s="48" t="str">
        <f t="shared" si="56"/>
        <v/>
      </c>
      <c r="G49" s="48" t="str">
        <f t="shared" si="56"/>
        <v/>
      </c>
      <c r="H49" s="48" t="str">
        <f t="shared" si="56"/>
        <v/>
      </c>
      <c r="I49" s="48" t="str">
        <f t="shared" si="56"/>
        <v/>
      </c>
      <c r="J49" s="48" t="str">
        <f t="shared" si="56"/>
        <v/>
      </c>
      <c r="K49" s="48" t="str">
        <f t="shared" si="56"/>
        <v/>
      </c>
      <c r="L49" s="48" t="str">
        <f t="shared" si="56"/>
        <v/>
      </c>
      <c r="M49" s="48" t="str">
        <f t="shared" si="56"/>
        <v/>
      </c>
      <c r="N49" s="48" t="str">
        <f t="shared" si="56"/>
        <v/>
      </c>
      <c r="O49" s="48" t="str">
        <f t="shared" si="56"/>
        <v/>
      </c>
      <c r="P49" s="48" t="str">
        <f t="shared" si="56"/>
        <v/>
      </c>
      <c r="Q49" s="48" t="str">
        <f t="shared" si="56"/>
        <v/>
      </c>
      <c r="R49" s="48" t="str">
        <f t="shared" si="56"/>
        <v/>
      </c>
      <c r="S49" s="48" t="str">
        <f t="shared" si="56"/>
        <v/>
      </c>
      <c r="T49" s="48" t="str">
        <f t="shared" si="56"/>
        <v/>
      </c>
      <c r="U49" s="48" t="str">
        <f t="shared" si="56"/>
        <v/>
      </c>
      <c r="V49" s="48" t="str">
        <f t="shared" si="56"/>
        <v/>
      </c>
      <c r="W49" s="48" t="str">
        <f t="shared" si="56"/>
        <v/>
      </c>
      <c r="X49" s="48" t="str">
        <f t="shared" si="56"/>
        <v/>
      </c>
    </row>
    <row r="50">
      <c r="A50" s="48" t="str">
        <f t="shared" ref="A50:X50" si="57">A146</f>
        <v/>
      </c>
      <c r="B50" s="48" t="str">
        <f t="shared" si="57"/>
        <v/>
      </c>
      <c r="C50" s="48" t="str">
        <f t="shared" si="57"/>
        <v/>
      </c>
      <c r="D50" s="48" t="str">
        <f t="shared" si="57"/>
        <v/>
      </c>
      <c r="E50" s="48" t="str">
        <f t="shared" si="57"/>
        <v/>
      </c>
      <c r="F50" s="48" t="str">
        <f t="shared" si="57"/>
        <v/>
      </c>
      <c r="G50" s="48" t="str">
        <f t="shared" si="57"/>
        <v/>
      </c>
      <c r="H50" s="48" t="str">
        <f t="shared" si="57"/>
        <v/>
      </c>
      <c r="I50" s="48" t="str">
        <f t="shared" si="57"/>
        <v/>
      </c>
      <c r="J50" s="48" t="str">
        <f t="shared" si="57"/>
        <v/>
      </c>
      <c r="K50" s="48" t="str">
        <f t="shared" si="57"/>
        <v/>
      </c>
      <c r="L50" s="48" t="str">
        <f t="shared" si="57"/>
        <v/>
      </c>
      <c r="M50" s="48" t="str">
        <f t="shared" si="57"/>
        <v/>
      </c>
      <c r="N50" s="48" t="str">
        <f t="shared" si="57"/>
        <v/>
      </c>
      <c r="O50" s="48" t="str">
        <f t="shared" si="57"/>
        <v/>
      </c>
      <c r="P50" s="48" t="str">
        <f t="shared" si="57"/>
        <v/>
      </c>
      <c r="Q50" s="48" t="str">
        <f t="shared" si="57"/>
        <v/>
      </c>
      <c r="R50" s="48" t="str">
        <f t="shared" si="57"/>
        <v/>
      </c>
      <c r="S50" s="48" t="str">
        <f t="shared" si="57"/>
        <v/>
      </c>
      <c r="T50" s="48" t="str">
        <f t="shared" si="57"/>
        <v/>
      </c>
      <c r="U50" s="48" t="str">
        <f t="shared" si="57"/>
        <v/>
      </c>
      <c r="V50" s="48" t="str">
        <f t="shared" si="57"/>
        <v/>
      </c>
      <c r="W50" s="48" t="str">
        <f t="shared" si="57"/>
        <v/>
      </c>
      <c r="X50" s="48" t="str">
        <f t="shared" si="57"/>
        <v/>
      </c>
    </row>
    <row r="51">
      <c r="A51" s="48" t="str">
        <f t="shared" ref="A51:X51" si="58">A147</f>
        <v/>
      </c>
      <c r="B51" s="48" t="str">
        <f t="shared" si="58"/>
        <v/>
      </c>
      <c r="C51" s="48" t="str">
        <f t="shared" si="58"/>
        <v/>
      </c>
      <c r="D51" s="48" t="str">
        <f t="shared" si="58"/>
        <v/>
      </c>
      <c r="E51" s="48" t="str">
        <f t="shared" si="58"/>
        <v/>
      </c>
      <c r="F51" s="48" t="str">
        <f t="shared" si="58"/>
        <v/>
      </c>
      <c r="G51" s="48" t="str">
        <f t="shared" si="58"/>
        <v/>
      </c>
      <c r="H51" s="48" t="str">
        <f t="shared" si="58"/>
        <v/>
      </c>
      <c r="I51" s="48" t="str">
        <f t="shared" si="58"/>
        <v/>
      </c>
      <c r="J51" s="48" t="str">
        <f t="shared" si="58"/>
        <v/>
      </c>
      <c r="K51" s="48" t="str">
        <f t="shared" si="58"/>
        <v/>
      </c>
      <c r="L51" s="48" t="str">
        <f t="shared" si="58"/>
        <v/>
      </c>
      <c r="M51" s="48" t="str">
        <f t="shared" si="58"/>
        <v/>
      </c>
      <c r="N51" s="48" t="str">
        <f t="shared" si="58"/>
        <v/>
      </c>
      <c r="O51" s="48" t="str">
        <f t="shared" si="58"/>
        <v/>
      </c>
      <c r="P51" s="48" t="str">
        <f t="shared" si="58"/>
        <v/>
      </c>
      <c r="Q51" s="48" t="str">
        <f t="shared" si="58"/>
        <v/>
      </c>
      <c r="R51" s="48" t="str">
        <f t="shared" si="58"/>
        <v/>
      </c>
      <c r="S51" s="48" t="str">
        <f t="shared" si="58"/>
        <v/>
      </c>
      <c r="T51" s="48" t="str">
        <f t="shared" si="58"/>
        <v/>
      </c>
      <c r="U51" s="48" t="str">
        <f t="shared" si="58"/>
        <v/>
      </c>
      <c r="V51" s="48" t="str">
        <f t="shared" si="58"/>
        <v/>
      </c>
      <c r="W51" s="48" t="str">
        <f t="shared" si="58"/>
        <v/>
      </c>
      <c r="X51" s="48" t="str">
        <f t="shared" si="58"/>
        <v/>
      </c>
    </row>
    <row r="52">
      <c r="A52" s="48" t="str">
        <f t="shared" ref="A52:X52" si="59">A148</f>
        <v/>
      </c>
      <c r="B52" s="48" t="str">
        <f t="shared" si="59"/>
        <v/>
      </c>
      <c r="C52" s="48" t="str">
        <f t="shared" si="59"/>
        <v/>
      </c>
      <c r="D52" s="48" t="str">
        <f t="shared" si="59"/>
        <v/>
      </c>
      <c r="E52" s="48" t="str">
        <f t="shared" si="59"/>
        <v/>
      </c>
      <c r="F52" s="48" t="str">
        <f t="shared" si="59"/>
        <v/>
      </c>
      <c r="G52" s="48" t="str">
        <f t="shared" si="59"/>
        <v/>
      </c>
      <c r="H52" s="48" t="str">
        <f t="shared" si="59"/>
        <v/>
      </c>
      <c r="I52" s="48" t="str">
        <f t="shared" si="59"/>
        <v/>
      </c>
      <c r="J52" s="48" t="str">
        <f t="shared" si="59"/>
        <v/>
      </c>
      <c r="K52" s="48" t="str">
        <f t="shared" si="59"/>
        <v/>
      </c>
      <c r="L52" s="48" t="str">
        <f t="shared" si="59"/>
        <v/>
      </c>
      <c r="M52" s="48" t="str">
        <f t="shared" si="59"/>
        <v/>
      </c>
      <c r="N52" s="48" t="str">
        <f t="shared" si="59"/>
        <v/>
      </c>
      <c r="O52" s="48" t="str">
        <f t="shared" si="59"/>
        <v/>
      </c>
      <c r="P52" s="48" t="str">
        <f t="shared" si="59"/>
        <v/>
      </c>
      <c r="Q52" s="48" t="str">
        <f t="shared" si="59"/>
        <v/>
      </c>
      <c r="R52" s="48" t="str">
        <f t="shared" si="59"/>
        <v/>
      </c>
      <c r="S52" s="48" t="str">
        <f t="shared" si="59"/>
        <v/>
      </c>
      <c r="T52" s="48" t="str">
        <f t="shared" si="59"/>
        <v/>
      </c>
      <c r="U52" s="48" t="str">
        <f t="shared" si="59"/>
        <v/>
      </c>
      <c r="V52" s="48" t="str">
        <f t="shared" si="59"/>
        <v/>
      </c>
      <c r="W52" s="48" t="str">
        <f t="shared" si="59"/>
        <v/>
      </c>
      <c r="X52" s="48" t="str">
        <f t="shared" si="59"/>
        <v/>
      </c>
    </row>
    <row r="53">
      <c r="A53" s="48" t="str">
        <f t="shared" ref="A53:X53" si="60">A149</f>
        <v/>
      </c>
      <c r="B53" s="48" t="str">
        <f t="shared" si="60"/>
        <v/>
      </c>
      <c r="C53" s="48" t="str">
        <f t="shared" si="60"/>
        <v/>
      </c>
      <c r="D53" s="48" t="str">
        <f t="shared" si="60"/>
        <v/>
      </c>
      <c r="E53" s="48" t="str">
        <f t="shared" si="60"/>
        <v/>
      </c>
      <c r="F53" s="48" t="str">
        <f t="shared" si="60"/>
        <v/>
      </c>
      <c r="G53" s="48" t="str">
        <f t="shared" si="60"/>
        <v/>
      </c>
      <c r="H53" s="48" t="str">
        <f t="shared" si="60"/>
        <v/>
      </c>
      <c r="I53" s="48" t="str">
        <f t="shared" si="60"/>
        <v/>
      </c>
      <c r="J53" s="48" t="str">
        <f t="shared" si="60"/>
        <v/>
      </c>
      <c r="K53" s="48" t="str">
        <f t="shared" si="60"/>
        <v/>
      </c>
      <c r="L53" s="48" t="str">
        <f t="shared" si="60"/>
        <v/>
      </c>
      <c r="M53" s="48" t="str">
        <f t="shared" si="60"/>
        <v/>
      </c>
      <c r="N53" s="48" t="str">
        <f t="shared" si="60"/>
        <v/>
      </c>
      <c r="O53" s="48" t="str">
        <f t="shared" si="60"/>
        <v/>
      </c>
      <c r="P53" s="48" t="str">
        <f t="shared" si="60"/>
        <v/>
      </c>
      <c r="Q53" s="48" t="str">
        <f t="shared" si="60"/>
        <v/>
      </c>
      <c r="R53" s="48" t="str">
        <f t="shared" si="60"/>
        <v/>
      </c>
      <c r="S53" s="48" t="str">
        <f t="shared" si="60"/>
        <v/>
      </c>
      <c r="T53" s="48" t="str">
        <f t="shared" si="60"/>
        <v/>
      </c>
      <c r="U53" s="48" t="str">
        <f t="shared" si="60"/>
        <v/>
      </c>
      <c r="V53" s="48" t="str">
        <f t="shared" si="60"/>
        <v/>
      </c>
      <c r="W53" s="48" t="str">
        <f t="shared" si="60"/>
        <v/>
      </c>
      <c r="X53" s="48" t="str">
        <f t="shared" si="60"/>
        <v/>
      </c>
    </row>
    <row r="54">
      <c r="A54" s="48" t="str">
        <f t="shared" ref="A54:X54" si="61">A150</f>
        <v/>
      </c>
      <c r="B54" s="48" t="str">
        <f t="shared" si="61"/>
        <v/>
      </c>
      <c r="C54" s="48" t="str">
        <f t="shared" si="61"/>
        <v/>
      </c>
      <c r="D54" s="48" t="str">
        <f t="shared" si="61"/>
        <v/>
      </c>
      <c r="E54" s="48" t="str">
        <f t="shared" si="61"/>
        <v/>
      </c>
      <c r="F54" s="48" t="str">
        <f t="shared" si="61"/>
        <v/>
      </c>
      <c r="G54" s="48" t="str">
        <f t="shared" si="61"/>
        <v/>
      </c>
      <c r="H54" s="48" t="str">
        <f t="shared" si="61"/>
        <v/>
      </c>
      <c r="I54" s="48" t="str">
        <f t="shared" si="61"/>
        <v/>
      </c>
      <c r="J54" s="48" t="str">
        <f t="shared" si="61"/>
        <v/>
      </c>
      <c r="K54" s="48" t="str">
        <f t="shared" si="61"/>
        <v/>
      </c>
      <c r="L54" s="48" t="str">
        <f t="shared" si="61"/>
        <v/>
      </c>
      <c r="M54" s="48" t="str">
        <f t="shared" si="61"/>
        <v/>
      </c>
      <c r="N54" s="48" t="str">
        <f t="shared" si="61"/>
        <v/>
      </c>
      <c r="O54" s="48" t="str">
        <f t="shared" si="61"/>
        <v/>
      </c>
      <c r="P54" s="48" t="str">
        <f t="shared" si="61"/>
        <v/>
      </c>
      <c r="Q54" s="48" t="str">
        <f t="shared" si="61"/>
        <v/>
      </c>
      <c r="R54" s="48" t="str">
        <f t="shared" si="61"/>
        <v/>
      </c>
      <c r="S54" s="48" t="str">
        <f t="shared" si="61"/>
        <v/>
      </c>
      <c r="T54" s="48" t="str">
        <f t="shared" si="61"/>
        <v/>
      </c>
      <c r="U54" s="48" t="str">
        <f t="shared" si="61"/>
        <v/>
      </c>
      <c r="V54" s="48" t="str">
        <f t="shared" si="61"/>
        <v/>
      </c>
      <c r="W54" s="48" t="str">
        <f t="shared" si="61"/>
        <v/>
      </c>
      <c r="X54" s="48" t="str">
        <f t="shared" si="61"/>
        <v/>
      </c>
    </row>
    <row r="55">
      <c r="A55" s="48" t="str">
        <f t="shared" ref="A55:X55" si="62">A151</f>
        <v/>
      </c>
      <c r="B55" s="48" t="str">
        <f t="shared" si="62"/>
        <v/>
      </c>
      <c r="C55" s="48" t="str">
        <f t="shared" si="62"/>
        <v/>
      </c>
      <c r="D55" s="48" t="str">
        <f t="shared" si="62"/>
        <v/>
      </c>
      <c r="E55" s="48" t="str">
        <f t="shared" si="62"/>
        <v/>
      </c>
      <c r="F55" s="48" t="str">
        <f t="shared" si="62"/>
        <v/>
      </c>
      <c r="G55" s="48" t="str">
        <f t="shared" si="62"/>
        <v/>
      </c>
      <c r="H55" s="48" t="str">
        <f t="shared" si="62"/>
        <v/>
      </c>
      <c r="I55" s="48" t="str">
        <f t="shared" si="62"/>
        <v/>
      </c>
      <c r="J55" s="48" t="str">
        <f t="shared" si="62"/>
        <v/>
      </c>
      <c r="K55" s="48" t="str">
        <f t="shared" si="62"/>
        <v/>
      </c>
      <c r="L55" s="48" t="str">
        <f t="shared" si="62"/>
        <v/>
      </c>
      <c r="M55" s="48" t="str">
        <f t="shared" si="62"/>
        <v/>
      </c>
      <c r="N55" s="48" t="str">
        <f t="shared" si="62"/>
        <v/>
      </c>
      <c r="O55" s="48" t="str">
        <f t="shared" si="62"/>
        <v/>
      </c>
      <c r="P55" s="48" t="str">
        <f t="shared" si="62"/>
        <v/>
      </c>
      <c r="Q55" s="48" t="str">
        <f t="shared" si="62"/>
        <v/>
      </c>
      <c r="R55" s="48" t="str">
        <f t="shared" si="62"/>
        <v/>
      </c>
      <c r="S55" s="48" t="str">
        <f t="shared" si="62"/>
        <v/>
      </c>
      <c r="T55" s="48" t="str">
        <f t="shared" si="62"/>
        <v/>
      </c>
      <c r="U55" s="48" t="str">
        <f t="shared" si="62"/>
        <v/>
      </c>
      <c r="V55" s="48" t="str">
        <f t="shared" si="62"/>
        <v/>
      </c>
      <c r="W55" s="48" t="str">
        <f t="shared" si="62"/>
        <v/>
      </c>
      <c r="X55" s="48" t="str">
        <f t="shared" si="62"/>
        <v/>
      </c>
    </row>
    <row r="56">
      <c r="A56" s="48" t="str">
        <f t="shared" ref="A56:X56" si="63">A152</f>
        <v/>
      </c>
      <c r="B56" s="48" t="str">
        <f t="shared" si="63"/>
        <v/>
      </c>
      <c r="C56" s="48" t="str">
        <f t="shared" si="63"/>
        <v/>
      </c>
      <c r="D56" s="48" t="str">
        <f t="shared" si="63"/>
        <v/>
      </c>
      <c r="E56" s="48" t="str">
        <f t="shared" si="63"/>
        <v/>
      </c>
      <c r="F56" s="48" t="str">
        <f t="shared" si="63"/>
        <v/>
      </c>
      <c r="G56" s="48" t="str">
        <f t="shared" si="63"/>
        <v/>
      </c>
      <c r="H56" s="48" t="str">
        <f t="shared" si="63"/>
        <v/>
      </c>
      <c r="I56" s="48" t="str">
        <f t="shared" si="63"/>
        <v/>
      </c>
      <c r="J56" s="48" t="str">
        <f t="shared" si="63"/>
        <v/>
      </c>
      <c r="K56" s="48" t="str">
        <f t="shared" si="63"/>
        <v/>
      </c>
      <c r="L56" s="48" t="str">
        <f t="shared" si="63"/>
        <v/>
      </c>
      <c r="M56" s="48" t="str">
        <f t="shared" si="63"/>
        <v/>
      </c>
      <c r="N56" s="48" t="str">
        <f t="shared" si="63"/>
        <v/>
      </c>
      <c r="O56" s="48" t="str">
        <f t="shared" si="63"/>
        <v/>
      </c>
      <c r="P56" s="48" t="str">
        <f t="shared" si="63"/>
        <v/>
      </c>
      <c r="Q56" s="48" t="str">
        <f t="shared" si="63"/>
        <v/>
      </c>
      <c r="R56" s="48" t="str">
        <f t="shared" si="63"/>
        <v/>
      </c>
      <c r="S56" s="48" t="str">
        <f t="shared" si="63"/>
        <v/>
      </c>
      <c r="T56" s="48" t="str">
        <f t="shared" si="63"/>
        <v/>
      </c>
      <c r="U56" s="48" t="str">
        <f t="shared" si="63"/>
        <v/>
      </c>
      <c r="V56" s="48" t="str">
        <f t="shared" si="63"/>
        <v/>
      </c>
      <c r="W56" s="48" t="str">
        <f t="shared" si="63"/>
        <v/>
      </c>
      <c r="X56" s="48" t="str">
        <f t="shared" si="63"/>
        <v/>
      </c>
    </row>
    <row r="57">
      <c r="A57" s="48" t="str">
        <f t="shared" ref="A57:X57" si="64">A153</f>
        <v/>
      </c>
      <c r="B57" s="48" t="str">
        <f t="shared" si="64"/>
        <v/>
      </c>
      <c r="C57" s="48" t="str">
        <f t="shared" si="64"/>
        <v/>
      </c>
      <c r="D57" s="48" t="str">
        <f t="shared" si="64"/>
        <v/>
      </c>
      <c r="E57" s="48" t="str">
        <f t="shared" si="64"/>
        <v/>
      </c>
      <c r="F57" s="48" t="str">
        <f t="shared" si="64"/>
        <v/>
      </c>
      <c r="G57" s="48" t="str">
        <f t="shared" si="64"/>
        <v/>
      </c>
      <c r="H57" s="48" t="str">
        <f t="shared" si="64"/>
        <v/>
      </c>
      <c r="I57" s="48" t="str">
        <f t="shared" si="64"/>
        <v/>
      </c>
      <c r="J57" s="48" t="str">
        <f t="shared" si="64"/>
        <v/>
      </c>
      <c r="K57" s="48" t="str">
        <f t="shared" si="64"/>
        <v/>
      </c>
      <c r="L57" s="48" t="str">
        <f t="shared" si="64"/>
        <v/>
      </c>
      <c r="M57" s="48" t="str">
        <f t="shared" si="64"/>
        <v/>
      </c>
      <c r="N57" s="48" t="str">
        <f t="shared" si="64"/>
        <v/>
      </c>
      <c r="O57" s="48" t="str">
        <f t="shared" si="64"/>
        <v/>
      </c>
      <c r="P57" s="48" t="str">
        <f t="shared" si="64"/>
        <v/>
      </c>
      <c r="Q57" s="48" t="str">
        <f t="shared" si="64"/>
        <v/>
      </c>
      <c r="R57" s="48" t="str">
        <f t="shared" si="64"/>
        <v/>
      </c>
      <c r="S57" s="48" t="str">
        <f t="shared" si="64"/>
        <v/>
      </c>
      <c r="T57" s="48" t="str">
        <f t="shared" si="64"/>
        <v/>
      </c>
      <c r="U57" s="48" t="str">
        <f t="shared" si="64"/>
        <v/>
      </c>
      <c r="V57" s="48" t="str">
        <f t="shared" si="64"/>
        <v/>
      </c>
      <c r="W57" s="48" t="str">
        <f t="shared" si="64"/>
        <v/>
      </c>
      <c r="X57" s="48" t="str">
        <f t="shared" si="64"/>
        <v/>
      </c>
    </row>
    <row r="58">
      <c r="A58" s="48" t="str">
        <f t="shared" ref="A58:X58" si="65">A154</f>
        <v/>
      </c>
      <c r="B58" s="48" t="str">
        <f t="shared" si="65"/>
        <v/>
      </c>
      <c r="C58" s="48" t="str">
        <f t="shared" si="65"/>
        <v/>
      </c>
      <c r="D58" s="48" t="str">
        <f t="shared" si="65"/>
        <v/>
      </c>
      <c r="E58" s="48" t="str">
        <f t="shared" si="65"/>
        <v/>
      </c>
      <c r="F58" s="48" t="str">
        <f t="shared" si="65"/>
        <v/>
      </c>
      <c r="G58" s="48" t="str">
        <f t="shared" si="65"/>
        <v/>
      </c>
      <c r="H58" s="48" t="str">
        <f t="shared" si="65"/>
        <v/>
      </c>
      <c r="I58" s="48" t="str">
        <f t="shared" si="65"/>
        <v/>
      </c>
      <c r="J58" s="48" t="str">
        <f t="shared" si="65"/>
        <v/>
      </c>
      <c r="K58" s="48" t="str">
        <f t="shared" si="65"/>
        <v/>
      </c>
      <c r="L58" s="48" t="str">
        <f t="shared" si="65"/>
        <v/>
      </c>
      <c r="M58" s="48" t="str">
        <f t="shared" si="65"/>
        <v/>
      </c>
      <c r="N58" s="48" t="str">
        <f t="shared" si="65"/>
        <v/>
      </c>
      <c r="O58" s="48" t="str">
        <f t="shared" si="65"/>
        <v/>
      </c>
      <c r="P58" s="48" t="str">
        <f t="shared" si="65"/>
        <v/>
      </c>
      <c r="Q58" s="48" t="str">
        <f t="shared" si="65"/>
        <v/>
      </c>
      <c r="R58" s="48" t="str">
        <f t="shared" si="65"/>
        <v/>
      </c>
      <c r="S58" s="48" t="str">
        <f t="shared" si="65"/>
        <v/>
      </c>
      <c r="T58" s="48" t="str">
        <f t="shared" si="65"/>
        <v/>
      </c>
      <c r="U58" s="48" t="str">
        <f t="shared" si="65"/>
        <v/>
      </c>
      <c r="V58" s="48" t="str">
        <f t="shared" si="65"/>
        <v/>
      </c>
      <c r="W58" s="48" t="str">
        <f t="shared" si="65"/>
        <v/>
      </c>
      <c r="X58" s="48" t="str">
        <f t="shared" si="65"/>
        <v/>
      </c>
    </row>
    <row r="59">
      <c r="A59" s="48" t="str">
        <f t="shared" ref="A59:X59" si="66">A155</f>
        <v/>
      </c>
      <c r="B59" s="48" t="str">
        <f t="shared" si="66"/>
        <v/>
      </c>
      <c r="C59" s="48" t="str">
        <f t="shared" si="66"/>
        <v/>
      </c>
      <c r="D59" s="48" t="str">
        <f t="shared" si="66"/>
        <v/>
      </c>
      <c r="E59" s="48" t="str">
        <f t="shared" si="66"/>
        <v/>
      </c>
      <c r="F59" s="48" t="str">
        <f t="shared" si="66"/>
        <v/>
      </c>
      <c r="G59" s="48" t="str">
        <f t="shared" si="66"/>
        <v/>
      </c>
      <c r="H59" s="48" t="str">
        <f t="shared" si="66"/>
        <v/>
      </c>
      <c r="I59" s="48" t="str">
        <f t="shared" si="66"/>
        <v/>
      </c>
      <c r="J59" s="48" t="str">
        <f t="shared" si="66"/>
        <v/>
      </c>
      <c r="K59" s="48" t="str">
        <f t="shared" si="66"/>
        <v/>
      </c>
      <c r="L59" s="48" t="str">
        <f t="shared" si="66"/>
        <v/>
      </c>
      <c r="M59" s="48" t="str">
        <f t="shared" si="66"/>
        <v/>
      </c>
      <c r="N59" s="48" t="str">
        <f t="shared" si="66"/>
        <v/>
      </c>
      <c r="O59" s="48" t="str">
        <f t="shared" si="66"/>
        <v/>
      </c>
      <c r="P59" s="48" t="str">
        <f t="shared" si="66"/>
        <v/>
      </c>
      <c r="Q59" s="48" t="str">
        <f t="shared" si="66"/>
        <v/>
      </c>
      <c r="R59" s="48" t="str">
        <f t="shared" si="66"/>
        <v/>
      </c>
      <c r="S59" s="48" t="str">
        <f t="shared" si="66"/>
        <v/>
      </c>
      <c r="T59" s="48" t="str">
        <f t="shared" si="66"/>
        <v/>
      </c>
      <c r="U59" s="48" t="str">
        <f t="shared" si="66"/>
        <v/>
      </c>
      <c r="V59" s="48" t="str">
        <f t="shared" si="66"/>
        <v/>
      </c>
      <c r="W59" s="48" t="str">
        <f t="shared" si="66"/>
        <v/>
      </c>
      <c r="X59" s="48" t="str">
        <f t="shared" si="66"/>
        <v/>
      </c>
    </row>
    <row r="60">
      <c r="A60" s="48" t="str">
        <f t="shared" ref="A60:X60" si="67">A156</f>
        <v/>
      </c>
      <c r="B60" s="48" t="str">
        <f t="shared" si="67"/>
        <v/>
      </c>
      <c r="C60" s="48" t="str">
        <f t="shared" si="67"/>
        <v/>
      </c>
      <c r="D60" s="48" t="str">
        <f t="shared" si="67"/>
        <v/>
      </c>
      <c r="E60" s="48" t="str">
        <f t="shared" si="67"/>
        <v/>
      </c>
      <c r="F60" s="48" t="str">
        <f t="shared" si="67"/>
        <v/>
      </c>
      <c r="G60" s="48" t="str">
        <f t="shared" si="67"/>
        <v/>
      </c>
      <c r="H60" s="48" t="str">
        <f t="shared" si="67"/>
        <v/>
      </c>
      <c r="I60" s="48" t="str">
        <f t="shared" si="67"/>
        <v/>
      </c>
      <c r="J60" s="48" t="str">
        <f t="shared" si="67"/>
        <v/>
      </c>
      <c r="K60" s="48" t="str">
        <f t="shared" si="67"/>
        <v/>
      </c>
      <c r="L60" s="48" t="str">
        <f t="shared" si="67"/>
        <v/>
      </c>
      <c r="M60" s="48" t="str">
        <f t="shared" si="67"/>
        <v/>
      </c>
      <c r="N60" s="48" t="str">
        <f t="shared" si="67"/>
        <v/>
      </c>
      <c r="O60" s="48" t="str">
        <f t="shared" si="67"/>
        <v/>
      </c>
      <c r="P60" s="48" t="str">
        <f t="shared" si="67"/>
        <v/>
      </c>
      <c r="Q60" s="48" t="str">
        <f t="shared" si="67"/>
        <v/>
      </c>
      <c r="R60" s="48" t="str">
        <f t="shared" si="67"/>
        <v/>
      </c>
      <c r="S60" s="48" t="str">
        <f t="shared" si="67"/>
        <v/>
      </c>
      <c r="T60" s="48" t="str">
        <f t="shared" si="67"/>
        <v/>
      </c>
      <c r="U60" s="48" t="str">
        <f t="shared" si="67"/>
        <v/>
      </c>
      <c r="V60" s="48" t="str">
        <f t="shared" si="67"/>
        <v/>
      </c>
      <c r="W60" s="48" t="str">
        <f t="shared" si="67"/>
        <v/>
      </c>
      <c r="X60" s="48" t="str">
        <f t="shared" si="67"/>
        <v/>
      </c>
    </row>
    <row r="61">
      <c r="A61" s="48" t="str">
        <f t="shared" ref="A61:X61" si="68">A157</f>
        <v/>
      </c>
      <c r="B61" s="48" t="str">
        <f t="shared" si="68"/>
        <v/>
      </c>
      <c r="C61" s="48" t="str">
        <f t="shared" si="68"/>
        <v/>
      </c>
      <c r="D61" s="48" t="str">
        <f t="shared" si="68"/>
        <v/>
      </c>
      <c r="E61" s="48" t="str">
        <f t="shared" si="68"/>
        <v/>
      </c>
      <c r="F61" s="48" t="str">
        <f t="shared" si="68"/>
        <v/>
      </c>
      <c r="G61" s="48" t="str">
        <f t="shared" si="68"/>
        <v/>
      </c>
      <c r="H61" s="48" t="str">
        <f t="shared" si="68"/>
        <v/>
      </c>
      <c r="I61" s="48" t="str">
        <f t="shared" si="68"/>
        <v/>
      </c>
      <c r="J61" s="48" t="str">
        <f t="shared" si="68"/>
        <v/>
      </c>
      <c r="K61" s="48" t="str">
        <f t="shared" si="68"/>
        <v/>
      </c>
      <c r="L61" s="48" t="str">
        <f t="shared" si="68"/>
        <v/>
      </c>
      <c r="M61" s="48" t="str">
        <f t="shared" si="68"/>
        <v/>
      </c>
      <c r="N61" s="48" t="str">
        <f t="shared" si="68"/>
        <v/>
      </c>
      <c r="O61" s="48" t="str">
        <f t="shared" si="68"/>
        <v/>
      </c>
      <c r="P61" s="48" t="str">
        <f t="shared" si="68"/>
        <v/>
      </c>
      <c r="Q61" s="48" t="str">
        <f t="shared" si="68"/>
        <v/>
      </c>
      <c r="R61" s="48" t="str">
        <f t="shared" si="68"/>
        <v/>
      </c>
      <c r="S61" s="48" t="str">
        <f t="shared" si="68"/>
        <v/>
      </c>
      <c r="T61" s="48" t="str">
        <f t="shared" si="68"/>
        <v/>
      </c>
      <c r="U61" s="48" t="str">
        <f t="shared" si="68"/>
        <v/>
      </c>
      <c r="V61" s="48" t="str">
        <f t="shared" si="68"/>
        <v/>
      </c>
      <c r="W61" s="48" t="str">
        <f t="shared" si="68"/>
        <v/>
      </c>
      <c r="X61" s="48" t="str">
        <f t="shared" si="68"/>
        <v/>
      </c>
    </row>
    <row r="62">
      <c r="A62" s="48" t="str">
        <f t="shared" ref="A62:X62" si="69">A158</f>
        <v/>
      </c>
      <c r="B62" s="48" t="str">
        <f t="shared" si="69"/>
        <v/>
      </c>
      <c r="C62" s="48" t="str">
        <f t="shared" si="69"/>
        <v/>
      </c>
      <c r="D62" s="48" t="str">
        <f t="shared" si="69"/>
        <v/>
      </c>
      <c r="E62" s="48" t="str">
        <f t="shared" si="69"/>
        <v/>
      </c>
      <c r="F62" s="48" t="str">
        <f t="shared" si="69"/>
        <v/>
      </c>
      <c r="G62" s="48" t="str">
        <f t="shared" si="69"/>
        <v/>
      </c>
      <c r="H62" s="48" t="str">
        <f t="shared" si="69"/>
        <v/>
      </c>
      <c r="I62" s="48" t="str">
        <f t="shared" si="69"/>
        <v/>
      </c>
      <c r="J62" s="48" t="str">
        <f t="shared" si="69"/>
        <v/>
      </c>
      <c r="K62" s="48" t="str">
        <f t="shared" si="69"/>
        <v/>
      </c>
      <c r="L62" s="48" t="str">
        <f t="shared" si="69"/>
        <v/>
      </c>
      <c r="M62" s="48" t="str">
        <f t="shared" si="69"/>
        <v/>
      </c>
      <c r="N62" s="48" t="str">
        <f t="shared" si="69"/>
        <v/>
      </c>
      <c r="O62" s="48" t="str">
        <f t="shared" si="69"/>
        <v/>
      </c>
      <c r="P62" s="48" t="str">
        <f t="shared" si="69"/>
        <v/>
      </c>
      <c r="Q62" s="48" t="str">
        <f t="shared" si="69"/>
        <v/>
      </c>
      <c r="R62" s="48" t="str">
        <f t="shared" si="69"/>
        <v/>
      </c>
      <c r="S62" s="48" t="str">
        <f t="shared" si="69"/>
        <v/>
      </c>
      <c r="T62" s="48" t="str">
        <f t="shared" si="69"/>
        <v/>
      </c>
      <c r="U62" s="48" t="str">
        <f t="shared" si="69"/>
        <v/>
      </c>
      <c r="V62" s="48" t="str">
        <f t="shared" si="69"/>
        <v/>
      </c>
      <c r="W62" s="48" t="str">
        <f t="shared" si="69"/>
        <v/>
      </c>
      <c r="X62" s="48" t="str">
        <f t="shared" si="69"/>
        <v/>
      </c>
    </row>
    <row r="63">
      <c r="A63" s="48" t="str">
        <f t="shared" ref="A63:X63" si="70">A159</f>
        <v/>
      </c>
      <c r="B63" s="48" t="str">
        <f t="shared" si="70"/>
        <v/>
      </c>
      <c r="C63" s="48" t="str">
        <f t="shared" si="70"/>
        <v/>
      </c>
      <c r="D63" s="48" t="str">
        <f t="shared" si="70"/>
        <v/>
      </c>
      <c r="E63" s="48" t="str">
        <f t="shared" si="70"/>
        <v/>
      </c>
      <c r="F63" s="48" t="str">
        <f t="shared" si="70"/>
        <v/>
      </c>
      <c r="G63" s="48" t="str">
        <f t="shared" si="70"/>
        <v/>
      </c>
      <c r="H63" s="48" t="str">
        <f t="shared" si="70"/>
        <v/>
      </c>
      <c r="I63" s="48" t="str">
        <f t="shared" si="70"/>
        <v/>
      </c>
      <c r="J63" s="48" t="str">
        <f t="shared" si="70"/>
        <v/>
      </c>
      <c r="K63" s="48" t="str">
        <f t="shared" si="70"/>
        <v/>
      </c>
      <c r="L63" s="48" t="str">
        <f t="shared" si="70"/>
        <v/>
      </c>
      <c r="M63" s="48" t="str">
        <f t="shared" si="70"/>
        <v/>
      </c>
      <c r="N63" s="48" t="str">
        <f t="shared" si="70"/>
        <v/>
      </c>
      <c r="O63" s="48" t="str">
        <f t="shared" si="70"/>
        <v/>
      </c>
      <c r="P63" s="48" t="str">
        <f t="shared" si="70"/>
        <v/>
      </c>
      <c r="Q63" s="48" t="str">
        <f t="shared" si="70"/>
        <v/>
      </c>
      <c r="R63" s="48" t="str">
        <f t="shared" si="70"/>
        <v/>
      </c>
      <c r="S63" s="48" t="str">
        <f t="shared" si="70"/>
        <v/>
      </c>
      <c r="T63" s="48" t="str">
        <f t="shared" si="70"/>
        <v/>
      </c>
      <c r="U63" s="48" t="str">
        <f t="shared" si="70"/>
        <v/>
      </c>
      <c r="V63" s="48" t="str">
        <f t="shared" si="70"/>
        <v/>
      </c>
      <c r="W63" s="48" t="str">
        <f t="shared" si="70"/>
        <v/>
      </c>
      <c r="X63" s="48" t="str">
        <f t="shared" si="70"/>
        <v/>
      </c>
    </row>
    <row r="64">
      <c r="A64" s="48" t="str">
        <f t="shared" ref="A64:X64" si="71">A160</f>
        <v/>
      </c>
      <c r="B64" s="48" t="str">
        <f t="shared" si="71"/>
        <v/>
      </c>
      <c r="C64" s="48" t="str">
        <f t="shared" si="71"/>
        <v/>
      </c>
      <c r="D64" s="48" t="str">
        <f t="shared" si="71"/>
        <v/>
      </c>
      <c r="E64" s="48" t="str">
        <f t="shared" si="71"/>
        <v/>
      </c>
      <c r="F64" s="48" t="str">
        <f t="shared" si="71"/>
        <v/>
      </c>
      <c r="G64" s="48" t="str">
        <f t="shared" si="71"/>
        <v/>
      </c>
      <c r="H64" s="48" t="str">
        <f t="shared" si="71"/>
        <v/>
      </c>
      <c r="I64" s="48" t="str">
        <f t="shared" si="71"/>
        <v/>
      </c>
      <c r="J64" s="48" t="str">
        <f t="shared" si="71"/>
        <v/>
      </c>
      <c r="K64" s="48" t="str">
        <f t="shared" si="71"/>
        <v/>
      </c>
      <c r="L64" s="48" t="str">
        <f t="shared" si="71"/>
        <v/>
      </c>
      <c r="M64" s="48" t="str">
        <f t="shared" si="71"/>
        <v/>
      </c>
      <c r="N64" s="48" t="str">
        <f t="shared" si="71"/>
        <v/>
      </c>
      <c r="O64" s="48" t="str">
        <f t="shared" si="71"/>
        <v/>
      </c>
      <c r="P64" s="48" t="str">
        <f t="shared" si="71"/>
        <v/>
      </c>
      <c r="Q64" s="48" t="str">
        <f t="shared" si="71"/>
        <v/>
      </c>
      <c r="R64" s="48" t="str">
        <f t="shared" si="71"/>
        <v/>
      </c>
      <c r="S64" s="48" t="str">
        <f t="shared" si="71"/>
        <v/>
      </c>
      <c r="T64" s="48" t="str">
        <f t="shared" si="71"/>
        <v/>
      </c>
      <c r="U64" s="48" t="str">
        <f t="shared" si="71"/>
        <v/>
      </c>
      <c r="V64" s="48" t="str">
        <f t="shared" si="71"/>
        <v/>
      </c>
      <c r="W64" s="48" t="str">
        <f t="shared" si="71"/>
        <v/>
      </c>
      <c r="X64" s="48" t="str">
        <f t="shared" si="71"/>
        <v/>
      </c>
    </row>
    <row r="65">
      <c r="A65" s="48" t="str">
        <f t="shared" ref="A65:X65" si="72">A161</f>
        <v/>
      </c>
      <c r="B65" s="48" t="str">
        <f t="shared" si="72"/>
        <v/>
      </c>
      <c r="C65" s="48" t="str">
        <f t="shared" si="72"/>
        <v/>
      </c>
      <c r="D65" s="48" t="str">
        <f t="shared" si="72"/>
        <v/>
      </c>
      <c r="E65" s="48" t="str">
        <f t="shared" si="72"/>
        <v/>
      </c>
      <c r="F65" s="48" t="str">
        <f t="shared" si="72"/>
        <v/>
      </c>
      <c r="G65" s="48" t="str">
        <f t="shared" si="72"/>
        <v/>
      </c>
      <c r="H65" s="48" t="str">
        <f t="shared" si="72"/>
        <v/>
      </c>
      <c r="I65" s="48" t="str">
        <f t="shared" si="72"/>
        <v/>
      </c>
      <c r="J65" s="48" t="str">
        <f t="shared" si="72"/>
        <v/>
      </c>
      <c r="K65" s="48" t="str">
        <f t="shared" si="72"/>
        <v/>
      </c>
      <c r="L65" s="48" t="str">
        <f t="shared" si="72"/>
        <v/>
      </c>
      <c r="M65" s="48" t="str">
        <f t="shared" si="72"/>
        <v/>
      </c>
      <c r="N65" s="48" t="str">
        <f t="shared" si="72"/>
        <v/>
      </c>
      <c r="O65" s="48" t="str">
        <f t="shared" si="72"/>
        <v/>
      </c>
      <c r="P65" s="48" t="str">
        <f t="shared" si="72"/>
        <v/>
      </c>
      <c r="Q65" s="48" t="str">
        <f t="shared" si="72"/>
        <v/>
      </c>
      <c r="R65" s="48" t="str">
        <f t="shared" si="72"/>
        <v/>
      </c>
      <c r="S65" s="48" t="str">
        <f t="shared" si="72"/>
        <v/>
      </c>
      <c r="T65" s="48" t="str">
        <f t="shared" si="72"/>
        <v/>
      </c>
      <c r="U65" s="48" t="str">
        <f t="shared" si="72"/>
        <v/>
      </c>
      <c r="V65" s="48" t="str">
        <f t="shared" si="72"/>
        <v/>
      </c>
      <c r="W65" s="48" t="str">
        <f t="shared" si="72"/>
        <v/>
      </c>
      <c r="X65" s="48" t="str">
        <f t="shared" si="72"/>
        <v/>
      </c>
    </row>
    <row r="66">
      <c r="A66" s="48" t="str">
        <f t="shared" ref="A66:X66" si="73">A162</f>
        <v/>
      </c>
      <c r="B66" s="48" t="str">
        <f t="shared" si="73"/>
        <v/>
      </c>
      <c r="C66" s="48" t="str">
        <f t="shared" si="73"/>
        <v/>
      </c>
      <c r="D66" s="48" t="str">
        <f t="shared" si="73"/>
        <v/>
      </c>
      <c r="E66" s="48" t="str">
        <f t="shared" si="73"/>
        <v/>
      </c>
      <c r="F66" s="48" t="str">
        <f t="shared" si="73"/>
        <v/>
      </c>
      <c r="G66" s="48" t="str">
        <f t="shared" si="73"/>
        <v/>
      </c>
      <c r="H66" s="48" t="str">
        <f t="shared" si="73"/>
        <v/>
      </c>
      <c r="I66" s="48" t="str">
        <f t="shared" si="73"/>
        <v/>
      </c>
      <c r="J66" s="48" t="str">
        <f t="shared" si="73"/>
        <v/>
      </c>
      <c r="K66" s="48" t="str">
        <f t="shared" si="73"/>
        <v/>
      </c>
      <c r="L66" s="48" t="str">
        <f t="shared" si="73"/>
        <v/>
      </c>
      <c r="M66" s="48" t="str">
        <f t="shared" si="73"/>
        <v/>
      </c>
      <c r="N66" s="48" t="str">
        <f t="shared" si="73"/>
        <v/>
      </c>
      <c r="O66" s="48" t="str">
        <f t="shared" si="73"/>
        <v/>
      </c>
      <c r="P66" s="48" t="str">
        <f t="shared" si="73"/>
        <v/>
      </c>
      <c r="Q66" s="48" t="str">
        <f t="shared" si="73"/>
        <v/>
      </c>
      <c r="R66" s="48" t="str">
        <f t="shared" si="73"/>
        <v/>
      </c>
      <c r="S66" s="48" t="str">
        <f t="shared" si="73"/>
        <v/>
      </c>
      <c r="T66" s="48" t="str">
        <f t="shared" si="73"/>
        <v/>
      </c>
      <c r="U66" s="48" t="str">
        <f t="shared" si="73"/>
        <v/>
      </c>
      <c r="V66" s="48" t="str">
        <f t="shared" si="73"/>
        <v/>
      </c>
      <c r="W66" s="48" t="str">
        <f t="shared" si="73"/>
        <v/>
      </c>
      <c r="X66" s="48" t="str">
        <f t="shared" si="73"/>
        <v/>
      </c>
    </row>
    <row r="67">
      <c r="A67" s="48" t="str">
        <f t="shared" ref="A67:X67" si="74">A163</f>
        <v/>
      </c>
      <c r="B67" s="48" t="str">
        <f t="shared" si="74"/>
        <v/>
      </c>
      <c r="C67" s="48" t="str">
        <f t="shared" si="74"/>
        <v/>
      </c>
      <c r="D67" s="48" t="str">
        <f t="shared" si="74"/>
        <v/>
      </c>
      <c r="E67" s="48" t="str">
        <f t="shared" si="74"/>
        <v/>
      </c>
      <c r="F67" s="48" t="str">
        <f t="shared" si="74"/>
        <v/>
      </c>
      <c r="G67" s="48" t="str">
        <f t="shared" si="74"/>
        <v/>
      </c>
      <c r="H67" s="48" t="str">
        <f t="shared" si="74"/>
        <v/>
      </c>
      <c r="I67" s="48" t="str">
        <f t="shared" si="74"/>
        <v/>
      </c>
      <c r="J67" s="48" t="str">
        <f t="shared" si="74"/>
        <v/>
      </c>
      <c r="K67" s="48" t="str">
        <f t="shared" si="74"/>
        <v/>
      </c>
      <c r="L67" s="48" t="str">
        <f t="shared" si="74"/>
        <v/>
      </c>
      <c r="M67" s="48" t="str">
        <f t="shared" si="74"/>
        <v/>
      </c>
      <c r="N67" s="48" t="str">
        <f t="shared" si="74"/>
        <v/>
      </c>
      <c r="O67" s="48" t="str">
        <f t="shared" si="74"/>
        <v/>
      </c>
      <c r="P67" s="48" t="str">
        <f t="shared" si="74"/>
        <v/>
      </c>
      <c r="Q67" s="48" t="str">
        <f t="shared" si="74"/>
        <v/>
      </c>
      <c r="R67" s="48" t="str">
        <f t="shared" si="74"/>
        <v/>
      </c>
      <c r="S67" s="48" t="str">
        <f t="shared" si="74"/>
        <v/>
      </c>
      <c r="T67" s="48" t="str">
        <f t="shared" si="74"/>
        <v/>
      </c>
      <c r="U67" s="48" t="str">
        <f t="shared" si="74"/>
        <v/>
      </c>
      <c r="V67" s="48" t="str">
        <f t="shared" si="74"/>
        <v/>
      </c>
      <c r="W67" s="48" t="str">
        <f t="shared" si="74"/>
        <v/>
      </c>
      <c r="X67" s="48" t="str">
        <f t="shared" si="74"/>
        <v/>
      </c>
    </row>
    <row r="68">
      <c r="A68" s="48" t="str">
        <f t="shared" ref="A68:X68" si="75">A164</f>
        <v/>
      </c>
      <c r="B68" s="48" t="str">
        <f t="shared" si="75"/>
        <v/>
      </c>
      <c r="C68" s="48" t="str">
        <f t="shared" si="75"/>
        <v/>
      </c>
      <c r="D68" s="48" t="str">
        <f t="shared" si="75"/>
        <v/>
      </c>
      <c r="E68" s="48" t="str">
        <f t="shared" si="75"/>
        <v/>
      </c>
      <c r="F68" s="48" t="str">
        <f t="shared" si="75"/>
        <v/>
      </c>
      <c r="G68" s="48" t="str">
        <f t="shared" si="75"/>
        <v/>
      </c>
      <c r="H68" s="48" t="str">
        <f t="shared" si="75"/>
        <v/>
      </c>
      <c r="I68" s="48" t="str">
        <f t="shared" si="75"/>
        <v/>
      </c>
      <c r="J68" s="48" t="str">
        <f t="shared" si="75"/>
        <v/>
      </c>
      <c r="K68" s="48" t="str">
        <f t="shared" si="75"/>
        <v/>
      </c>
      <c r="L68" s="48" t="str">
        <f t="shared" si="75"/>
        <v/>
      </c>
      <c r="M68" s="48" t="str">
        <f t="shared" si="75"/>
        <v/>
      </c>
      <c r="N68" s="48" t="str">
        <f t="shared" si="75"/>
        <v/>
      </c>
      <c r="O68" s="48" t="str">
        <f t="shared" si="75"/>
        <v/>
      </c>
      <c r="P68" s="48" t="str">
        <f t="shared" si="75"/>
        <v/>
      </c>
      <c r="Q68" s="48" t="str">
        <f t="shared" si="75"/>
        <v/>
      </c>
      <c r="R68" s="48" t="str">
        <f t="shared" si="75"/>
        <v/>
      </c>
      <c r="S68" s="48" t="str">
        <f t="shared" si="75"/>
        <v/>
      </c>
      <c r="T68" s="48" t="str">
        <f t="shared" si="75"/>
        <v/>
      </c>
      <c r="U68" s="48" t="str">
        <f t="shared" si="75"/>
        <v/>
      </c>
      <c r="V68" s="48" t="str">
        <f t="shared" si="75"/>
        <v/>
      </c>
      <c r="W68" s="48" t="str">
        <f t="shared" si="75"/>
        <v/>
      </c>
      <c r="X68" s="48" t="str">
        <f t="shared" si="75"/>
        <v/>
      </c>
    </row>
    <row r="69">
      <c r="A69" s="48" t="str">
        <f t="shared" ref="A69:X69" si="76">A165</f>
        <v/>
      </c>
      <c r="B69" s="48" t="str">
        <f t="shared" si="76"/>
        <v/>
      </c>
      <c r="C69" s="48" t="str">
        <f t="shared" si="76"/>
        <v/>
      </c>
      <c r="D69" s="48" t="str">
        <f t="shared" si="76"/>
        <v/>
      </c>
      <c r="E69" s="48" t="str">
        <f t="shared" si="76"/>
        <v/>
      </c>
      <c r="F69" s="48" t="str">
        <f t="shared" si="76"/>
        <v/>
      </c>
      <c r="G69" s="48" t="str">
        <f t="shared" si="76"/>
        <v/>
      </c>
      <c r="H69" s="48" t="str">
        <f t="shared" si="76"/>
        <v/>
      </c>
      <c r="I69" s="48" t="str">
        <f t="shared" si="76"/>
        <v/>
      </c>
      <c r="J69" s="48" t="str">
        <f t="shared" si="76"/>
        <v/>
      </c>
      <c r="K69" s="48" t="str">
        <f t="shared" si="76"/>
        <v/>
      </c>
      <c r="L69" s="48" t="str">
        <f t="shared" si="76"/>
        <v/>
      </c>
      <c r="M69" s="48" t="str">
        <f t="shared" si="76"/>
        <v/>
      </c>
      <c r="N69" s="48" t="str">
        <f t="shared" si="76"/>
        <v/>
      </c>
      <c r="O69" s="48" t="str">
        <f t="shared" si="76"/>
        <v/>
      </c>
      <c r="P69" s="48" t="str">
        <f t="shared" si="76"/>
        <v/>
      </c>
      <c r="Q69" s="48" t="str">
        <f t="shared" si="76"/>
        <v/>
      </c>
      <c r="R69" s="48" t="str">
        <f t="shared" si="76"/>
        <v/>
      </c>
      <c r="S69" s="48" t="str">
        <f t="shared" si="76"/>
        <v/>
      </c>
      <c r="T69" s="48" t="str">
        <f t="shared" si="76"/>
        <v/>
      </c>
      <c r="U69" s="48" t="str">
        <f t="shared" si="76"/>
        <v/>
      </c>
      <c r="V69" s="48" t="str">
        <f t="shared" si="76"/>
        <v/>
      </c>
      <c r="W69" s="48" t="str">
        <f t="shared" si="76"/>
        <v/>
      </c>
      <c r="X69" s="48" t="str">
        <f t="shared" si="76"/>
        <v/>
      </c>
    </row>
    <row r="70">
      <c r="A70" s="48" t="str">
        <f t="shared" ref="A70:X70" si="77">A166</f>
        <v/>
      </c>
      <c r="B70" s="48" t="str">
        <f t="shared" si="77"/>
        <v/>
      </c>
      <c r="C70" s="48" t="str">
        <f t="shared" si="77"/>
        <v/>
      </c>
      <c r="D70" s="48" t="str">
        <f t="shared" si="77"/>
        <v/>
      </c>
      <c r="E70" s="48" t="str">
        <f t="shared" si="77"/>
        <v/>
      </c>
      <c r="F70" s="48" t="str">
        <f t="shared" si="77"/>
        <v/>
      </c>
      <c r="G70" s="48" t="str">
        <f t="shared" si="77"/>
        <v/>
      </c>
      <c r="H70" s="48" t="str">
        <f t="shared" si="77"/>
        <v/>
      </c>
      <c r="I70" s="48" t="str">
        <f t="shared" si="77"/>
        <v/>
      </c>
      <c r="J70" s="48" t="str">
        <f t="shared" si="77"/>
        <v/>
      </c>
      <c r="K70" s="48" t="str">
        <f t="shared" si="77"/>
        <v/>
      </c>
      <c r="L70" s="48" t="str">
        <f t="shared" si="77"/>
        <v/>
      </c>
      <c r="M70" s="48" t="str">
        <f t="shared" si="77"/>
        <v/>
      </c>
      <c r="N70" s="48" t="str">
        <f t="shared" si="77"/>
        <v/>
      </c>
      <c r="O70" s="48" t="str">
        <f t="shared" si="77"/>
        <v/>
      </c>
      <c r="P70" s="48" t="str">
        <f t="shared" si="77"/>
        <v/>
      </c>
      <c r="Q70" s="48" t="str">
        <f t="shared" si="77"/>
        <v/>
      </c>
      <c r="R70" s="48" t="str">
        <f t="shared" si="77"/>
        <v/>
      </c>
      <c r="S70" s="48" t="str">
        <f t="shared" si="77"/>
        <v/>
      </c>
      <c r="T70" s="48" t="str">
        <f t="shared" si="77"/>
        <v/>
      </c>
      <c r="U70" s="48" t="str">
        <f t="shared" si="77"/>
        <v/>
      </c>
      <c r="V70" s="48" t="str">
        <f t="shared" si="77"/>
        <v/>
      </c>
      <c r="W70" s="48" t="str">
        <f t="shared" si="77"/>
        <v/>
      </c>
      <c r="X70" s="48" t="str">
        <f t="shared" si="77"/>
        <v/>
      </c>
    </row>
    <row r="71">
      <c r="A71" s="48" t="str">
        <f t="shared" ref="A71:X71" si="78">A167</f>
        <v/>
      </c>
      <c r="B71" s="48" t="str">
        <f t="shared" si="78"/>
        <v/>
      </c>
      <c r="C71" s="48" t="str">
        <f t="shared" si="78"/>
        <v/>
      </c>
      <c r="D71" s="48" t="str">
        <f t="shared" si="78"/>
        <v/>
      </c>
      <c r="E71" s="48" t="str">
        <f t="shared" si="78"/>
        <v/>
      </c>
      <c r="F71" s="48" t="str">
        <f t="shared" si="78"/>
        <v/>
      </c>
      <c r="G71" s="48" t="str">
        <f t="shared" si="78"/>
        <v/>
      </c>
      <c r="H71" s="48" t="str">
        <f t="shared" si="78"/>
        <v/>
      </c>
      <c r="I71" s="48" t="str">
        <f t="shared" si="78"/>
        <v/>
      </c>
      <c r="J71" s="48" t="str">
        <f t="shared" si="78"/>
        <v/>
      </c>
      <c r="K71" s="48" t="str">
        <f t="shared" si="78"/>
        <v/>
      </c>
      <c r="L71" s="48" t="str">
        <f t="shared" si="78"/>
        <v/>
      </c>
      <c r="M71" s="48" t="str">
        <f t="shared" si="78"/>
        <v/>
      </c>
      <c r="N71" s="48" t="str">
        <f t="shared" si="78"/>
        <v/>
      </c>
      <c r="O71" s="48" t="str">
        <f t="shared" si="78"/>
        <v/>
      </c>
      <c r="P71" s="48" t="str">
        <f t="shared" si="78"/>
        <v/>
      </c>
      <c r="Q71" s="48" t="str">
        <f t="shared" si="78"/>
        <v/>
      </c>
      <c r="R71" s="48" t="str">
        <f t="shared" si="78"/>
        <v/>
      </c>
      <c r="S71" s="48" t="str">
        <f t="shared" si="78"/>
        <v/>
      </c>
      <c r="T71" s="48" t="str">
        <f t="shared" si="78"/>
        <v/>
      </c>
      <c r="U71" s="48" t="str">
        <f t="shared" si="78"/>
        <v/>
      </c>
      <c r="V71" s="48" t="str">
        <f t="shared" si="78"/>
        <v/>
      </c>
      <c r="W71" s="48" t="str">
        <f t="shared" si="78"/>
        <v/>
      </c>
      <c r="X71" s="48" t="str">
        <f t="shared" si="78"/>
        <v/>
      </c>
    </row>
    <row r="72">
      <c r="A72" s="48" t="str">
        <f t="shared" ref="A72:X72" si="79">A168</f>
        <v/>
      </c>
      <c r="B72" s="48" t="str">
        <f t="shared" si="79"/>
        <v/>
      </c>
      <c r="C72" s="48" t="str">
        <f t="shared" si="79"/>
        <v/>
      </c>
      <c r="D72" s="48" t="str">
        <f t="shared" si="79"/>
        <v/>
      </c>
      <c r="E72" s="48" t="str">
        <f t="shared" si="79"/>
        <v/>
      </c>
      <c r="F72" s="48" t="str">
        <f t="shared" si="79"/>
        <v/>
      </c>
      <c r="G72" s="48" t="str">
        <f t="shared" si="79"/>
        <v/>
      </c>
      <c r="H72" s="48" t="str">
        <f t="shared" si="79"/>
        <v/>
      </c>
      <c r="I72" s="48" t="str">
        <f t="shared" si="79"/>
        <v/>
      </c>
      <c r="J72" s="48" t="str">
        <f t="shared" si="79"/>
        <v/>
      </c>
      <c r="K72" s="48" t="str">
        <f t="shared" si="79"/>
        <v/>
      </c>
      <c r="L72" s="48" t="str">
        <f t="shared" si="79"/>
        <v/>
      </c>
      <c r="M72" s="48" t="str">
        <f t="shared" si="79"/>
        <v/>
      </c>
      <c r="N72" s="48" t="str">
        <f t="shared" si="79"/>
        <v/>
      </c>
      <c r="O72" s="48" t="str">
        <f t="shared" si="79"/>
        <v/>
      </c>
      <c r="P72" s="48" t="str">
        <f t="shared" si="79"/>
        <v/>
      </c>
      <c r="Q72" s="48" t="str">
        <f t="shared" si="79"/>
        <v/>
      </c>
      <c r="R72" s="48" t="str">
        <f t="shared" si="79"/>
        <v/>
      </c>
      <c r="S72" s="48" t="str">
        <f t="shared" si="79"/>
        <v/>
      </c>
      <c r="T72" s="48" t="str">
        <f t="shared" si="79"/>
        <v/>
      </c>
      <c r="U72" s="48" t="str">
        <f t="shared" si="79"/>
        <v/>
      </c>
      <c r="V72" s="48" t="str">
        <f t="shared" si="79"/>
        <v/>
      </c>
      <c r="W72" s="48" t="str">
        <f t="shared" si="79"/>
        <v/>
      </c>
      <c r="X72" s="48" t="str">
        <f t="shared" si="79"/>
        <v/>
      </c>
    </row>
    <row r="73">
      <c r="A73" s="48" t="str">
        <f t="shared" ref="A73:X73" si="80">A169</f>
        <v/>
      </c>
      <c r="B73" s="48" t="str">
        <f t="shared" si="80"/>
        <v/>
      </c>
      <c r="C73" s="48" t="str">
        <f t="shared" si="80"/>
        <v/>
      </c>
      <c r="D73" s="48" t="str">
        <f t="shared" si="80"/>
        <v/>
      </c>
      <c r="E73" s="48" t="str">
        <f t="shared" si="80"/>
        <v/>
      </c>
      <c r="F73" s="48" t="str">
        <f t="shared" si="80"/>
        <v/>
      </c>
      <c r="G73" s="48" t="str">
        <f t="shared" si="80"/>
        <v/>
      </c>
      <c r="H73" s="48" t="str">
        <f t="shared" si="80"/>
        <v/>
      </c>
      <c r="I73" s="48" t="str">
        <f t="shared" si="80"/>
        <v/>
      </c>
      <c r="J73" s="48" t="str">
        <f t="shared" si="80"/>
        <v/>
      </c>
      <c r="K73" s="48" t="str">
        <f t="shared" si="80"/>
        <v/>
      </c>
      <c r="L73" s="48" t="str">
        <f t="shared" si="80"/>
        <v/>
      </c>
      <c r="M73" s="48" t="str">
        <f t="shared" si="80"/>
        <v/>
      </c>
      <c r="N73" s="48" t="str">
        <f t="shared" si="80"/>
        <v/>
      </c>
      <c r="O73" s="48" t="str">
        <f t="shared" si="80"/>
        <v/>
      </c>
      <c r="P73" s="48" t="str">
        <f t="shared" si="80"/>
        <v/>
      </c>
      <c r="Q73" s="48" t="str">
        <f t="shared" si="80"/>
        <v/>
      </c>
      <c r="R73" s="48" t="str">
        <f t="shared" si="80"/>
        <v/>
      </c>
      <c r="S73" s="48" t="str">
        <f t="shared" si="80"/>
        <v/>
      </c>
      <c r="T73" s="48" t="str">
        <f t="shared" si="80"/>
        <v/>
      </c>
      <c r="U73" s="48" t="str">
        <f t="shared" si="80"/>
        <v/>
      </c>
      <c r="V73" s="48" t="str">
        <f t="shared" si="80"/>
        <v/>
      </c>
      <c r="W73" s="48" t="str">
        <f t="shared" si="80"/>
        <v/>
      </c>
      <c r="X73" s="48" t="str">
        <f t="shared" si="80"/>
        <v/>
      </c>
    </row>
    <row r="74">
      <c r="A74" s="48" t="str">
        <f t="shared" ref="A74:X74" si="81">A170</f>
        <v/>
      </c>
      <c r="B74" s="48" t="str">
        <f t="shared" si="81"/>
        <v/>
      </c>
      <c r="C74" s="48" t="str">
        <f t="shared" si="81"/>
        <v/>
      </c>
      <c r="D74" s="48" t="str">
        <f t="shared" si="81"/>
        <v/>
      </c>
      <c r="E74" s="48" t="str">
        <f t="shared" si="81"/>
        <v/>
      </c>
      <c r="F74" s="48" t="str">
        <f t="shared" si="81"/>
        <v/>
      </c>
      <c r="G74" s="48" t="str">
        <f t="shared" si="81"/>
        <v/>
      </c>
      <c r="H74" s="48" t="str">
        <f t="shared" si="81"/>
        <v/>
      </c>
      <c r="I74" s="48" t="str">
        <f t="shared" si="81"/>
        <v/>
      </c>
      <c r="J74" s="48" t="str">
        <f t="shared" si="81"/>
        <v/>
      </c>
      <c r="K74" s="48" t="str">
        <f t="shared" si="81"/>
        <v/>
      </c>
      <c r="L74" s="48" t="str">
        <f t="shared" si="81"/>
        <v/>
      </c>
      <c r="M74" s="48" t="str">
        <f t="shared" si="81"/>
        <v/>
      </c>
      <c r="N74" s="48" t="str">
        <f t="shared" si="81"/>
        <v/>
      </c>
      <c r="O74" s="48" t="str">
        <f t="shared" si="81"/>
        <v/>
      </c>
      <c r="P74" s="48" t="str">
        <f t="shared" si="81"/>
        <v/>
      </c>
      <c r="Q74" s="48" t="str">
        <f t="shared" si="81"/>
        <v/>
      </c>
      <c r="R74" s="48" t="str">
        <f t="shared" si="81"/>
        <v/>
      </c>
      <c r="S74" s="48" t="str">
        <f t="shared" si="81"/>
        <v/>
      </c>
      <c r="T74" s="48" t="str">
        <f t="shared" si="81"/>
        <v/>
      </c>
      <c r="U74" s="48" t="str">
        <f t="shared" si="81"/>
        <v/>
      </c>
      <c r="V74" s="48" t="str">
        <f t="shared" si="81"/>
        <v/>
      </c>
      <c r="W74" s="48" t="str">
        <f t="shared" si="81"/>
        <v/>
      </c>
      <c r="X74" s="48" t="str">
        <f t="shared" si="81"/>
        <v/>
      </c>
    </row>
    <row r="75">
      <c r="A75" s="48" t="str">
        <f t="shared" ref="A75:X75" si="82">A171</f>
        <v/>
      </c>
      <c r="B75" s="48" t="str">
        <f t="shared" si="82"/>
        <v/>
      </c>
      <c r="C75" s="48" t="str">
        <f t="shared" si="82"/>
        <v/>
      </c>
      <c r="D75" s="48" t="str">
        <f t="shared" si="82"/>
        <v/>
      </c>
      <c r="E75" s="48" t="str">
        <f t="shared" si="82"/>
        <v/>
      </c>
      <c r="F75" s="48" t="str">
        <f t="shared" si="82"/>
        <v/>
      </c>
      <c r="G75" s="48" t="str">
        <f t="shared" si="82"/>
        <v/>
      </c>
      <c r="H75" s="48" t="str">
        <f t="shared" si="82"/>
        <v/>
      </c>
      <c r="I75" s="48" t="str">
        <f t="shared" si="82"/>
        <v/>
      </c>
      <c r="J75" s="48" t="str">
        <f t="shared" si="82"/>
        <v/>
      </c>
      <c r="K75" s="48" t="str">
        <f t="shared" si="82"/>
        <v/>
      </c>
      <c r="L75" s="48" t="str">
        <f t="shared" si="82"/>
        <v/>
      </c>
      <c r="M75" s="48" t="str">
        <f t="shared" si="82"/>
        <v/>
      </c>
      <c r="N75" s="48" t="str">
        <f t="shared" si="82"/>
        <v/>
      </c>
      <c r="O75" s="48" t="str">
        <f t="shared" si="82"/>
        <v/>
      </c>
      <c r="P75" s="48" t="str">
        <f t="shared" si="82"/>
        <v/>
      </c>
      <c r="Q75" s="48" t="str">
        <f t="shared" si="82"/>
        <v/>
      </c>
      <c r="R75" s="48" t="str">
        <f t="shared" si="82"/>
        <v/>
      </c>
      <c r="S75" s="48" t="str">
        <f t="shared" si="82"/>
        <v/>
      </c>
      <c r="T75" s="48" t="str">
        <f t="shared" si="82"/>
        <v/>
      </c>
      <c r="U75" s="48" t="str">
        <f t="shared" si="82"/>
        <v/>
      </c>
      <c r="V75" s="48" t="str">
        <f t="shared" si="82"/>
        <v/>
      </c>
      <c r="W75" s="48" t="str">
        <f t="shared" si="82"/>
        <v/>
      </c>
      <c r="X75" s="48" t="str">
        <f t="shared" si="82"/>
        <v/>
      </c>
    </row>
    <row r="76">
      <c r="A76" s="48" t="str">
        <f t="shared" ref="A76:X76" si="83">A172</f>
        <v/>
      </c>
      <c r="B76" s="48" t="str">
        <f t="shared" si="83"/>
        <v/>
      </c>
      <c r="C76" s="48" t="str">
        <f t="shared" si="83"/>
        <v/>
      </c>
      <c r="D76" s="48" t="str">
        <f t="shared" si="83"/>
        <v/>
      </c>
      <c r="E76" s="48" t="str">
        <f t="shared" si="83"/>
        <v/>
      </c>
      <c r="F76" s="48" t="str">
        <f t="shared" si="83"/>
        <v/>
      </c>
      <c r="G76" s="48" t="str">
        <f t="shared" si="83"/>
        <v/>
      </c>
      <c r="H76" s="48" t="str">
        <f t="shared" si="83"/>
        <v/>
      </c>
      <c r="I76" s="48" t="str">
        <f t="shared" si="83"/>
        <v/>
      </c>
      <c r="J76" s="48" t="str">
        <f t="shared" si="83"/>
        <v/>
      </c>
      <c r="K76" s="48" t="str">
        <f t="shared" si="83"/>
        <v/>
      </c>
      <c r="L76" s="48" t="str">
        <f t="shared" si="83"/>
        <v/>
      </c>
      <c r="M76" s="48" t="str">
        <f t="shared" si="83"/>
        <v/>
      </c>
      <c r="N76" s="48" t="str">
        <f t="shared" si="83"/>
        <v/>
      </c>
      <c r="O76" s="48" t="str">
        <f t="shared" si="83"/>
        <v/>
      </c>
      <c r="P76" s="48" t="str">
        <f t="shared" si="83"/>
        <v/>
      </c>
      <c r="Q76" s="48" t="str">
        <f t="shared" si="83"/>
        <v/>
      </c>
      <c r="R76" s="48" t="str">
        <f t="shared" si="83"/>
        <v/>
      </c>
      <c r="S76" s="48" t="str">
        <f t="shared" si="83"/>
        <v/>
      </c>
      <c r="T76" s="48" t="str">
        <f t="shared" si="83"/>
        <v/>
      </c>
      <c r="U76" s="48" t="str">
        <f t="shared" si="83"/>
        <v/>
      </c>
      <c r="V76" s="48" t="str">
        <f t="shared" si="83"/>
        <v/>
      </c>
      <c r="W76" s="48" t="str">
        <f t="shared" si="83"/>
        <v/>
      </c>
      <c r="X76" s="48" t="str">
        <f t="shared" si="83"/>
        <v/>
      </c>
    </row>
    <row r="77">
      <c r="A77" s="48" t="str">
        <f t="shared" ref="A77:X77" si="84">A173</f>
        <v/>
      </c>
      <c r="B77" s="48" t="str">
        <f t="shared" si="84"/>
        <v/>
      </c>
      <c r="C77" s="48" t="str">
        <f t="shared" si="84"/>
        <v/>
      </c>
      <c r="D77" s="48" t="str">
        <f t="shared" si="84"/>
        <v/>
      </c>
      <c r="E77" s="48" t="str">
        <f t="shared" si="84"/>
        <v/>
      </c>
      <c r="F77" s="48" t="str">
        <f t="shared" si="84"/>
        <v/>
      </c>
      <c r="G77" s="48" t="str">
        <f t="shared" si="84"/>
        <v/>
      </c>
      <c r="H77" s="48" t="str">
        <f t="shared" si="84"/>
        <v/>
      </c>
      <c r="I77" s="48" t="str">
        <f t="shared" si="84"/>
        <v/>
      </c>
      <c r="J77" s="48" t="str">
        <f t="shared" si="84"/>
        <v/>
      </c>
      <c r="K77" s="48" t="str">
        <f t="shared" si="84"/>
        <v/>
      </c>
      <c r="L77" s="48" t="str">
        <f t="shared" si="84"/>
        <v/>
      </c>
      <c r="M77" s="48" t="str">
        <f t="shared" si="84"/>
        <v/>
      </c>
      <c r="N77" s="48" t="str">
        <f t="shared" si="84"/>
        <v/>
      </c>
      <c r="O77" s="48" t="str">
        <f t="shared" si="84"/>
        <v/>
      </c>
      <c r="P77" s="48" t="str">
        <f t="shared" si="84"/>
        <v/>
      </c>
      <c r="Q77" s="48" t="str">
        <f t="shared" si="84"/>
        <v/>
      </c>
      <c r="R77" s="48" t="str">
        <f t="shared" si="84"/>
        <v/>
      </c>
      <c r="S77" s="48" t="str">
        <f t="shared" si="84"/>
        <v/>
      </c>
      <c r="T77" s="48" t="str">
        <f t="shared" si="84"/>
        <v/>
      </c>
      <c r="U77" s="48" t="str">
        <f t="shared" si="84"/>
        <v/>
      </c>
      <c r="V77" s="48" t="str">
        <f t="shared" si="84"/>
        <v/>
      </c>
      <c r="W77" s="48" t="str">
        <f t="shared" si="84"/>
        <v/>
      </c>
      <c r="X77" s="48" t="str">
        <f t="shared" si="84"/>
        <v/>
      </c>
    </row>
    <row r="78">
      <c r="A78" s="48" t="str">
        <f t="shared" ref="A78:X78" si="85">A174</f>
        <v/>
      </c>
      <c r="B78" s="48" t="str">
        <f t="shared" si="85"/>
        <v/>
      </c>
      <c r="C78" s="48" t="str">
        <f t="shared" si="85"/>
        <v/>
      </c>
      <c r="D78" s="48" t="str">
        <f t="shared" si="85"/>
        <v/>
      </c>
      <c r="E78" s="48" t="str">
        <f t="shared" si="85"/>
        <v/>
      </c>
      <c r="F78" s="48" t="str">
        <f t="shared" si="85"/>
        <v/>
      </c>
      <c r="G78" s="48" t="str">
        <f t="shared" si="85"/>
        <v/>
      </c>
      <c r="H78" s="48" t="str">
        <f t="shared" si="85"/>
        <v/>
      </c>
      <c r="I78" s="48" t="str">
        <f t="shared" si="85"/>
        <v/>
      </c>
      <c r="J78" s="48" t="str">
        <f t="shared" si="85"/>
        <v/>
      </c>
      <c r="K78" s="48" t="str">
        <f t="shared" si="85"/>
        <v/>
      </c>
      <c r="L78" s="48" t="str">
        <f t="shared" si="85"/>
        <v/>
      </c>
      <c r="M78" s="48" t="str">
        <f t="shared" si="85"/>
        <v/>
      </c>
      <c r="N78" s="48" t="str">
        <f t="shared" si="85"/>
        <v/>
      </c>
      <c r="O78" s="48" t="str">
        <f t="shared" si="85"/>
        <v/>
      </c>
      <c r="P78" s="48" t="str">
        <f t="shared" si="85"/>
        <v/>
      </c>
      <c r="Q78" s="48" t="str">
        <f t="shared" si="85"/>
        <v/>
      </c>
      <c r="R78" s="48" t="str">
        <f t="shared" si="85"/>
        <v/>
      </c>
      <c r="S78" s="48" t="str">
        <f t="shared" si="85"/>
        <v/>
      </c>
      <c r="T78" s="48" t="str">
        <f t="shared" si="85"/>
        <v/>
      </c>
      <c r="U78" s="48" t="str">
        <f t="shared" si="85"/>
        <v/>
      </c>
      <c r="V78" s="48" t="str">
        <f t="shared" si="85"/>
        <v/>
      </c>
      <c r="W78" s="48" t="str">
        <f t="shared" si="85"/>
        <v/>
      </c>
      <c r="X78" s="48" t="str">
        <f t="shared" si="85"/>
        <v/>
      </c>
    </row>
    <row r="79">
      <c r="A79" s="48" t="str">
        <f t="shared" ref="A79:X79" si="86">A175</f>
        <v/>
      </c>
      <c r="B79" s="48" t="str">
        <f t="shared" si="86"/>
        <v/>
      </c>
      <c r="C79" s="48" t="str">
        <f t="shared" si="86"/>
        <v/>
      </c>
      <c r="D79" s="48" t="str">
        <f t="shared" si="86"/>
        <v/>
      </c>
      <c r="E79" s="48" t="str">
        <f t="shared" si="86"/>
        <v/>
      </c>
      <c r="F79" s="48" t="str">
        <f t="shared" si="86"/>
        <v/>
      </c>
      <c r="G79" s="48" t="str">
        <f t="shared" si="86"/>
        <v/>
      </c>
      <c r="H79" s="48" t="str">
        <f t="shared" si="86"/>
        <v/>
      </c>
      <c r="I79" s="48" t="str">
        <f t="shared" si="86"/>
        <v/>
      </c>
      <c r="J79" s="48" t="str">
        <f t="shared" si="86"/>
        <v/>
      </c>
      <c r="K79" s="48" t="str">
        <f t="shared" si="86"/>
        <v/>
      </c>
      <c r="L79" s="48" t="str">
        <f t="shared" si="86"/>
        <v/>
      </c>
      <c r="M79" s="48" t="str">
        <f t="shared" si="86"/>
        <v/>
      </c>
      <c r="N79" s="48" t="str">
        <f t="shared" si="86"/>
        <v/>
      </c>
      <c r="O79" s="48" t="str">
        <f t="shared" si="86"/>
        <v/>
      </c>
      <c r="P79" s="48" t="str">
        <f t="shared" si="86"/>
        <v/>
      </c>
      <c r="Q79" s="48" t="str">
        <f t="shared" si="86"/>
        <v/>
      </c>
      <c r="R79" s="48" t="str">
        <f t="shared" si="86"/>
        <v/>
      </c>
      <c r="S79" s="48" t="str">
        <f t="shared" si="86"/>
        <v/>
      </c>
      <c r="T79" s="48" t="str">
        <f t="shared" si="86"/>
        <v/>
      </c>
      <c r="U79" s="48" t="str">
        <f t="shared" si="86"/>
        <v/>
      </c>
      <c r="V79" s="48" t="str">
        <f t="shared" si="86"/>
        <v/>
      </c>
      <c r="W79" s="48" t="str">
        <f t="shared" si="86"/>
        <v/>
      </c>
      <c r="X79" s="48" t="str">
        <f t="shared" si="86"/>
        <v/>
      </c>
    </row>
    <row r="80">
      <c r="A80" s="48" t="str">
        <f t="shared" ref="A80:X80" si="87">A176</f>
        <v/>
      </c>
      <c r="B80" s="48" t="str">
        <f t="shared" si="87"/>
        <v/>
      </c>
      <c r="C80" s="48" t="str">
        <f t="shared" si="87"/>
        <v/>
      </c>
      <c r="D80" s="48" t="str">
        <f t="shared" si="87"/>
        <v/>
      </c>
      <c r="E80" s="48" t="str">
        <f t="shared" si="87"/>
        <v/>
      </c>
      <c r="F80" s="48" t="str">
        <f t="shared" si="87"/>
        <v/>
      </c>
      <c r="G80" s="48" t="str">
        <f t="shared" si="87"/>
        <v/>
      </c>
      <c r="H80" s="48" t="str">
        <f t="shared" si="87"/>
        <v/>
      </c>
      <c r="I80" s="48" t="str">
        <f t="shared" si="87"/>
        <v/>
      </c>
      <c r="J80" s="48" t="str">
        <f t="shared" si="87"/>
        <v/>
      </c>
      <c r="K80" s="48" t="str">
        <f t="shared" si="87"/>
        <v/>
      </c>
      <c r="L80" s="48" t="str">
        <f t="shared" si="87"/>
        <v/>
      </c>
      <c r="M80" s="48" t="str">
        <f t="shared" si="87"/>
        <v/>
      </c>
      <c r="N80" s="48" t="str">
        <f t="shared" si="87"/>
        <v/>
      </c>
      <c r="O80" s="48" t="str">
        <f t="shared" si="87"/>
        <v/>
      </c>
      <c r="P80" s="48" t="str">
        <f t="shared" si="87"/>
        <v/>
      </c>
      <c r="Q80" s="48" t="str">
        <f t="shared" si="87"/>
        <v/>
      </c>
      <c r="R80" s="48" t="str">
        <f t="shared" si="87"/>
        <v/>
      </c>
      <c r="S80" s="48" t="str">
        <f t="shared" si="87"/>
        <v/>
      </c>
      <c r="T80" s="48" t="str">
        <f t="shared" si="87"/>
        <v/>
      </c>
      <c r="U80" s="48" t="str">
        <f t="shared" si="87"/>
        <v/>
      </c>
      <c r="V80" s="48" t="str">
        <f t="shared" si="87"/>
        <v/>
      </c>
      <c r="W80" s="48" t="str">
        <f t="shared" si="87"/>
        <v/>
      </c>
      <c r="X80" s="48" t="str">
        <f t="shared" si="87"/>
        <v/>
      </c>
    </row>
    <row r="81">
      <c r="A81" s="48" t="str">
        <f t="shared" ref="A81:X81" si="88">A177</f>
        <v/>
      </c>
      <c r="B81" s="48" t="str">
        <f t="shared" si="88"/>
        <v/>
      </c>
      <c r="C81" s="48" t="str">
        <f t="shared" si="88"/>
        <v/>
      </c>
      <c r="D81" s="48" t="str">
        <f t="shared" si="88"/>
        <v/>
      </c>
      <c r="E81" s="48" t="str">
        <f t="shared" si="88"/>
        <v/>
      </c>
      <c r="F81" s="48" t="str">
        <f t="shared" si="88"/>
        <v/>
      </c>
      <c r="G81" s="48" t="str">
        <f t="shared" si="88"/>
        <v/>
      </c>
      <c r="H81" s="48" t="str">
        <f t="shared" si="88"/>
        <v/>
      </c>
      <c r="I81" s="48" t="str">
        <f t="shared" si="88"/>
        <v/>
      </c>
      <c r="J81" s="48" t="str">
        <f t="shared" si="88"/>
        <v/>
      </c>
      <c r="K81" s="48" t="str">
        <f t="shared" si="88"/>
        <v/>
      </c>
      <c r="L81" s="48" t="str">
        <f t="shared" si="88"/>
        <v/>
      </c>
      <c r="M81" s="48" t="str">
        <f t="shared" si="88"/>
        <v/>
      </c>
      <c r="N81" s="48" t="str">
        <f t="shared" si="88"/>
        <v/>
      </c>
      <c r="O81" s="48" t="str">
        <f t="shared" si="88"/>
        <v/>
      </c>
      <c r="P81" s="48" t="str">
        <f t="shared" si="88"/>
        <v/>
      </c>
      <c r="Q81" s="48" t="str">
        <f t="shared" si="88"/>
        <v/>
      </c>
      <c r="R81" s="48" t="str">
        <f t="shared" si="88"/>
        <v/>
      </c>
      <c r="S81" s="48" t="str">
        <f t="shared" si="88"/>
        <v/>
      </c>
      <c r="T81" s="48" t="str">
        <f t="shared" si="88"/>
        <v/>
      </c>
      <c r="U81" s="48" t="str">
        <f t="shared" si="88"/>
        <v/>
      </c>
      <c r="V81" s="48" t="str">
        <f t="shared" si="88"/>
        <v/>
      </c>
      <c r="W81" s="48" t="str">
        <f t="shared" si="88"/>
        <v/>
      </c>
      <c r="X81" s="48" t="str">
        <f t="shared" si="88"/>
        <v/>
      </c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</row>
    <row r="100">
      <c r="A100" s="47">
        <f>IFERROR(__xludf.DUMMYFUNCTION("FILTER(Input!A:X, Input!C:C=A1)"),"1/15/2017 20:14:17")</f>
        <v>42750.84325</v>
      </c>
      <c r="B100" s="48" t="s">
        <v>178</v>
      </c>
      <c r="C100" s="48" t="s">
        <v>47</v>
      </c>
      <c r="D100" s="48" t="s">
        <v>42</v>
      </c>
      <c r="E100" s="48" t="s">
        <v>42</v>
      </c>
      <c r="F100" s="48" t="s">
        <v>42</v>
      </c>
      <c r="G100" s="48" t="s">
        <v>179</v>
      </c>
      <c r="H100" s="48" t="s">
        <v>180</v>
      </c>
      <c r="I100" s="48" t="s">
        <v>42</v>
      </c>
      <c r="J100" s="48" t="s">
        <v>42</v>
      </c>
      <c r="K100" s="48" t="s">
        <v>42</v>
      </c>
      <c r="L100" s="48" t="s">
        <v>42</v>
      </c>
      <c r="M100" s="48" t="s">
        <v>42</v>
      </c>
      <c r="N100" s="48" t="s">
        <v>42</v>
      </c>
      <c r="O100" s="48" t="s">
        <v>42</v>
      </c>
      <c r="P100" s="48" t="s">
        <v>181</v>
      </c>
      <c r="Q100" s="48" t="s">
        <v>42</v>
      </c>
      <c r="R100" s="48" t="s">
        <v>42</v>
      </c>
      <c r="S100" s="48" t="s">
        <v>42</v>
      </c>
      <c r="T100" s="48" t="s">
        <v>42</v>
      </c>
      <c r="U100" s="48" t="s">
        <v>42</v>
      </c>
      <c r="V100" s="48" t="s">
        <v>42</v>
      </c>
      <c r="W100" s="48" t="s">
        <v>182</v>
      </c>
      <c r="X100" s="48" t="s">
        <v>42</v>
      </c>
    </row>
    <row r="101">
      <c r="A101" s="49">
        <v>42750.875321238425</v>
      </c>
      <c r="B101" s="48" t="s">
        <v>183</v>
      </c>
      <c r="C101" s="48" t="s">
        <v>47</v>
      </c>
      <c r="D101" s="48" t="s">
        <v>42</v>
      </c>
      <c r="E101" s="48" t="s">
        <v>42</v>
      </c>
      <c r="F101" s="48" t="s">
        <v>42</v>
      </c>
      <c r="G101" s="48" t="s">
        <v>184</v>
      </c>
      <c r="H101" s="48" t="s">
        <v>185</v>
      </c>
      <c r="I101" s="48" t="s">
        <v>42</v>
      </c>
      <c r="J101" s="48" t="s">
        <v>42</v>
      </c>
      <c r="K101" s="48" t="s">
        <v>42</v>
      </c>
      <c r="L101" s="48" t="s">
        <v>42</v>
      </c>
      <c r="M101" s="48" t="s">
        <v>42</v>
      </c>
      <c r="N101" s="48" t="s">
        <v>42</v>
      </c>
      <c r="O101" s="48" t="s">
        <v>42</v>
      </c>
      <c r="P101" s="48" t="s">
        <v>42</v>
      </c>
      <c r="Q101" s="48" t="s">
        <v>42</v>
      </c>
      <c r="R101" s="48" t="s">
        <v>42</v>
      </c>
      <c r="S101" s="48" t="s">
        <v>42</v>
      </c>
      <c r="T101" s="48" t="s">
        <v>42</v>
      </c>
      <c r="U101" s="48" t="s">
        <v>42</v>
      </c>
      <c r="V101" s="48" t="s">
        <v>42</v>
      </c>
      <c r="W101" s="48" t="s">
        <v>42</v>
      </c>
      <c r="X101" s="48" t="s">
        <v>42</v>
      </c>
    </row>
    <row r="102">
      <c r="A102" s="49">
        <v>42751.780927685184</v>
      </c>
      <c r="B102" s="48" t="s">
        <v>186</v>
      </c>
      <c r="C102" s="48" t="s">
        <v>47</v>
      </c>
      <c r="D102" s="48" t="s">
        <v>187</v>
      </c>
      <c r="E102" s="48" t="s">
        <v>188</v>
      </c>
      <c r="F102" s="48" t="s">
        <v>189</v>
      </c>
      <c r="G102" s="48" t="s">
        <v>190</v>
      </c>
      <c r="H102" s="48" t="s">
        <v>42</v>
      </c>
      <c r="I102" s="48" t="s">
        <v>42</v>
      </c>
      <c r="J102" s="48" t="s">
        <v>42</v>
      </c>
      <c r="K102" s="48" t="s">
        <v>191</v>
      </c>
      <c r="L102" s="48" t="s">
        <v>192</v>
      </c>
      <c r="M102" s="48" t="s">
        <v>193</v>
      </c>
      <c r="N102" s="48" t="s">
        <v>42</v>
      </c>
      <c r="O102" s="48" t="s">
        <v>42</v>
      </c>
      <c r="P102" s="48" t="s">
        <v>42</v>
      </c>
      <c r="Q102" s="48" t="s">
        <v>194</v>
      </c>
      <c r="R102" s="48" t="s">
        <v>42</v>
      </c>
      <c r="S102" s="48" t="s">
        <v>195</v>
      </c>
      <c r="T102" s="48" t="s">
        <v>42</v>
      </c>
      <c r="U102" s="48" t="s">
        <v>196</v>
      </c>
      <c r="V102" s="48" t="s">
        <v>197</v>
      </c>
      <c r="W102" s="48" t="s">
        <v>42</v>
      </c>
      <c r="X102" s="48" t="s">
        <v>42</v>
      </c>
    </row>
    <row r="103">
      <c r="A103" s="49">
        <v>42751.80240837963</v>
      </c>
      <c r="B103" s="48" t="s">
        <v>198</v>
      </c>
      <c r="C103" s="48" t="s">
        <v>47</v>
      </c>
      <c r="D103" s="48" t="s">
        <v>199</v>
      </c>
      <c r="E103" s="48" t="s">
        <v>42</v>
      </c>
      <c r="F103" s="48" t="s">
        <v>200</v>
      </c>
      <c r="G103" s="48" t="s">
        <v>42</v>
      </c>
      <c r="H103" s="48" t="s">
        <v>42</v>
      </c>
      <c r="I103" s="48" t="s">
        <v>42</v>
      </c>
      <c r="J103" s="48" t="s">
        <v>42</v>
      </c>
      <c r="K103" s="48" t="s">
        <v>42</v>
      </c>
      <c r="L103" s="48" t="s">
        <v>42</v>
      </c>
      <c r="M103" s="48" t="s">
        <v>42</v>
      </c>
      <c r="N103" s="48" t="s">
        <v>42</v>
      </c>
      <c r="O103" s="48" t="s">
        <v>42</v>
      </c>
      <c r="P103" s="48" t="s">
        <v>201</v>
      </c>
      <c r="Q103" s="48" t="s">
        <v>42</v>
      </c>
      <c r="R103" s="48" t="s">
        <v>42</v>
      </c>
      <c r="S103" s="48" t="s">
        <v>42</v>
      </c>
      <c r="T103" s="48" t="s">
        <v>42</v>
      </c>
      <c r="U103" s="48" t="s">
        <v>42</v>
      </c>
      <c r="V103" s="48" t="s">
        <v>42</v>
      </c>
      <c r="W103" s="48" t="s">
        <v>42</v>
      </c>
      <c r="X103" s="48" t="s">
        <v>42</v>
      </c>
    </row>
    <row r="104">
      <c r="A104" s="49">
        <v>42751.806534166666</v>
      </c>
      <c r="B104" s="48" t="s">
        <v>202</v>
      </c>
      <c r="C104" s="48" t="s">
        <v>47</v>
      </c>
      <c r="D104" s="48" t="s">
        <v>42</v>
      </c>
      <c r="E104" s="48" t="s">
        <v>203</v>
      </c>
      <c r="F104" s="48" t="s">
        <v>42</v>
      </c>
      <c r="G104" s="48" t="s">
        <v>204</v>
      </c>
      <c r="H104" s="48" t="s">
        <v>42</v>
      </c>
      <c r="I104" s="48" t="s">
        <v>42</v>
      </c>
      <c r="J104" s="48" t="s">
        <v>205</v>
      </c>
      <c r="K104" s="48" t="s">
        <v>42</v>
      </c>
      <c r="L104" s="48" t="s">
        <v>42</v>
      </c>
      <c r="M104" s="48" t="s">
        <v>42</v>
      </c>
      <c r="N104" s="48" t="s">
        <v>206</v>
      </c>
      <c r="O104" s="48" t="s">
        <v>207</v>
      </c>
      <c r="P104" s="48" t="s">
        <v>42</v>
      </c>
      <c r="Q104" s="48" t="s">
        <v>42</v>
      </c>
      <c r="R104" s="48" t="s">
        <v>42</v>
      </c>
      <c r="S104" s="48" t="s">
        <v>42</v>
      </c>
      <c r="T104" s="48" t="s">
        <v>42</v>
      </c>
      <c r="U104" s="48" t="s">
        <v>42</v>
      </c>
      <c r="V104" s="48" t="s">
        <v>42</v>
      </c>
      <c r="W104" s="48" t="s">
        <v>42</v>
      </c>
      <c r="X104" s="48" t="s">
        <v>42</v>
      </c>
    </row>
    <row r="105">
      <c r="A105" s="49">
        <v>42751.8221825</v>
      </c>
      <c r="B105" s="48" t="s">
        <v>208</v>
      </c>
      <c r="C105" s="48" t="s">
        <v>47</v>
      </c>
      <c r="D105" s="48" t="s">
        <v>209</v>
      </c>
      <c r="E105" s="48" t="s">
        <v>209</v>
      </c>
      <c r="F105" s="48" t="s">
        <v>42</v>
      </c>
      <c r="G105" s="48" t="s">
        <v>210</v>
      </c>
      <c r="H105" s="48" t="s">
        <v>211</v>
      </c>
      <c r="I105" s="48" t="s">
        <v>42</v>
      </c>
      <c r="J105" s="48" t="s">
        <v>42</v>
      </c>
      <c r="K105" s="48" t="s">
        <v>42</v>
      </c>
      <c r="L105" s="48" t="s">
        <v>42</v>
      </c>
      <c r="M105" s="48" t="s">
        <v>42</v>
      </c>
      <c r="N105" s="48" t="s">
        <v>212</v>
      </c>
      <c r="O105" s="48" t="s">
        <v>42</v>
      </c>
      <c r="P105" s="48" t="s">
        <v>42</v>
      </c>
      <c r="Q105" s="48" t="s">
        <v>213</v>
      </c>
      <c r="R105" s="48" t="s">
        <v>214</v>
      </c>
      <c r="S105" s="48" t="s">
        <v>42</v>
      </c>
      <c r="T105" s="48" t="s">
        <v>42</v>
      </c>
      <c r="U105" s="48" t="s">
        <v>42</v>
      </c>
      <c r="V105" s="48" t="s">
        <v>215</v>
      </c>
      <c r="W105" s="48" t="s">
        <v>42</v>
      </c>
      <c r="X105" s="48" t="s">
        <v>42</v>
      </c>
    </row>
    <row r="106">
      <c r="A106" s="49">
        <v>42751.844122106486</v>
      </c>
      <c r="B106" s="48" t="s">
        <v>216</v>
      </c>
      <c r="C106" s="48" t="s">
        <v>47</v>
      </c>
      <c r="D106" s="48" t="s">
        <v>217</v>
      </c>
      <c r="E106" s="48" t="s">
        <v>217</v>
      </c>
      <c r="F106" s="48" t="s">
        <v>42</v>
      </c>
      <c r="G106" s="48" t="s">
        <v>42</v>
      </c>
      <c r="H106" s="48" t="s">
        <v>42</v>
      </c>
      <c r="I106" s="48" t="s">
        <v>42</v>
      </c>
      <c r="J106" s="48" t="s">
        <v>42</v>
      </c>
      <c r="K106" s="48" t="s">
        <v>42</v>
      </c>
      <c r="L106" s="48" t="s">
        <v>42</v>
      </c>
      <c r="M106" s="48" t="s">
        <v>42</v>
      </c>
      <c r="N106" s="48" t="s">
        <v>42</v>
      </c>
      <c r="O106" s="48" t="s">
        <v>42</v>
      </c>
      <c r="P106" s="48" t="s">
        <v>42</v>
      </c>
      <c r="Q106" s="48" t="s">
        <v>42</v>
      </c>
      <c r="R106" s="48" t="s">
        <v>42</v>
      </c>
      <c r="S106" s="48" t="s">
        <v>42</v>
      </c>
      <c r="T106" s="48" t="s">
        <v>42</v>
      </c>
      <c r="U106" s="48" t="s">
        <v>42</v>
      </c>
      <c r="V106" s="48" t="s">
        <v>42</v>
      </c>
      <c r="W106" s="48" t="s">
        <v>42</v>
      </c>
      <c r="X106" s="48" t="s">
        <v>42</v>
      </c>
    </row>
    <row r="107">
      <c r="A107" s="49">
        <v>42751.88473479167</v>
      </c>
      <c r="B107" s="48" t="s">
        <v>218</v>
      </c>
      <c r="C107" s="48" t="s">
        <v>47</v>
      </c>
      <c r="D107" s="48" t="s">
        <v>42</v>
      </c>
      <c r="E107" s="48" t="s">
        <v>42</v>
      </c>
      <c r="F107" s="48" t="s">
        <v>42</v>
      </c>
      <c r="G107" s="48" t="s">
        <v>42</v>
      </c>
      <c r="H107" s="48" t="s">
        <v>42</v>
      </c>
      <c r="I107" s="48" t="s">
        <v>42</v>
      </c>
      <c r="J107" s="48" t="s">
        <v>42</v>
      </c>
      <c r="K107" s="48" t="s">
        <v>42</v>
      </c>
      <c r="L107" s="48" t="s">
        <v>42</v>
      </c>
      <c r="M107" s="48" t="s">
        <v>42</v>
      </c>
      <c r="N107" s="48" t="s">
        <v>42</v>
      </c>
      <c r="O107" s="48" t="s">
        <v>42</v>
      </c>
      <c r="P107" s="48" t="s">
        <v>42</v>
      </c>
      <c r="Q107" s="48" t="s">
        <v>42</v>
      </c>
      <c r="R107" s="48" t="s">
        <v>42</v>
      </c>
      <c r="S107" s="48" t="s">
        <v>42</v>
      </c>
      <c r="T107" s="48" t="s">
        <v>42</v>
      </c>
      <c r="U107" s="48" t="s">
        <v>42</v>
      </c>
      <c r="V107" s="48" t="s">
        <v>42</v>
      </c>
      <c r="W107" s="48" t="s">
        <v>42</v>
      </c>
      <c r="X107" s="48" t="s">
        <v>42</v>
      </c>
    </row>
    <row r="108">
      <c r="A108" s="49">
        <v>42753.63189800926</v>
      </c>
      <c r="B108" s="48" t="s">
        <v>219</v>
      </c>
      <c r="C108" s="48" t="s">
        <v>47</v>
      </c>
      <c r="D108" s="48" t="s">
        <v>220</v>
      </c>
      <c r="E108" s="48" t="s">
        <v>42</v>
      </c>
      <c r="F108" s="48" t="s">
        <v>221</v>
      </c>
      <c r="G108" s="48" t="s">
        <v>42</v>
      </c>
      <c r="H108" s="48" t="s">
        <v>222</v>
      </c>
      <c r="I108" s="48" t="s">
        <v>42</v>
      </c>
      <c r="J108" s="48" t="s">
        <v>42</v>
      </c>
      <c r="K108" s="48" t="s">
        <v>42</v>
      </c>
      <c r="L108" s="48" t="s">
        <v>42</v>
      </c>
      <c r="M108" s="48" t="s">
        <v>42</v>
      </c>
      <c r="N108" s="48" t="s">
        <v>223</v>
      </c>
      <c r="O108" s="48" t="s">
        <v>42</v>
      </c>
      <c r="P108" s="48" t="s">
        <v>42</v>
      </c>
      <c r="Q108" s="48" t="s">
        <v>42</v>
      </c>
      <c r="R108" s="48" t="s">
        <v>42</v>
      </c>
      <c r="S108" s="48" t="s">
        <v>42</v>
      </c>
      <c r="T108" s="48" t="s">
        <v>42</v>
      </c>
      <c r="U108" s="48" t="s">
        <v>42</v>
      </c>
      <c r="V108" s="48" t="s">
        <v>42</v>
      </c>
      <c r="W108" s="48" t="s">
        <v>42</v>
      </c>
      <c r="X108" s="48" t="s">
        <v>42</v>
      </c>
    </row>
    <row r="109">
      <c r="A109" s="49">
        <v>42753.829887025466</v>
      </c>
      <c r="B109" s="48" t="s">
        <v>224</v>
      </c>
      <c r="C109" s="48" t="s">
        <v>47</v>
      </c>
      <c r="D109" s="48" t="s">
        <v>42</v>
      </c>
      <c r="E109" s="48" t="s">
        <v>42</v>
      </c>
      <c r="F109" s="48" t="s">
        <v>42</v>
      </c>
      <c r="G109" s="48" t="s">
        <v>42</v>
      </c>
      <c r="H109" s="48" t="s">
        <v>42</v>
      </c>
      <c r="I109" s="48" t="s">
        <v>42</v>
      </c>
      <c r="J109" s="48" t="s">
        <v>42</v>
      </c>
      <c r="K109" s="48" t="s">
        <v>42</v>
      </c>
      <c r="L109" s="48" t="s">
        <v>42</v>
      </c>
      <c r="M109" s="48" t="s">
        <v>42</v>
      </c>
      <c r="N109" s="48" t="s">
        <v>42</v>
      </c>
      <c r="O109" s="48" t="s">
        <v>42</v>
      </c>
      <c r="P109" s="48" t="s">
        <v>42</v>
      </c>
      <c r="Q109" s="48" t="s">
        <v>42</v>
      </c>
      <c r="R109" s="48" t="s">
        <v>42</v>
      </c>
      <c r="S109" s="48" t="s">
        <v>42</v>
      </c>
      <c r="T109" s="48" t="s">
        <v>42</v>
      </c>
      <c r="U109" s="48" t="s">
        <v>42</v>
      </c>
      <c r="V109" s="48" t="s">
        <v>42</v>
      </c>
      <c r="W109" s="48" t="s">
        <v>42</v>
      </c>
      <c r="X109" s="48" t="s">
        <v>42</v>
      </c>
    </row>
    <row r="110">
      <c r="A110" s="49">
        <v>42754.44002903935</v>
      </c>
      <c r="B110" s="48" t="s">
        <v>225</v>
      </c>
      <c r="C110" s="48" t="s">
        <v>47</v>
      </c>
      <c r="D110" s="48" t="s">
        <v>42</v>
      </c>
      <c r="E110" s="48" t="s">
        <v>226</v>
      </c>
      <c r="F110" s="48" t="s">
        <v>227</v>
      </c>
      <c r="G110" s="48" t="s">
        <v>42</v>
      </c>
      <c r="H110" s="48" t="s">
        <v>42</v>
      </c>
      <c r="I110" s="48" t="s">
        <v>42</v>
      </c>
      <c r="J110" s="48" t="s">
        <v>42</v>
      </c>
      <c r="K110" s="48" t="s">
        <v>42</v>
      </c>
      <c r="L110" s="48" t="s">
        <v>42</v>
      </c>
      <c r="M110" s="48" t="s">
        <v>42</v>
      </c>
      <c r="N110" s="48" t="s">
        <v>42</v>
      </c>
      <c r="O110" s="48" t="s">
        <v>42</v>
      </c>
      <c r="P110" s="48" t="s">
        <v>42</v>
      </c>
      <c r="Q110" s="48" t="s">
        <v>42</v>
      </c>
      <c r="R110" s="48" t="s">
        <v>42</v>
      </c>
      <c r="S110" s="48" t="s">
        <v>42</v>
      </c>
      <c r="T110" s="48" t="s">
        <v>42</v>
      </c>
      <c r="U110" s="48" t="s">
        <v>42</v>
      </c>
      <c r="V110" s="48" t="s">
        <v>42</v>
      </c>
      <c r="W110" s="48" t="s">
        <v>42</v>
      </c>
      <c r="X110" s="48" t="s">
        <v>42</v>
      </c>
    </row>
    <row r="111">
      <c r="A111" s="49">
        <v>42755.7263865162</v>
      </c>
      <c r="B111" s="48" t="s">
        <v>228</v>
      </c>
      <c r="C111" s="48" t="s">
        <v>47</v>
      </c>
      <c r="D111" s="48" t="s">
        <v>42</v>
      </c>
      <c r="E111" s="48" t="s">
        <v>229</v>
      </c>
      <c r="F111" s="48" t="s">
        <v>42</v>
      </c>
      <c r="G111" s="48" t="s">
        <v>42</v>
      </c>
      <c r="H111" s="48" t="s">
        <v>230</v>
      </c>
      <c r="I111" s="48" t="s">
        <v>42</v>
      </c>
      <c r="J111" s="48" t="s">
        <v>42</v>
      </c>
      <c r="K111" s="48" t="s">
        <v>231</v>
      </c>
      <c r="L111" s="48" t="s">
        <v>42</v>
      </c>
      <c r="M111" s="48" t="s">
        <v>229</v>
      </c>
      <c r="N111" s="48" t="s">
        <v>232</v>
      </c>
      <c r="O111" s="48" t="s">
        <v>233</v>
      </c>
      <c r="P111" s="48" t="s">
        <v>42</v>
      </c>
      <c r="Q111" s="48" t="s">
        <v>234</v>
      </c>
      <c r="R111" s="48" t="s">
        <v>42</v>
      </c>
      <c r="S111" s="48" t="s">
        <v>42</v>
      </c>
      <c r="T111" s="48" t="s">
        <v>42</v>
      </c>
      <c r="U111" s="48" t="s">
        <v>42</v>
      </c>
      <c r="V111" s="48" t="s">
        <v>42</v>
      </c>
      <c r="W111" s="48" t="s">
        <v>42</v>
      </c>
      <c r="X111" s="48" t="s">
        <v>42</v>
      </c>
    </row>
    <row r="112">
      <c r="A112" s="49">
        <v>42756.46823760417</v>
      </c>
      <c r="B112" s="48" t="s">
        <v>235</v>
      </c>
      <c r="C112" s="48" t="s">
        <v>47</v>
      </c>
      <c r="D112" s="48" t="s">
        <v>42</v>
      </c>
      <c r="E112" s="48" t="s">
        <v>236</v>
      </c>
      <c r="F112" s="48" t="s">
        <v>237</v>
      </c>
      <c r="G112" s="48" t="s">
        <v>42</v>
      </c>
      <c r="H112" s="48" t="s">
        <v>42</v>
      </c>
      <c r="I112" s="48" t="s">
        <v>42</v>
      </c>
      <c r="J112" s="48" t="s">
        <v>42</v>
      </c>
      <c r="K112" s="48" t="s">
        <v>42</v>
      </c>
      <c r="L112" s="48" t="s">
        <v>42</v>
      </c>
      <c r="M112" s="48" t="s">
        <v>42</v>
      </c>
      <c r="N112" s="48" t="s">
        <v>42</v>
      </c>
      <c r="O112" s="48" t="s">
        <v>42</v>
      </c>
      <c r="P112" s="48" t="s">
        <v>42</v>
      </c>
      <c r="Q112" s="48" t="s">
        <v>42</v>
      </c>
      <c r="R112" s="48" t="s">
        <v>42</v>
      </c>
      <c r="S112" s="48" t="s">
        <v>42</v>
      </c>
      <c r="T112" s="48" t="s">
        <v>42</v>
      </c>
      <c r="U112" s="48" t="s">
        <v>42</v>
      </c>
      <c r="V112" s="48" t="s">
        <v>42</v>
      </c>
      <c r="W112" s="48" t="s">
        <v>42</v>
      </c>
      <c r="X112" s="48" t="s">
        <v>42</v>
      </c>
    </row>
    <row r="113">
      <c r="A113" s="49">
        <v>42756.48059143519</v>
      </c>
      <c r="B113" s="48" t="s">
        <v>238</v>
      </c>
      <c r="C113" s="48" t="s">
        <v>47</v>
      </c>
      <c r="D113" s="48" t="s">
        <v>42</v>
      </c>
      <c r="E113" s="48" t="s">
        <v>239</v>
      </c>
      <c r="F113" s="48" t="s">
        <v>240</v>
      </c>
      <c r="G113" s="48" t="s">
        <v>241</v>
      </c>
      <c r="H113" s="48" t="s">
        <v>42</v>
      </c>
      <c r="I113" s="48" t="s">
        <v>42</v>
      </c>
      <c r="J113" s="48" t="s">
        <v>42</v>
      </c>
      <c r="K113" s="48" t="s">
        <v>242</v>
      </c>
      <c r="L113" s="48" t="s">
        <v>243</v>
      </c>
      <c r="M113" s="48" t="s">
        <v>244</v>
      </c>
      <c r="N113" s="48" t="s">
        <v>42</v>
      </c>
      <c r="O113" s="48" t="s">
        <v>42</v>
      </c>
      <c r="P113" s="48" t="s">
        <v>42</v>
      </c>
      <c r="Q113" s="48" t="s">
        <v>42</v>
      </c>
      <c r="R113" s="48" t="s">
        <v>42</v>
      </c>
      <c r="S113" s="48" t="s">
        <v>42</v>
      </c>
      <c r="T113" s="48" t="s">
        <v>42</v>
      </c>
      <c r="U113" s="48" t="s">
        <v>42</v>
      </c>
      <c r="V113" s="48" t="s">
        <v>245</v>
      </c>
      <c r="W113" s="48" t="s">
        <v>42</v>
      </c>
      <c r="X113" s="48" t="s">
        <v>42</v>
      </c>
    </row>
    <row r="114">
      <c r="A114" s="49">
        <v>42756.53292070601</v>
      </c>
      <c r="B114" s="48" t="s">
        <v>246</v>
      </c>
      <c r="C114" s="48" t="s">
        <v>47</v>
      </c>
      <c r="D114" s="48" t="s">
        <v>42</v>
      </c>
      <c r="E114" s="48" t="s">
        <v>42</v>
      </c>
      <c r="F114" s="48" t="s">
        <v>42</v>
      </c>
      <c r="G114" s="48" t="s">
        <v>42</v>
      </c>
      <c r="H114" s="48" t="s">
        <v>42</v>
      </c>
      <c r="I114" s="48" t="s">
        <v>42</v>
      </c>
      <c r="J114" s="48" t="s">
        <v>42</v>
      </c>
      <c r="K114" s="48" t="s">
        <v>42</v>
      </c>
      <c r="L114" s="48" t="s">
        <v>42</v>
      </c>
      <c r="M114" s="48" t="s">
        <v>42</v>
      </c>
      <c r="N114" s="48" t="s">
        <v>42</v>
      </c>
      <c r="O114" s="48" t="s">
        <v>42</v>
      </c>
      <c r="P114" s="48" t="s">
        <v>42</v>
      </c>
      <c r="Q114" s="48" t="s">
        <v>42</v>
      </c>
      <c r="R114" s="48" t="s">
        <v>42</v>
      </c>
      <c r="S114" s="48" t="s">
        <v>42</v>
      </c>
      <c r="T114" s="48" t="s">
        <v>42</v>
      </c>
      <c r="U114" s="48" t="s">
        <v>42</v>
      </c>
      <c r="V114" s="48" t="s">
        <v>42</v>
      </c>
      <c r="W114" s="48" t="s">
        <v>42</v>
      </c>
      <c r="X114" s="48" t="s">
        <v>42</v>
      </c>
    </row>
    <row r="115">
      <c r="A115" s="49">
        <v>42756.60864290509</v>
      </c>
      <c r="B115" s="48" t="s">
        <v>247</v>
      </c>
      <c r="C115" s="48" t="s">
        <v>47</v>
      </c>
      <c r="D115" s="48" t="s">
        <v>42</v>
      </c>
      <c r="E115" s="48" t="s">
        <v>42</v>
      </c>
      <c r="F115" s="48" t="s">
        <v>42</v>
      </c>
      <c r="G115" s="48" t="s">
        <v>42</v>
      </c>
      <c r="H115" s="48" t="s">
        <v>248</v>
      </c>
      <c r="I115" s="48" t="s">
        <v>42</v>
      </c>
      <c r="J115" s="48" t="s">
        <v>42</v>
      </c>
      <c r="K115" s="48" t="s">
        <v>42</v>
      </c>
      <c r="L115" s="48" t="s">
        <v>42</v>
      </c>
      <c r="M115" s="48" t="s">
        <v>42</v>
      </c>
      <c r="N115" s="48" t="s">
        <v>249</v>
      </c>
      <c r="O115" s="48" t="s">
        <v>250</v>
      </c>
      <c r="P115" s="48" t="s">
        <v>42</v>
      </c>
      <c r="Q115" s="48" t="s">
        <v>251</v>
      </c>
      <c r="R115" s="48" t="s">
        <v>42</v>
      </c>
      <c r="S115" s="48" t="s">
        <v>42</v>
      </c>
      <c r="T115" s="48" t="s">
        <v>42</v>
      </c>
      <c r="U115" s="48" t="s">
        <v>42</v>
      </c>
      <c r="V115" s="48" t="s">
        <v>42</v>
      </c>
      <c r="W115" s="48" t="s">
        <v>42</v>
      </c>
      <c r="X115" s="48" t="s">
        <v>42</v>
      </c>
    </row>
    <row r="116">
      <c r="A116" s="49">
        <v>42756.78318329861</v>
      </c>
      <c r="B116" s="48" t="s">
        <v>252</v>
      </c>
      <c r="C116" s="48" t="s">
        <v>47</v>
      </c>
      <c r="D116" s="48" t="s">
        <v>253</v>
      </c>
      <c r="E116" s="48" t="s">
        <v>42</v>
      </c>
      <c r="F116" s="48" t="s">
        <v>42</v>
      </c>
      <c r="G116" s="48" t="s">
        <v>42</v>
      </c>
      <c r="H116" s="48" t="s">
        <v>42</v>
      </c>
      <c r="I116" s="48" t="s">
        <v>42</v>
      </c>
      <c r="J116" s="48" t="s">
        <v>42</v>
      </c>
      <c r="K116" s="48" t="s">
        <v>42</v>
      </c>
      <c r="L116" s="48" t="s">
        <v>42</v>
      </c>
      <c r="M116" s="48" t="s">
        <v>42</v>
      </c>
      <c r="N116" s="48" t="s">
        <v>74</v>
      </c>
      <c r="O116" s="48" t="s">
        <v>42</v>
      </c>
      <c r="P116" s="48" t="s">
        <v>42</v>
      </c>
      <c r="Q116" s="48" t="s">
        <v>42</v>
      </c>
      <c r="R116" s="48" t="s">
        <v>42</v>
      </c>
      <c r="S116" s="48" t="s">
        <v>42</v>
      </c>
      <c r="T116" s="48" t="s">
        <v>42</v>
      </c>
      <c r="U116" s="48" t="s">
        <v>42</v>
      </c>
      <c r="V116" s="48" t="s">
        <v>42</v>
      </c>
      <c r="W116" s="48" t="s">
        <v>254</v>
      </c>
      <c r="X116" s="48" t="s">
        <v>253</v>
      </c>
    </row>
    <row r="117">
      <c r="A117" s="49">
        <v>42756.86666208333</v>
      </c>
      <c r="B117" s="48" t="s">
        <v>255</v>
      </c>
      <c r="C117" s="48" t="s">
        <v>47</v>
      </c>
      <c r="D117" s="48" t="s">
        <v>256</v>
      </c>
      <c r="E117" s="48" t="s">
        <v>42</v>
      </c>
      <c r="F117" s="48" t="s">
        <v>257</v>
      </c>
      <c r="G117" s="48" t="s">
        <v>258</v>
      </c>
      <c r="H117" s="48" t="s">
        <v>259</v>
      </c>
      <c r="I117" s="48" t="s">
        <v>260</v>
      </c>
      <c r="J117" s="48" t="s">
        <v>261</v>
      </c>
      <c r="K117" s="48" t="s">
        <v>262</v>
      </c>
      <c r="L117" s="48" t="s">
        <v>42</v>
      </c>
      <c r="M117" s="48" t="s">
        <v>263</v>
      </c>
      <c r="N117" s="48" t="s">
        <v>264</v>
      </c>
      <c r="O117" s="48" t="s">
        <v>264</v>
      </c>
      <c r="P117" s="48" t="s">
        <v>42</v>
      </c>
      <c r="Q117" s="48" t="s">
        <v>42</v>
      </c>
      <c r="R117" s="48" t="s">
        <v>42</v>
      </c>
      <c r="S117" s="48" t="s">
        <v>42</v>
      </c>
      <c r="T117" s="48" t="s">
        <v>42</v>
      </c>
      <c r="U117" s="48" t="s">
        <v>42</v>
      </c>
      <c r="V117" s="48" t="s">
        <v>42</v>
      </c>
      <c r="W117" s="48" t="s">
        <v>42</v>
      </c>
      <c r="X117" s="48" t="s">
        <v>42</v>
      </c>
    </row>
    <row r="118">
      <c r="A118" s="49">
        <v>42757.35221712963</v>
      </c>
      <c r="B118" s="48" t="s">
        <v>265</v>
      </c>
      <c r="C118" s="48" t="s">
        <v>47</v>
      </c>
      <c r="D118" s="48" t="s">
        <v>42</v>
      </c>
      <c r="E118" s="48" t="s">
        <v>266</v>
      </c>
      <c r="F118" s="48" t="s">
        <v>267</v>
      </c>
      <c r="G118" s="48" t="s">
        <v>42</v>
      </c>
      <c r="H118" s="48" t="s">
        <v>42</v>
      </c>
      <c r="I118" s="48" t="s">
        <v>42</v>
      </c>
      <c r="J118" s="48" t="s">
        <v>42</v>
      </c>
      <c r="K118" s="48" t="s">
        <v>42</v>
      </c>
      <c r="L118" s="48" t="s">
        <v>42</v>
      </c>
      <c r="M118" s="48" t="s">
        <v>42</v>
      </c>
      <c r="N118" s="48" t="s">
        <v>42</v>
      </c>
      <c r="O118" s="48" t="s">
        <v>42</v>
      </c>
      <c r="P118" s="48" t="s">
        <v>42</v>
      </c>
      <c r="Q118" s="48" t="s">
        <v>42</v>
      </c>
      <c r="R118" s="48" t="s">
        <v>42</v>
      </c>
      <c r="S118" s="48" t="s">
        <v>42</v>
      </c>
      <c r="T118" s="48" t="s">
        <v>42</v>
      </c>
      <c r="U118" s="48" t="s">
        <v>42</v>
      </c>
      <c r="V118" s="48" t="s">
        <v>42</v>
      </c>
      <c r="W118" s="48" t="s">
        <v>42</v>
      </c>
      <c r="X118" s="48" t="s">
        <v>42</v>
      </c>
    </row>
    <row r="119">
      <c r="A119" s="49">
        <v>42757.62688993056</v>
      </c>
      <c r="B119" s="48" t="s">
        <v>268</v>
      </c>
      <c r="C119" s="48" t="s">
        <v>47</v>
      </c>
      <c r="D119" s="48" t="s">
        <v>42</v>
      </c>
      <c r="E119" s="48" t="s">
        <v>269</v>
      </c>
      <c r="F119" s="48" t="s">
        <v>270</v>
      </c>
      <c r="G119" s="48" t="s">
        <v>271</v>
      </c>
      <c r="H119" s="48" t="s">
        <v>42</v>
      </c>
      <c r="I119" s="48" t="s">
        <v>42</v>
      </c>
      <c r="J119" s="48" t="s">
        <v>272</v>
      </c>
      <c r="K119" s="48" t="s">
        <v>42</v>
      </c>
      <c r="L119" s="48" t="s">
        <v>104</v>
      </c>
      <c r="M119" s="48" t="s">
        <v>42</v>
      </c>
      <c r="N119" s="48" t="s">
        <v>273</v>
      </c>
      <c r="O119" s="48" t="s">
        <v>42</v>
      </c>
      <c r="P119" s="48" t="s">
        <v>42</v>
      </c>
      <c r="Q119" s="48" t="s">
        <v>272</v>
      </c>
      <c r="R119" s="48" t="s">
        <v>42</v>
      </c>
      <c r="S119" s="48" t="s">
        <v>42</v>
      </c>
      <c r="T119" s="48" t="s">
        <v>42</v>
      </c>
      <c r="U119" s="48" t="s">
        <v>42</v>
      </c>
      <c r="V119" s="48" t="s">
        <v>42</v>
      </c>
      <c r="W119" s="48" t="s">
        <v>42</v>
      </c>
      <c r="X119" s="48" t="s">
        <v>274</v>
      </c>
    </row>
    <row r="120">
      <c r="A120" s="49">
        <v>42757.714744675926</v>
      </c>
      <c r="B120" s="48" t="s">
        <v>275</v>
      </c>
      <c r="C120" s="48" t="s">
        <v>47</v>
      </c>
      <c r="D120" s="48" t="s">
        <v>42</v>
      </c>
      <c r="E120" s="48" t="s">
        <v>276</v>
      </c>
      <c r="F120" s="48" t="s">
        <v>277</v>
      </c>
      <c r="G120" s="48" t="s">
        <v>165</v>
      </c>
      <c r="H120" s="48" t="s">
        <v>180</v>
      </c>
      <c r="I120" s="48" t="s">
        <v>42</v>
      </c>
      <c r="J120" s="48" t="s">
        <v>277</v>
      </c>
      <c r="K120" s="48" t="s">
        <v>42</v>
      </c>
      <c r="L120" s="48" t="s">
        <v>42</v>
      </c>
      <c r="M120" s="48" t="s">
        <v>42</v>
      </c>
      <c r="N120" s="48" t="s">
        <v>42</v>
      </c>
      <c r="O120" s="48" t="s">
        <v>42</v>
      </c>
      <c r="P120" s="48" t="s">
        <v>42</v>
      </c>
      <c r="Q120" s="48" t="s">
        <v>42</v>
      </c>
      <c r="R120" s="48" t="s">
        <v>42</v>
      </c>
      <c r="S120" s="48" t="s">
        <v>42</v>
      </c>
      <c r="T120" s="48" t="s">
        <v>42</v>
      </c>
      <c r="U120" s="48" t="s">
        <v>42</v>
      </c>
      <c r="V120" s="48" t="s">
        <v>42</v>
      </c>
      <c r="W120" s="48" t="s">
        <v>42</v>
      </c>
      <c r="X120" s="48" t="s">
        <v>42</v>
      </c>
    </row>
    <row r="121">
      <c r="A121" s="49">
        <v>42757.75522607639</v>
      </c>
      <c r="B121" s="48" t="s">
        <v>278</v>
      </c>
      <c r="C121" s="48" t="s">
        <v>47</v>
      </c>
      <c r="D121" s="48" t="s">
        <v>279</v>
      </c>
      <c r="E121" s="48" t="s">
        <v>42</v>
      </c>
      <c r="F121" s="48" t="s">
        <v>280</v>
      </c>
      <c r="G121" s="48" t="s">
        <v>258</v>
      </c>
      <c r="H121" s="48" t="s">
        <v>281</v>
      </c>
      <c r="I121" s="48" t="s">
        <v>42</v>
      </c>
      <c r="J121" s="48" t="s">
        <v>282</v>
      </c>
      <c r="K121" s="48" t="s">
        <v>283</v>
      </c>
      <c r="L121" s="48" t="s">
        <v>42</v>
      </c>
      <c r="M121" s="48" t="s">
        <v>284</v>
      </c>
      <c r="N121" s="48" t="s">
        <v>42</v>
      </c>
      <c r="O121" s="48" t="s">
        <v>285</v>
      </c>
      <c r="P121" s="48" t="s">
        <v>42</v>
      </c>
      <c r="Q121" s="48" t="s">
        <v>42</v>
      </c>
      <c r="R121" s="48" t="s">
        <v>42</v>
      </c>
      <c r="S121" s="48" t="s">
        <v>286</v>
      </c>
      <c r="T121" s="48" t="s">
        <v>286</v>
      </c>
      <c r="U121" s="48" t="s">
        <v>42</v>
      </c>
      <c r="V121" s="48" t="s">
        <v>42</v>
      </c>
      <c r="W121" s="48" t="s">
        <v>42</v>
      </c>
      <c r="X121" s="48" t="s">
        <v>42</v>
      </c>
    </row>
    <row r="122">
      <c r="A122" s="49">
        <v>42757.78730358796</v>
      </c>
      <c r="B122" s="48" t="s">
        <v>287</v>
      </c>
      <c r="C122" s="48" t="s">
        <v>47</v>
      </c>
      <c r="D122" s="48" t="s">
        <v>42</v>
      </c>
      <c r="E122" s="48" t="s">
        <v>288</v>
      </c>
      <c r="F122" s="48" t="s">
        <v>289</v>
      </c>
      <c r="G122" s="48" t="s">
        <v>290</v>
      </c>
      <c r="H122" s="48" t="s">
        <v>42</v>
      </c>
      <c r="I122" s="48" t="s">
        <v>291</v>
      </c>
      <c r="J122" s="48" t="s">
        <v>42</v>
      </c>
      <c r="K122" s="48" t="s">
        <v>42</v>
      </c>
      <c r="L122" s="48" t="s">
        <v>42</v>
      </c>
      <c r="M122" s="48" t="s">
        <v>42</v>
      </c>
      <c r="N122" s="48" t="s">
        <v>292</v>
      </c>
      <c r="O122" s="48" t="s">
        <v>293</v>
      </c>
      <c r="P122" s="48" t="s">
        <v>42</v>
      </c>
      <c r="Q122" s="48" t="s">
        <v>294</v>
      </c>
      <c r="R122" s="48" t="s">
        <v>42</v>
      </c>
      <c r="S122" s="48" t="s">
        <v>42</v>
      </c>
      <c r="T122" s="48" t="s">
        <v>42</v>
      </c>
      <c r="U122" s="48" t="s">
        <v>42</v>
      </c>
      <c r="V122" s="48" t="s">
        <v>295</v>
      </c>
      <c r="W122" s="48" t="s">
        <v>42</v>
      </c>
      <c r="X122" s="48" t="s">
        <v>42</v>
      </c>
    </row>
    <row r="123">
      <c r="A123" s="49">
        <v>42757.793098043985</v>
      </c>
      <c r="B123" s="48" t="s">
        <v>296</v>
      </c>
      <c r="C123" s="48" t="s">
        <v>47</v>
      </c>
      <c r="D123" s="48" t="s">
        <v>42</v>
      </c>
      <c r="E123" s="48" t="s">
        <v>42</v>
      </c>
      <c r="F123" s="48" t="s">
        <v>42</v>
      </c>
      <c r="G123" s="48" t="s">
        <v>42</v>
      </c>
      <c r="H123" s="48" t="s">
        <v>42</v>
      </c>
      <c r="I123" s="48" t="s">
        <v>42</v>
      </c>
      <c r="J123" s="48" t="s">
        <v>297</v>
      </c>
      <c r="K123" s="48" t="s">
        <v>42</v>
      </c>
      <c r="L123" s="48" t="s">
        <v>298</v>
      </c>
      <c r="M123" s="48" t="s">
        <v>42</v>
      </c>
      <c r="N123" s="48" t="s">
        <v>42</v>
      </c>
      <c r="O123" s="48" t="s">
        <v>299</v>
      </c>
      <c r="P123" s="48" t="s">
        <v>42</v>
      </c>
      <c r="Q123" s="48" t="s">
        <v>42</v>
      </c>
      <c r="R123" s="48" t="s">
        <v>300</v>
      </c>
      <c r="S123" s="48" t="s">
        <v>301</v>
      </c>
      <c r="T123" s="48" t="s">
        <v>42</v>
      </c>
      <c r="U123" s="48" t="s">
        <v>42</v>
      </c>
      <c r="V123" s="48" t="s">
        <v>137</v>
      </c>
      <c r="W123" s="48" t="s">
        <v>42</v>
      </c>
      <c r="X123" s="48" t="s">
        <v>42</v>
      </c>
    </row>
    <row r="124">
      <c r="A124" s="49">
        <v>42757.80912871528</v>
      </c>
      <c r="B124" s="48" t="s">
        <v>302</v>
      </c>
      <c r="C124" s="48" t="s">
        <v>47</v>
      </c>
      <c r="D124" s="48" t="s">
        <v>42</v>
      </c>
      <c r="E124" s="48" t="s">
        <v>303</v>
      </c>
      <c r="F124" s="48" t="s">
        <v>304</v>
      </c>
      <c r="G124" s="48" t="s">
        <v>42</v>
      </c>
      <c r="H124" s="48" t="s">
        <v>305</v>
      </c>
      <c r="I124" s="48" t="s">
        <v>306</v>
      </c>
      <c r="J124" s="48" t="s">
        <v>42</v>
      </c>
      <c r="K124" s="48" t="s">
        <v>165</v>
      </c>
      <c r="L124" s="48" t="s">
        <v>42</v>
      </c>
      <c r="M124" s="48" t="s">
        <v>42</v>
      </c>
      <c r="N124" s="48" t="s">
        <v>42</v>
      </c>
      <c r="O124" s="48" t="s">
        <v>42</v>
      </c>
      <c r="P124" s="48" t="s">
        <v>42</v>
      </c>
      <c r="Q124" s="48" t="s">
        <v>42</v>
      </c>
      <c r="R124" s="48" t="s">
        <v>42</v>
      </c>
      <c r="S124" s="48" t="s">
        <v>42</v>
      </c>
      <c r="T124" s="48" t="s">
        <v>42</v>
      </c>
      <c r="U124" s="48" t="s">
        <v>42</v>
      </c>
      <c r="V124" s="48" t="s">
        <v>42</v>
      </c>
      <c r="W124" s="48" t="s">
        <v>42</v>
      </c>
      <c r="X124" s="48" t="s">
        <v>42</v>
      </c>
    </row>
    <row r="125">
      <c r="A125" s="49">
        <v>42757.8095899537</v>
      </c>
      <c r="B125" s="48" t="s">
        <v>307</v>
      </c>
      <c r="C125" s="48" t="s">
        <v>47</v>
      </c>
      <c r="D125" s="48" t="s">
        <v>42</v>
      </c>
      <c r="E125" s="48" t="s">
        <v>308</v>
      </c>
      <c r="F125" s="48" t="s">
        <v>309</v>
      </c>
      <c r="G125" s="48" t="s">
        <v>42</v>
      </c>
      <c r="H125" s="48" t="s">
        <v>42</v>
      </c>
      <c r="I125" s="48" t="s">
        <v>42</v>
      </c>
      <c r="J125" s="48" t="s">
        <v>42</v>
      </c>
      <c r="K125" s="48" t="s">
        <v>42</v>
      </c>
      <c r="L125" s="48" t="s">
        <v>42</v>
      </c>
      <c r="M125" s="48" t="s">
        <v>42</v>
      </c>
      <c r="N125" s="48" t="s">
        <v>42</v>
      </c>
      <c r="O125" s="48" t="s">
        <v>42</v>
      </c>
      <c r="P125" s="48" t="s">
        <v>42</v>
      </c>
      <c r="Q125" s="48" t="s">
        <v>42</v>
      </c>
      <c r="R125" s="48" t="s">
        <v>42</v>
      </c>
      <c r="S125" s="48" t="s">
        <v>42</v>
      </c>
      <c r="T125" s="48" t="s">
        <v>310</v>
      </c>
      <c r="U125" s="48" t="s">
        <v>42</v>
      </c>
      <c r="V125" s="48" t="s">
        <v>42</v>
      </c>
      <c r="W125" s="48" t="s">
        <v>42</v>
      </c>
      <c r="X125" s="48" t="s">
        <v>42</v>
      </c>
    </row>
    <row r="126">
      <c r="A126" s="49">
        <v>42757.85531211806</v>
      </c>
      <c r="B126" s="48" t="s">
        <v>311</v>
      </c>
      <c r="C126" s="48" t="s">
        <v>47</v>
      </c>
      <c r="D126" s="48" t="s">
        <v>42</v>
      </c>
      <c r="E126" s="48" t="s">
        <v>42</v>
      </c>
      <c r="F126" s="48" t="s">
        <v>42</v>
      </c>
      <c r="G126" s="48" t="s">
        <v>42</v>
      </c>
      <c r="H126" s="48" t="s">
        <v>42</v>
      </c>
      <c r="I126" s="48" t="s">
        <v>42</v>
      </c>
      <c r="J126" s="48" t="s">
        <v>42</v>
      </c>
      <c r="K126" s="48" t="s">
        <v>42</v>
      </c>
      <c r="L126" s="48" t="s">
        <v>42</v>
      </c>
      <c r="M126" s="48" t="s">
        <v>42</v>
      </c>
      <c r="N126" s="48" t="s">
        <v>42</v>
      </c>
      <c r="O126" s="48" t="s">
        <v>42</v>
      </c>
      <c r="P126" s="48" t="s">
        <v>42</v>
      </c>
      <c r="Q126" s="48" t="s">
        <v>42</v>
      </c>
      <c r="R126" s="48" t="s">
        <v>42</v>
      </c>
      <c r="S126" s="48" t="s">
        <v>42</v>
      </c>
      <c r="T126" s="48" t="s">
        <v>42</v>
      </c>
      <c r="U126" s="48" t="s">
        <v>312</v>
      </c>
      <c r="V126" s="48" t="s">
        <v>313</v>
      </c>
      <c r="W126" s="48" t="s">
        <v>42</v>
      </c>
      <c r="X126" s="48" t="s">
        <v>42</v>
      </c>
    </row>
    <row r="127">
      <c r="A127" s="49">
        <v>42758.735086342596</v>
      </c>
      <c r="B127" s="48" t="s">
        <v>314</v>
      </c>
      <c r="C127" s="48" t="s">
        <v>47</v>
      </c>
      <c r="D127" s="48" t="s">
        <v>315</v>
      </c>
      <c r="E127" s="48" t="s">
        <v>316</v>
      </c>
      <c r="F127" s="48" t="s">
        <v>42</v>
      </c>
      <c r="G127" s="48" t="s">
        <v>42</v>
      </c>
      <c r="H127" s="48" t="s">
        <v>180</v>
      </c>
      <c r="I127" s="48" t="s">
        <v>42</v>
      </c>
      <c r="J127" s="48" t="s">
        <v>42</v>
      </c>
      <c r="K127" s="48" t="s">
        <v>42</v>
      </c>
      <c r="L127" s="48" t="s">
        <v>42</v>
      </c>
      <c r="M127" s="48" t="s">
        <v>42</v>
      </c>
      <c r="N127" s="48" t="s">
        <v>317</v>
      </c>
      <c r="O127" s="48" t="s">
        <v>42</v>
      </c>
      <c r="P127" s="48" t="s">
        <v>42</v>
      </c>
      <c r="Q127" s="48" t="s">
        <v>42</v>
      </c>
      <c r="R127" s="48" t="s">
        <v>42</v>
      </c>
      <c r="S127" s="48" t="s">
        <v>42</v>
      </c>
      <c r="T127" s="48" t="s">
        <v>42</v>
      </c>
      <c r="U127" s="48" t="s">
        <v>42</v>
      </c>
      <c r="V127" s="48" t="s">
        <v>42</v>
      </c>
      <c r="W127" s="48" t="s">
        <v>42</v>
      </c>
      <c r="X127" s="48" t="s">
        <v>42</v>
      </c>
    </row>
    <row r="128">
      <c r="A128" s="49">
        <v>42758.7373809375</v>
      </c>
      <c r="B128" s="48" t="s">
        <v>318</v>
      </c>
      <c r="C128" s="48" t="s">
        <v>47</v>
      </c>
      <c r="D128" s="48" t="s">
        <v>42</v>
      </c>
      <c r="E128" s="48" t="s">
        <v>42</v>
      </c>
      <c r="F128" s="48" t="s">
        <v>42</v>
      </c>
      <c r="G128" s="48" t="s">
        <v>42</v>
      </c>
      <c r="H128" s="48" t="s">
        <v>42</v>
      </c>
      <c r="I128" s="48" t="s">
        <v>42</v>
      </c>
      <c r="J128" s="48" t="s">
        <v>42</v>
      </c>
      <c r="K128" s="48" t="s">
        <v>42</v>
      </c>
      <c r="L128" s="48" t="s">
        <v>42</v>
      </c>
      <c r="M128" s="48" t="s">
        <v>42</v>
      </c>
      <c r="N128" s="48" t="s">
        <v>319</v>
      </c>
      <c r="O128" s="48" t="s">
        <v>42</v>
      </c>
      <c r="P128" s="48" t="s">
        <v>42</v>
      </c>
      <c r="Q128" s="48" t="s">
        <v>42</v>
      </c>
      <c r="R128" s="48" t="s">
        <v>42</v>
      </c>
      <c r="S128" s="48" t="s">
        <v>42</v>
      </c>
      <c r="T128" s="48" t="s">
        <v>42</v>
      </c>
      <c r="U128" s="48" t="s">
        <v>42</v>
      </c>
      <c r="V128" s="48" t="s">
        <v>42</v>
      </c>
      <c r="W128" s="48" t="s">
        <v>42</v>
      </c>
      <c r="X128" s="48" t="s">
        <v>42</v>
      </c>
    </row>
    <row r="129">
      <c r="A129" s="49">
        <v>42758.84287328704</v>
      </c>
      <c r="B129" s="48" t="s">
        <v>320</v>
      </c>
      <c r="C129" s="48" t="s">
        <v>47</v>
      </c>
      <c r="D129" s="48" t="s">
        <v>42</v>
      </c>
      <c r="E129" s="48" t="s">
        <v>42</v>
      </c>
      <c r="F129" s="48" t="s">
        <v>42</v>
      </c>
      <c r="G129" s="48" t="s">
        <v>321</v>
      </c>
      <c r="H129" s="48" t="s">
        <v>42</v>
      </c>
      <c r="I129" s="48" t="s">
        <v>42</v>
      </c>
      <c r="J129" s="48" t="s">
        <v>42</v>
      </c>
      <c r="K129" s="48" t="s">
        <v>42</v>
      </c>
      <c r="L129" s="48" t="s">
        <v>42</v>
      </c>
      <c r="M129" s="48" t="s">
        <v>42</v>
      </c>
      <c r="N129" s="48" t="s">
        <v>322</v>
      </c>
      <c r="O129" s="48" t="s">
        <v>42</v>
      </c>
      <c r="P129" s="48" t="s">
        <v>42</v>
      </c>
      <c r="Q129" s="48" t="s">
        <v>42</v>
      </c>
      <c r="R129" s="48" t="s">
        <v>42</v>
      </c>
      <c r="S129" s="48" t="s">
        <v>42</v>
      </c>
      <c r="T129" s="48" t="s">
        <v>42</v>
      </c>
      <c r="U129" s="48" t="s">
        <v>42</v>
      </c>
      <c r="V129" s="48" t="s">
        <v>42</v>
      </c>
      <c r="W129" s="48" t="s">
        <v>42</v>
      </c>
      <c r="X129" s="48" t="s">
        <v>42</v>
      </c>
    </row>
    <row r="130">
      <c r="A130" s="49">
        <v>42758.86835134259</v>
      </c>
      <c r="B130" s="48" t="s">
        <v>323</v>
      </c>
      <c r="C130" s="48" t="s">
        <v>47</v>
      </c>
      <c r="D130" s="48" t="s">
        <v>324</v>
      </c>
      <c r="E130" s="48" t="s">
        <v>324</v>
      </c>
      <c r="F130" s="48" t="s">
        <v>42</v>
      </c>
      <c r="G130" s="48" t="s">
        <v>42</v>
      </c>
      <c r="H130" s="48" t="s">
        <v>42</v>
      </c>
      <c r="I130" s="48" t="s">
        <v>42</v>
      </c>
      <c r="J130" s="48" t="s">
        <v>42</v>
      </c>
      <c r="K130" s="48" t="s">
        <v>42</v>
      </c>
      <c r="L130" s="48" t="s">
        <v>42</v>
      </c>
      <c r="M130" s="48" t="s">
        <v>42</v>
      </c>
      <c r="N130" s="48" t="s">
        <v>42</v>
      </c>
      <c r="O130" s="48" t="s">
        <v>42</v>
      </c>
      <c r="P130" s="48" t="s">
        <v>42</v>
      </c>
      <c r="Q130" s="48" t="s">
        <v>42</v>
      </c>
      <c r="R130" s="48" t="s">
        <v>42</v>
      </c>
      <c r="S130" s="48" t="s">
        <v>42</v>
      </c>
      <c r="T130" s="48" t="s">
        <v>42</v>
      </c>
      <c r="U130" s="48" t="s">
        <v>42</v>
      </c>
      <c r="V130" s="48" t="s">
        <v>42</v>
      </c>
      <c r="W130" s="48" t="s">
        <v>42</v>
      </c>
      <c r="X130" s="48" t="s">
        <v>42</v>
      </c>
    </row>
    <row r="131">
      <c r="A131" s="49">
        <v>42759.703359120365</v>
      </c>
      <c r="B131" s="48" t="s">
        <v>325</v>
      </c>
      <c r="C131" s="48" t="s">
        <v>47</v>
      </c>
      <c r="D131" s="48" t="s">
        <v>42</v>
      </c>
      <c r="E131" s="48" t="s">
        <v>326</v>
      </c>
      <c r="F131" s="48" t="s">
        <v>42</v>
      </c>
      <c r="G131" s="48" t="s">
        <v>327</v>
      </c>
      <c r="H131" s="48" t="s">
        <v>42</v>
      </c>
      <c r="I131" s="48" t="s">
        <v>42</v>
      </c>
      <c r="J131" s="48" t="s">
        <v>328</v>
      </c>
      <c r="K131" s="48" t="s">
        <v>42</v>
      </c>
      <c r="L131" s="48" t="s">
        <v>42</v>
      </c>
      <c r="M131" s="48" t="s">
        <v>42</v>
      </c>
      <c r="N131" s="48" t="s">
        <v>42</v>
      </c>
      <c r="O131" s="48" t="s">
        <v>42</v>
      </c>
      <c r="P131" s="48" t="s">
        <v>42</v>
      </c>
      <c r="Q131" s="48" t="s">
        <v>42</v>
      </c>
      <c r="R131" s="48" t="s">
        <v>42</v>
      </c>
      <c r="S131" s="48" t="s">
        <v>42</v>
      </c>
      <c r="T131" s="48" t="s">
        <v>42</v>
      </c>
      <c r="U131" s="48" t="s">
        <v>42</v>
      </c>
      <c r="V131" s="48" t="s">
        <v>42</v>
      </c>
      <c r="W131" s="48" t="s">
        <v>42</v>
      </c>
      <c r="X131" s="48" t="s">
        <v>329</v>
      </c>
    </row>
    <row r="132">
      <c r="A132" s="49">
        <v>42759.72700266204</v>
      </c>
      <c r="B132" s="48" t="s">
        <v>330</v>
      </c>
      <c r="C132" s="48" t="s">
        <v>47</v>
      </c>
      <c r="D132" s="48" t="s">
        <v>42</v>
      </c>
      <c r="E132" s="48" t="s">
        <v>331</v>
      </c>
      <c r="F132" s="48" t="s">
        <v>42</v>
      </c>
      <c r="G132" s="48" t="s">
        <v>42</v>
      </c>
      <c r="H132" s="48" t="s">
        <v>332</v>
      </c>
      <c r="I132" s="48" t="s">
        <v>42</v>
      </c>
      <c r="J132" s="48" t="s">
        <v>42</v>
      </c>
      <c r="K132" s="48" t="s">
        <v>42</v>
      </c>
      <c r="L132" s="48" t="s">
        <v>42</v>
      </c>
      <c r="M132" s="48" t="s">
        <v>42</v>
      </c>
      <c r="N132" s="48" t="s">
        <v>333</v>
      </c>
      <c r="O132" s="48" t="s">
        <v>334</v>
      </c>
      <c r="P132" s="48" t="s">
        <v>42</v>
      </c>
      <c r="Q132" s="48" t="s">
        <v>335</v>
      </c>
      <c r="R132" s="48" t="s">
        <v>42</v>
      </c>
      <c r="S132" s="48" t="s">
        <v>42</v>
      </c>
      <c r="T132" s="48" t="s">
        <v>42</v>
      </c>
      <c r="U132" s="48" t="s">
        <v>42</v>
      </c>
      <c r="V132" s="48" t="s">
        <v>42</v>
      </c>
      <c r="W132" s="48" t="s">
        <v>42</v>
      </c>
      <c r="X132" s="48" t="s">
        <v>42</v>
      </c>
    </row>
    <row r="133">
      <c r="A133" s="49">
        <v>42759.74170020834</v>
      </c>
      <c r="B133" s="48" t="s">
        <v>336</v>
      </c>
      <c r="C133" s="48" t="s">
        <v>47</v>
      </c>
      <c r="D133" s="48" t="s">
        <v>337</v>
      </c>
      <c r="E133" s="48" t="s">
        <v>338</v>
      </c>
      <c r="F133" s="48" t="s">
        <v>42</v>
      </c>
      <c r="G133" s="48" t="s">
        <v>42</v>
      </c>
      <c r="H133" s="48" t="s">
        <v>42</v>
      </c>
      <c r="I133" s="48" t="s">
        <v>42</v>
      </c>
      <c r="J133" s="48" t="s">
        <v>42</v>
      </c>
      <c r="K133" s="48" t="s">
        <v>42</v>
      </c>
      <c r="L133" s="48" t="s">
        <v>42</v>
      </c>
      <c r="M133" s="48" t="s">
        <v>42</v>
      </c>
      <c r="N133" s="48" t="s">
        <v>42</v>
      </c>
      <c r="O133" s="48" t="s">
        <v>42</v>
      </c>
      <c r="P133" s="48" t="s">
        <v>42</v>
      </c>
      <c r="Q133" s="48" t="s">
        <v>42</v>
      </c>
      <c r="R133" s="48" t="s">
        <v>42</v>
      </c>
      <c r="S133" s="48" t="s">
        <v>42</v>
      </c>
      <c r="T133" s="48" t="s">
        <v>42</v>
      </c>
      <c r="U133" s="48" t="s">
        <v>42</v>
      </c>
      <c r="V133" s="48" t="s">
        <v>42</v>
      </c>
      <c r="W133" s="48" t="s">
        <v>42</v>
      </c>
      <c r="X133" s="48" t="s">
        <v>42</v>
      </c>
    </row>
    <row r="134">
      <c r="A134" s="49">
        <v>42759.7461847338</v>
      </c>
      <c r="B134" s="48" t="s">
        <v>336</v>
      </c>
      <c r="C134" s="48" t="s">
        <v>47</v>
      </c>
      <c r="D134" s="48" t="s">
        <v>337</v>
      </c>
      <c r="E134" s="48" t="s">
        <v>338</v>
      </c>
      <c r="F134" s="48" t="s">
        <v>42</v>
      </c>
      <c r="G134" s="48" t="s">
        <v>42</v>
      </c>
      <c r="H134" s="48" t="s">
        <v>42</v>
      </c>
      <c r="I134" s="48" t="s">
        <v>42</v>
      </c>
      <c r="J134" s="48" t="s">
        <v>42</v>
      </c>
      <c r="K134" s="48" t="s">
        <v>42</v>
      </c>
      <c r="L134" s="48" t="s">
        <v>42</v>
      </c>
      <c r="M134" s="48" t="s">
        <v>42</v>
      </c>
      <c r="N134" s="48" t="s">
        <v>42</v>
      </c>
      <c r="O134" s="48" t="s">
        <v>339</v>
      </c>
      <c r="P134" s="48" t="s">
        <v>42</v>
      </c>
      <c r="Q134" s="48" t="s">
        <v>42</v>
      </c>
      <c r="R134" s="48" t="s">
        <v>42</v>
      </c>
      <c r="S134" s="48" t="s">
        <v>42</v>
      </c>
      <c r="T134" s="48" t="s">
        <v>42</v>
      </c>
      <c r="U134" s="48" t="s">
        <v>42</v>
      </c>
      <c r="V134" s="48" t="s">
        <v>42</v>
      </c>
      <c r="W134" s="48" t="s">
        <v>42</v>
      </c>
      <c r="X134" s="48" t="s">
        <v>42</v>
      </c>
    </row>
    <row r="135">
      <c r="A135" s="49">
        <v>42759.7835278125</v>
      </c>
      <c r="B135" s="48" t="s">
        <v>340</v>
      </c>
      <c r="C135" s="48" t="s">
        <v>47</v>
      </c>
      <c r="D135" s="48" t="s">
        <v>217</v>
      </c>
      <c r="E135" s="48" t="s">
        <v>42</v>
      </c>
      <c r="F135" s="48" t="s">
        <v>42</v>
      </c>
      <c r="G135" s="48" t="s">
        <v>42</v>
      </c>
      <c r="H135" s="48" t="s">
        <v>42</v>
      </c>
      <c r="I135" s="48" t="s">
        <v>42</v>
      </c>
      <c r="J135" s="48" t="s">
        <v>42</v>
      </c>
      <c r="K135" s="48" t="s">
        <v>42</v>
      </c>
      <c r="L135" s="48" t="s">
        <v>42</v>
      </c>
      <c r="M135" s="48" t="s">
        <v>42</v>
      </c>
      <c r="N135" s="48" t="s">
        <v>42</v>
      </c>
      <c r="O135" s="48" t="s">
        <v>341</v>
      </c>
      <c r="P135" s="48" t="s">
        <v>42</v>
      </c>
      <c r="Q135" s="48" t="s">
        <v>342</v>
      </c>
      <c r="R135" s="48" t="s">
        <v>42</v>
      </c>
      <c r="S135" s="48" t="s">
        <v>42</v>
      </c>
      <c r="T135" s="48" t="s">
        <v>42</v>
      </c>
      <c r="U135" s="48" t="s">
        <v>42</v>
      </c>
      <c r="V135" s="48" t="s">
        <v>42</v>
      </c>
      <c r="W135" s="48" t="s">
        <v>343</v>
      </c>
      <c r="X135" s="48" t="s">
        <v>42</v>
      </c>
    </row>
    <row r="136">
      <c r="A136" s="49">
        <v>42759.82937251157</v>
      </c>
      <c r="B136" s="48" t="s">
        <v>344</v>
      </c>
      <c r="C136" s="48" t="s">
        <v>47</v>
      </c>
      <c r="D136" s="48" t="s">
        <v>42</v>
      </c>
      <c r="E136" s="48" t="s">
        <v>42</v>
      </c>
      <c r="F136" s="48" t="s">
        <v>345</v>
      </c>
      <c r="G136" s="48" t="s">
        <v>42</v>
      </c>
      <c r="H136" s="48" t="s">
        <v>42</v>
      </c>
      <c r="I136" s="48" t="s">
        <v>42</v>
      </c>
      <c r="J136" s="48" t="s">
        <v>42</v>
      </c>
      <c r="K136" s="48" t="s">
        <v>42</v>
      </c>
      <c r="L136" s="48" t="s">
        <v>42</v>
      </c>
      <c r="M136" s="48" t="s">
        <v>42</v>
      </c>
      <c r="N136" s="48" t="s">
        <v>42</v>
      </c>
      <c r="O136" s="48" t="s">
        <v>42</v>
      </c>
      <c r="P136" s="48" t="s">
        <v>42</v>
      </c>
      <c r="Q136" s="48" t="s">
        <v>42</v>
      </c>
      <c r="R136" s="48" t="s">
        <v>346</v>
      </c>
      <c r="S136" s="48" t="s">
        <v>42</v>
      </c>
      <c r="T136" s="48" t="s">
        <v>42</v>
      </c>
      <c r="U136" s="48" t="s">
        <v>42</v>
      </c>
      <c r="V136" s="48" t="s">
        <v>42</v>
      </c>
      <c r="W136" s="48" t="s">
        <v>42</v>
      </c>
      <c r="X136" s="48" t="s">
        <v>42</v>
      </c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3" max="3" width="8.57"/>
    <col customWidth="1" min="4" max="4" width="18.29"/>
    <col customWidth="1" min="8" max="8" width="11.43"/>
    <col customWidth="1" min="10" max="12" width="16.29"/>
    <col customWidth="1" min="13" max="13" width="14.43"/>
    <col customWidth="1" min="14" max="15" width="16.14"/>
  </cols>
  <sheetData>
    <row r="1">
      <c r="A1" s="33" t="s">
        <v>347</v>
      </c>
      <c r="B1" s="34" t="s">
        <v>3</v>
      </c>
      <c r="C1" s="34" t="s">
        <v>33</v>
      </c>
      <c r="D1" s="35" t="str">
        <f>'Összesítés'!C1</f>
        <v>Febr. 3--5.</v>
      </c>
      <c r="E1" s="35" t="str">
        <f>'Összesítés'!D1</f>
        <v>Febr. 10--12.</v>
      </c>
      <c r="F1" s="35" t="str">
        <f>'Összesítés'!E1</f>
        <v>Febr. 17--19.</v>
      </c>
      <c r="G1" s="35" t="str">
        <f>'Összesítés'!F1</f>
        <v>Febr. 24--26.</v>
      </c>
      <c r="H1" s="35" t="str">
        <f>'Összesítés'!G1</f>
        <v>Márc. 3--5.</v>
      </c>
      <c r="I1" s="35" t="str">
        <f>'Összesítés'!H1</f>
        <v>Márc. 10--12.</v>
      </c>
      <c r="J1" s="35" t="str">
        <f>'Összesítés'!I1</f>
        <v>Márc. 17--19.</v>
      </c>
      <c r="K1" s="35" t="str">
        <f>'Összesítés'!J1</f>
        <v>Márc. 24--26.</v>
      </c>
      <c r="L1" s="35" t="str">
        <f>'Összesítés'!K1</f>
        <v>Márc. 31. -- ápr. 2.</v>
      </c>
      <c r="M1" s="35" t="str">
        <f>'Összesítés'!L1</f>
        <v>Ápr. 7--9.</v>
      </c>
      <c r="N1" s="35" t="str">
        <f>'Összesítés'!M1</f>
        <v>Tavaszi szünet</v>
      </c>
      <c r="O1" s="35" t="str">
        <f>'Összesítés'!N1</f>
        <v>Ápr. 21--23.</v>
      </c>
      <c r="P1" s="35" t="str">
        <f>'Összesítés'!O1</f>
        <v>Ápr. 28. -- máj. 1. (hétfő)</v>
      </c>
      <c r="Q1" s="35" t="str">
        <f>'Összesítés'!P1</f>
        <v>Máj. 5--7.</v>
      </c>
      <c r="R1" s="35" t="str">
        <f>'Összesítés'!Q1</f>
        <v>Máj. 12--14.</v>
      </c>
      <c r="S1" s="35" t="str">
        <f>'Összesítés'!R1</f>
        <v>Máj. 19--21.</v>
      </c>
      <c r="T1" s="35" t="str">
        <f>'Összesítés'!S1</f>
        <v>Máj. 26--28.</v>
      </c>
      <c r="U1" s="35" t="str">
        <f>'Összesítés'!T1</f>
        <v>Jún. 3--5.</v>
      </c>
      <c r="V1" s="35" t="str">
        <f>'Összesítés'!U1</f>
        <v>Jún. 10--12.</v>
      </c>
      <c r="W1" s="35" t="str">
        <f>'Összesítés'!V1</f>
        <v>Jún. 16--18.</v>
      </c>
      <c r="X1" s="35" t="str">
        <f>'Összesítés'!W1</f>
        <v>Jún. 23--25.</v>
      </c>
      <c r="Y1" s="75" t="s">
        <v>348</v>
      </c>
    </row>
    <row r="2">
      <c r="A2" s="38" t="s">
        <v>35</v>
      </c>
      <c r="B2" s="39">
        <f>COUNTIF(C5:C40,A1)</f>
        <v>26</v>
      </c>
      <c r="C2" s="40" t="s">
        <v>36</v>
      </c>
      <c r="D2" s="41">
        <f t="shared" ref="D2:X2" si="1">COUNTIF(D5:D45, "Megfelel.")</f>
        <v>17</v>
      </c>
      <c r="E2" s="41">
        <f t="shared" si="1"/>
        <v>18</v>
      </c>
      <c r="F2" s="41">
        <f t="shared" si="1"/>
        <v>12</v>
      </c>
      <c r="G2" s="41">
        <f t="shared" si="1"/>
        <v>18</v>
      </c>
      <c r="H2" s="41">
        <f t="shared" si="1"/>
        <v>20</v>
      </c>
      <c r="I2" s="41">
        <f t="shared" si="1"/>
        <v>21</v>
      </c>
      <c r="J2" s="41">
        <f t="shared" si="1"/>
        <v>22</v>
      </c>
      <c r="K2" s="41">
        <f t="shared" si="1"/>
        <v>18</v>
      </c>
      <c r="L2" s="41">
        <f t="shared" si="1"/>
        <v>25</v>
      </c>
      <c r="M2" s="41">
        <f t="shared" si="1"/>
        <v>25</v>
      </c>
      <c r="N2" s="41">
        <f t="shared" si="1"/>
        <v>17</v>
      </c>
      <c r="O2" s="41">
        <f t="shared" si="1"/>
        <v>24</v>
      </c>
      <c r="P2" s="41">
        <f t="shared" si="1"/>
        <v>26</v>
      </c>
      <c r="Q2" s="41">
        <f t="shared" si="1"/>
        <v>22</v>
      </c>
      <c r="R2" s="41">
        <f t="shared" si="1"/>
        <v>24</v>
      </c>
      <c r="S2" s="41">
        <f t="shared" si="1"/>
        <v>26</v>
      </c>
      <c r="T2" s="41">
        <f t="shared" si="1"/>
        <v>25</v>
      </c>
      <c r="U2" s="41">
        <f t="shared" si="1"/>
        <v>25</v>
      </c>
      <c r="V2" s="41">
        <f t="shared" si="1"/>
        <v>24</v>
      </c>
      <c r="W2" s="41">
        <f t="shared" si="1"/>
        <v>24</v>
      </c>
      <c r="X2" s="41">
        <f t="shared" si="1"/>
        <v>22</v>
      </c>
      <c r="Y2" s="76">
        <f>COUNTIF(Y4:Y45, "Megfelel.")</f>
        <v>0</v>
      </c>
    </row>
    <row r="3" ht="15.0" customHeight="1">
      <c r="A3" s="42"/>
      <c r="B3" s="42"/>
      <c r="C3" s="43" t="s">
        <v>37</v>
      </c>
      <c r="D3" s="44">
        <f t="shared" ref="D3:Y3" si="2">$B$2-D2</f>
        <v>9</v>
      </c>
      <c r="E3" s="44">
        <f t="shared" si="2"/>
        <v>8</v>
      </c>
      <c r="F3" s="44">
        <f t="shared" si="2"/>
        <v>14</v>
      </c>
      <c r="G3" s="44">
        <f t="shared" si="2"/>
        <v>8</v>
      </c>
      <c r="H3" s="44">
        <f t="shared" si="2"/>
        <v>6</v>
      </c>
      <c r="I3" s="44">
        <f t="shared" si="2"/>
        <v>5</v>
      </c>
      <c r="J3" s="44">
        <f t="shared" si="2"/>
        <v>4</v>
      </c>
      <c r="K3" s="44">
        <f t="shared" si="2"/>
        <v>8</v>
      </c>
      <c r="L3" s="44">
        <f t="shared" si="2"/>
        <v>1</v>
      </c>
      <c r="M3" s="44">
        <f t="shared" si="2"/>
        <v>1</v>
      </c>
      <c r="N3" s="44">
        <f t="shared" si="2"/>
        <v>9</v>
      </c>
      <c r="O3" s="44">
        <f t="shared" si="2"/>
        <v>2</v>
      </c>
      <c r="P3" s="44">
        <f t="shared" si="2"/>
        <v>0</v>
      </c>
      <c r="Q3" s="44">
        <f t="shared" si="2"/>
        <v>4</v>
      </c>
      <c r="R3" s="44">
        <f t="shared" si="2"/>
        <v>2</v>
      </c>
      <c r="S3" s="44">
        <f t="shared" si="2"/>
        <v>0</v>
      </c>
      <c r="T3" s="44">
        <f t="shared" si="2"/>
        <v>1</v>
      </c>
      <c r="U3" s="44">
        <f t="shared" si="2"/>
        <v>1</v>
      </c>
      <c r="V3" s="44">
        <f t="shared" si="2"/>
        <v>2</v>
      </c>
      <c r="W3" s="44">
        <f t="shared" si="2"/>
        <v>2</v>
      </c>
      <c r="X3" s="44">
        <f t="shared" si="2"/>
        <v>4</v>
      </c>
      <c r="Y3" s="77">
        <f t="shared" si="2"/>
        <v>26</v>
      </c>
    </row>
    <row r="4">
      <c r="A4" s="42"/>
      <c r="B4" s="42"/>
      <c r="C4" s="45"/>
      <c r="D4" s="45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5"/>
      <c r="Q4" s="46"/>
      <c r="R4" s="46"/>
      <c r="S4" s="46"/>
      <c r="T4" s="46"/>
      <c r="U4" s="46"/>
      <c r="V4" s="46"/>
      <c r="W4" s="46"/>
      <c r="X4" s="46"/>
      <c r="Y4" s="78" t="str">
        <f t="shared" ref="Y4:Y49" si="4">Y51</f>
        <v/>
      </c>
    </row>
    <row r="5">
      <c r="A5" s="47">
        <f t="shared" ref="A5:X5" si="3">A101</f>
        <v>42750.7798</v>
      </c>
      <c r="B5" s="48" t="str">
        <f t="shared" si="3"/>
        <v>Kőhidy Márton</v>
      </c>
      <c r="C5" s="48" t="str">
        <f t="shared" si="3"/>
        <v>Mongúz (Nikházy László)</v>
      </c>
      <c r="D5" s="48" t="str">
        <f t="shared" si="3"/>
        <v>Megfelel.</v>
      </c>
      <c r="E5" s="48" t="str">
        <f t="shared" si="3"/>
        <v>Megfelel.</v>
      </c>
      <c r="F5" s="48" t="str">
        <f t="shared" si="3"/>
        <v>Megfelel.</v>
      </c>
      <c r="G5" s="48" t="str">
        <f t="shared" si="3"/>
        <v>Megfelel.</v>
      </c>
      <c r="H5" s="48" t="str">
        <f t="shared" si="3"/>
        <v>Megfelel.</v>
      </c>
      <c r="I5" s="48" t="str">
        <f t="shared" si="3"/>
        <v>Megfelel.</v>
      </c>
      <c r="J5" s="48" t="str">
        <f t="shared" si="3"/>
        <v>Megfelel.</v>
      </c>
      <c r="K5" s="48" t="str">
        <f t="shared" si="3"/>
        <v>Megfelel.</v>
      </c>
      <c r="L5" s="48" t="str">
        <f t="shared" si="3"/>
        <v>Megfelel.</v>
      </c>
      <c r="M5" s="48" t="str">
        <f t="shared" si="3"/>
        <v>Megfelel.</v>
      </c>
      <c r="N5" s="48" t="str">
        <f t="shared" si="3"/>
        <v>Megfelel.</v>
      </c>
      <c r="O5" s="48" t="str">
        <f t="shared" si="3"/>
        <v>Megfelel.</v>
      </c>
      <c r="P5" s="48" t="str">
        <f t="shared" si="3"/>
        <v>Megfelel.</v>
      </c>
      <c r="Q5" s="48" t="str">
        <f t="shared" si="3"/>
        <v>Megfelel.</v>
      </c>
      <c r="R5" s="48" t="str">
        <f t="shared" si="3"/>
        <v>Megfelel.</v>
      </c>
      <c r="S5" s="48" t="str">
        <f t="shared" si="3"/>
        <v>Megfelel.</v>
      </c>
      <c r="T5" s="48" t="str">
        <f t="shared" si="3"/>
        <v>Megfelel.</v>
      </c>
      <c r="U5" s="48" t="str">
        <f t="shared" si="3"/>
        <v>Megfelel.</v>
      </c>
      <c r="V5" s="48" t="str">
        <f t="shared" si="3"/>
        <v>Megfelel.</v>
      </c>
      <c r="W5" s="48" t="str">
        <f t="shared" si="3"/>
        <v>Megfelel.</v>
      </c>
      <c r="X5" s="48" t="str">
        <f t="shared" si="3"/>
        <v>Megfelel.</v>
      </c>
      <c r="Y5" s="78" t="str">
        <f t="shared" si="4"/>
        <v/>
      </c>
    </row>
    <row r="6">
      <c r="A6" s="49">
        <f t="shared" ref="A6:X6" si="5">A102</f>
        <v>42750.80561</v>
      </c>
      <c r="B6" s="48" t="str">
        <f t="shared" si="5"/>
        <v>Berta Csaba Zsolt</v>
      </c>
      <c r="C6" s="48" t="str">
        <f t="shared" si="5"/>
        <v>Mongúz (Nikházy László)</v>
      </c>
      <c r="D6" s="48" t="str">
        <f t="shared" si="5"/>
        <v>Megfelel.</v>
      </c>
      <c r="E6" s="48" t="str">
        <f t="shared" si="5"/>
        <v>veszprémi matektábor</v>
      </c>
      <c r="F6" s="48" t="str">
        <f t="shared" si="5"/>
        <v>Zrínyi matekverseny</v>
      </c>
      <c r="G6" s="48" t="str">
        <f t="shared" si="5"/>
        <v>Megfelel.</v>
      </c>
      <c r="H6" s="48" t="str">
        <f t="shared" si="5"/>
        <v>Megfelel.</v>
      </c>
      <c r="I6" s="48" t="str">
        <f t="shared" si="5"/>
        <v>Megfelel.</v>
      </c>
      <c r="J6" s="48" t="str">
        <f t="shared" si="5"/>
        <v>Megfelel.</v>
      </c>
      <c r="K6" s="48" t="str">
        <f t="shared" si="5"/>
        <v>nemzetközi matekverseny</v>
      </c>
      <c r="L6" s="48" t="str">
        <f t="shared" si="5"/>
        <v>Megfelel.</v>
      </c>
      <c r="M6" s="48" t="str">
        <f t="shared" si="5"/>
        <v>Megfelel.</v>
      </c>
      <c r="N6" s="48" t="str">
        <f t="shared" si="5"/>
        <v>Megfelel.</v>
      </c>
      <c r="O6" s="48" t="str">
        <f t="shared" si="5"/>
        <v>Megfelel.</v>
      </c>
      <c r="P6" s="48" t="str">
        <f t="shared" si="5"/>
        <v>Megfelel.</v>
      </c>
      <c r="Q6" s="48" t="str">
        <f t="shared" si="5"/>
        <v>Megfelel.</v>
      </c>
      <c r="R6" s="48" t="str">
        <f t="shared" si="5"/>
        <v>Megfelel.</v>
      </c>
      <c r="S6" s="48" t="str">
        <f t="shared" si="5"/>
        <v>Megfelel.</v>
      </c>
      <c r="T6" s="48" t="str">
        <f t="shared" si="5"/>
        <v>Megfelel.</v>
      </c>
      <c r="U6" s="48" t="str">
        <f t="shared" si="5"/>
        <v>Megfelel.</v>
      </c>
      <c r="V6" s="48" t="str">
        <f t="shared" si="5"/>
        <v>Megfelel.</v>
      </c>
      <c r="W6" s="48" t="str">
        <f t="shared" si="5"/>
        <v>Megfelel.</v>
      </c>
      <c r="X6" s="48" t="str">
        <f t="shared" si="5"/>
        <v>Megfelel.</v>
      </c>
      <c r="Y6" s="78" t="str">
        <f t="shared" si="4"/>
        <v/>
      </c>
    </row>
    <row r="7">
      <c r="A7" s="49">
        <f t="shared" ref="A7:X7" si="6">A103</f>
        <v>42750.81427</v>
      </c>
      <c r="B7" s="48" t="str">
        <f t="shared" si="6"/>
        <v>Tarnay Márton</v>
      </c>
      <c r="C7" s="48" t="str">
        <f t="shared" si="6"/>
        <v>Mongúz (Nikházy László)</v>
      </c>
      <c r="D7" s="48" t="str">
        <f t="shared" si="6"/>
        <v>Táborom van</v>
      </c>
      <c r="E7" s="48" t="str">
        <f t="shared" si="6"/>
        <v>Megfelel.</v>
      </c>
      <c r="F7" s="48" t="str">
        <f t="shared" si="6"/>
        <v>Megfelel.</v>
      </c>
      <c r="G7" s="48" t="str">
        <f t="shared" si="6"/>
        <v>Megfelel.</v>
      </c>
      <c r="H7" s="48" t="str">
        <f t="shared" si="6"/>
        <v>Megfelel.</v>
      </c>
      <c r="I7" s="48" t="str">
        <f t="shared" si="6"/>
        <v>Megfelel.</v>
      </c>
      <c r="J7" s="48" t="str">
        <f t="shared" si="6"/>
        <v>Megfelel.</v>
      </c>
      <c r="K7" s="48" t="str">
        <f t="shared" si="6"/>
        <v>Megfelel.</v>
      </c>
      <c r="L7" s="48" t="str">
        <f t="shared" si="6"/>
        <v>Megfelel.</v>
      </c>
      <c r="M7" s="48" t="str">
        <f t="shared" si="6"/>
        <v>Megfelel.</v>
      </c>
      <c r="N7" s="48" t="str">
        <f t="shared" si="6"/>
        <v>Megfelel.</v>
      </c>
      <c r="O7" s="48" t="str">
        <f t="shared" si="6"/>
        <v>Megfelel.</v>
      </c>
      <c r="P7" s="48" t="str">
        <f t="shared" si="6"/>
        <v>Megfelel.</v>
      </c>
      <c r="Q7" s="48" t="str">
        <f t="shared" si="6"/>
        <v>Matekversenyem van</v>
      </c>
      <c r="R7" s="48" t="str">
        <f t="shared" si="6"/>
        <v>Megfelel.</v>
      </c>
      <c r="S7" s="48" t="str">
        <f t="shared" si="6"/>
        <v>Megfelel.</v>
      </c>
      <c r="T7" s="48" t="str">
        <f t="shared" si="6"/>
        <v>Megfelel.</v>
      </c>
      <c r="U7" s="48" t="str">
        <f t="shared" si="6"/>
        <v>Megfelel.</v>
      </c>
      <c r="V7" s="48" t="str">
        <f t="shared" si="6"/>
        <v>Megfelel.</v>
      </c>
      <c r="W7" s="48" t="str">
        <f t="shared" si="6"/>
        <v>Megfelel.</v>
      </c>
      <c r="X7" s="48" t="str">
        <f t="shared" si="6"/>
        <v>Megfelel.</v>
      </c>
      <c r="Y7" s="78" t="str">
        <f t="shared" si="4"/>
        <v/>
      </c>
    </row>
    <row r="8">
      <c r="A8" s="49">
        <f t="shared" ref="A8:X8" si="7">A104</f>
        <v>42750.81682</v>
      </c>
      <c r="B8" s="48" t="str">
        <f t="shared" si="7"/>
        <v>Csukás Ádám</v>
      </c>
      <c r="C8" s="48" t="str">
        <f t="shared" si="7"/>
        <v>Mongúz (Nikházy László)</v>
      </c>
      <c r="D8" s="48" t="str">
        <f t="shared" si="7"/>
        <v>Pendroid infoverseny</v>
      </c>
      <c r="E8" s="48" t="str">
        <f t="shared" si="7"/>
        <v>Megfelel.</v>
      </c>
      <c r="F8" s="48" t="str">
        <f t="shared" si="7"/>
        <v>Megfelel.</v>
      </c>
      <c r="G8" s="48" t="str">
        <f t="shared" si="7"/>
        <v>Nemes Tihamér döntő</v>
      </c>
      <c r="H8" s="48" t="str">
        <f t="shared" si="7"/>
        <v>Megfelel.</v>
      </c>
      <c r="I8" s="48" t="str">
        <f t="shared" si="7"/>
        <v>Megfelel.</v>
      </c>
      <c r="J8" s="48" t="str">
        <f t="shared" si="7"/>
        <v>Megfelel.</v>
      </c>
      <c r="K8" s="48" t="str">
        <f t="shared" si="7"/>
        <v>Megfelel.</v>
      </c>
      <c r="L8" s="48" t="str">
        <f t="shared" si="7"/>
        <v>Megfelel.</v>
      </c>
      <c r="M8" s="48" t="str">
        <f t="shared" si="7"/>
        <v>Megfelel.</v>
      </c>
      <c r="N8" s="48" t="str">
        <f t="shared" si="7"/>
        <v>Megfelel.</v>
      </c>
      <c r="O8" s="48" t="str">
        <f t="shared" si="7"/>
        <v>Megfelel.</v>
      </c>
      <c r="P8" s="48" t="str">
        <f t="shared" si="7"/>
        <v>Megfelel.</v>
      </c>
      <c r="Q8" s="48" t="str">
        <f t="shared" si="7"/>
        <v>Megfelel.</v>
      </c>
      <c r="R8" s="48" t="str">
        <f t="shared" si="7"/>
        <v>Megfelel.</v>
      </c>
      <c r="S8" s="48" t="str">
        <f t="shared" si="7"/>
        <v>Megfelel.</v>
      </c>
      <c r="T8" s="48" t="str">
        <f t="shared" si="7"/>
        <v>Osztálykirándulás</v>
      </c>
      <c r="U8" s="48" t="str">
        <f t="shared" si="7"/>
        <v>Megfelel.</v>
      </c>
      <c r="V8" s="48" t="str">
        <f t="shared" si="7"/>
        <v>Megfelel.</v>
      </c>
      <c r="W8" s="48" t="str">
        <f t="shared" si="7"/>
        <v>Megfelel.</v>
      </c>
      <c r="X8" s="48" t="str">
        <f t="shared" si="7"/>
        <v>Megfelel.</v>
      </c>
      <c r="Y8" s="78" t="str">
        <f t="shared" si="4"/>
        <v/>
      </c>
    </row>
    <row r="9">
      <c r="A9" s="49">
        <f t="shared" ref="A9:X9" si="8">A105</f>
        <v>42750.8356</v>
      </c>
      <c r="B9" s="48" t="str">
        <f t="shared" si="8"/>
        <v>Varga Eszter </v>
      </c>
      <c r="C9" s="48" t="str">
        <f t="shared" si="8"/>
        <v>Mongúz (Nikházy László)</v>
      </c>
      <c r="D9" s="48" t="str">
        <f t="shared" si="8"/>
        <v>Megfelel.</v>
      </c>
      <c r="E9" s="48" t="str">
        <f t="shared" si="8"/>
        <v>befizetett út</v>
      </c>
      <c r="F9" s="48" t="str">
        <f t="shared" si="8"/>
        <v>befizetett út</v>
      </c>
      <c r="G9" s="48" t="str">
        <f t="shared" si="8"/>
        <v>Megfelel.</v>
      </c>
      <c r="H9" s="48" t="str">
        <f t="shared" si="8"/>
        <v>Megfelel.</v>
      </c>
      <c r="I9" s="48" t="str">
        <f t="shared" si="8"/>
        <v>Megfelel.</v>
      </c>
      <c r="J9" s="48" t="str">
        <f t="shared" si="8"/>
        <v>Megfelel.</v>
      </c>
      <c r="K9" s="48" t="str">
        <f t="shared" si="8"/>
        <v>kötelező iskolai program</v>
      </c>
      <c r="L9" s="48" t="str">
        <f t="shared" si="8"/>
        <v>Megfelel.</v>
      </c>
      <c r="M9" s="48" t="str">
        <f t="shared" si="8"/>
        <v>Megfelel.</v>
      </c>
      <c r="N9" s="48" t="str">
        <f t="shared" si="8"/>
        <v>13-14 zrínyi döntő, utána befizetett út</v>
      </c>
      <c r="O9" s="48" t="str">
        <f t="shared" si="8"/>
        <v>Megfelel.</v>
      </c>
      <c r="P9" s="48" t="str">
        <f t="shared" si="8"/>
        <v>Megfelel.</v>
      </c>
      <c r="Q9" s="48" t="str">
        <f t="shared" si="8"/>
        <v>Megfelel.</v>
      </c>
      <c r="R9" s="48" t="str">
        <f t="shared" si="8"/>
        <v>Megfelel.</v>
      </c>
      <c r="S9" s="48" t="str">
        <f t="shared" si="8"/>
        <v>Megfelel.</v>
      </c>
      <c r="T9" s="48" t="str">
        <f t="shared" si="8"/>
        <v>Megfelel.</v>
      </c>
      <c r="U9" s="48" t="str">
        <f t="shared" si="8"/>
        <v>befizetett iskolai tábor</v>
      </c>
      <c r="V9" s="48" t="str">
        <f t="shared" si="8"/>
        <v>kötelező iskolai program</v>
      </c>
      <c r="W9" s="48" t="str">
        <f t="shared" si="8"/>
        <v>Megfelel.</v>
      </c>
      <c r="X9" s="48" t="str">
        <f t="shared" si="8"/>
        <v>Megfelel.</v>
      </c>
      <c r="Y9" s="78" t="str">
        <f t="shared" si="4"/>
        <v/>
      </c>
    </row>
    <row r="10">
      <c r="A10" s="49">
        <f t="shared" ref="A10:X10" si="9">A106</f>
        <v>42750.84982</v>
      </c>
      <c r="B10" s="48" t="str">
        <f t="shared" si="9"/>
        <v>Vincze Zoltán</v>
      </c>
      <c r="C10" s="48" t="str">
        <f t="shared" si="9"/>
        <v>Mongúz (Nikházy László)</v>
      </c>
      <c r="D10" s="48" t="str">
        <f t="shared" si="9"/>
        <v>Megfelel.</v>
      </c>
      <c r="E10" s="48" t="str">
        <f t="shared" si="9"/>
        <v>Megfelel.</v>
      </c>
      <c r="F10" s="48" t="str">
        <f t="shared" si="9"/>
        <v>Zrínyi verseny</v>
      </c>
      <c r="G10" s="48" t="str">
        <f t="shared" si="9"/>
        <v>Megfelel.</v>
      </c>
      <c r="H10" s="48" t="str">
        <f t="shared" si="9"/>
        <v>Sítábor</v>
      </c>
      <c r="I10" s="48" t="str">
        <f t="shared" si="9"/>
        <v>Sítábor</v>
      </c>
      <c r="J10" s="48" t="str">
        <f t="shared" si="9"/>
        <v>Megfelel.</v>
      </c>
      <c r="K10" s="48" t="str">
        <f t="shared" si="9"/>
        <v>Nemzetközi Magyar Matematikaverseny</v>
      </c>
      <c r="L10" s="48" t="str">
        <f t="shared" si="9"/>
        <v>Megfelel.</v>
      </c>
      <c r="M10" s="48" t="str">
        <f t="shared" si="9"/>
        <v>Megfelel.</v>
      </c>
      <c r="N10" s="48" t="str">
        <f t="shared" si="9"/>
        <v>13-14 nem jó Zrínyi döntő miatt</v>
      </c>
      <c r="O10" s="48" t="str">
        <f t="shared" si="9"/>
        <v>Megfelel.</v>
      </c>
      <c r="P10" s="48" t="str">
        <f t="shared" si="9"/>
        <v>Megfelel.</v>
      </c>
      <c r="Q10" s="48" t="str">
        <f t="shared" si="9"/>
        <v>Megfelel.</v>
      </c>
      <c r="R10" s="48" t="str">
        <f t="shared" si="9"/>
        <v>Megfelel.</v>
      </c>
      <c r="S10" s="48" t="str">
        <f t="shared" si="9"/>
        <v>Megfelel.</v>
      </c>
      <c r="T10" s="48" t="str">
        <f t="shared" si="9"/>
        <v>Megfelel.</v>
      </c>
      <c r="U10" s="48" t="str">
        <f t="shared" si="9"/>
        <v>Megfelel.</v>
      </c>
      <c r="V10" s="48" t="str">
        <f t="shared" si="9"/>
        <v>Megfelel.</v>
      </c>
      <c r="W10" s="48" t="str">
        <f t="shared" si="9"/>
        <v>Megfelel.</v>
      </c>
      <c r="X10" s="48" t="str">
        <f t="shared" si="9"/>
        <v>Megfelel.</v>
      </c>
      <c r="Y10" s="78" t="str">
        <f t="shared" si="4"/>
        <v/>
      </c>
    </row>
    <row r="11">
      <c r="A11" s="49">
        <f t="shared" ref="A11:M11" si="10">A107</f>
        <v>42750.92029</v>
      </c>
      <c r="B11" s="48" t="str">
        <f t="shared" si="10"/>
        <v>Lovász Marcell</v>
      </c>
      <c r="C11" s="48" t="str">
        <f t="shared" si="10"/>
        <v>Mongúz (Nikházy László)</v>
      </c>
      <c r="D11" s="48" t="str">
        <f t="shared" si="10"/>
        <v>Megfelel.</v>
      </c>
      <c r="E11" s="48" t="str">
        <f t="shared" si="10"/>
        <v>Megfelel.</v>
      </c>
      <c r="F11" s="48" t="str">
        <f t="shared" si="10"/>
        <v>Testvérem születésnapja</v>
      </c>
      <c r="G11" s="48" t="str">
        <f t="shared" si="10"/>
        <v>Megfelel.</v>
      </c>
      <c r="H11" s="48" t="str">
        <f t="shared" si="10"/>
        <v>Megfelel.</v>
      </c>
      <c r="I11" s="48" t="str">
        <f t="shared" si="10"/>
        <v>Megfelel.</v>
      </c>
      <c r="J11" s="48" t="str">
        <f t="shared" si="10"/>
        <v>Megfelel.</v>
      </c>
      <c r="K11" s="48" t="str">
        <f t="shared" si="10"/>
        <v>Megfelel.</v>
      </c>
      <c r="L11" s="48" t="str">
        <f t="shared" si="10"/>
        <v>Megfelel.</v>
      </c>
      <c r="M11" s="48" t="str">
        <f t="shared" si="10"/>
        <v>Megfelel.</v>
      </c>
      <c r="N11" s="61" t="s">
        <v>42</v>
      </c>
      <c r="O11" s="48" t="str">
        <f t="shared" ref="O11:X11" si="11">O107</f>
        <v>Megfelel.</v>
      </c>
      <c r="P11" s="48" t="str">
        <f t="shared" si="11"/>
        <v>Megfelel.</v>
      </c>
      <c r="Q11" s="48" t="str">
        <f t="shared" si="11"/>
        <v>Megfelel.</v>
      </c>
      <c r="R11" s="48" t="str">
        <f t="shared" si="11"/>
        <v>Megfelel.</v>
      </c>
      <c r="S11" s="48" t="str">
        <f t="shared" si="11"/>
        <v>Megfelel.</v>
      </c>
      <c r="T11" s="48" t="str">
        <f t="shared" si="11"/>
        <v>Megfelel.</v>
      </c>
      <c r="U11" s="48" t="str">
        <f t="shared" si="11"/>
        <v>Megfelel.</v>
      </c>
      <c r="V11" s="48" t="str">
        <f t="shared" si="11"/>
        <v>Megfelel.</v>
      </c>
      <c r="W11" s="48" t="str">
        <f t="shared" si="11"/>
        <v>Megfelel.</v>
      </c>
      <c r="X11" s="48" t="str">
        <f t="shared" si="11"/>
        <v>Megfelel.</v>
      </c>
      <c r="Y11" s="78" t="str">
        <f t="shared" si="4"/>
        <v/>
      </c>
    </row>
    <row r="12">
      <c r="A12" s="49">
        <f t="shared" ref="A12:X12" si="12">A108</f>
        <v>42751.71262</v>
      </c>
      <c r="B12" s="48" t="str">
        <f t="shared" si="12"/>
        <v>Noszály Áron</v>
      </c>
      <c r="C12" s="48" t="str">
        <f t="shared" si="12"/>
        <v>Mongúz (Nikházy László)</v>
      </c>
      <c r="D12" s="48" t="str">
        <f t="shared" si="12"/>
        <v>01.23-án műtik a lábam, akkor még biztosan nem szedik ki a varratokat sem.</v>
      </c>
      <c r="E12" s="48" t="str">
        <f t="shared" si="12"/>
        <v>Megfelel.</v>
      </c>
      <c r="F12" s="73" t="str">
        <f t="shared" si="12"/>
        <v>péntek délután lesz Zrínyi I. mat.verseny</v>
      </c>
      <c r="G12" s="48" t="str">
        <f t="shared" si="12"/>
        <v>Innopolisban prog.verseny</v>
      </c>
      <c r="H12" s="48" t="str">
        <f t="shared" si="12"/>
        <v>Megfelel.</v>
      </c>
      <c r="I12" s="48" t="str">
        <f t="shared" si="12"/>
        <v>Megfelel.</v>
      </c>
      <c r="J12" s="48" t="str">
        <f t="shared" si="12"/>
        <v>Megfelel.</v>
      </c>
      <c r="K12" s="48" t="str">
        <f t="shared" si="12"/>
        <v>Megfelel.</v>
      </c>
      <c r="L12" s="48" t="str">
        <f t="shared" si="12"/>
        <v>Megfelel.</v>
      </c>
      <c r="M12" s="48" t="str">
        <f t="shared" si="12"/>
        <v>Megfelel.</v>
      </c>
      <c r="N12" s="48" t="str">
        <f t="shared" si="12"/>
        <v>Megfelel.</v>
      </c>
      <c r="O12" s="48" t="str">
        <f t="shared" si="12"/>
        <v>Megfelel.</v>
      </c>
      <c r="P12" s="48" t="str">
        <f t="shared" si="12"/>
        <v>Megfelel.</v>
      </c>
      <c r="Q12" s="48" t="str">
        <f t="shared" si="12"/>
        <v>Megfelel.</v>
      </c>
      <c r="R12" s="48" t="str">
        <f t="shared" si="12"/>
        <v>Megfelel.</v>
      </c>
      <c r="S12" s="48" t="str">
        <f t="shared" si="12"/>
        <v>Megfelel.</v>
      </c>
      <c r="T12" s="48" t="str">
        <f t="shared" si="12"/>
        <v>Megfelel.</v>
      </c>
      <c r="U12" s="48" t="str">
        <f t="shared" si="12"/>
        <v>Megfelel.</v>
      </c>
      <c r="V12" s="48" t="str">
        <f t="shared" si="12"/>
        <v>Megfelel.</v>
      </c>
      <c r="W12" s="48" t="str">
        <f t="shared" si="12"/>
        <v>Megfelel.</v>
      </c>
      <c r="X12" s="48" t="str">
        <f t="shared" si="12"/>
        <v>Megfelel.</v>
      </c>
      <c r="Y12" s="78" t="str">
        <f t="shared" si="4"/>
        <v/>
      </c>
    </row>
    <row r="13">
      <c r="A13" s="49">
        <f t="shared" ref="A13:X13" si="13">A109</f>
        <v>42753.80467</v>
      </c>
      <c r="B13" s="48" t="str">
        <f t="shared" si="13"/>
        <v>Zsoldos Zsuzsanna Karina</v>
      </c>
      <c r="C13" s="48" t="str">
        <f t="shared" si="13"/>
        <v>Mongúz (Nikházy László)</v>
      </c>
      <c r="D13" s="48" t="str">
        <f t="shared" si="13"/>
        <v>Megfelel.</v>
      </c>
      <c r="E13" s="48" t="str">
        <f t="shared" si="13"/>
        <v>Kémia verseny</v>
      </c>
      <c r="F13" s="48" t="str">
        <f t="shared" si="13"/>
        <v>Zrínyi matekverseny</v>
      </c>
      <c r="G13" s="48" t="str">
        <f t="shared" si="13"/>
        <v>Programozás verseny</v>
      </c>
      <c r="H13" s="48" t="str">
        <f t="shared" si="13"/>
        <v>Informatika verseny</v>
      </c>
      <c r="I13" s="48" t="str">
        <f t="shared" si="13"/>
        <v>Geőcze Zoárd matekverseny</v>
      </c>
      <c r="J13" s="48" t="str">
        <f t="shared" si="13"/>
        <v>Angol verseny </v>
      </c>
      <c r="K13" s="48" t="str">
        <f t="shared" si="13"/>
        <v>Nemzetközi matekverseny</v>
      </c>
      <c r="L13" s="48" t="str">
        <f t="shared" si="13"/>
        <v>Megfelel.</v>
      </c>
      <c r="M13" s="48" t="str">
        <f t="shared" si="13"/>
        <v>Megfelel.</v>
      </c>
      <c r="N13" s="48" t="str">
        <f t="shared" si="13"/>
        <v>Megfelel.</v>
      </c>
      <c r="O13" s="48" t="str">
        <f t="shared" si="13"/>
        <v>Megfelel.</v>
      </c>
      <c r="P13" s="48" t="str">
        <f t="shared" si="13"/>
        <v>Megfelel.</v>
      </c>
      <c r="Q13" s="48" t="str">
        <f t="shared" si="13"/>
        <v>Megfelel.</v>
      </c>
      <c r="R13" s="48" t="str">
        <f t="shared" si="13"/>
        <v>Megfelel.</v>
      </c>
      <c r="S13" s="48" t="str">
        <f t="shared" si="13"/>
        <v>Megfelel.</v>
      </c>
      <c r="T13" s="48" t="str">
        <f t="shared" si="13"/>
        <v>Megfelel.</v>
      </c>
      <c r="U13" s="48" t="str">
        <f t="shared" si="13"/>
        <v>Megfelel.</v>
      </c>
      <c r="V13" s="48" t="str">
        <f t="shared" si="13"/>
        <v>Megfelel.</v>
      </c>
      <c r="W13" s="48" t="str">
        <f t="shared" si="13"/>
        <v>Megfelel.</v>
      </c>
      <c r="X13" s="48" t="str">
        <f t="shared" si="13"/>
        <v>Megfelel.</v>
      </c>
      <c r="Y13" s="78" t="str">
        <f t="shared" si="4"/>
        <v/>
      </c>
    </row>
    <row r="14">
      <c r="A14" s="49">
        <f t="shared" ref="A14:X14" si="14">A110</f>
        <v>42753.80503</v>
      </c>
      <c r="B14" s="48" t="str">
        <f t="shared" si="14"/>
        <v>Horvát Krisztofer Zoltán</v>
      </c>
      <c r="C14" s="48" t="str">
        <f t="shared" si="14"/>
        <v>Mongúz (Nikházy László)</v>
      </c>
      <c r="D14" s="48" t="str">
        <f t="shared" si="14"/>
        <v>Infó versenyen van</v>
      </c>
      <c r="E14" s="48" t="str">
        <f t="shared" si="14"/>
        <v>Megfelel.</v>
      </c>
      <c r="F14" s="48" t="str">
        <f t="shared" si="14"/>
        <v>Zrínyi matek verseny</v>
      </c>
      <c r="G14" s="48" t="str">
        <f t="shared" si="14"/>
        <v>Programozás verseny</v>
      </c>
      <c r="H14" s="48" t="str">
        <f t="shared" si="14"/>
        <v>Informatika verseny</v>
      </c>
      <c r="I14" s="48" t="str">
        <f t="shared" si="14"/>
        <v>Matek verseny</v>
      </c>
      <c r="J14" s="48" t="str">
        <f t="shared" si="14"/>
        <v>Megfelel.</v>
      </c>
      <c r="K14" s="48" t="str">
        <f t="shared" si="14"/>
        <v>NMMV</v>
      </c>
      <c r="L14" s="48" t="str">
        <f t="shared" si="14"/>
        <v>Megfelel.</v>
      </c>
      <c r="M14" s="48" t="str">
        <f t="shared" si="14"/>
        <v>Megfelel.</v>
      </c>
      <c r="N14" s="48" t="str">
        <f t="shared" si="14"/>
        <v>Megfelel.</v>
      </c>
      <c r="O14" s="48" t="str">
        <f t="shared" si="14"/>
        <v>Megfelel.</v>
      </c>
      <c r="P14" s="48" t="str">
        <f t="shared" si="14"/>
        <v>Megfelel.</v>
      </c>
      <c r="Q14" s="48" t="str">
        <f t="shared" si="14"/>
        <v>Megfelel.</v>
      </c>
      <c r="R14" s="48" t="str">
        <f t="shared" si="14"/>
        <v>Megfelel.</v>
      </c>
      <c r="S14" s="48" t="str">
        <f t="shared" si="14"/>
        <v>Megfelel.</v>
      </c>
      <c r="T14" s="48" t="str">
        <f t="shared" si="14"/>
        <v>Megfelel.</v>
      </c>
      <c r="U14" s="48" t="str">
        <f t="shared" si="14"/>
        <v>Megfelel.</v>
      </c>
      <c r="V14" s="48" t="str">
        <f t="shared" si="14"/>
        <v>Megfelel.</v>
      </c>
      <c r="W14" s="48" t="str">
        <f t="shared" si="14"/>
        <v>Megfelel.</v>
      </c>
      <c r="X14" s="48" t="str">
        <f t="shared" si="14"/>
        <v>Megfelel.</v>
      </c>
      <c r="Y14" s="78" t="str">
        <f t="shared" si="4"/>
        <v/>
      </c>
    </row>
    <row r="15">
      <c r="A15" s="49">
        <f t="shared" ref="A15:X15" si="15">A111</f>
        <v>42753.80752</v>
      </c>
      <c r="B15" s="48" t="str">
        <f t="shared" si="15"/>
        <v>Belovics Alexandra</v>
      </c>
      <c r="C15" s="48" t="str">
        <f t="shared" si="15"/>
        <v>Mongúz (Nikházy László)</v>
      </c>
      <c r="D15" s="48" t="str">
        <f t="shared" si="15"/>
        <v>Megfelel.</v>
      </c>
      <c r="E15" s="48" t="str">
        <f t="shared" si="15"/>
        <v>Kémia verseny</v>
      </c>
      <c r="F15" s="48" t="str">
        <f t="shared" si="15"/>
        <v>Zrínyi Ilona Matematikaverseny</v>
      </c>
      <c r="G15" s="48" t="str">
        <f t="shared" si="15"/>
        <v>Cserkészbál </v>
      </c>
      <c r="H15" s="48" t="str">
        <f t="shared" si="15"/>
        <v>Informatika verseny</v>
      </c>
      <c r="I15" s="48" t="str">
        <f t="shared" si="15"/>
        <v>Matematikaverseny</v>
      </c>
      <c r="J15" s="48" t="str">
        <f t="shared" si="15"/>
        <v>Angolverseny</v>
      </c>
      <c r="K15" s="48" t="str">
        <f t="shared" si="15"/>
        <v>Nemzetközi Magyar Matematikaverseny</v>
      </c>
      <c r="L15" s="48" t="str">
        <f t="shared" si="15"/>
        <v>Megfelel.</v>
      </c>
      <c r="M15" s="48" t="str">
        <f t="shared" si="15"/>
        <v>Megfelel.</v>
      </c>
      <c r="N15" s="48" t="str">
        <f t="shared" si="15"/>
        <v>Megfelel.</v>
      </c>
      <c r="O15" s="48" t="str">
        <f t="shared" si="15"/>
        <v>London-ban leszek, már megvan a repülőjegy.</v>
      </c>
      <c r="P15" s="48" t="str">
        <f t="shared" si="15"/>
        <v>Megfelel.</v>
      </c>
      <c r="Q15" s="48" t="str">
        <f t="shared" si="15"/>
        <v>Megfelel.</v>
      </c>
      <c r="R15" s="48" t="str">
        <f t="shared" si="15"/>
        <v>Megfelel.</v>
      </c>
      <c r="S15" s="48" t="str">
        <f t="shared" si="15"/>
        <v>Megfelel.</v>
      </c>
      <c r="T15" s="48" t="str">
        <f t="shared" si="15"/>
        <v>Megfelel.</v>
      </c>
      <c r="U15" s="48" t="str">
        <f t="shared" si="15"/>
        <v>Megfelel.</v>
      </c>
      <c r="V15" s="48" t="str">
        <f t="shared" si="15"/>
        <v>Megfelel.</v>
      </c>
      <c r="W15" s="48" t="str">
        <f t="shared" si="15"/>
        <v>Megfelel.</v>
      </c>
      <c r="X15" s="48" t="str">
        <f t="shared" si="15"/>
        <v>Megfelel.</v>
      </c>
      <c r="Y15" s="78" t="str">
        <f t="shared" si="4"/>
        <v/>
      </c>
    </row>
    <row r="16">
      <c r="A16" s="49">
        <f t="shared" ref="A16:X16" si="16">A112</f>
        <v>42753.86629</v>
      </c>
      <c r="B16" s="48" t="str">
        <f t="shared" si="16"/>
        <v>Tornyi Napsugár</v>
      </c>
      <c r="C16" s="48" t="str">
        <f t="shared" si="16"/>
        <v>Mongúz (Nikházy László)</v>
      </c>
      <c r="D16" s="48" t="str">
        <f t="shared" si="16"/>
        <v>osztálykirándulásom lesz</v>
      </c>
      <c r="E16" s="48" t="str">
        <f t="shared" si="16"/>
        <v>Megfelel.</v>
      </c>
      <c r="F16" s="48" t="str">
        <f t="shared" si="16"/>
        <v>Megfelel.</v>
      </c>
      <c r="G16" s="48" t="str">
        <f t="shared" si="16"/>
        <v>Megfelel.</v>
      </c>
      <c r="H16" s="48" t="str">
        <f t="shared" si="16"/>
        <v>kémia verseny</v>
      </c>
      <c r="I16" s="48" t="str">
        <f t="shared" si="16"/>
        <v>Megfelel.</v>
      </c>
      <c r="J16" s="48" t="str">
        <f t="shared" si="16"/>
        <v>Megfelel.</v>
      </c>
      <c r="K16" s="48" t="str">
        <f t="shared" si="16"/>
        <v>Megfelel.</v>
      </c>
      <c r="L16" s="48" t="str">
        <f t="shared" si="16"/>
        <v>családi szülinap</v>
      </c>
      <c r="M16" s="48" t="str">
        <f t="shared" si="16"/>
        <v>Megfelel.</v>
      </c>
      <c r="N16" s="48" t="str">
        <f t="shared" si="16"/>
        <v>április 16-17. családi húsvét </v>
      </c>
      <c r="O16" s="48" t="str">
        <f t="shared" si="16"/>
        <v>Megfelel.</v>
      </c>
      <c r="P16" s="48" t="str">
        <f t="shared" si="16"/>
        <v>Megfelel.</v>
      </c>
      <c r="Q16" s="48" t="str">
        <f t="shared" si="16"/>
        <v>Megfelel.</v>
      </c>
      <c r="R16" s="48" t="str">
        <f t="shared" si="16"/>
        <v>Megfelel.</v>
      </c>
      <c r="S16" s="48" t="str">
        <f t="shared" si="16"/>
        <v>Megfelel.</v>
      </c>
      <c r="T16" s="48" t="str">
        <f t="shared" si="16"/>
        <v>Megfelel.</v>
      </c>
      <c r="U16" s="48" t="str">
        <f t="shared" si="16"/>
        <v>Megfelel.</v>
      </c>
      <c r="V16" s="48" t="str">
        <f t="shared" si="16"/>
        <v>Megfelel.</v>
      </c>
      <c r="W16" s="48" t="str">
        <f t="shared" si="16"/>
        <v>Megfelel.</v>
      </c>
      <c r="X16" s="48" t="str">
        <f t="shared" si="16"/>
        <v>nyári tábor</v>
      </c>
      <c r="Y16" s="78" t="str">
        <f t="shared" si="4"/>
        <v/>
      </c>
    </row>
    <row r="17">
      <c r="A17" s="49">
        <f t="shared" ref="A17:X17" si="17">A113</f>
        <v>42756.66236</v>
      </c>
      <c r="B17" s="48" t="str">
        <f t="shared" si="17"/>
        <v>Knuth Bálint</v>
      </c>
      <c r="C17" s="48" t="str">
        <f t="shared" si="17"/>
        <v>Mongúz (Nikházy László)</v>
      </c>
      <c r="D17" s="48" t="str">
        <f t="shared" si="17"/>
        <v>Síelni vagyok a családommal</v>
      </c>
      <c r="E17" s="48" t="str">
        <f t="shared" si="17"/>
        <v>Síelni vagyok a családommal</v>
      </c>
      <c r="F17" s="48" t="str">
        <f t="shared" si="17"/>
        <v>Vidékre utazunk</v>
      </c>
      <c r="G17" s="48" t="str">
        <f t="shared" si="17"/>
        <v>Családi nyaralás</v>
      </c>
      <c r="H17" s="48" t="str">
        <f t="shared" si="17"/>
        <v>Megfelel.</v>
      </c>
      <c r="I17" s="48" t="str">
        <f t="shared" si="17"/>
        <v>Megfelel.</v>
      </c>
      <c r="J17" s="48" t="str">
        <f t="shared" si="17"/>
        <v>Megfelel.</v>
      </c>
      <c r="K17" s="48" t="str">
        <f t="shared" si="17"/>
        <v>Olaszországban leszek iskolai úton</v>
      </c>
      <c r="L17" s="48" t="str">
        <f t="shared" si="17"/>
        <v>Megfelel.</v>
      </c>
      <c r="M17" s="48" t="str">
        <f t="shared" si="17"/>
        <v>Megfelel.</v>
      </c>
      <c r="N17" s="48" t="str">
        <f t="shared" si="17"/>
        <v>Megfelel.</v>
      </c>
      <c r="O17" s="48" t="str">
        <f t="shared" si="17"/>
        <v>Megfelel.</v>
      </c>
      <c r="P17" s="48" t="str">
        <f t="shared" si="17"/>
        <v>Megfelel.</v>
      </c>
      <c r="Q17" s="48" t="str">
        <f t="shared" si="17"/>
        <v>Megfelel.</v>
      </c>
      <c r="R17" s="48" t="str">
        <f t="shared" si="17"/>
        <v>Megfelel.</v>
      </c>
      <c r="S17" s="48" t="str">
        <f t="shared" si="17"/>
        <v>Megfelel.</v>
      </c>
      <c r="T17" s="48" t="str">
        <f t="shared" si="17"/>
        <v>Megfelel.</v>
      </c>
      <c r="U17" s="48" t="str">
        <f t="shared" si="17"/>
        <v>Megfelel.</v>
      </c>
      <c r="V17" s="48" t="str">
        <f t="shared" si="17"/>
        <v>Megfelel.</v>
      </c>
      <c r="W17" s="48" t="str">
        <f t="shared" si="17"/>
        <v>Megfelel.</v>
      </c>
      <c r="X17" s="48" t="str">
        <f t="shared" si="17"/>
        <v>Megfelel.</v>
      </c>
      <c r="Y17" s="78" t="str">
        <f t="shared" si="4"/>
        <v/>
      </c>
    </row>
    <row r="18">
      <c r="A18" s="49">
        <f t="shared" ref="A18:X18" si="18">A114</f>
        <v>42756.93749</v>
      </c>
      <c r="B18" s="48" t="str">
        <f t="shared" si="18"/>
        <v>Szente Péter</v>
      </c>
      <c r="C18" s="48" t="str">
        <f t="shared" si="18"/>
        <v>Mongúz (Nikházy László)</v>
      </c>
      <c r="D18" s="48" t="str">
        <f t="shared" si="18"/>
        <v>Megfelel.</v>
      </c>
      <c r="E18" s="48" t="str">
        <f t="shared" si="18"/>
        <v>Megfelel.</v>
      </c>
      <c r="F18" s="48" t="str">
        <f t="shared" si="18"/>
        <v>Megfelel.</v>
      </c>
      <c r="G18" s="48" t="str">
        <f t="shared" si="18"/>
        <v>Nemes Tihamér OITV (programozás) Döntője.</v>
      </c>
      <c r="H18" s="48" t="str">
        <f t="shared" si="18"/>
        <v>Megfelel.</v>
      </c>
      <c r="I18" s="48" t="str">
        <f t="shared" si="18"/>
        <v>Megfelel.</v>
      </c>
      <c r="J18" s="48" t="str">
        <f t="shared" si="18"/>
        <v>Megfelel.</v>
      </c>
      <c r="K18" s="48" t="str">
        <f t="shared" si="18"/>
        <v>Megfelel.</v>
      </c>
      <c r="L18" s="48" t="str">
        <f t="shared" si="18"/>
        <v>Megfelel.</v>
      </c>
      <c r="M18" s="48" t="str">
        <f t="shared" si="18"/>
        <v>Megfelel.</v>
      </c>
      <c r="N18" s="48" t="str">
        <f t="shared" si="18"/>
        <v>Megfelel.</v>
      </c>
      <c r="O18" s="48" t="str">
        <f t="shared" si="18"/>
        <v>Megfelel.</v>
      </c>
      <c r="P18" s="48" t="str">
        <f t="shared" si="18"/>
        <v>Megfelel.</v>
      </c>
      <c r="Q18" s="48" t="str">
        <f t="shared" si="18"/>
        <v>Megfelel.</v>
      </c>
      <c r="R18" s="48" t="str">
        <f t="shared" si="18"/>
        <v>Megfelel.</v>
      </c>
      <c r="S18" s="48" t="str">
        <f t="shared" si="18"/>
        <v>Megfelel.</v>
      </c>
      <c r="T18" s="48" t="str">
        <f t="shared" si="18"/>
        <v>Megfelel.</v>
      </c>
      <c r="U18" s="48" t="str">
        <f t="shared" si="18"/>
        <v>Megfelel.</v>
      </c>
      <c r="V18" s="48" t="str">
        <f t="shared" si="18"/>
        <v>Megfelel.</v>
      </c>
      <c r="W18" s="48" t="str">
        <f t="shared" si="18"/>
        <v>Megfelel.</v>
      </c>
      <c r="X18" s="48" t="str">
        <f t="shared" si="18"/>
        <v>Megfelel.</v>
      </c>
      <c r="Y18" s="78" t="str">
        <f t="shared" si="4"/>
        <v/>
      </c>
    </row>
    <row r="19">
      <c r="A19" s="49">
        <f t="shared" ref="A19:X19" si="19">A115</f>
        <v>42757.6332</v>
      </c>
      <c r="B19" s="48" t="str">
        <f t="shared" si="19"/>
        <v>Farkas Csanád</v>
      </c>
      <c r="C19" s="48" t="str">
        <f t="shared" si="19"/>
        <v>Mongúz (Nikházy László)</v>
      </c>
      <c r="D19" s="48" t="str">
        <f t="shared" si="19"/>
        <v>Megfelel.</v>
      </c>
      <c r="E19" s="48" t="str">
        <f t="shared" si="19"/>
        <v>Megfelel.</v>
      </c>
      <c r="F19" s="48" t="str">
        <f t="shared" si="19"/>
        <v>17-én LEGO verseny </v>
      </c>
      <c r="G19" s="48" t="str">
        <f t="shared" si="19"/>
        <v>Megfelel.</v>
      </c>
      <c r="H19" s="48" t="str">
        <f t="shared" si="19"/>
        <v>Megfelel.</v>
      </c>
      <c r="I19" s="48" t="str">
        <f t="shared" si="19"/>
        <v>Megfelel.</v>
      </c>
      <c r="J19" s="48" t="str">
        <f t="shared" si="19"/>
        <v>Megfelel.</v>
      </c>
      <c r="K19" s="48" t="str">
        <f t="shared" si="19"/>
        <v>Megfelel.</v>
      </c>
      <c r="L19" s="48" t="str">
        <f t="shared" si="19"/>
        <v>Megfelel.</v>
      </c>
      <c r="M19" s="48" t="str">
        <f t="shared" si="19"/>
        <v>Megfelel.</v>
      </c>
      <c r="N19" s="48" t="str">
        <f t="shared" si="19"/>
        <v>15-19:családi program</v>
      </c>
      <c r="O19" s="48" t="str">
        <f t="shared" si="19"/>
        <v>Megfelel.</v>
      </c>
      <c r="P19" s="48" t="str">
        <f t="shared" si="19"/>
        <v>Megfelel.</v>
      </c>
      <c r="Q19" s="48" t="str">
        <f t="shared" si="19"/>
        <v>Megfelel.</v>
      </c>
      <c r="R19" s="48" t="str">
        <f t="shared" si="19"/>
        <v>Osztálykirándulás</v>
      </c>
      <c r="S19" s="48" t="str">
        <f t="shared" si="19"/>
        <v>Megfelel.</v>
      </c>
      <c r="T19" s="48" t="str">
        <f t="shared" si="19"/>
        <v>Megfelel.</v>
      </c>
      <c r="U19" s="48" t="str">
        <f t="shared" si="19"/>
        <v>Megfelel.</v>
      </c>
      <c r="V19" s="48" t="str">
        <f t="shared" si="19"/>
        <v>Megfelel.</v>
      </c>
      <c r="W19" s="48" t="str">
        <f t="shared" si="19"/>
        <v>Megfelel.</v>
      </c>
      <c r="X19" s="48" t="str">
        <f t="shared" si="19"/>
        <v>Megfelel.</v>
      </c>
      <c r="Y19" s="78" t="str">
        <f t="shared" si="4"/>
        <v/>
      </c>
    </row>
    <row r="20">
      <c r="A20" s="49">
        <f t="shared" ref="A20:X20" si="20">A116</f>
        <v>42757.70321</v>
      </c>
      <c r="B20" s="48" t="str">
        <f t="shared" si="20"/>
        <v>Deák Bence</v>
      </c>
      <c r="C20" s="48" t="str">
        <f t="shared" si="20"/>
        <v>Mongúz (Nikházy László)</v>
      </c>
      <c r="D20" s="48" t="str">
        <f t="shared" si="20"/>
        <v>Megfelel.</v>
      </c>
      <c r="E20" s="48" t="str">
        <f t="shared" si="20"/>
        <v>Megfelel.</v>
      </c>
      <c r="F20" s="48" t="str">
        <f t="shared" si="20"/>
        <v>Zrínyi Ilona Matematikaverseny</v>
      </c>
      <c r="G20" s="48" t="str">
        <f t="shared" si="20"/>
        <v>Megfelel.</v>
      </c>
      <c r="H20" s="48" t="str">
        <f t="shared" si="20"/>
        <v>Megfelel.</v>
      </c>
      <c r="I20" s="48" t="str">
        <f t="shared" si="20"/>
        <v>Megfelel.</v>
      </c>
      <c r="J20" s="48" t="str">
        <f t="shared" si="20"/>
        <v>Megfelel.</v>
      </c>
      <c r="K20" s="48" t="str">
        <f t="shared" si="20"/>
        <v>Megfelel.</v>
      </c>
      <c r="L20" s="48" t="str">
        <f t="shared" si="20"/>
        <v>Megfelel.</v>
      </c>
      <c r="M20" s="48" t="str">
        <f t="shared" si="20"/>
        <v>Megfelel.</v>
      </c>
      <c r="N20" s="48" t="str">
        <f t="shared" si="20"/>
        <v>április 12 - 14.: Zrínyi Ilona Matematikaverseny</v>
      </c>
      <c r="O20" s="48" t="str">
        <f t="shared" si="20"/>
        <v>Megfelel.</v>
      </c>
      <c r="P20" s="48" t="str">
        <f t="shared" si="20"/>
        <v>Megfelel.</v>
      </c>
      <c r="Q20" s="48" t="str">
        <f t="shared" si="20"/>
        <v>Megfelel.</v>
      </c>
      <c r="R20" s="48" t="str">
        <f t="shared" si="20"/>
        <v>Megfelel.</v>
      </c>
      <c r="S20" s="48" t="str">
        <f t="shared" si="20"/>
        <v>Megfelel.</v>
      </c>
      <c r="T20" s="48" t="str">
        <f t="shared" si="20"/>
        <v>Megfelel.</v>
      </c>
      <c r="U20" s="48" t="str">
        <f t="shared" si="20"/>
        <v>Megfelel.</v>
      </c>
      <c r="V20" s="48" t="str">
        <f t="shared" si="20"/>
        <v>Megfelel.</v>
      </c>
      <c r="W20" s="48" t="str">
        <f t="shared" si="20"/>
        <v>Megfelel.</v>
      </c>
      <c r="X20" s="48" t="str">
        <f t="shared" si="20"/>
        <v>Nyaralás</v>
      </c>
      <c r="Y20" s="78" t="str">
        <f t="shared" si="4"/>
        <v/>
      </c>
    </row>
    <row r="21">
      <c r="A21" s="49">
        <f t="shared" ref="A21:X21" si="21">A117</f>
        <v>42757.76108</v>
      </c>
      <c r="B21" s="48" t="str">
        <f t="shared" si="21"/>
        <v>Póka Lili</v>
      </c>
      <c r="C21" s="48" t="str">
        <f t="shared" si="21"/>
        <v>Mongúz (Nikházy László)</v>
      </c>
      <c r="D21" s="48" t="str">
        <f t="shared" si="21"/>
        <v>Megfelel.</v>
      </c>
      <c r="E21" s="48" t="str">
        <f t="shared" si="21"/>
        <v>Megfelel.</v>
      </c>
      <c r="F21" s="48" t="str">
        <f t="shared" si="21"/>
        <v>Megfelel.</v>
      </c>
      <c r="G21" s="48" t="str">
        <f t="shared" si="21"/>
        <v>Megfelel.</v>
      </c>
      <c r="H21" s="48" t="str">
        <f t="shared" si="21"/>
        <v>Megfelel.</v>
      </c>
      <c r="I21" s="48" t="str">
        <f t="shared" si="21"/>
        <v>Megfelel.</v>
      </c>
      <c r="J21" s="48" t="str">
        <f t="shared" si="21"/>
        <v>Megfelel.</v>
      </c>
      <c r="K21" s="48" t="str">
        <f t="shared" si="21"/>
        <v>Megfelel.</v>
      </c>
      <c r="L21" s="48" t="str">
        <f t="shared" si="21"/>
        <v>Megfelel.</v>
      </c>
      <c r="M21" s="48" t="str">
        <f t="shared" si="21"/>
        <v>Megfelel.</v>
      </c>
      <c r="N21" s="48" t="str">
        <f t="shared" si="21"/>
        <v>Megfelel.</v>
      </c>
      <c r="O21" s="48" t="str">
        <f t="shared" si="21"/>
        <v>Megfelel.</v>
      </c>
      <c r="P21" s="48" t="str">
        <f t="shared" si="21"/>
        <v>Megfelel.</v>
      </c>
      <c r="Q21" s="48" t="str">
        <f t="shared" si="21"/>
        <v>Megfelel.</v>
      </c>
      <c r="R21" s="48" t="str">
        <f t="shared" si="21"/>
        <v>Megfelel.</v>
      </c>
      <c r="S21" s="48" t="str">
        <f t="shared" si="21"/>
        <v>Megfelel.</v>
      </c>
      <c r="T21" s="48" t="str">
        <f t="shared" si="21"/>
        <v>Megfelel.</v>
      </c>
      <c r="U21" s="48" t="str">
        <f t="shared" si="21"/>
        <v>Megfelel.</v>
      </c>
      <c r="V21" s="48" t="str">
        <f t="shared" si="21"/>
        <v>Megfelel.</v>
      </c>
      <c r="W21" s="48" t="str">
        <f t="shared" si="21"/>
        <v>Megfelel.</v>
      </c>
      <c r="X21" s="48" t="str">
        <f t="shared" si="21"/>
        <v>Megfelel.</v>
      </c>
      <c r="Y21" s="78" t="str">
        <f t="shared" si="4"/>
        <v/>
      </c>
    </row>
    <row r="22">
      <c r="A22" s="49">
        <f t="shared" ref="A22:X22" si="22">A118</f>
        <v>42757.84481</v>
      </c>
      <c r="B22" s="48" t="str">
        <f t="shared" si="22"/>
        <v>Szirtes Botond</v>
      </c>
      <c r="C22" s="48" t="str">
        <f t="shared" si="22"/>
        <v>Mongúz (Nikházy László)</v>
      </c>
      <c r="D22" s="48" t="str">
        <f t="shared" si="22"/>
        <v>Megfelel.</v>
      </c>
      <c r="E22" s="48" t="str">
        <f t="shared" si="22"/>
        <v>Erdős Iskola</v>
      </c>
      <c r="F22" s="48" t="str">
        <f t="shared" si="22"/>
        <v>Megfelel.</v>
      </c>
      <c r="G22" s="48" t="str">
        <f t="shared" si="22"/>
        <v>Sítábor</v>
      </c>
      <c r="H22" s="48" t="str">
        <f t="shared" si="22"/>
        <v>Sítábor</v>
      </c>
      <c r="I22" s="48" t="str">
        <f t="shared" si="22"/>
        <v>Megfelel.</v>
      </c>
      <c r="J22" s="48" t="str">
        <f t="shared" si="22"/>
        <v>Megfelel.</v>
      </c>
      <c r="K22" s="48" t="str">
        <f t="shared" si="22"/>
        <v>Erdős Iskola</v>
      </c>
      <c r="L22" s="48" t="str">
        <f t="shared" si="22"/>
        <v>Megfelel.</v>
      </c>
      <c r="M22" s="48" t="str">
        <f t="shared" si="22"/>
        <v>Megfelel.</v>
      </c>
      <c r="N22" s="48" t="str">
        <f t="shared" si="22"/>
        <v>Megfelel.</v>
      </c>
      <c r="O22" s="48" t="str">
        <f t="shared" si="22"/>
        <v>Megfelel.</v>
      </c>
      <c r="P22" s="48" t="str">
        <f t="shared" si="22"/>
        <v>Megfelel.</v>
      </c>
      <c r="Q22" s="48" t="str">
        <f t="shared" si="22"/>
        <v>Megfelel.</v>
      </c>
      <c r="R22" s="48" t="str">
        <f t="shared" si="22"/>
        <v>Megfelel.</v>
      </c>
      <c r="S22" s="48" t="str">
        <f t="shared" si="22"/>
        <v>Megfelel.</v>
      </c>
      <c r="T22" s="48" t="str">
        <f t="shared" si="22"/>
        <v>Megfelel.</v>
      </c>
      <c r="U22" s="48" t="str">
        <f t="shared" si="22"/>
        <v>Megfelel.</v>
      </c>
      <c r="V22" s="48" t="str">
        <f t="shared" si="22"/>
        <v>Megfelel.</v>
      </c>
      <c r="W22" s="48" t="str">
        <f t="shared" si="22"/>
        <v>Megfelel.</v>
      </c>
      <c r="X22" s="48" t="str">
        <f t="shared" si="22"/>
        <v>Megfelel.</v>
      </c>
      <c r="Y22" s="78" t="str">
        <f t="shared" si="4"/>
        <v/>
      </c>
    </row>
    <row r="23">
      <c r="A23" s="49">
        <f t="shared" ref="A23:X23" si="23">A119</f>
        <v>42757.84714</v>
      </c>
      <c r="B23" s="48" t="str">
        <f t="shared" si="23"/>
        <v>Csanády Gábor</v>
      </c>
      <c r="C23" s="48" t="str">
        <f t="shared" si="23"/>
        <v>Mongúz (Nikházy László)</v>
      </c>
      <c r="D23" s="48" t="str">
        <f t="shared" si="23"/>
        <v>kószabál</v>
      </c>
      <c r="E23" s="48" t="str">
        <f t="shared" si="23"/>
        <v>Megfelel.</v>
      </c>
      <c r="F23" s="48" t="str">
        <f t="shared" si="23"/>
        <v>zrínyi matekverseny</v>
      </c>
      <c r="G23" s="48" t="str">
        <f t="shared" si="23"/>
        <v>Megfelel.</v>
      </c>
      <c r="H23" s="48" t="str">
        <f t="shared" si="23"/>
        <v>Megfelel.</v>
      </c>
      <c r="I23" s="48" t="str">
        <f t="shared" si="23"/>
        <v>Megfelel.</v>
      </c>
      <c r="J23" s="48" t="str">
        <f t="shared" si="23"/>
        <v>Megfelel.</v>
      </c>
      <c r="K23" s="48" t="str">
        <f t="shared" si="23"/>
        <v>Megfelel.</v>
      </c>
      <c r="L23" s="48" t="str">
        <f t="shared" si="23"/>
        <v>Megfelel.</v>
      </c>
      <c r="M23" s="48" t="str">
        <f t="shared" si="23"/>
        <v>Megfelel.</v>
      </c>
      <c r="N23" s="48" t="str">
        <f t="shared" si="23"/>
        <v>Megfelel.</v>
      </c>
      <c r="O23" s="48" t="str">
        <f t="shared" si="23"/>
        <v>Megfelel.</v>
      </c>
      <c r="P23" s="48" t="str">
        <f t="shared" si="23"/>
        <v>Megfelel.</v>
      </c>
      <c r="Q23" s="48" t="str">
        <f t="shared" si="23"/>
        <v>Megfelel.</v>
      </c>
      <c r="R23" s="48" t="str">
        <f t="shared" si="23"/>
        <v>Megfelel.</v>
      </c>
      <c r="S23" s="48" t="str">
        <f t="shared" si="23"/>
        <v>Megfelel.</v>
      </c>
      <c r="T23" s="48" t="str">
        <f t="shared" si="23"/>
        <v>Megfelel.</v>
      </c>
      <c r="U23" s="48" t="str">
        <f t="shared" si="23"/>
        <v>Megfelel.</v>
      </c>
      <c r="V23" s="48" t="str">
        <f t="shared" si="23"/>
        <v>Megfelel.</v>
      </c>
      <c r="W23" s="48" t="str">
        <f t="shared" si="23"/>
        <v>Megfelel.</v>
      </c>
      <c r="X23" s="48" t="str">
        <f t="shared" si="23"/>
        <v>Megfelel.</v>
      </c>
      <c r="Y23" s="78" t="str">
        <f t="shared" si="4"/>
        <v/>
      </c>
    </row>
    <row r="24">
      <c r="A24" s="49">
        <f t="shared" ref="A24:X24" si="24">A120</f>
        <v>42757.91753</v>
      </c>
      <c r="B24" s="48" t="str">
        <f t="shared" si="24"/>
        <v>Szepessy Dávid </v>
      </c>
      <c r="C24" s="48" t="str">
        <f t="shared" si="24"/>
        <v>Mongúz (Nikházy László)</v>
      </c>
      <c r="D24" s="48" t="str">
        <f t="shared" si="24"/>
        <v>Osztálykirándulás</v>
      </c>
      <c r="E24" s="48" t="str">
        <f t="shared" si="24"/>
        <v>Megfelel.</v>
      </c>
      <c r="F24" s="48" t="str">
        <f t="shared" si="24"/>
        <v>Megfelel.</v>
      </c>
      <c r="G24" s="48" t="str">
        <f t="shared" si="24"/>
        <v>Megfelel.</v>
      </c>
      <c r="H24" s="48" t="str">
        <f t="shared" si="24"/>
        <v>Megfelel.</v>
      </c>
      <c r="I24" s="48" t="str">
        <f t="shared" si="24"/>
        <v>Műtét-kórház</v>
      </c>
      <c r="J24" s="48" t="str">
        <f t="shared" si="24"/>
        <v>Műtét utáni lábadozás</v>
      </c>
      <c r="K24" s="48" t="str">
        <f t="shared" si="24"/>
        <v>Megfelel.</v>
      </c>
      <c r="L24" s="48" t="str">
        <f t="shared" si="24"/>
        <v>Megfelel.</v>
      </c>
      <c r="M24" s="48" t="str">
        <f t="shared" si="24"/>
        <v>Megfelel.</v>
      </c>
      <c r="N24" s="48" t="str">
        <f t="shared" si="24"/>
        <v>Húsvét vasárnap és húsvér hétfő-elutazunk</v>
      </c>
      <c r="O24" s="48" t="str">
        <f t="shared" si="24"/>
        <v>Megfelel.</v>
      </c>
      <c r="P24" s="48" t="str">
        <f t="shared" si="24"/>
        <v>Megfelel.</v>
      </c>
      <c r="Q24" s="48" t="str">
        <f t="shared" si="24"/>
        <v>Osztálykirándulás </v>
      </c>
      <c r="R24" s="48" t="str">
        <f t="shared" si="24"/>
        <v>Osztálykirándulás</v>
      </c>
      <c r="S24" s="48" t="str">
        <f t="shared" si="24"/>
        <v>Megfelel.</v>
      </c>
      <c r="T24" s="48" t="str">
        <f t="shared" si="24"/>
        <v>Megfelel.</v>
      </c>
      <c r="U24" s="48" t="str">
        <f t="shared" si="24"/>
        <v>Megfelel.</v>
      </c>
      <c r="V24" s="48" t="str">
        <f t="shared" si="24"/>
        <v>Megfelel.</v>
      </c>
      <c r="W24" s="48" t="str">
        <f t="shared" si="24"/>
        <v>Megfelel.</v>
      </c>
      <c r="X24" s="48" t="str">
        <f t="shared" si="24"/>
        <v>Megfelel.</v>
      </c>
      <c r="Y24" s="78" t="str">
        <f t="shared" si="4"/>
        <v/>
      </c>
    </row>
    <row r="25">
      <c r="A25" s="49">
        <f t="shared" ref="A25:X25" si="25">A121</f>
        <v>42757.97659</v>
      </c>
      <c r="B25" s="48" t="str">
        <f t="shared" si="25"/>
        <v>Budai Júlia</v>
      </c>
      <c r="C25" s="48" t="str">
        <f t="shared" si="25"/>
        <v>Mongúz (Nikházy László)</v>
      </c>
      <c r="D25" s="48" t="str">
        <f t="shared" si="25"/>
        <v>Megfelel.</v>
      </c>
      <c r="E25" s="48" t="str">
        <f t="shared" si="25"/>
        <v>Dürer dötő</v>
      </c>
      <c r="F25" s="48" t="str">
        <f t="shared" si="25"/>
        <v>Cserkésztábor</v>
      </c>
      <c r="G25" s="48" t="str">
        <f t="shared" si="25"/>
        <v>Megfelel.</v>
      </c>
      <c r="H25" s="48" t="str">
        <f t="shared" si="25"/>
        <v>Megfelel.</v>
      </c>
      <c r="I25" s="48" t="str">
        <f t="shared" si="25"/>
        <v>Megfelel.</v>
      </c>
      <c r="J25" s="48" t="str">
        <f t="shared" si="25"/>
        <v>Őrsvezetőképzési hétvége</v>
      </c>
      <c r="K25" s="48" t="str">
        <f t="shared" si="25"/>
        <v>Megfelel.</v>
      </c>
      <c r="L25" s="48" t="str">
        <f t="shared" si="25"/>
        <v>Megfelel.</v>
      </c>
      <c r="M25" s="48" t="str">
        <f t="shared" si="25"/>
        <v>Bimun konferencia</v>
      </c>
      <c r="N25" s="48" t="str">
        <f t="shared" si="25"/>
        <v>Megfelel.</v>
      </c>
      <c r="O25" s="48" t="str">
        <f t="shared" si="25"/>
        <v>Norvégiába utazom iskolával</v>
      </c>
      <c r="P25" s="48" t="str">
        <f t="shared" si="25"/>
        <v>Megfelel.</v>
      </c>
      <c r="Q25" s="73" t="str">
        <f t="shared" si="25"/>
        <v>A nővérem szülinapja, elutazunk</v>
      </c>
      <c r="R25" s="48" t="str">
        <f t="shared" si="25"/>
        <v>Megfelel.</v>
      </c>
      <c r="S25" s="48" t="str">
        <f t="shared" si="25"/>
        <v>Megfelel.</v>
      </c>
      <c r="T25" s="48" t="str">
        <f t="shared" si="25"/>
        <v>Megfelel.</v>
      </c>
      <c r="U25" s="48" t="str">
        <f t="shared" si="25"/>
        <v>Megfelel.</v>
      </c>
      <c r="V25" s="48" t="str">
        <f t="shared" si="25"/>
        <v>Megfelel.</v>
      </c>
      <c r="W25" s="48" t="str">
        <f t="shared" si="25"/>
        <v>Elutazunk</v>
      </c>
      <c r="X25" s="48" t="str">
        <f t="shared" si="25"/>
        <v>Elutazunk4</v>
      </c>
      <c r="Y25" s="78" t="str">
        <f t="shared" si="4"/>
        <v/>
      </c>
    </row>
    <row r="26">
      <c r="A26" s="49">
        <f t="shared" ref="A26:X26" si="26">A122</f>
        <v>42758.3904</v>
      </c>
      <c r="B26" s="48" t="str">
        <f t="shared" si="26"/>
        <v>Ivanyos János</v>
      </c>
      <c r="C26" s="48" t="str">
        <f t="shared" si="26"/>
        <v>Mongúz (Nikházy László)</v>
      </c>
      <c r="D26" s="48" t="str">
        <f t="shared" si="26"/>
        <v>filmet forgatok</v>
      </c>
      <c r="E26" s="48" t="str">
        <f t="shared" si="26"/>
        <v>Megfelel.</v>
      </c>
      <c r="F26" s="48" t="str">
        <f t="shared" si="26"/>
        <v>Megfelel.</v>
      </c>
      <c r="G26" s="48" t="str">
        <f t="shared" si="26"/>
        <v>Megfelel.</v>
      </c>
      <c r="H26" s="48" t="str">
        <f t="shared" si="26"/>
        <v>Megfelel.</v>
      </c>
      <c r="I26" s="48" t="str">
        <f t="shared" si="26"/>
        <v>Megfelel.</v>
      </c>
      <c r="J26" s="48" t="str">
        <f t="shared" si="26"/>
        <v>Megfelel.</v>
      </c>
      <c r="K26" s="48" t="str">
        <f t="shared" si="26"/>
        <v>Megfelel.</v>
      </c>
      <c r="L26" s="48" t="str">
        <f t="shared" si="26"/>
        <v>Megfelel.</v>
      </c>
      <c r="M26" s="48" t="str">
        <f t="shared" si="26"/>
        <v>Megfelel.</v>
      </c>
      <c r="N26" s="48" t="str">
        <f t="shared" si="26"/>
        <v>Megfelel.</v>
      </c>
      <c r="O26" s="48" t="str">
        <f t="shared" si="26"/>
        <v>Megfelel.</v>
      </c>
      <c r="P26" s="48" t="str">
        <f t="shared" si="26"/>
        <v>Megfelel.</v>
      </c>
      <c r="Q26" s="48" t="str">
        <f t="shared" si="26"/>
        <v>Megfelel.</v>
      </c>
      <c r="R26" s="48" t="str">
        <f t="shared" si="26"/>
        <v>Megfelel.</v>
      </c>
      <c r="S26" s="48" t="str">
        <f t="shared" si="26"/>
        <v>Megfelel.</v>
      </c>
      <c r="T26" s="48" t="str">
        <f t="shared" si="26"/>
        <v>Megfelel.</v>
      </c>
      <c r="U26" s="48" t="str">
        <f t="shared" si="26"/>
        <v>Megfelel.</v>
      </c>
      <c r="V26" s="48" t="str">
        <f t="shared" si="26"/>
        <v>Megfelel.</v>
      </c>
      <c r="W26" s="48" t="str">
        <f t="shared" si="26"/>
        <v>tanévzáró</v>
      </c>
      <c r="X26" s="48" t="str">
        <f t="shared" si="26"/>
        <v>elutazom</v>
      </c>
      <c r="Y26" s="78" t="str">
        <f t="shared" si="4"/>
        <v/>
      </c>
    </row>
    <row r="27">
      <c r="A27" s="49">
        <f t="shared" ref="A27:X27" si="27">A123</f>
        <v>42758.69014</v>
      </c>
      <c r="B27" s="48" t="str">
        <f t="shared" si="27"/>
        <v>Mircz Máté</v>
      </c>
      <c r="C27" s="48" t="str">
        <f t="shared" si="27"/>
        <v>Mongúz (Nikházy László)</v>
      </c>
      <c r="D27" s="48" t="str">
        <f t="shared" si="27"/>
        <v>Megfelel.</v>
      </c>
      <c r="E27" s="48" t="str">
        <f t="shared" si="27"/>
        <v>Megfelel.</v>
      </c>
      <c r="F27" s="48" t="str">
        <f t="shared" si="27"/>
        <v>Zrínyi</v>
      </c>
      <c r="G27" s="48" t="str">
        <f t="shared" si="27"/>
        <v>Megfelel.</v>
      </c>
      <c r="H27" s="48" t="str">
        <f t="shared" si="27"/>
        <v>Megfelel.</v>
      </c>
      <c r="I27" s="48" t="str">
        <f t="shared" si="27"/>
        <v>Megfelel.</v>
      </c>
      <c r="J27" s="48" t="str">
        <f t="shared" si="27"/>
        <v>Megfelel.</v>
      </c>
      <c r="K27" s="48" t="str">
        <f t="shared" si="27"/>
        <v>Megfelel.</v>
      </c>
      <c r="L27" s="48" t="str">
        <f t="shared" si="27"/>
        <v>Megfelel.</v>
      </c>
      <c r="M27" s="48" t="str">
        <f t="shared" si="27"/>
        <v>Megfelel.</v>
      </c>
      <c r="N27" s="48" t="str">
        <f t="shared" si="27"/>
        <v>Zrínyi döntő 12-14</v>
      </c>
      <c r="O27" s="48" t="str">
        <f t="shared" si="27"/>
        <v>Megfelel.</v>
      </c>
      <c r="P27" s="48" t="str">
        <f t="shared" si="27"/>
        <v>Megfelel.</v>
      </c>
      <c r="Q27" s="48" t="str">
        <f t="shared" si="27"/>
        <v>Medve matematika verseny</v>
      </c>
      <c r="R27" s="48" t="str">
        <f t="shared" si="27"/>
        <v>Megfelel.</v>
      </c>
      <c r="S27" s="48" t="str">
        <f t="shared" si="27"/>
        <v>Megfelel.</v>
      </c>
      <c r="T27" s="48" t="str">
        <f t="shared" si="27"/>
        <v>Megfelel.</v>
      </c>
      <c r="U27" s="48" t="str">
        <f t="shared" si="27"/>
        <v>Megfelel.</v>
      </c>
      <c r="V27" s="48" t="str">
        <f t="shared" si="27"/>
        <v>Medve országos</v>
      </c>
      <c r="W27" s="48" t="str">
        <f t="shared" si="27"/>
        <v>Megfelel.</v>
      </c>
      <c r="X27" s="48" t="str">
        <f t="shared" si="27"/>
        <v>Megfelel.</v>
      </c>
      <c r="Y27" s="78" t="str">
        <f t="shared" si="4"/>
        <v/>
      </c>
    </row>
    <row r="28">
      <c r="A28" s="49">
        <f t="shared" ref="A28:X28" si="28">A124</f>
        <v>42758.87233</v>
      </c>
      <c r="B28" s="48" t="str">
        <f t="shared" si="28"/>
        <v>Bitskey Rudolf</v>
      </c>
      <c r="C28" s="48" t="str">
        <f t="shared" si="28"/>
        <v>Mongúz (Nikházy László)</v>
      </c>
      <c r="D28" s="48" t="str">
        <f t="shared" si="28"/>
        <v>Megfelel.</v>
      </c>
      <c r="E28" s="48" t="str">
        <f t="shared" si="28"/>
        <v>Megfelel.</v>
      </c>
      <c r="F28" s="48" t="str">
        <f t="shared" si="28"/>
        <v>Megfelel.</v>
      </c>
      <c r="G28" s="48" t="str">
        <f t="shared" si="28"/>
        <v>Megfelel.</v>
      </c>
      <c r="H28" s="48" t="str">
        <f t="shared" si="28"/>
        <v>Megfelel.</v>
      </c>
      <c r="I28" s="48" t="str">
        <f t="shared" si="28"/>
        <v>Megfelel.</v>
      </c>
      <c r="J28" s="48" t="str">
        <f t="shared" si="28"/>
        <v>Megfelel.</v>
      </c>
      <c r="K28" s="48" t="str">
        <f t="shared" si="28"/>
        <v>Megfelel.</v>
      </c>
      <c r="L28" s="48" t="str">
        <f t="shared" si="28"/>
        <v>Megfelel.</v>
      </c>
      <c r="M28" s="48" t="str">
        <f t="shared" si="28"/>
        <v>Megfelel.</v>
      </c>
      <c r="N28" s="48" t="str">
        <f t="shared" si="28"/>
        <v>Látogatás nagyszülőkhöz</v>
      </c>
      <c r="O28" s="48" t="str">
        <f t="shared" si="28"/>
        <v>Megfelel.</v>
      </c>
      <c r="P28" s="48" t="str">
        <f t="shared" si="28"/>
        <v>Megfelel.</v>
      </c>
      <c r="Q28" s="48" t="str">
        <f t="shared" si="28"/>
        <v>Megfelel.</v>
      </c>
      <c r="R28" s="48" t="str">
        <f t="shared" si="28"/>
        <v>Megfelel.</v>
      </c>
      <c r="S28" s="48" t="str">
        <f t="shared" si="28"/>
        <v>Megfelel.</v>
      </c>
      <c r="T28" s="48" t="str">
        <f t="shared" si="28"/>
        <v>Megfelel.</v>
      </c>
      <c r="U28" s="48" t="str">
        <f t="shared" si="28"/>
        <v>Megfelel.</v>
      </c>
      <c r="V28" s="48" t="str">
        <f t="shared" si="28"/>
        <v>Megfelel.</v>
      </c>
      <c r="W28" s="48" t="str">
        <f t="shared" si="28"/>
        <v>Megfelel.</v>
      </c>
      <c r="X28" s="48" t="str">
        <f t="shared" si="28"/>
        <v>Megfelel.</v>
      </c>
      <c r="Y28" s="78" t="str">
        <f t="shared" si="4"/>
        <v/>
      </c>
    </row>
    <row r="29">
      <c r="A29" s="49">
        <f t="shared" ref="A29:C29" si="29">A125</f>
        <v>42759.74308</v>
      </c>
      <c r="B29" s="48" t="str">
        <f t="shared" si="29"/>
        <v>Siteri Vilmos</v>
      </c>
      <c r="C29" s="48" t="str">
        <f t="shared" si="29"/>
        <v>Mongúz (Nikházy László)</v>
      </c>
      <c r="D29" s="61" t="s">
        <v>42</v>
      </c>
      <c r="E29" s="48" t="str">
        <f t="shared" ref="E29:R29" si="30">E125</f>
        <v>Megfelel.</v>
      </c>
      <c r="F29" s="48" t="str">
        <f t="shared" si="30"/>
        <v>Megfelel.</v>
      </c>
      <c r="G29" s="48" t="str">
        <f t="shared" si="30"/>
        <v>Megfelel.</v>
      </c>
      <c r="H29" s="48" t="str">
        <f t="shared" si="30"/>
        <v>Megfelel.</v>
      </c>
      <c r="I29" s="48" t="str">
        <f t="shared" si="30"/>
        <v>Megfelel.</v>
      </c>
      <c r="J29" s="48" t="str">
        <f t="shared" si="30"/>
        <v>Megfelel.</v>
      </c>
      <c r="K29" s="48" t="str">
        <f t="shared" si="30"/>
        <v>Megfelel.</v>
      </c>
      <c r="L29" s="48" t="str">
        <f t="shared" si="30"/>
        <v>Megfelel.</v>
      </c>
      <c r="M29" s="48" t="str">
        <f t="shared" si="30"/>
        <v>Megfelel.</v>
      </c>
      <c r="N29" s="48" t="str">
        <f t="shared" si="30"/>
        <v>16. 17. nem jó. Családi ünnep.</v>
      </c>
      <c r="O29" s="48" t="str">
        <f t="shared" si="30"/>
        <v>Megfelel.</v>
      </c>
      <c r="P29" s="48" t="str">
        <f t="shared" si="30"/>
        <v>Megfelel.</v>
      </c>
      <c r="Q29" s="48" t="str">
        <f t="shared" si="30"/>
        <v>Megfelel.</v>
      </c>
      <c r="R29" s="48" t="str">
        <f t="shared" si="30"/>
        <v>Megfelel.</v>
      </c>
      <c r="S29" s="74" t="s">
        <v>42</v>
      </c>
      <c r="T29" s="48" t="str">
        <f t="shared" ref="T29:X29" si="31">T125</f>
        <v>Megfelel.</v>
      </c>
      <c r="U29" s="48" t="str">
        <f t="shared" si="31"/>
        <v>Megfelel.</v>
      </c>
      <c r="V29" s="48" t="str">
        <f t="shared" si="31"/>
        <v>Megfelel.</v>
      </c>
      <c r="W29" s="48" t="str">
        <f t="shared" si="31"/>
        <v>Megfelel.</v>
      </c>
      <c r="X29" s="48" t="str">
        <f t="shared" si="31"/>
        <v>Megfelel.</v>
      </c>
      <c r="Y29" s="78" t="str">
        <f t="shared" si="4"/>
        <v/>
      </c>
    </row>
    <row r="30">
      <c r="A30" s="49">
        <f t="shared" ref="A30:X30" si="32">A126</f>
        <v>42759.8924</v>
      </c>
      <c r="B30" s="48" t="str">
        <f t="shared" si="32"/>
        <v>Zentai Márton</v>
      </c>
      <c r="C30" s="48" t="str">
        <f t="shared" si="32"/>
        <v>Mongúz (Nikházy László)</v>
      </c>
      <c r="D30" s="48" t="str">
        <f t="shared" si="32"/>
        <v>Megfelel.</v>
      </c>
      <c r="E30" s="48" t="str">
        <f t="shared" si="32"/>
        <v>Svájcban vagyok éppen</v>
      </c>
      <c r="F30" s="48" t="str">
        <f t="shared" si="32"/>
        <v>Megfelel.</v>
      </c>
      <c r="G30" s="48" t="str">
        <f t="shared" si="32"/>
        <v>Megfelel.</v>
      </c>
      <c r="H30" s="48" t="str">
        <f t="shared" si="32"/>
        <v>Megfelel.</v>
      </c>
      <c r="I30" s="48" t="str">
        <f t="shared" si="32"/>
        <v>Megfelel.</v>
      </c>
      <c r="J30" s="48" t="str">
        <f t="shared" si="32"/>
        <v>Megfelel.</v>
      </c>
      <c r="K30" s="48" t="str">
        <f t="shared" si="32"/>
        <v>Megfelel.</v>
      </c>
      <c r="L30" s="48" t="str">
        <f t="shared" si="32"/>
        <v>Megfelel.</v>
      </c>
      <c r="M30" s="48" t="str">
        <f t="shared" si="32"/>
        <v>Megfelel.</v>
      </c>
      <c r="N30" s="48" t="str">
        <f t="shared" si="32"/>
        <v>Megfelel.</v>
      </c>
      <c r="O30" s="48" t="str">
        <f t="shared" si="32"/>
        <v>Megfelel.</v>
      </c>
      <c r="P30" s="48" t="str">
        <f t="shared" si="32"/>
        <v>Megfelel.</v>
      </c>
      <c r="Q30" s="48" t="str">
        <f t="shared" si="32"/>
        <v>Megfelel.</v>
      </c>
      <c r="R30" s="48" t="str">
        <f t="shared" si="32"/>
        <v>Megfelel.</v>
      </c>
      <c r="S30" s="48" t="str">
        <f t="shared" si="32"/>
        <v>Megfelel.</v>
      </c>
      <c r="T30" s="48" t="str">
        <f t="shared" si="32"/>
        <v>Megfelel.</v>
      </c>
      <c r="U30" s="48" t="str">
        <f t="shared" si="32"/>
        <v>Megfelel.</v>
      </c>
      <c r="V30" s="48" t="str">
        <f t="shared" si="32"/>
        <v>Megfelel.</v>
      </c>
      <c r="W30" s="48" t="str">
        <f t="shared" si="32"/>
        <v>Megfelel.</v>
      </c>
      <c r="X30" s="48" t="str">
        <f t="shared" si="32"/>
        <v>Megfelel.</v>
      </c>
      <c r="Y30" s="78" t="str">
        <f t="shared" si="4"/>
        <v/>
      </c>
    </row>
    <row r="31">
      <c r="A31" s="48" t="str">
        <f t="shared" ref="A31:X31" si="33">A127</f>
        <v/>
      </c>
      <c r="B31" s="48" t="str">
        <f t="shared" si="33"/>
        <v/>
      </c>
      <c r="C31" s="48" t="str">
        <f t="shared" si="33"/>
        <v/>
      </c>
      <c r="D31" s="48" t="str">
        <f t="shared" si="33"/>
        <v/>
      </c>
      <c r="E31" s="48" t="str">
        <f t="shared" si="33"/>
        <v/>
      </c>
      <c r="F31" s="48" t="str">
        <f t="shared" si="33"/>
        <v/>
      </c>
      <c r="G31" s="48" t="str">
        <f t="shared" si="33"/>
        <v/>
      </c>
      <c r="H31" s="48" t="str">
        <f t="shared" si="33"/>
        <v/>
      </c>
      <c r="I31" s="48" t="str">
        <f t="shared" si="33"/>
        <v/>
      </c>
      <c r="J31" s="48" t="str">
        <f t="shared" si="33"/>
        <v/>
      </c>
      <c r="K31" s="48" t="str">
        <f t="shared" si="33"/>
        <v/>
      </c>
      <c r="L31" s="48" t="str">
        <f t="shared" si="33"/>
        <v/>
      </c>
      <c r="M31" s="48" t="str">
        <f t="shared" si="33"/>
        <v/>
      </c>
      <c r="N31" s="48" t="str">
        <f t="shared" si="33"/>
        <v/>
      </c>
      <c r="O31" s="48" t="str">
        <f t="shared" si="33"/>
        <v/>
      </c>
      <c r="P31" s="48" t="str">
        <f t="shared" si="33"/>
        <v/>
      </c>
      <c r="Q31" s="48" t="str">
        <f t="shared" si="33"/>
        <v/>
      </c>
      <c r="R31" s="48" t="str">
        <f t="shared" si="33"/>
        <v/>
      </c>
      <c r="S31" s="48" t="str">
        <f t="shared" si="33"/>
        <v/>
      </c>
      <c r="T31" s="48" t="str">
        <f t="shared" si="33"/>
        <v/>
      </c>
      <c r="U31" s="48" t="str">
        <f t="shared" si="33"/>
        <v/>
      </c>
      <c r="V31" s="48" t="str">
        <f t="shared" si="33"/>
        <v/>
      </c>
      <c r="W31" s="48" t="str">
        <f t="shared" si="33"/>
        <v/>
      </c>
      <c r="X31" s="48" t="str">
        <f t="shared" si="33"/>
        <v/>
      </c>
      <c r="Y31" s="78" t="str">
        <f t="shared" si="4"/>
        <v/>
      </c>
    </row>
    <row r="32">
      <c r="A32" s="48" t="str">
        <f t="shared" ref="A32:X32" si="34">A128</f>
        <v/>
      </c>
      <c r="B32" s="48" t="str">
        <f t="shared" si="34"/>
        <v/>
      </c>
      <c r="C32" s="48" t="str">
        <f t="shared" si="34"/>
        <v/>
      </c>
      <c r="D32" s="48" t="str">
        <f t="shared" si="34"/>
        <v/>
      </c>
      <c r="E32" s="48" t="str">
        <f t="shared" si="34"/>
        <v/>
      </c>
      <c r="F32" s="48" t="str">
        <f t="shared" si="34"/>
        <v/>
      </c>
      <c r="G32" s="48" t="str">
        <f t="shared" si="34"/>
        <v/>
      </c>
      <c r="H32" s="48" t="str">
        <f t="shared" si="34"/>
        <v/>
      </c>
      <c r="I32" s="48" t="str">
        <f t="shared" si="34"/>
        <v/>
      </c>
      <c r="J32" s="48" t="str">
        <f t="shared" si="34"/>
        <v/>
      </c>
      <c r="K32" s="48" t="str">
        <f t="shared" si="34"/>
        <v/>
      </c>
      <c r="L32" s="48" t="str">
        <f t="shared" si="34"/>
        <v/>
      </c>
      <c r="M32" s="48" t="str">
        <f t="shared" si="34"/>
        <v/>
      </c>
      <c r="N32" s="48" t="str">
        <f t="shared" si="34"/>
        <v/>
      </c>
      <c r="O32" s="48" t="str">
        <f t="shared" si="34"/>
        <v/>
      </c>
      <c r="P32" s="48" t="str">
        <f t="shared" si="34"/>
        <v/>
      </c>
      <c r="Q32" s="48" t="str">
        <f t="shared" si="34"/>
        <v/>
      </c>
      <c r="R32" s="48" t="str">
        <f t="shared" si="34"/>
        <v/>
      </c>
      <c r="S32" s="48" t="str">
        <f t="shared" si="34"/>
        <v/>
      </c>
      <c r="T32" s="48" t="str">
        <f t="shared" si="34"/>
        <v/>
      </c>
      <c r="U32" s="48" t="str">
        <f t="shared" si="34"/>
        <v/>
      </c>
      <c r="V32" s="48" t="str">
        <f t="shared" si="34"/>
        <v/>
      </c>
      <c r="W32" s="48" t="str">
        <f t="shared" si="34"/>
        <v/>
      </c>
      <c r="X32" s="48" t="str">
        <f t="shared" si="34"/>
        <v/>
      </c>
      <c r="Y32" s="78" t="str">
        <f t="shared" si="4"/>
        <v/>
      </c>
    </row>
    <row r="33">
      <c r="A33" s="48" t="str">
        <f t="shared" ref="A33:X33" si="35">A129</f>
        <v/>
      </c>
      <c r="B33" s="48" t="str">
        <f t="shared" si="35"/>
        <v/>
      </c>
      <c r="C33" s="48" t="str">
        <f t="shared" si="35"/>
        <v/>
      </c>
      <c r="D33" s="48" t="str">
        <f t="shared" si="35"/>
        <v/>
      </c>
      <c r="E33" s="48" t="str">
        <f t="shared" si="35"/>
        <v/>
      </c>
      <c r="F33" s="48" t="str">
        <f t="shared" si="35"/>
        <v/>
      </c>
      <c r="G33" s="48" t="str">
        <f t="shared" si="35"/>
        <v/>
      </c>
      <c r="H33" s="48" t="str">
        <f t="shared" si="35"/>
        <v/>
      </c>
      <c r="I33" s="48" t="str">
        <f t="shared" si="35"/>
        <v/>
      </c>
      <c r="J33" s="48" t="str">
        <f t="shared" si="35"/>
        <v/>
      </c>
      <c r="K33" s="48" t="str">
        <f t="shared" si="35"/>
        <v/>
      </c>
      <c r="L33" s="48" t="str">
        <f t="shared" si="35"/>
        <v/>
      </c>
      <c r="M33" s="48" t="str">
        <f t="shared" si="35"/>
        <v/>
      </c>
      <c r="N33" s="48" t="str">
        <f t="shared" si="35"/>
        <v/>
      </c>
      <c r="O33" s="48" t="str">
        <f t="shared" si="35"/>
        <v/>
      </c>
      <c r="P33" s="48" t="str">
        <f t="shared" si="35"/>
        <v/>
      </c>
      <c r="Q33" s="48" t="str">
        <f t="shared" si="35"/>
        <v/>
      </c>
      <c r="R33" s="48" t="str">
        <f t="shared" si="35"/>
        <v/>
      </c>
      <c r="S33" s="48" t="str">
        <f t="shared" si="35"/>
        <v/>
      </c>
      <c r="T33" s="48" t="str">
        <f t="shared" si="35"/>
        <v/>
      </c>
      <c r="U33" s="48" t="str">
        <f t="shared" si="35"/>
        <v/>
      </c>
      <c r="V33" s="48" t="str">
        <f t="shared" si="35"/>
        <v/>
      </c>
      <c r="W33" s="48" t="str">
        <f t="shared" si="35"/>
        <v/>
      </c>
      <c r="X33" s="48" t="str">
        <f t="shared" si="35"/>
        <v/>
      </c>
      <c r="Y33" s="78" t="str">
        <f t="shared" si="4"/>
        <v/>
      </c>
    </row>
    <row r="34">
      <c r="A34" s="48" t="str">
        <f t="shared" ref="A34:X34" si="36">A130</f>
        <v/>
      </c>
      <c r="B34" s="48" t="str">
        <f t="shared" si="36"/>
        <v/>
      </c>
      <c r="C34" s="48" t="str">
        <f t="shared" si="36"/>
        <v/>
      </c>
      <c r="D34" s="48" t="str">
        <f t="shared" si="36"/>
        <v/>
      </c>
      <c r="E34" s="48" t="str">
        <f t="shared" si="36"/>
        <v/>
      </c>
      <c r="F34" s="48" t="str">
        <f t="shared" si="36"/>
        <v/>
      </c>
      <c r="G34" s="48" t="str">
        <f t="shared" si="36"/>
        <v/>
      </c>
      <c r="H34" s="48" t="str">
        <f t="shared" si="36"/>
        <v/>
      </c>
      <c r="I34" s="48" t="str">
        <f t="shared" si="36"/>
        <v/>
      </c>
      <c r="J34" s="48" t="str">
        <f t="shared" si="36"/>
        <v/>
      </c>
      <c r="K34" s="48" t="str">
        <f t="shared" si="36"/>
        <v/>
      </c>
      <c r="L34" s="48" t="str">
        <f t="shared" si="36"/>
        <v/>
      </c>
      <c r="M34" s="48" t="str">
        <f t="shared" si="36"/>
        <v/>
      </c>
      <c r="N34" s="48" t="str">
        <f t="shared" si="36"/>
        <v/>
      </c>
      <c r="O34" s="48" t="str">
        <f t="shared" si="36"/>
        <v/>
      </c>
      <c r="P34" s="48" t="str">
        <f t="shared" si="36"/>
        <v/>
      </c>
      <c r="Q34" s="48" t="str">
        <f t="shared" si="36"/>
        <v/>
      </c>
      <c r="R34" s="48" t="str">
        <f t="shared" si="36"/>
        <v/>
      </c>
      <c r="S34" s="48" t="str">
        <f t="shared" si="36"/>
        <v/>
      </c>
      <c r="T34" s="48" t="str">
        <f t="shared" si="36"/>
        <v/>
      </c>
      <c r="U34" s="48" t="str">
        <f t="shared" si="36"/>
        <v/>
      </c>
      <c r="V34" s="48" t="str">
        <f t="shared" si="36"/>
        <v/>
      </c>
      <c r="W34" s="48" t="str">
        <f t="shared" si="36"/>
        <v/>
      </c>
      <c r="X34" s="48" t="str">
        <f t="shared" si="36"/>
        <v/>
      </c>
      <c r="Y34" s="78" t="str">
        <f t="shared" si="4"/>
        <v/>
      </c>
    </row>
    <row r="35">
      <c r="A35" s="48" t="str">
        <f t="shared" ref="A35:X35" si="37">A131</f>
        <v/>
      </c>
      <c r="B35" s="48" t="str">
        <f t="shared" si="37"/>
        <v/>
      </c>
      <c r="C35" s="48" t="str">
        <f t="shared" si="37"/>
        <v/>
      </c>
      <c r="D35" s="48" t="str">
        <f t="shared" si="37"/>
        <v/>
      </c>
      <c r="E35" s="48" t="str">
        <f t="shared" si="37"/>
        <v/>
      </c>
      <c r="F35" s="48" t="str">
        <f t="shared" si="37"/>
        <v/>
      </c>
      <c r="G35" s="48" t="str">
        <f t="shared" si="37"/>
        <v/>
      </c>
      <c r="H35" s="48" t="str">
        <f t="shared" si="37"/>
        <v/>
      </c>
      <c r="I35" s="48" t="str">
        <f t="shared" si="37"/>
        <v/>
      </c>
      <c r="J35" s="48" t="str">
        <f t="shared" si="37"/>
        <v/>
      </c>
      <c r="K35" s="48" t="str">
        <f t="shared" si="37"/>
        <v/>
      </c>
      <c r="L35" s="48" t="str">
        <f t="shared" si="37"/>
        <v/>
      </c>
      <c r="M35" s="48" t="str">
        <f t="shared" si="37"/>
        <v/>
      </c>
      <c r="N35" s="48" t="str">
        <f t="shared" si="37"/>
        <v/>
      </c>
      <c r="O35" s="48" t="str">
        <f t="shared" si="37"/>
        <v/>
      </c>
      <c r="P35" s="48" t="str">
        <f t="shared" si="37"/>
        <v/>
      </c>
      <c r="Q35" s="48" t="str">
        <f t="shared" si="37"/>
        <v/>
      </c>
      <c r="R35" s="48" t="str">
        <f t="shared" si="37"/>
        <v/>
      </c>
      <c r="S35" s="48" t="str">
        <f t="shared" si="37"/>
        <v/>
      </c>
      <c r="T35" s="48" t="str">
        <f t="shared" si="37"/>
        <v/>
      </c>
      <c r="U35" s="48" t="str">
        <f t="shared" si="37"/>
        <v/>
      </c>
      <c r="V35" s="48" t="str">
        <f t="shared" si="37"/>
        <v/>
      </c>
      <c r="W35" s="48" t="str">
        <f t="shared" si="37"/>
        <v/>
      </c>
      <c r="X35" s="48" t="str">
        <f t="shared" si="37"/>
        <v/>
      </c>
      <c r="Y35" s="78" t="str">
        <f t="shared" si="4"/>
        <v/>
      </c>
    </row>
    <row r="36">
      <c r="A36" s="48" t="str">
        <f t="shared" ref="A36:X36" si="38">A132</f>
        <v/>
      </c>
      <c r="B36" s="48" t="str">
        <f t="shared" si="38"/>
        <v/>
      </c>
      <c r="C36" s="48" t="str">
        <f t="shared" si="38"/>
        <v/>
      </c>
      <c r="D36" s="48" t="str">
        <f t="shared" si="38"/>
        <v/>
      </c>
      <c r="E36" s="48" t="str">
        <f t="shared" si="38"/>
        <v/>
      </c>
      <c r="F36" s="48" t="str">
        <f t="shared" si="38"/>
        <v/>
      </c>
      <c r="G36" s="48" t="str">
        <f t="shared" si="38"/>
        <v/>
      </c>
      <c r="H36" s="48" t="str">
        <f t="shared" si="38"/>
        <v/>
      </c>
      <c r="I36" s="48" t="str">
        <f t="shared" si="38"/>
        <v/>
      </c>
      <c r="J36" s="48" t="str">
        <f t="shared" si="38"/>
        <v/>
      </c>
      <c r="K36" s="48" t="str">
        <f t="shared" si="38"/>
        <v/>
      </c>
      <c r="L36" s="48" t="str">
        <f t="shared" si="38"/>
        <v/>
      </c>
      <c r="M36" s="48" t="str">
        <f t="shared" si="38"/>
        <v/>
      </c>
      <c r="N36" s="48" t="str">
        <f t="shared" si="38"/>
        <v/>
      </c>
      <c r="O36" s="48" t="str">
        <f t="shared" si="38"/>
        <v/>
      </c>
      <c r="P36" s="48" t="str">
        <f t="shared" si="38"/>
        <v/>
      </c>
      <c r="Q36" s="48" t="str">
        <f t="shared" si="38"/>
        <v/>
      </c>
      <c r="R36" s="48" t="str">
        <f t="shared" si="38"/>
        <v/>
      </c>
      <c r="S36" s="48" t="str">
        <f t="shared" si="38"/>
        <v/>
      </c>
      <c r="T36" s="48" t="str">
        <f t="shared" si="38"/>
        <v/>
      </c>
      <c r="U36" s="48" t="str">
        <f t="shared" si="38"/>
        <v/>
      </c>
      <c r="V36" s="48" t="str">
        <f t="shared" si="38"/>
        <v/>
      </c>
      <c r="W36" s="48" t="str">
        <f t="shared" si="38"/>
        <v/>
      </c>
      <c r="X36" s="48" t="str">
        <f t="shared" si="38"/>
        <v/>
      </c>
      <c r="Y36" s="78" t="str">
        <f t="shared" si="4"/>
        <v/>
      </c>
    </row>
    <row r="37">
      <c r="A37" s="48" t="str">
        <f t="shared" ref="A37:X37" si="39">A133</f>
        <v/>
      </c>
      <c r="B37" s="48" t="str">
        <f t="shared" si="39"/>
        <v/>
      </c>
      <c r="C37" s="48" t="str">
        <f t="shared" si="39"/>
        <v/>
      </c>
      <c r="D37" s="48" t="str">
        <f t="shared" si="39"/>
        <v/>
      </c>
      <c r="E37" s="48" t="str">
        <f t="shared" si="39"/>
        <v/>
      </c>
      <c r="F37" s="48" t="str">
        <f t="shared" si="39"/>
        <v/>
      </c>
      <c r="G37" s="48" t="str">
        <f t="shared" si="39"/>
        <v/>
      </c>
      <c r="H37" s="48" t="str">
        <f t="shared" si="39"/>
        <v/>
      </c>
      <c r="I37" s="48" t="str">
        <f t="shared" si="39"/>
        <v/>
      </c>
      <c r="J37" s="48" t="str">
        <f t="shared" si="39"/>
        <v/>
      </c>
      <c r="K37" s="48" t="str">
        <f t="shared" si="39"/>
        <v/>
      </c>
      <c r="L37" s="48" t="str">
        <f t="shared" si="39"/>
        <v/>
      </c>
      <c r="M37" s="48" t="str">
        <f t="shared" si="39"/>
        <v/>
      </c>
      <c r="N37" s="48" t="str">
        <f t="shared" si="39"/>
        <v/>
      </c>
      <c r="O37" s="48" t="str">
        <f t="shared" si="39"/>
        <v/>
      </c>
      <c r="P37" s="48" t="str">
        <f t="shared" si="39"/>
        <v/>
      </c>
      <c r="Q37" s="48" t="str">
        <f t="shared" si="39"/>
        <v/>
      </c>
      <c r="R37" s="48" t="str">
        <f t="shared" si="39"/>
        <v/>
      </c>
      <c r="S37" s="48" t="str">
        <f t="shared" si="39"/>
        <v/>
      </c>
      <c r="T37" s="48" t="str">
        <f t="shared" si="39"/>
        <v/>
      </c>
      <c r="U37" s="48" t="str">
        <f t="shared" si="39"/>
        <v/>
      </c>
      <c r="V37" s="48" t="str">
        <f t="shared" si="39"/>
        <v/>
      </c>
      <c r="W37" s="48" t="str">
        <f t="shared" si="39"/>
        <v/>
      </c>
      <c r="X37" s="48" t="str">
        <f t="shared" si="39"/>
        <v/>
      </c>
      <c r="Y37" s="78" t="str">
        <f t="shared" si="4"/>
        <v/>
      </c>
    </row>
    <row r="38">
      <c r="A38" s="48" t="str">
        <f t="shared" ref="A38:X38" si="40">A134</f>
        <v/>
      </c>
      <c r="B38" s="48" t="str">
        <f t="shared" si="40"/>
        <v/>
      </c>
      <c r="C38" s="48" t="str">
        <f t="shared" si="40"/>
        <v/>
      </c>
      <c r="D38" s="48" t="str">
        <f t="shared" si="40"/>
        <v/>
      </c>
      <c r="E38" s="48" t="str">
        <f t="shared" si="40"/>
        <v/>
      </c>
      <c r="F38" s="48" t="str">
        <f t="shared" si="40"/>
        <v/>
      </c>
      <c r="G38" s="48" t="str">
        <f t="shared" si="40"/>
        <v/>
      </c>
      <c r="H38" s="48" t="str">
        <f t="shared" si="40"/>
        <v/>
      </c>
      <c r="I38" s="48" t="str">
        <f t="shared" si="40"/>
        <v/>
      </c>
      <c r="J38" s="48" t="str">
        <f t="shared" si="40"/>
        <v/>
      </c>
      <c r="K38" s="48" t="str">
        <f t="shared" si="40"/>
        <v/>
      </c>
      <c r="L38" s="48" t="str">
        <f t="shared" si="40"/>
        <v/>
      </c>
      <c r="M38" s="48" t="str">
        <f t="shared" si="40"/>
        <v/>
      </c>
      <c r="N38" s="48" t="str">
        <f t="shared" si="40"/>
        <v/>
      </c>
      <c r="O38" s="48" t="str">
        <f t="shared" si="40"/>
        <v/>
      </c>
      <c r="P38" s="48" t="str">
        <f t="shared" si="40"/>
        <v/>
      </c>
      <c r="Q38" s="48" t="str">
        <f t="shared" si="40"/>
        <v/>
      </c>
      <c r="R38" s="48" t="str">
        <f t="shared" si="40"/>
        <v/>
      </c>
      <c r="S38" s="48" t="str">
        <f t="shared" si="40"/>
        <v/>
      </c>
      <c r="T38" s="48" t="str">
        <f t="shared" si="40"/>
        <v/>
      </c>
      <c r="U38" s="48" t="str">
        <f t="shared" si="40"/>
        <v/>
      </c>
      <c r="V38" s="48" t="str">
        <f t="shared" si="40"/>
        <v/>
      </c>
      <c r="W38" s="48" t="str">
        <f t="shared" si="40"/>
        <v/>
      </c>
      <c r="X38" s="48" t="str">
        <f t="shared" si="40"/>
        <v/>
      </c>
      <c r="Y38" s="78" t="str">
        <f t="shared" si="4"/>
        <v/>
      </c>
    </row>
    <row r="39">
      <c r="A39" s="48" t="str">
        <f t="shared" ref="A39:X39" si="41">A135</f>
        <v/>
      </c>
      <c r="B39" s="48" t="str">
        <f t="shared" si="41"/>
        <v/>
      </c>
      <c r="C39" s="48" t="str">
        <f t="shared" si="41"/>
        <v/>
      </c>
      <c r="D39" s="48" t="str">
        <f t="shared" si="41"/>
        <v/>
      </c>
      <c r="E39" s="48" t="str">
        <f t="shared" si="41"/>
        <v/>
      </c>
      <c r="F39" s="48" t="str">
        <f t="shared" si="41"/>
        <v/>
      </c>
      <c r="G39" s="48" t="str">
        <f t="shared" si="41"/>
        <v/>
      </c>
      <c r="H39" s="48" t="str">
        <f t="shared" si="41"/>
        <v/>
      </c>
      <c r="I39" s="48" t="str">
        <f t="shared" si="41"/>
        <v/>
      </c>
      <c r="J39" s="48" t="str">
        <f t="shared" si="41"/>
        <v/>
      </c>
      <c r="K39" s="48" t="str">
        <f t="shared" si="41"/>
        <v/>
      </c>
      <c r="L39" s="48" t="str">
        <f t="shared" si="41"/>
        <v/>
      </c>
      <c r="M39" s="48" t="str">
        <f t="shared" si="41"/>
        <v/>
      </c>
      <c r="N39" s="48" t="str">
        <f t="shared" si="41"/>
        <v/>
      </c>
      <c r="O39" s="48" t="str">
        <f t="shared" si="41"/>
        <v/>
      </c>
      <c r="P39" s="48" t="str">
        <f t="shared" si="41"/>
        <v/>
      </c>
      <c r="Q39" s="48" t="str">
        <f t="shared" si="41"/>
        <v/>
      </c>
      <c r="R39" s="48" t="str">
        <f t="shared" si="41"/>
        <v/>
      </c>
      <c r="S39" s="48" t="str">
        <f t="shared" si="41"/>
        <v/>
      </c>
      <c r="T39" s="48" t="str">
        <f t="shared" si="41"/>
        <v/>
      </c>
      <c r="U39" s="48" t="str">
        <f t="shared" si="41"/>
        <v/>
      </c>
      <c r="V39" s="48" t="str">
        <f t="shared" si="41"/>
        <v/>
      </c>
      <c r="W39" s="48" t="str">
        <f t="shared" si="41"/>
        <v/>
      </c>
      <c r="X39" s="48" t="str">
        <f t="shared" si="41"/>
        <v/>
      </c>
      <c r="Y39" s="78" t="str">
        <f t="shared" si="4"/>
        <v/>
      </c>
    </row>
    <row r="40">
      <c r="A40" s="48" t="str">
        <f t="shared" ref="A40:X40" si="42">A136</f>
        <v/>
      </c>
      <c r="B40" s="48" t="str">
        <f t="shared" si="42"/>
        <v/>
      </c>
      <c r="C40" s="48" t="str">
        <f t="shared" si="42"/>
        <v/>
      </c>
      <c r="D40" s="48" t="str">
        <f t="shared" si="42"/>
        <v/>
      </c>
      <c r="E40" s="48" t="str">
        <f t="shared" si="42"/>
        <v/>
      </c>
      <c r="F40" s="48" t="str">
        <f t="shared" si="42"/>
        <v/>
      </c>
      <c r="G40" s="48" t="str">
        <f t="shared" si="42"/>
        <v/>
      </c>
      <c r="H40" s="48" t="str">
        <f t="shared" si="42"/>
        <v/>
      </c>
      <c r="I40" s="48" t="str">
        <f t="shared" si="42"/>
        <v/>
      </c>
      <c r="J40" s="48" t="str">
        <f t="shared" si="42"/>
        <v/>
      </c>
      <c r="K40" s="48" t="str">
        <f t="shared" si="42"/>
        <v/>
      </c>
      <c r="L40" s="48" t="str">
        <f t="shared" si="42"/>
        <v/>
      </c>
      <c r="M40" s="48" t="str">
        <f t="shared" si="42"/>
        <v/>
      </c>
      <c r="N40" s="48" t="str">
        <f t="shared" si="42"/>
        <v/>
      </c>
      <c r="O40" s="48" t="str">
        <f t="shared" si="42"/>
        <v/>
      </c>
      <c r="P40" s="48" t="str">
        <f t="shared" si="42"/>
        <v/>
      </c>
      <c r="Q40" s="48" t="str">
        <f t="shared" si="42"/>
        <v/>
      </c>
      <c r="R40" s="48" t="str">
        <f t="shared" si="42"/>
        <v/>
      </c>
      <c r="S40" s="48" t="str">
        <f t="shared" si="42"/>
        <v/>
      </c>
      <c r="T40" s="48" t="str">
        <f t="shared" si="42"/>
        <v/>
      </c>
      <c r="U40" s="48" t="str">
        <f t="shared" si="42"/>
        <v/>
      </c>
      <c r="V40" s="48" t="str">
        <f t="shared" si="42"/>
        <v/>
      </c>
      <c r="W40" s="48" t="str">
        <f t="shared" si="42"/>
        <v/>
      </c>
      <c r="X40" s="48" t="str">
        <f t="shared" si="42"/>
        <v/>
      </c>
      <c r="Y40" s="78" t="str">
        <f t="shared" si="4"/>
        <v/>
      </c>
    </row>
    <row r="41">
      <c r="A41" s="48" t="str">
        <f t="shared" ref="A41:X41" si="43">A137</f>
        <v/>
      </c>
      <c r="B41" s="48" t="str">
        <f t="shared" si="43"/>
        <v/>
      </c>
      <c r="C41" s="48" t="str">
        <f t="shared" si="43"/>
        <v/>
      </c>
      <c r="D41" s="48" t="str">
        <f t="shared" si="43"/>
        <v/>
      </c>
      <c r="E41" s="48" t="str">
        <f t="shared" si="43"/>
        <v/>
      </c>
      <c r="F41" s="48" t="str">
        <f t="shared" si="43"/>
        <v/>
      </c>
      <c r="G41" s="48" t="str">
        <f t="shared" si="43"/>
        <v/>
      </c>
      <c r="H41" s="48" t="str">
        <f t="shared" si="43"/>
        <v/>
      </c>
      <c r="I41" s="48" t="str">
        <f t="shared" si="43"/>
        <v/>
      </c>
      <c r="J41" s="48" t="str">
        <f t="shared" si="43"/>
        <v/>
      </c>
      <c r="K41" s="48" t="str">
        <f t="shared" si="43"/>
        <v/>
      </c>
      <c r="L41" s="48" t="str">
        <f t="shared" si="43"/>
        <v/>
      </c>
      <c r="M41" s="48" t="str">
        <f t="shared" si="43"/>
        <v/>
      </c>
      <c r="N41" s="48" t="str">
        <f t="shared" si="43"/>
        <v/>
      </c>
      <c r="O41" s="48" t="str">
        <f t="shared" si="43"/>
        <v/>
      </c>
      <c r="P41" s="48" t="str">
        <f t="shared" si="43"/>
        <v/>
      </c>
      <c r="Q41" s="48" t="str">
        <f t="shared" si="43"/>
        <v/>
      </c>
      <c r="R41" s="48" t="str">
        <f t="shared" si="43"/>
        <v/>
      </c>
      <c r="S41" s="48" t="str">
        <f t="shared" si="43"/>
        <v/>
      </c>
      <c r="T41" s="48" t="str">
        <f t="shared" si="43"/>
        <v/>
      </c>
      <c r="U41" s="48" t="str">
        <f t="shared" si="43"/>
        <v/>
      </c>
      <c r="V41" s="48" t="str">
        <f t="shared" si="43"/>
        <v/>
      </c>
      <c r="W41" s="48" t="str">
        <f t="shared" si="43"/>
        <v/>
      </c>
      <c r="X41" s="48" t="str">
        <f t="shared" si="43"/>
        <v/>
      </c>
      <c r="Y41" s="78" t="str">
        <f t="shared" si="4"/>
        <v/>
      </c>
    </row>
    <row r="42">
      <c r="A42" s="48" t="str">
        <f t="shared" ref="A42:X42" si="44">A138</f>
        <v/>
      </c>
      <c r="B42" s="48" t="str">
        <f t="shared" si="44"/>
        <v/>
      </c>
      <c r="C42" s="48" t="str">
        <f t="shared" si="44"/>
        <v/>
      </c>
      <c r="D42" s="48" t="str">
        <f t="shared" si="44"/>
        <v/>
      </c>
      <c r="E42" s="48" t="str">
        <f t="shared" si="44"/>
        <v/>
      </c>
      <c r="F42" s="48" t="str">
        <f t="shared" si="44"/>
        <v/>
      </c>
      <c r="G42" s="48" t="str">
        <f t="shared" si="44"/>
        <v/>
      </c>
      <c r="H42" s="48" t="str">
        <f t="shared" si="44"/>
        <v/>
      </c>
      <c r="I42" s="48" t="str">
        <f t="shared" si="44"/>
        <v/>
      </c>
      <c r="J42" s="48" t="str">
        <f t="shared" si="44"/>
        <v/>
      </c>
      <c r="K42" s="48" t="str">
        <f t="shared" si="44"/>
        <v/>
      </c>
      <c r="L42" s="48" t="str">
        <f t="shared" si="44"/>
        <v/>
      </c>
      <c r="M42" s="48" t="str">
        <f t="shared" si="44"/>
        <v/>
      </c>
      <c r="N42" s="48" t="str">
        <f t="shared" si="44"/>
        <v/>
      </c>
      <c r="O42" s="48" t="str">
        <f t="shared" si="44"/>
        <v/>
      </c>
      <c r="P42" s="48" t="str">
        <f t="shared" si="44"/>
        <v/>
      </c>
      <c r="Q42" s="48" t="str">
        <f t="shared" si="44"/>
        <v/>
      </c>
      <c r="R42" s="48" t="str">
        <f t="shared" si="44"/>
        <v/>
      </c>
      <c r="S42" s="48" t="str">
        <f t="shared" si="44"/>
        <v/>
      </c>
      <c r="T42" s="48" t="str">
        <f t="shared" si="44"/>
        <v/>
      </c>
      <c r="U42" s="48" t="str">
        <f t="shared" si="44"/>
        <v/>
      </c>
      <c r="V42" s="48" t="str">
        <f t="shared" si="44"/>
        <v/>
      </c>
      <c r="W42" s="48" t="str">
        <f t="shared" si="44"/>
        <v/>
      </c>
      <c r="X42" s="48" t="str">
        <f t="shared" si="44"/>
        <v/>
      </c>
      <c r="Y42" s="78" t="str">
        <f t="shared" si="4"/>
        <v/>
      </c>
    </row>
    <row r="43">
      <c r="A43" s="48" t="str">
        <f t="shared" ref="A43:X43" si="45">A139</f>
        <v/>
      </c>
      <c r="B43" s="48" t="str">
        <f t="shared" si="45"/>
        <v/>
      </c>
      <c r="C43" s="48" t="str">
        <f t="shared" si="45"/>
        <v/>
      </c>
      <c r="D43" s="48" t="str">
        <f t="shared" si="45"/>
        <v/>
      </c>
      <c r="E43" s="48" t="str">
        <f t="shared" si="45"/>
        <v/>
      </c>
      <c r="F43" s="48" t="str">
        <f t="shared" si="45"/>
        <v/>
      </c>
      <c r="G43" s="48" t="str">
        <f t="shared" si="45"/>
        <v/>
      </c>
      <c r="H43" s="48" t="str">
        <f t="shared" si="45"/>
        <v/>
      </c>
      <c r="I43" s="48" t="str">
        <f t="shared" si="45"/>
        <v/>
      </c>
      <c r="J43" s="48" t="str">
        <f t="shared" si="45"/>
        <v/>
      </c>
      <c r="K43" s="48" t="str">
        <f t="shared" si="45"/>
        <v/>
      </c>
      <c r="L43" s="48" t="str">
        <f t="shared" si="45"/>
        <v/>
      </c>
      <c r="M43" s="48" t="str">
        <f t="shared" si="45"/>
        <v/>
      </c>
      <c r="N43" s="48" t="str">
        <f t="shared" si="45"/>
        <v/>
      </c>
      <c r="O43" s="48" t="str">
        <f t="shared" si="45"/>
        <v/>
      </c>
      <c r="P43" s="48" t="str">
        <f t="shared" si="45"/>
        <v/>
      </c>
      <c r="Q43" s="48" t="str">
        <f t="shared" si="45"/>
        <v/>
      </c>
      <c r="R43" s="48" t="str">
        <f t="shared" si="45"/>
        <v/>
      </c>
      <c r="S43" s="48" t="str">
        <f t="shared" si="45"/>
        <v/>
      </c>
      <c r="T43" s="48" t="str">
        <f t="shared" si="45"/>
        <v/>
      </c>
      <c r="U43" s="48" t="str">
        <f t="shared" si="45"/>
        <v/>
      </c>
      <c r="V43" s="48" t="str">
        <f t="shared" si="45"/>
        <v/>
      </c>
      <c r="W43" s="48" t="str">
        <f t="shared" si="45"/>
        <v/>
      </c>
      <c r="X43" s="48" t="str">
        <f t="shared" si="45"/>
        <v/>
      </c>
      <c r="Y43" s="78" t="str">
        <f t="shared" si="4"/>
        <v/>
      </c>
    </row>
    <row r="44">
      <c r="A44" s="48" t="str">
        <f t="shared" ref="A44:X44" si="46">A140</f>
        <v/>
      </c>
      <c r="B44" s="48" t="str">
        <f t="shared" si="46"/>
        <v/>
      </c>
      <c r="C44" s="48" t="str">
        <f t="shared" si="46"/>
        <v/>
      </c>
      <c r="D44" s="48" t="str">
        <f t="shared" si="46"/>
        <v/>
      </c>
      <c r="E44" s="48" t="str">
        <f t="shared" si="46"/>
        <v/>
      </c>
      <c r="F44" s="48" t="str">
        <f t="shared" si="46"/>
        <v/>
      </c>
      <c r="G44" s="48" t="str">
        <f t="shared" si="46"/>
        <v/>
      </c>
      <c r="H44" s="48" t="str">
        <f t="shared" si="46"/>
        <v/>
      </c>
      <c r="I44" s="48" t="str">
        <f t="shared" si="46"/>
        <v/>
      </c>
      <c r="J44" s="48" t="str">
        <f t="shared" si="46"/>
        <v/>
      </c>
      <c r="K44" s="48" t="str">
        <f t="shared" si="46"/>
        <v/>
      </c>
      <c r="L44" s="48" t="str">
        <f t="shared" si="46"/>
        <v/>
      </c>
      <c r="M44" s="48" t="str">
        <f t="shared" si="46"/>
        <v/>
      </c>
      <c r="N44" s="48" t="str">
        <f t="shared" si="46"/>
        <v/>
      </c>
      <c r="O44" s="48" t="str">
        <f t="shared" si="46"/>
        <v/>
      </c>
      <c r="P44" s="48" t="str">
        <f t="shared" si="46"/>
        <v/>
      </c>
      <c r="Q44" s="48" t="str">
        <f t="shared" si="46"/>
        <v/>
      </c>
      <c r="R44" s="48" t="str">
        <f t="shared" si="46"/>
        <v/>
      </c>
      <c r="S44" s="48" t="str">
        <f t="shared" si="46"/>
        <v/>
      </c>
      <c r="T44" s="48" t="str">
        <f t="shared" si="46"/>
        <v/>
      </c>
      <c r="U44" s="48" t="str">
        <f t="shared" si="46"/>
        <v/>
      </c>
      <c r="V44" s="48" t="str">
        <f t="shared" si="46"/>
        <v/>
      </c>
      <c r="W44" s="48" t="str">
        <f t="shared" si="46"/>
        <v/>
      </c>
      <c r="X44" s="48" t="str">
        <f t="shared" si="46"/>
        <v/>
      </c>
      <c r="Y44" s="78" t="str">
        <f t="shared" si="4"/>
        <v/>
      </c>
    </row>
    <row r="45">
      <c r="A45" s="48" t="str">
        <f t="shared" ref="A45:X45" si="47">A141</f>
        <v/>
      </c>
      <c r="B45" s="48" t="str">
        <f t="shared" si="47"/>
        <v/>
      </c>
      <c r="C45" s="48" t="str">
        <f t="shared" si="47"/>
        <v/>
      </c>
      <c r="D45" s="48" t="str">
        <f t="shared" si="47"/>
        <v/>
      </c>
      <c r="E45" s="48" t="str">
        <f t="shared" si="47"/>
        <v/>
      </c>
      <c r="F45" s="48" t="str">
        <f t="shared" si="47"/>
        <v/>
      </c>
      <c r="G45" s="48" t="str">
        <f t="shared" si="47"/>
        <v/>
      </c>
      <c r="H45" s="48" t="str">
        <f t="shared" si="47"/>
        <v/>
      </c>
      <c r="I45" s="48" t="str">
        <f t="shared" si="47"/>
        <v/>
      </c>
      <c r="J45" s="48" t="str">
        <f t="shared" si="47"/>
        <v/>
      </c>
      <c r="K45" s="48" t="str">
        <f t="shared" si="47"/>
        <v/>
      </c>
      <c r="L45" s="48" t="str">
        <f t="shared" si="47"/>
        <v/>
      </c>
      <c r="M45" s="48" t="str">
        <f t="shared" si="47"/>
        <v/>
      </c>
      <c r="N45" s="48" t="str">
        <f t="shared" si="47"/>
        <v/>
      </c>
      <c r="O45" s="48" t="str">
        <f t="shared" si="47"/>
        <v/>
      </c>
      <c r="P45" s="48" t="str">
        <f t="shared" si="47"/>
        <v/>
      </c>
      <c r="Q45" s="48" t="str">
        <f t="shared" si="47"/>
        <v/>
      </c>
      <c r="R45" s="48" t="str">
        <f t="shared" si="47"/>
        <v/>
      </c>
      <c r="S45" s="48" t="str">
        <f t="shared" si="47"/>
        <v/>
      </c>
      <c r="T45" s="48" t="str">
        <f t="shared" si="47"/>
        <v/>
      </c>
      <c r="U45" s="48" t="str">
        <f t="shared" si="47"/>
        <v/>
      </c>
      <c r="V45" s="48" t="str">
        <f t="shared" si="47"/>
        <v/>
      </c>
      <c r="W45" s="48" t="str">
        <f t="shared" si="47"/>
        <v/>
      </c>
      <c r="X45" s="48" t="str">
        <f t="shared" si="47"/>
        <v/>
      </c>
      <c r="Y45" s="78" t="str">
        <f t="shared" si="4"/>
        <v/>
      </c>
    </row>
    <row r="46">
      <c r="A46" s="48" t="str">
        <f t="shared" ref="A46:X46" si="48">A142</f>
        <v/>
      </c>
      <c r="B46" s="48" t="str">
        <f t="shared" si="48"/>
        <v/>
      </c>
      <c r="C46" s="48" t="str">
        <f t="shared" si="48"/>
        <v/>
      </c>
      <c r="D46" s="48" t="str">
        <f t="shared" si="48"/>
        <v/>
      </c>
      <c r="E46" s="48" t="str">
        <f t="shared" si="48"/>
        <v/>
      </c>
      <c r="F46" s="48" t="str">
        <f t="shared" si="48"/>
        <v/>
      </c>
      <c r="G46" s="48" t="str">
        <f t="shared" si="48"/>
        <v/>
      </c>
      <c r="H46" s="48" t="str">
        <f t="shared" si="48"/>
        <v/>
      </c>
      <c r="I46" s="48" t="str">
        <f t="shared" si="48"/>
        <v/>
      </c>
      <c r="J46" s="48" t="str">
        <f t="shared" si="48"/>
        <v/>
      </c>
      <c r="K46" s="48" t="str">
        <f t="shared" si="48"/>
        <v/>
      </c>
      <c r="L46" s="48" t="str">
        <f t="shared" si="48"/>
        <v/>
      </c>
      <c r="M46" s="48" t="str">
        <f t="shared" si="48"/>
        <v/>
      </c>
      <c r="N46" s="48" t="str">
        <f t="shared" si="48"/>
        <v/>
      </c>
      <c r="O46" s="48" t="str">
        <f t="shared" si="48"/>
        <v/>
      </c>
      <c r="P46" s="48" t="str">
        <f t="shared" si="48"/>
        <v/>
      </c>
      <c r="Q46" s="48" t="str">
        <f t="shared" si="48"/>
        <v/>
      </c>
      <c r="R46" s="48" t="str">
        <f t="shared" si="48"/>
        <v/>
      </c>
      <c r="S46" s="48" t="str">
        <f t="shared" si="48"/>
        <v/>
      </c>
      <c r="T46" s="48" t="str">
        <f t="shared" si="48"/>
        <v/>
      </c>
      <c r="U46" s="48" t="str">
        <f t="shared" si="48"/>
        <v/>
      </c>
      <c r="V46" s="48" t="str">
        <f t="shared" si="48"/>
        <v/>
      </c>
      <c r="W46" s="48" t="str">
        <f t="shared" si="48"/>
        <v/>
      </c>
      <c r="X46" s="48" t="str">
        <f t="shared" si="48"/>
        <v/>
      </c>
      <c r="Y46" s="78" t="str">
        <f t="shared" si="4"/>
        <v/>
      </c>
    </row>
    <row r="47">
      <c r="A47" s="48" t="str">
        <f t="shared" ref="A47:X47" si="49">A143</f>
        <v/>
      </c>
      <c r="B47" s="48" t="str">
        <f t="shared" si="49"/>
        <v/>
      </c>
      <c r="C47" s="48" t="str">
        <f t="shared" si="49"/>
        <v/>
      </c>
      <c r="D47" s="48" t="str">
        <f t="shared" si="49"/>
        <v/>
      </c>
      <c r="E47" s="48" t="str">
        <f t="shared" si="49"/>
        <v/>
      </c>
      <c r="F47" s="48" t="str">
        <f t="shared" si="49"/>
        <v/>
      </c>
      <c r="G47" s="48" t="str">
        <f t="shared" si="49"/>
        <v/>
      </c>
      <c r="H47" s="48" t="str">
        <f t="shared" si="49"/>
        <v/>
      </c>
      <c r="I47" s="48" t="str">
        <f t="shared" si="49"/>
        <v/>
      </c>
      <c r="J47" s="48" t="str">
        <f t="shared" si="49"/>
        <v/>
      </c>
      <c r="K47" s="48" t="str">
        <f t="shared" si="49"/>
        <v/>
      </c>
      <c r="L47" s="48" t="str">
        <f t="shared" si="49"/>
        <v/>
      </c>
      <c r="M47" s="48" t="str">
        <f t="shared" si="49"/>
        <v/>
      </c>
      <c r="N47" s="48" t="str">
        <f t="shared" si="49"/>
        <v/>
      </c>
      <c r="O47" s="48" t="str">
        <f t="shared" si="49"/>
        <v/>
      </c>
      <c r="P47" s="48" t="str">
        <f t="shared" si="49"/>
        <v/>
      </c>
      <c r="Q47" s="48" t="str">
        <f t="shared" si="49"/>
        <v/>
      </c>
      <c r="R47" s="48" t="str">
        <f t="shared" si="49"/>
        <v/>
      </c>
      <c r="S47" s="48" t="str">
        <f t="shared" si="49"/>
        <v/>
      </c>
      <c r="T47" s="48" t="str">
        <f t="shared" si="49"/>
        <v/>
      </c>
      <c r="U47" s="48" t="str">
        <f t="shared" si="49"/>
        <v/>
      </c>
      <c r="V47" s="48" t="str">
        <f t="shared" si="49"/>
        <v/>
      </c>
      <c r="W47" s="48" t="str">
        <f t="shared" si="49"/>
        <v/>
      </c>
      <c r="X47" s="48" t="str">
        <f t="shared" si="49"/>
        <v/>
      </c>
      <c r="Y47" s="78" t="str">
        <f t="shared" si="4"/>
        <v/>
      </c>
    </row>
    <row r="48">
      <c r="A48" s="48" t="str">
        <f t="shared" ref="A48:X48" si="50">A144</f>
        <v/>
      </c>
      <c r="B48" s="48" t="str">
        <f t="shared" si="50"/>
        <v/>
      </c>
      <c r="C48" s="48" t="str">
        <f t="shared" si="50"/>
        <v/>
      </c>
      <c r="D48" s="48" t="str">
        <f t="shared" si="50"/>
        <v/>
      </c>
      <c r="E48" s="48" t="str">
        <f t="shared" si="50"/>
        <v/>
      </c>
      <c r="F48" s="48" t="str">
        <f t="shared" si="50"/>
        <v/>
      </c>
      <c r="G48" s="48" t="str">
        <f t="shared" si="50"/>
        <v/>
      </c>
      <c r="H48" s="48" t="str">
        <f t="shared" si="50"/>
        <v/>
      </c>
      <c r="I48" s="48" t="str">
        <f t="shared" si="50"/>
        <v/>
      </c>
      <c r="J48" s="48" t="str">
        <f t="shared" si="50"/>
        <v/>
      </c>
      <c r="K48" s="48" t="str">
        <f t="shared" si="50"/>
        <v/>
      </c>
      <c r="L48" s="48" t="str">
        <f t="shared" si="50"/>
        <v/>
      </c>
      <c r="M48" s="48" t="str">
        <f t="shared" si="50"/>
        <v/>
      </c>
      <c r="N48" s="48" t="str">
        <f t="shared" si="50"/>
        <v/>
      </c>
      <c r="O48" s="48" t="str">
        <f t="shared" si="50"/>
        <v/>
      </c>
      <c r="P48" s="48" t="str">
        <f t="shared" si="50"/>
        <v/>
      </c>
      <c r="Q48" s="48" t="str">
        <f t="shared" si="50"/>
        <v/>
      </c>
      <c r="R48" s="48" t="str">
        <f t="shared" si="50"/>
        <v/>
      </c>
      <c r="S48" s="48" t="str">
        <f t="shared" si="50"/>
        <v/>
      </c>
      <c r="T48" s="48" t="str">
        <f t="shared" si="50"/>
        <v/>
      </c>
      <c r="U48" s="48" t="str">
        <f t="shared" si="50"/>
        <v/>
      </c>
      <c r="V48" s="48" t="str">
        <f t="shared" si="50"/>
        <v/>
      </c>
      <c r="W48" s="48" t="str">
        <f t="shared" si="50"/>
        <v/>
      </c>
      <c r="X48" s="48" t="str">
        <f t="shared" si="50"/>
        <v/>
      </c>
      <c r="Y48" s="78" t="str">
        <f t="shared" si="4"/>
        <v/>
      </c>
    </row>
    <row r="49">
      <c r="A49" s="48" t="str">
        <f t="shared" ref="A49:X49" si="51">A145</f>
        <v/>
      </c>
      <c r="B49" s="48" t="str">
        <f t="shared" si="51"/>
        <v/>
      </c>
      <c r="C49" s="48" t="str">
        <f t="shared" si="51"/>
        <v/>
      </c>
      <c r="D49" s="48" t="str">
        <f t="shared" si="51"/>
        <v/>
      </c>
      <c r="E49" s="48" t="str">
        <f t="shared" si="51"/>
        <v/>
      </c>
      <c r="F49" s="48" t="str">
        <f t="shared" si="51"/>
        <v/>
      </c>
      <c r="G49" s="48" t="str">
        <f t="shared" si="51"/>
        <v/>
      </c>
      <c r="H49" s="48" t="str">
        <f t="shared" si="51"/>
        <v/>
      </c>
      <c r="I49" s="48" t="str">
        <f t="shared" si="51"/>
        <v/>
      </c>
      <c r="J49" s="48" t="str">
        <f t="shared" si="51"/>
        <v/>
      </c>
      <c r="K49" s="48" t="str">
        <f t="shared" si="51"/>
        <v/>
      </c>
      <c r="L49" s="48" t="str">
        <f t="shared" si="51"/>
        <v/>
      </c>
      <c r="M49" s="48" t="str">
        <f t="shared" si="51"/>
        <v/>
      </c>
      <c r="N49" s="48" t="str">
        <f t="shared" si="51"/>
        <v/>
      </c>
      <c r="O49" s="48" t="str">
        <f t="shared" si="51"/>
        <v/>
      </c>
      <c r="P49" s="48" t="str">
        <f t="shared" si="51"/>
        <v/>
      </c>
      <c r="Q49" s="48" t="str">
        <f t="shared" si="51"/>
        <v/>
      </c>
      <c r="R49" s="48" t="str">
        <f t="shared" si="51"/>
        <v/>
      </c>
      <c r="S49" s="48" t="str">
        <f t="shared" si="51"/>
        <v/>
      </c>
      <c r="T49" s="48" t="str">
        <f t="shared" si="51"/>
        <v/>
      </c>
      <c r="U49" s="48" t="str">
        <f t="shared" si="51"/>
        <v/>
      </c>
      <c r="V49" s="48" t="str">
        <f t="shared" si="51"/>
        <v/>
      </c>
      <c r="W49" s="48" t="str">
        <f t="shared" si="51"/>
        <v/>
      </c>
      <c r="X49" s="48" t="str">
        <f t="shared" si="51"/>
        <v/>
      </c>
      <c r="Y49" s="78" t="str">
        <f t="shared" si="4"/>
        <v/>
      </c>
    </row>
    <row r="50">
      <c r="A50" s="48" t="str">
        <f t="shared" ref="A50:X50" si="52">A146</f>
        <v/>
      </c>
      <c r="B50" s="48" t="str">
        <f t="shared" si="52"/>
        <v/>
      </c>
      <c r="C50" s="48" t="str">
        <f t="shared" si="52"/>
        <v/>
      </c>
      <c r="D50" s="48" t="str">
        <f t="shared" si="52"/>
        <v/>
      </c>
      <c r="E50" s="48" t="str">
        <f t="shared" si="52"/>
        <v/>
      </c>
      <c r="F50" s="48" t="str">
        <f t="shared" si="52"/>
        <v/>
      </c>
      <c r="G50" s="48" t="str">
        <f t="shared" si="52"/>
        <v/>
      </c>
      <c r="H50" s="48" t="str">
        <f t="shared" si="52"/>
        <v/>
      </c>
      <c r="I50" s="48" t="str">
        <f t="shared" si="52"/>
        <v/>
      </c>
      <c r="J50" s="48" t="str">
        <f t="shared" si="52"/>
        <v/>
      </c>
      <c r="K50" s="48" t="str">
        <f t="shared" si="52"/>
        <v/>
      </c>
      <c r="L50" s="48" t="str">
        <f t="shared" si="52"/>
        <v/>
      </c>
      <c r="M50" s="48" t="str">
        <f t="shared" si="52"/>
        <v/>
      </c>
      <c r="N50" s="48" t="str">
        <f t="shared" si="52"/>
        <v/>
      </c>
      <c r="O50" s="48" t="str">
        <f t="shared" si="52"/>
        <v/>
      </c>
      <c r="P50" s="48" t="str">
        <f t="shared" si="52"/>
        <v/>
      </c>
      <c r="Q50" s="48" t="str">
        <f t="shared" si="52"/>
        <v/>
      </c>
      <c r="R50" s="48" t="str">
        <f t="shared" si="52"/>
        <v/>
      </c>
      <c r="S50" s="48" t="str">
        <f t="shared" si="52"/>
        <v/>
      </c>
      <c r="T50" s="48" t="str">
        <f t="shared" si="52"/>
        <v/>
      </c>
      <c r="U50" s="48" t="str">
        <f t="shared" si="52"/>
        <v/>
      </c>
      <c r="V50" s="48" t="str">
        <f t="shared" si="52"/>
        <v/>
      </c>
      <c r="W50" s="48" t="str">
        <f t="shared" si="52"/>
        <v/>
      </c>
      <c r="X50" s="48" t="str">
        <f t="shared" si="52"/>
        <v/>
      </c>
      <c r="Y50" s="78"/>
    </row>
    <row r="51">
      <c r="A51" s="48" t="str">
        <f t="shared" ref="A51:X51" si="53">A147</f>
        <v/>
      </c>
      <c r="B51" s="48" t="str">
        <f t="shared" si="53"/>
        <v/>
      </c>
      <c r="C51" s="48" t="str">
        <f t="shared" si="53"/>
        <v/>
      </c>
      <c r="D51" s="48" t="str">
        <f t="shared" si="53"/>
        <v/>
      </c>
      <c r="E51" s="48" t="str">
        <f t="shared" si="53"/>
        <v/>
      </c>
      <c r="F51" s="48" t="str">
        <f t="shared" si="53"/>
        <v/>
      </c>
      <c r="G51" s="48" t="str">
        <f t="shared" si="53"/>
        <v/>
      </c>
      <c r="H51" s="48" t="str">
        <f t="shared" si="53"/>
        <v/>
      </c>
      <c r="I51" s="48" t="str">
        <f t="shared" si="53"/>
        <v/>
      </c>
      <c r="J51" s="48" t="str">
        <f t="shared" si="53"/>
        <v/>
      </c>
      <c r="K51" s="48" t="str">
        <f t="shared" si="53"/>
        <v/>
      </c>
      <c r="L51" s="48" t="str">
        <f t="shared" si="53"/>
        <v/>
      </c>
      <c r="M51" s="48" t="str">
        <f t="shared" si="53"/>
        <v/>
      </c>
      <c r="N51" s="48" t="str">
        <f t="shared" si="53"/>
        <v/>
      </c>
      <c r="O51" s="48" t="str">
        <f t="shared" si="53"/>
        <v/>
      </c>
      <c r="P51" s="48" t="str">
        <f t="shared" si="53"/>
        <v/>
      </c>
      <c r="Q51" s="48" t="str">
        <f t="shared" si="53"/>
        <v/>
      </c>
      <c r="R51" s="48" t="str">
        <f t="shared" si="53"/>
        <v/>
      </c>
      <c r="S51" s="48" t="str">
        <f t="shared" si="53"/>
        <v/>
      </c>
      <c r="T51" s="48" t="str">
        <f t="shared" si="53"/>
        <v/>
      </c>
      <c r="U51" s="48" t="str">
        <f t="shared" si="53"/>
        <v/>
      </c>
      <c r="V51" s="48" t="str">
        <f t="shared" si="53"/>
        <v/>
      </c>
      <c r="W51" s="48" t="str">
        <f t="shared" si="53"/>
        <v/>
      </c>
      <c r="X51" s="48" t="str">
        <f t="shared" si="53"/>
        <v/>
      </c>
      <c r="Y51" s="78"/>
    </row>
    <row r="52">
      <c r="A52" s="48" t="str">
        <f t="shared" ref="A52:X52" si="54">A148</f>
        <v/>
      </c>
      <c r="B52" s="48" t="str">
        <f t="shared" si="54"/>
        <v/>
      </c>
      <c r="C52" s="48" t="str">
        <f t="shared" si="54"/>
        <v/>
      </c>
      <c r="D52" s="48" t="str">
        <f t="shared" si="54"/>
        <v/>
      </c>
      <c r="E52" s="48" t="str">
        <f t="shared" si="54"/>
        <v/>
      </c>
      <c r="F52" s="48" t="str">
        <f t="shared" si="54"/>
        <v/>
      </c>
      <c r="G52" s="48" t="str">
        <f t="shared" si="54"/>
        <v/>
      </c>
      <c r="H52" s="48" t="str">
        <f t="shared" si="54"/>
        <v/>
      </c>
      <c r="I52" s="48" t="str">
        <f t="shared" si="54"/>
        <v/>
      </c>
      <c r="J52" s="48" t="str">
        <f t="shared" si="54"/>
        <v/>
      </c>
      <c r="K52" s="48" t="str">
        <f t="shared" si="54"/>
        <v/>
      </c>
      <c r="L52" s="48" t="str">
        <f t="shared" si="54"/>
        <v/>
      </c>
      <c r="M52" s="48" t="str">
        <f t="shared" si="54"/>
        <v/>
      </c>
      <c r="N52" s="48" t="str">
        <f t="shared" si="54"/>
        <v/>
      </c>
      <c r="O52" s="48" t="str">
        <f t="shared" si="54"/>
        <v/>
      </c>
      <c r="P52" s="48" t="str">
        <f t="shared" si="54"/>
        <v/>
      </c>
      <c r="Q52" s="48" t="str">
        <f t="shared" si="54"/>
        <v/>
      </c>
      <c r="R52" s="48" t="str">
        <f t="shared" si="54"/>
        <v/>
      </c>
      <c r="S52" s="48" t="str">
        <f t="shared" si="54"/>
        <v/>
      </c>
      <c r="T52" s="48" t="str">
        <f t="shared" si="54"/>
        <v/>
      </c>
      <c r="U52" s="48" t="str">
        <f t="shared" si="54"/>
        <v/>
      </c>
      <c r="V52" s="48" t="str">
        <f t="shared" si="54"/>
        <v/>
      </c>
      <c r="W52" s="48" t="str">
        <f t="shared" si="54"/>
        <v/>
      </c>
      <c r="X52" s="48" t="str">
        <f t="shared" si="54"/>
        <v/>
      </c>
      <c r="Y52" s="78"/>
    </row>
    <row r="53">
      <c r="A53" s="48" t="str">
        <f t="shared" ref="A53:X53" si="55">A149</f>
        <v/>
      </c>
      <c r="B53" s="48" t="str">
        <f t="shared" si="55"/>
        <v/>
      </c>
      <c r="C53" s="48" t="str">
        <f t="shared" si="55"/>
        <v/>
      </c>
      <c r="D53" s="48" t="str">
        <f t="shared" si="55"/>
        <v/>
      </c>
      <c r="E53" s="48" t="str">
        <f t="shared" si="55"/>
        <v/>
      </c>
      <c r="F53" s="48" t="str">
        <f t="shared" si="55"/>
        <v/>
      </c>
      <c r="G53" s="48" t="str">
        <f t="shared" si="55"/>
        <v/>
      </c>
      <c r="H53" s="48" t="str">
        <f t="shared" si="55"/>
        <v/>
      </c>
      <c r="I53" s="48" t="str">
        <f t="shared" si="55"/>
        <v/>
      </c>
      <c r="J53" s="48" t="str">
        <f t="shared" si="55"/>
        <v/>
      </c>
      <c r="K53" s="48" t="str">
        <f t="shared" si="55"/>
        <v/>
      </c>
      <c r="L53" s="48" t="str">
        <f t="shared" si="55"/>
        <v/>
      </c>
      <c r="M53" s="48" t="str">
        <f t="shared" si="55"/>
        <v/>
      </c>
      <c r="N53" s="48" t="str">
        <f t="shared" si="55"/>
        <v/>
      </c>
      <c r="O53" s="48" t="str">
        <f t="shared" si="55"/>
        <v/>
      </c>
      <c r="P53" s="48" t="str">
        <f t="shared" si="55"/>
        <v/>
      </c>
      <c r="Q53" s="48" t="str">
        <f t="shared" si="55"/>
        <v/>
      </c>
      <c r="R53" s="48" t="str">
        <f t="shared" si="55"/>
        <v/>
      </c>
      <c r="S53" s="48" t="str">
        <f t="shared" si="55"/>
        <v/>
      </c>
      <c r="T53" s="48" t="str">
        <f t="shared" si="55"/>
        <v/>
      </c>
      <c r="U53" s="48" t="str">
        <f t="shared" si="55"/>
        <v/>
      </c>
      <c r="V53" s="48" t="str">
        <f t="shared" si="55"/>
        <v/>
      </c>
      <c r="W53" s="48" t="str">
        <f t="shared" si="55"/>
        <v/>
      </c>
      <c r="X53" s="48" t="str">
        <f t="shared" si="55"/>
        <v/>
      </c>
      <c r="Y53" s="78"/>
    </row>
    <row r="54">
      <c r="A54" s="48" t="str">
        <f t="shared" ref="A54:X54" si="56">A150</f>
        <v/>
      </c>
      <c r="B54" s="48" t="str">
        <f t="shared" si="56"/>
        <v/>
      </c>
      <c r="C54" s="48" t="str">
        <f t="shared" si="56"/>
        <v/>
      </c>
      <c r="D54" s="48" t="str">
        <f t="shared" si="56"/>
        <v/>
      </c>
      <c r="E54" s="48" t="str">
        <f t="shared" si="56"/>
        <v/>
      </c>
      <c r="F54" s="48" t="str">
        <f t="shared" si="56"/>
        <v/>
      </c>
      <c r="G54" s="48" t="str">
        <f t="shared" si="56"/>
        <v/>
      </c>
      <c r="H54" s="48" t="str">
        <f t="shared" si="56"/>
        <v/>
      </c>
      <c r="I54" s="48" t="str">
        <f t="shared" si="56"/>
        <v/>
      </c>
      <c r="J54" s="48" t="str">
        <f t="shared" si="56"/>
        <v/>
      </c>
      <c r="K54" s="48" t="str">
        <f t="shared" si="56"/>
        <v/>
      </c>
      <c r="L54" s="48" t="str">
        <f t="shared" si="56"/>
        <v/>
      </c>
      <c r="M54" s="48" t="str">
        <f t="shared" si="56"/>
        <v/>
      </c>
      <c r="N54" s="48" t="str">
        <f t="shared" si="56"/>
        <v/>
      </c>
      <c r="O54" s="48" t="str">
        <f t="shared" si="56"/>
        <v/>
      </c>
      <c r="P54" s="48" t="str">
        <f t="shared" si="56"/>
        <v/>
      </c>
      <c r="Q54" s="48" t="str">
        <f t="shared" si="56"/>
        <v/>
      </c>
      <c r="R54" s="48" t="str">
        <f t="shared" si="56"/>
        <v/>
      </c>
      <c r="S54" s="48" t="str">
        <f t="shared" si="56"/>
        <v/>
      </c>
      <c r="T54" s="48" t="str">
        <f t="shared" si="56"/>
        <v/>
      </c>
      <c r="U54" s="48" t="str">
        <f t="shared" si="56"/>
        <v/>
      </c>
      <c r="V54" s="48" t="str">
        <f t="shared" si="56"/>
        <v/>
      </c>
      <c r="W54" s="48" t="str">
        <f t="shared" si="56"/>
        <v/>
      </c>
      <c r="X54" s="48" t="str">
        <f t="shared" si="56"/>
        <v/>
      </c>
      <c r="Y54" s="78"/>
    </row>
    <row r="55">
      <c r="A55" s="48" t="str">
        <f t="shared" ref="A55:X55" si="57">A151</f>
        <v/>
      </c>
      <c r="B55" s="48" t="str">
        <f t="shared" si="57"/>
        <v/>
      </c>
      <c r="C55" s="48" t="str">
        <f t="shared" si="57"/>
        <v/>
      </c>
      <c r="D55" s="48" t="str">
        <f t="shared" si="57"/>
        <v/>
      </c>
      <c r="E55" s="48" t="str">
        <f t="shared" si="57"/>
        <v/>
      </c>
      <c r="F55" s="48" t="str">
        <f t="shared" si="57"/>
        <v/>
      </c>
      <c r="G55" s="48" t="str">
        <f t="shared" si="57"/>
        <v/>
      </c>
      <c r="H55" s="48" t="str">
        <f t="shared" si="57"/>
        <v/>
      </c>
      <c r="I55" s="48" t="str">
        <f t="shared" si="57"/>
        <v/>
      </c>
      <c r="J55" s="48" t="str">
        <f t="shared" si="57"/>
        <v/>
      </c>
      <c r="K55" s="48" t="str">
        <f t="shared" si="57"/>
        <v/>
      </c>
      <c r="L55" s="48" t="str">
        <f t="shared" si="57"/>
        <v/>
      </c>
      <c r="M55" s="48" t="str">
        <f t="shared" si="57"/>
        <v/>
      </c>
      <c r="N55" s="48" t="str">
        <f t="shared" si="57"/>
        <v/>
      </c>
      <c r="O55" s="48" t="str">
        <f t="shared" si="57"/>
        <v/>
      </c>
      <c r="P55" s="48" t="str">
        <f t="shared" si="57"/>
        <v/>
      </c>
      <c r="Q55" s="48" t="str">
        <f t="shared" si="57"/>
        <v/>
      </c>
      <c r="R55" s="48" t="str">
        <f t="shared" si="57"/>
        <v/>
      </c>
      <c r="S55" s="48" t="str">
        <f t="shared" si="57"/>
        <v/>
      </c>
      <c r="T55" s="48" t="str">
        <f t="shared" si="57"/>
        <v/>
      </c>
      <c r="U55" s="48" t="str">
        <f t="shared" si="57"/>
        <v/>
      </c>
      <c r="V55" s="48" t="str">
        <f t="shared" si="57"/>
        <v/>
      </c>
      <c r="W55" s="48" t="str">
        <f t="shared" si="57"/>
        <v/>
      </c>
      <c r="X55" s="48" t="str">
        <f t="shared" si="57"/>
        <v/>
      </c>
      <c r="Y55" s="78"/>
    </row>
    <row r="56">
      <c r="A56" s="48" t="str">
        <f t="shared" ref="A56:X56" si="58">A152</f>
        <v/>
      </c>
      <c r="B56" s="48" t="str">
        <f t="shared" si="58"/>
        <v/>
      </c>
      <c r="C56" s="48" t="str">
        <f t="shared" si="58"/>
        <v/>
      </c>
      <c r="D56" s="48" t="str">
        <f t="shared" si="58"/>
        <v/>
      </c>
      <c r="E56" s="48" t="str">
        <f t="shared" si="58"/>
        <v/>
      </c>
      <c r="F56" s="48" t="str">
        <f t="shared" si="58"/>
        <v/>
      </c>
      <c r="G56" s="48" t="str">
        <f t="shared" si="58"/>
        <v/>
      </c>
      <c r="H56" s="48" t="str">
        <f t="shared" si="58"/>
        <v/>
      </c>
      <c r="I56" s="48" t="str">
        <f t="shared" si="58"/>
        <v/>
      </c>
      <c r="J56" s="48" t="str">
        <f t="shared" si="58"/>
        <v/>
      </c>
      <c r="K56" s="48" t="str">
        <f t="shared" si="58"/>
        <v/>
      </c>
      <c r="L56" s="48" t="str">
        <f t="shared" si="58"/>
        <v/>
      </c>
      <c r="M56" s="48" t="str">
        <f t="shared" si="58"/>
        <v/>
      </c>
      <c r="N56" s="48" t="str">
        <f t="shared" si="58"/>
        <v/>
      </c>
      <c r="O56" s="48" t="str">
        <f t="shared" si="58"/>
        <v/>
      </c>
      <c r="P56" s="48" t="str">
        <f t="shared" si="58"/>
        <v/>
      </c>
      <c r="Q56" s="48" t="str">
        <f t="shared" si="58"/>
        <v/>
      </c>
      <c r="R56" s="48" t="str">
        <f t="shared" si="58"/>
        <v/>
      </c>
      <c r="S56" s="48" t="str">
        <f t="shared" si="58"/>
        <v/>
      </c>
      <c r="T56" s="48" t="str">
        <f t="shared" si="58"/>
        <v/>
      </c>
      <c r="U56" s="48" t="str">
        <f t="shared" si="58"/>
        <v/>
      </c>
      <c r="V56" s="48" t="str">
        <f t="shared" si="58"/>
        <v/>
      </c>
      <c r="W56" s="48" t="str">
        <f t="shared" si="58"/>
        <v/>
      </c>
      <c r="X56" s="48" t="str">
        <f t="shared" si="58"/>
        <v/>
      </c>
      <c r="Y56" s="78"/>
    </row>
    <row r="57">
      <c r="A57" s="48" t="str">
        <f t="shared" ref="A57:X57" si="59">A153</f>
        <v/>
      </c>
      <c r="B57" s="48" t="str">
        <f t="shared" si="59"/>
        <v/>
      </c>
      <c r="C57" s="48" t="str">
        <f t="shared" si="59"/>
        <v/>
      </c>
      <c r="D57" s="48" t="str">
        <f t="shared" si="59"/>
        <v/>
      </c>
      <c r="E57" s="48" t="str">
        <f t="shared" si="59"/>
        <v/>
      </c>
      <c r="F57" s="48" t="str">
        <f t="shared" si="59"/>
        <v/>
      </c>
      <c r="G57" s="48" t="str">
        <f t="shared" si="59"/>
        <v/>
      </c>
      <c r="H57" s="48" t="str">
        <f t="shared" si="59"/>
        <v/>
      </c>
      <c r="I57" s="48" t="str">
        <f t="shared" si="59"/>
        <v/>
      </c>
      <c r="J57" s="48" t="str">
        <f t="shared" si="59"/>
        <v/>
      </c>
      <c r="K57" s="48" t="str">
        <f t="shared" si="59"/>
        <v/>
      </c>
      <c r="L57" s="48" t="str">
        <f t="shared" si="59"/>
        <v/>
      </c>
      <c r="M57" s="48" t="str">
        <f t="shared" si="59"/>
        <v/>
      </c>
      <c r="N57" s="48" t="str">
        <f t="shared" si="59"/>
        <v/>
      </c>
      <c r="O57" s="48" t="str">
        <f t="shared" si="59"/>
        <v/>
      </c>
      <c r="P57" s="48" t="str">
        <f t="shared" si="59"/>
        <v/>
      </c>
      <c r="Q57" s="48" t="str">
        <f t="shared" si="59"/>
        <v/>
      </c>
      <c r="R57" s="48" t="str">
        <f t="shared" si="59"/>
        <v/>
      </c>
      <c r="S57" s="48" t="str">
        <f t="shared" si="59"/>
        <v/>
      </c>
      <c r="T57" s="48" t="str">
        <f t="shared" si="59"/>
        <v/>
      </c>
      <c r="U57" s="48" t="str">
        <f t="shared" si="59"/>
        <v/>
      </c>
      <c r="V57" s="48" t="str">
        <f t="shared" si="59"/>
        <v/>
      </c>
      <c r="W57" s="48" t="str">
        <f t="shared" si="59"/>
        <v/>
      </c>
      <c r="X57" s="48" t="str">
        <f t="shared" si="59"/>
        <v/>
      </c>
      <c r="Y57" s="78"/>
    </row>
    <row r="58">
      <c r="A58" s="48" t="str">
        <f t="shared" ref="A58:X58" si="60">A154</f>
        <v/>
      </c>
      <c r="B58" s="48" t="str">
        <f t="shared" si="60"/>
        <v/>
      </c>
      <c r="C58" s="48" t="str">
        <f t="shared" si="60"/>
        <v/>
      </c>
      <c r="D58" s="48" t="str">
        <f t="shared" si="60"/>
        <v/>
      </c>
      <c r="E58" s="48" t="str">
        <f t="shared" si="60"/>
        <v/>
      </c>
      <c r="F58" s="48" t="str">
        <f t="shared" si="60"/>
        <v/>
      </c>
      <c r="G58" s="48" t="str">
        <f t="shared" si="60"/>
        <v/>
      </c>
      <c r="H58" s="48" t="str">
        <f t="shared" si="60"/>
        <v/>
      </c>
      <c r="I58" s="48" t="str">
        <f t="shared" si="60"/>
        <v/>
      </c>
      <c r="J58" s="48" t="str">
        <f t="shared" si="60"/>
        <v/>
      </c>
      <c r="K58" s="48" t="str">
        <f t="shared" si="60"/>
        <v/>
      </c>
      <c r="L58" s="48" t="str">
        <f t="shared" si="60"/>
        <v/>
      </c>
      <c r="M58" s="48" t="str">
        <f t="shared" si="60"/>
        <v/>
      </c>
      <c r="N58" s="48" t="str">
        <f t="shared" si="60"/>
        <v/>
      </c>
      <c r="O58" s="48" t="str">
        <f t="shared" si="60"/>
        <v/>
      </c>
      <c r="P58" s="48" t="str">
        <f t="shared" si="60"/>
        <v/>
      </c>
      <c r="Q58" s="48" t="str">
        <f t="shared" si="60"/>
        <v/>
      </c>
      <c r="R58" s="48" t="str">
        <f t="shared" si="60"/>
        <v/>
      </c>
      <c r="S58" s="48" t="str">
        <f t="shared" si="60"/>
        <v/>
      </c>
      <c r="T58" s="48" t="str">
        <f t="shared" si="60"/>
        <v/>
      </c>
      <c r="U58" s="48" t="str">
        <f t="shared" si="60"/>
        <v/>
      </c>
      <c r="V58" s="48" t="str">
        <f t="shared" si="60"/>
        <v/>
      </c>
      <c r="W58" s="48" t="str">
        <f t="shared" si="60"/>
        <v/>
      </c>
      <c r="X58" s="48" t="str">
        <f t="shared" si="60"/>
        <v/>
      </c>
      <c r="Y58" s="78"/>
    </row>
    <row r="59">
      <c r="A59" s="48" t="str">
        <f t="shared" ref="A59:X59" si="61">A155</f>
        <v/>
      </c>
      <c r="B59" s="48" t="str">
        <f t="shared" si="61"/>
        <v/>
      </c>
      <c r="C59" s="48" t="str">
        <f t="shared" si="61"/>
        <v/>
      </c>
      <c r="D59" s="48" t="str">
        <f t="shared" si="61"/>
        <v/>
      </c>
      <c r="E59" s="48" t="str">
        <f t="shared" si="61"/>
        <v/>
      </c>
      <c r="F59" s="48" t="str">
        <f t="shared" si="61"/>
        <v/>
      </c>
      <c r="G59" s="48" t="str">
        <f t="shared" si="61"/>
        <v/>
      </c>
      <c r="H59" s="48" t="str">
        <f t="shared" si="61"/>
        <v/>
      </c>
      <c r="I59" s="48" t="str">
        <f t="shared" si="61"/>
        <v/>
      </c>
      <c r="J59" s="48" t="str">
        <f t="shared" si="61"/>
        <v/>
      </c>
      <c r="K59" s="48" t="str">
        <f t="shared" si="61"/>
        <v/>
      </c>
      <c r="L59" s="48" t="str">
        <f t="shared" si="61"/>
        <v/>
      </c>
      <c r="M59" s="48" t="str">
        <f t="shared" si="61"/>
        <v/>
      </c>
      <c r="N59" s="48" t="str">
        <f t="shared" si="61"/>
        <v/>
      </c>
      <c r="O59" s="48" t="str">
        <f t="shared" si="61"/>
        <v/>
      </c>
      <c r="P59" s="48" t="str">
        <f t="shared" si="61"/>
        <v/>
      </c>
      <c r="Q59" s="48" t="str">
        <f t="shared" si="61"/>
        <v/>
      </c>
      <c r="R59" s="48" t="str">
        <f t="shared" si="61"/>
        <v/>
      </c>
      <c r="S59" s="48" t="str">
        <f t="shared" si="61"/>
        <v/>
      </c>
      <c r="T59" s="48" t="str">
        <f t="shared" si="61"/>
        <v/>
      </c>
      <c r="U59" s="48" t="str">
        <f t="shared" si="61"/>
        <v/>
      </c>
      <c r="V59" s="48" t="str">
        <f t="shared" si="61"/>
        <v/>
      </c>
      <c r="W59" s="48" t="str">
        <f t="shared" si="61"/>
        <v/>
      </c>
      <c r="X59" s="48" t="str">
        <f t="shared" si="61"/>
        <v/>
      </c>
      <c r="Y59" s="78"/>
    </row>
    <row r="60">
      <c r="A60" s="48" t="str">
        <f t="shared" ref="A60:X60" si="62">A156</f>
        <v/>
      </c>
      <c r="B60" s="48" t="str">
        <f t="shared" si="62"/>
        <v/>
      </c>
      <c r="C60" s="48" t="str">
        <f t="shared" si="62"/>
        <v/>
      </c>
      <c r="D60" s="48" t="str">
        <f t="shared" si="62"/>
        <v/>
      </c>
      <c r="E60" s="48" t="str">
        <f t="shared" si="62"/>
        <v/>
      </c>
      <c r="F60" s="48" t="str">
        <f t="shared" si="62"/>
        <v/>
      </c>
      <c r="G60" s="48" t="str">
        <f t="shared" si="62"/>
        <v/>
      </c>
      <c r="H60" s="48" t="str">
        <f t="shared" si="62"/>
        <v/>
      </c>
      <c r="I60" s="48" t="str">
        <f t="shared" si="62"/>
        <v/>
      </c>
      <c r="J60" s="48" t="str">
        <f t="shared" si="62"/>
        <v/>
      </c>
      <c r="K60" s="48" t="str">
        <f t="shared" si="62"/>
        <v/>
      </c>
      <c r="L60" s="48" t="str">
        <f t="shared" si="62"/>
        <v/>
      </c>
      <c r="M60" s="48" t="str">
        <f t="shared" si="62"/>
        <v/>
      </c>
      <c r="N60" s="48" t="str">
        <f t="shared" si="62"/>
        <v/>
      </c>
      <c r="O60" s="48" t="str">
        <f t="shared" si="62"/>
        <v/>
      </c>
      <c r="P60" s="48" t="str">
        <f t="shared" si="62"/>
        <v/>
      </c>
      <c r="Q60" s="48" t="str">
        <f t="shared" si="62"/>
        <v/>
      </c>
      <c r="R60" s="48" t="str">
        <f t="shared" si="62"/>
        <v/>
      </c>
      <c r="S60" s="48" t="str">
        <f t="shared" si="62"/>
        <v/>
      </c>
      <c r="T60" s="48" t="str">
        <f t="shared" si="62"/>
        <v/>
      </c>
      <c r="U60" s="48" t="str">
        <f t="shared" si="62"/>
        <v/>
      </c>
      <c r="V60" s="48" t="str">
        <f t="shared" si="62"/>
        <v/>
      </c>
      <c r="W60" s="48" t="str">
        <f t="shared" si="62"/>
        <v/>
      </c>
      <c r="X60" s="48" t="str">
        <f t="shared" si="62"/>
        <v/>
      </c>
      <c r="Y60" s="78"/>
    </row>
    <row r="61">
      <c r="A61" s="48" t="str">
        <f t="shared" ref="A61:X61" si="63">A157</f>
        <v/>
      </c>
      <c r="B61" s="48" t="str">
        <f t="shared" si="63"/>
        <v/>
      </c>
      <c r="C61" s="48" t="str">
        <f t="shared" si="63"/>
        <v/>
      </c>
      <c r="D61" s="48" t="str">
        <f t="shared" si="63"/>
        <v/>
      </c>
      <c r="E61" s="48" t="str">
        <f t="shared" si="63"/>
        <v/>
      </c>
      <c r="F61" s="48" t="str">
        <f t="shared" si="63"/>
        <v/>
      </c>
      <c r="G61" s="48" t="str">
        <f t="shared" si="63"/>
        <v/>
      </c>
      <c r="H61" s="48" t="str">
        <f t="shared" si="63"/>
        <v/>
      </c>
      <c r="I61" s="48" t="str">
        <f t="shared" si="63"/>
        <v/>
      </c>
      <c r="J61" s="48" t="str">
        <f t="shared" si="63"/>
        <v/>
      </c>
      <c r="K61" s="48" t="str">
        <f t="shared" si="63"/>
        <v/>
      </c>
      <c r="L61" s="48" t="str">
        <f t="shared" si="63"/>
        <v/>
      </c>
      <c r="M61" s="48" t="str">
        <f t="shared" si="63"/>
        <v/>
      </c>
      <c r="N61" s="48" t="str">
        <f t="shared" si="63"/>
        <v/>
      </c>
      <c r="O61" s="48" t="str">
        <f t="shared" si="63"/>
        <v/>
      </c>
      <c r="P61" s="48" t="str">
        <f t="shared" si="63"/>
        <v/>
      </c>
      <c r="Q61" s="48" t="str">
        <f t="shared" si="63"/>
        <v/>
      </c>
      <c r="R61" s="48" t="str">
        <f t="shared" si="63"/>
        <v/>
      </c>
      <c r="S61" s="48" t="str">
        <f t="shared" si="63"/>
        <v/>
      </c>
      <c r="T61" s="48" t="str">
        <f t="shared" si="63"/>
        <v/>
      </c>
      <c r="U61" s="48" t="str">
        <f t="shared" si="63"/>
        <v/>
      </c>
      <c r="V61" s="48" t="str">
        <f t="shared" si="63"/>
        <v/>
      </c>
      <c r="W61" s="48" t="str">
        <f t="shared" si="63"/>
        <v/>
      </c>
      <c r="X61" s="48" t="str">
        <f t="shared" si="63"/>
        <v/>
      </c>
      <c r="Y61" s="78"/>
    </row>
    <row r="62">
      <c r="A62" s="48" t="str">
        <f t="shared" ref="A62:X62" si="64">A158</f>
        <v/>
      </c>
      <c r="B62" s="48" t="str">
        <f t="shared" si="64"/>
        <v/>
      </c>
      <c r="C62" s="48" t="str">
        <f t="shared" si="64"/>
        <v/>
      </c>
      <c r="D62" s="48" t="str">
        <f t="shared" si="64"/>
        <v/>
      </c>
      <c r="E62" s="48" t="str">
        <f t="shared" si="64"/>
        <v/>
      </c>
      <c r="F62" s="48" t="str">
        <f t="shared" si="64"/>
        <v/>
      </c>
      <c r="G62" s="48" t="str">
        <f t="shared" si="64"/>
        <v/>
      </c>
      <c r="H62" s="48" t="str">
        <f t="shared" si="64"/>
        <v/>
      </c>
      <c r="I62" s="48" t="str">
        <f t="shared" si="64"/>
        <v/>
      </c>
      <c r="J62" s="48" t="str">
        <f t="shared" si="64"/>
        <v/>
      </c>
      <c r="K62" s="48" t="str">
        <f t="shared" si="64"/>
        <v/>
      </c>
      <c r="L62" s="48" t="str">
        <f t="shared" si="64"/>
        <v/>
      </c>
      <c r="M62" s="48" t="str">
        <f t="shared" si="64"/>
        <v/>
      </c>
      <c r="N62" s="48" t="str">
        <f t="shared" si="64"/>
        <v/>
      </c>
      <c r="O62" s="48" t="str">
        <f t="shared" si="64"/>
        <v/>
      </c>
      <c r="P62" s="48" t="str">
        <f t="shared" si="64"/>
        <v/>
      </c>
      <c r="Q62" s="48" t="str">
        <f t="shared" si="64"/>
        <v/>
      </c>
      <c r="R62" s="48" t="str">
        <f t="shared" si="64"/>
        <v/>
      </c>
      <c r="S62" s="48" t="str">
        <f t="shared" si="64"/>
        <v/>
      </c>
      <c r="T62" s="48" t="str">
        <f t="shared" si="64"/>
        <v/>
      </c>
      <c r="U62" s="48" t="str">
        <f t="shared" si="64"/>
        <v/>
      </c>
      <c r="V62" s="48" t="str">
        <f t="shared" si="64"/>
        <v/>
      </c>
      <c r="W62" s="48" t="str">
        <f t="shared" si="64"/>
        <v/>
      </c>
      <c r="X62" s="48" t="str">
        <f t="shared" si="64"/>
        <v/>
      </c>
      <c r="Y62" s="78"/>
    </row>
    <row r="63">
      <c r="A63" s="48" t="str">
        <f t="shared" ref="A63:X63" si="65">A159</f>
        <v/>
      </c>
      <c r="B63" s="48" t="str">
        <f t="shared" si="65"/>
        <v/>
      </c>
      <c r="C63" s="48" t="str">
        <f t="shared" si="65"/>
        <v/>
      </c>
      <c r="D63" s="48" t="str">
        <f t="shared" si="65"/>
        <v/>
      </c>
      <c r="E63" s="48" t="str">
        <f t="shared" si="65"/>
        <v/>
      </c>
      <c r="F63" s="48" t="str">
        <f t="shared" si="65"/>
        <v/>
      </c>
      <c r="G63" s="48" t="str">
        <f t="shared" si="65"/>
        <v/>
      </c>
      <c r="H63" s="48" t="str">
        <f t="shared" si="65"/>
        <v/>
      </c>
      <c r="I63" s="48" t="str">
        <f t="shared" si="65"/>
        <v/>
      </c>
      <c r="J63" s="48" t="str">
        <f t="shared" si="65"/>
        <v/>
      </c>
      <c r="K63" s="48" t="str">
        <f t="shared" si="65"/>
        <v/>
      </c>
      <c r="L63" s="48" t="str">
        <f t="shared" si="65"/>
        <v/>
      </c>
      <c r="M63" s="48" t="str">
        <f t="shared" si="65"/>
        <v/>
      </c>
      <c r="N63" s="48" t="str">
        <f t="shared" si="65"/>
        <v/>
      </c>
      <c r="O63" s="48" t="str">
        <f t="shared" si="65"/>
        <v/>
      </c>
      <c r="P63" s="48" t="str">
        <f t="shared" si="65"/>
        <v/>
      </c>
      <c r="Q63" s="48" t="str">
        <f t="shared" si="65"/>
        <v/>
      </c>
      <c r="R63" s="48" t="str">
        <f t="shared" si="65"/>
        <v/>
      </c>
      <c r="S63" s="48" t="str">
        <f t="shared" si="65"/>
        <v/>
      </c>
      <c r="T63" s="48" t="str">
        <f t="shared" si="65"/>
        <v/>
      </c>
      <c r="U63" s="48" t="str">
        <f t="shared" si="65"/>
        <v/>
      </c>
      <c r="V63" s="48" t="str">
        <f t="shared" si="65"/>
        <v/>
      </c>
      <c r="W63" s="48" t="str">
        <f t="shared" si="65"/>
        <v/>
      </c>
      <c r="X63" s="48" t="str">
        <f t="shared" si="65"/>
        <v/>
      </c>
      <c r="Y63" s="78"/>
    </row>
    <row r="64">
      <c r="A64" s="48" t="str">
        <f t="shared" ref="A64:X64" si="66">A160</f>
        <v/>
      </c>
      <c r="B64" s="48" t="str">
        <f t="shared" si="66"/>
        <v/>
      </c>
      <c r="C64" s="48" t="str">
        <f t="shared" si="66"/>
        <v/>
      </c>
      <c r="D64" s="48" t="str">
        <f t="shared" si="66"/>
        <v/>
      </c>
      <c r="E64" s="48" t="str">
        <f t="shared" si="66"/>
        <v/>
      </c>
      <c r="F64" s="48" t="str">
        <f t="shared" si="66"/>
        <v/>
      </c>
      <c r="G64" s="48" t="str">
        <f t="shared" si="66"/>
        <v/>
      </c>
      <c r="H64" s="48" t="str">
        <f t="shared" si="66"/>
        <v/>
      </c>
      <c r="I64" s="48" t="str">
        <f t="shared" si="66"/>
        <v/>
      </c>
      <c r="J64" s="48" t="str">
        <f t="shared" si="66"/>
        <v/>
      </c>
      <c r="K64" s="48" t="str">
        <f t="shared" si="66"/>
        <v/>
      </c>
      <c r="L64" s="48" t="str">
        <f t="shared" si="66"/>
        <v/>
      </c>
      <c r="M64" s="48" t="str">
        <f t="shared" si="66"/>
        <v/>
      </c>
      <c r="N64" s="48" t="str">
        <f t="shared" si="66"/>
        <v/>
      </c>
      <c r="O64" s="48" t="str">
        <f t="shared" si="66"/>
        <v/>
      </c>
      <c r="P64" s="48" t="str">
        <f t="shared" si="66"/>
        <v/>
      </c>
      <c r="Q64" s="48" t="str">
        <f t="shared" si="66"/>
        <v/>
      </c>
      <c r="R64" s="48" t="str">
        <f t="shared" si="66"/>
        <v/>
      </c>
      <c r="S64" s="48" t="str">
        <f t="shared" si="66"/>
        <v/>
      </c>
      <c r="T64" s="48" t="str">
        <f t="shared" si="66"/>
        <v/>
      </c>
      <c r="U64" s="48" t="str">
        <f t="shared" si="66"/>
        <v/>
      </c>
      <c r="V64" s="48" t="str">
        <f t="shared" si="66"/>
        <v/>
      </c>
      <c r="W64" s="48" t="str">
        <f t="shared" si="66"/>
        <v/>
      </c>
      <c r="X64" s="48" t="str">
        <f t="shared" si="66"/>
        <v/>
      </c>
      <c r="Y64" s="78"/>
    </row>
    <row r="65">
      <c r="A65" s="48" t="str">
        <f t="shared" ref="A65:X65" si="67">A161</f>
        <v/>
      </c>
      <c r="B65" s="48" t="str">
        <f t="shared" si="67"/>
        <v/>
      </c>
      <c r="C65" s="48" t="str">
        <f t="shared" si="67"/>
        <v/>
      </c>
      <c r="D65" s="48" t="str">
        <f t="shared" si="67"/>
        <v/>
      </c>
      <c r="E65" s="48" t="str">
        <f t="shared" si="67"/>
        <v/>
      </c>
      <c r="F65" s="48" t="str">
        <f t="shared" si="67"/>
        <v/>
      </c>
      <c r="G65" s="48" t="str">
        <f t="shared" si="67"/>
        <v/>
      </c>
      <c r="H65" s="48" t="str">
        <f t="shared" si="67"/>
        <v/>
      </c>
      <c r="I65" s="48" t="str">
        <f t="shared" si="67"/>
        <v/>
      </c>
      <c r="J65" s="48" t="str">
        <f t="shared" si="67"/>
        <v/>
      </c>
      <c r="K65" s="48" t="str">
        <f t="shared" si="67"/>
        <v/>
      </c>
      <c r="L65" s="48" t="str">
        <f t="shared" si="67"/>
        <v/>
      </c>
      <c r="M65" s="48" t="str">
        <f t="shared" si="67"/>
        <v/>
      </c>
      <c r="N65" s="48" t="str">
        <f t="shared" si="67"/>
        <v/>
      </c>
      <c r="O65" s="48" t="str">
        <f t="shared" si="67"/>
        <v/>
      </c>
      <c r="P65" s="48" t="str">
        <f t="shared" si="67"/>
        <v/>
      </c>
      <c r="Q65" s="48" t="str">
        <f t="shared" si="67"/>
        <v/>
      </c>
      <c r="R65" s="48" t="str">
        <f t="shared" si="67"/>
        <v/>
      </c>
      <c r="S65" s="48" t="str">
        <f t="shared" si="67"/>
        <v/>
      </c>
      <c r="T65" s="48" t="str">
        <f t="shared" si="67"/>
        <v/>
      </c>
      <c r="U65" s="48" t="str">
        <f t="shared" si="67"/>
        <v/>
      </c>
      <c r="V65" s="48" t="str">
        <f t="shared" si="67"/>
        <v/>
      </c>
      <c r="W65" s="48" t="str">
        <f t="shared" si="67"/>
        <v/>
      </c>
      <c r="X65" s="48" t="str">
        <f t="shared" si="67"/>
        <v/>
      </c>
      <c r="Y65" s="78"/>
    </row>
    <row r="66">
      <c r="A66" s="48" t="str">
        <f t="shared" ref="A66:X66" si="68">A162</f>
        <v/>
      </c>
      <c r="B66" s="48" t="str">
        <f t="shared" si="68"/>
        <v/>
      </c>
      <c r="C66" s="48" t="str">
        <f t="shared" si="68"/>
        <v/>
      </c>
      <c r="D66" s="48" t="str">
        <f t="shared" si="68"/>
        <v/>
      </c>
      <c r="E66" s="48" t="str">
        <f t="shared" si="68"/>
        <v/>
      </c>
      <c r="F66" s="48" t="str">
        <f t="shared" si="68"/>
        <v/>
      </c>
      <c r="G66" s="48" t="str">
        <f t="shared" si="68"/>
        <v/>
      </c>
      <c r="H66" s="48" t="str">
        <f t="shared" si="68"/>
        <v/>
      </c>
      <c r="I66" s="48" t="str">
        <f t="shared" si="68"/>
        <v/>
      </c>
      <c r="J66" s="48" t="str">
        <f t="shared" si="68"/>
        <v/>
      </c>
      <c r="K66" s="48" t="str">
        <f t="shared" si="68"/>
        <v/>
      </c>
      <c r="L66" s="48" t="str">
        <f t="shared" si="68"/>
        <v/>
      </c>
      <c r="M66" s="48" t="str">
        <f t="shared" si="68"/>
        <v/>
      </c>
      <c r="N66" s="48" t="str">
        <f t="shared" si="68"/>
        <v/>
      </c>
      <c r="O66" s="48" t="str">
        <f t="shared" si="68"/>
        <v/>
      </c>
      <c r="P66" s="48" t="str">
        <f t="shared" si="68"/>
        <v/>
      </c>
      <c r="Q66" s="48" t="str">
        <f t="shared" si="68"/>
        <v/>
      </c>
      <c r="R66" s="48" t="str">
        <f t="shared" si="68"/>
        <v/>
      </c>
      <c r="S66" s="48" t="str">
        <f t="shared" si="68"/>
        <v/>
      </c>
      <c r="T66" s="48" t="str">
        <f t="shared" si="68"/>
        <v/>
      </c>
      <c r="U66" s="48" t="str">
        <f t="shared" si="68"/>
        <v/>
      </c>
      <c r="V66" s="48" t="str">
        <f t="shared" si="68"/>
        <v/>
      </c>
      <c r="W66" s="48" t="str">
        <f t="shared" si="68"/>
        <v/>
      </c>
      <c r="X66" s="48" t="str">
        <f t="shared" si="68"/>
        <v/>
      </c>
      <c r="Y66" s="78"/>
    </row>
    <row r="67">
      <c r="A67" s="48" t="str">
        <f t="shared" ref="A67:X67" si="69">A163</f>
        <v/>
      </c>
      <c r="B67" s="48" t="str">
        <f t="shared" si="69"/>
        <v/>
      </c>
      <c r="C67" s="48" t="str">
        <f t="shared" si="69"/>
        <v/>
      </c>
      <c r="D67" s="48" t="str">
        <f t="shared" si="69"/>
        <v/>
      </c>
      <c r="E67" s="48" t="str">
        <f t="shared" si="69"/>
        <v/>
      </c>
      <c r="F67" s="48" t="str">
        <f t="shared" si="69"/>
        <v/>
      </c>
      <c r="G67" s="48" t="str">
        <f t="shared" si="69"/>
        <v/>
      </c>
      <c r="H67" s="48" t="str">
        <f t="shared" si="69"/>
        <v/>
      </c>
      <c r="I67" s="48" t="str">
        <f t="shared" si="69"/>
        <v/>
      </c>
      <c r="J67" s="48" t="str">
        <f t="shared" si="69"/>
        <v/>
      </c>
      <c r="K67" s="48" t="str">
        <f t="shared" si="69"/>
        <v/>
      </c>
      <c r="L67" s="48" t="str">
        <f t="shared" si="69"/>
        <v/>
      </c>
      <c r="M67" s="48" t="str">
        <f t="shared" si="69"/>
        <v/>
      </c>
      <c r="N67" s="48" t="str">
        <f t="shared" si="69"/>
        <v/>
      </c>
      <c r="O67" s="48" t="str">
        <f t="shared" si="69"/>
        <v/>
      </c>
      <c r="P67" s="48" t="str">
        <f t="shared" si="69"/>
        <v/>
      </c>
      <c r="Q67" s="48" t="str">
        <f t="shared" si="69"/>
        <v/>
      </c>
      <c r="R67" s="48" t="str">
        <f t="shared" si="69"/>
        <v/>
      </c>
      <c r="S67" s="48" t="str">
        <f t="shared" si="69"/>
        <v/>
      </c>
      <c r="T67" s="48" t="str">
        <f t="shared" si="69"/>
        <v/>
      </c>
      <c r="U67" s="48" t="str">
        <f t="shared" si="69"/>
        <v/>
      </c>
      <c r="V67" s="48" t="str">
        <f t="shared" si="69"/>
        <v/>
      </c>
      <c r="W67" s="48" t="str">
        <f t="shared" si="69"/>
        <v/>
      </c>
      <c r="X67" s="48" t="str">
        <f t="shared" si="69"/>
        <v/>
      </c>
      <c r="Y67" s="78"/>
    </row>
    <row r="68">
      <c r="A68" s="48" t="str">
        <f t="shared" ref="A68:X68" si="70">A164</f>
        <v/>
      </c>
      <c r="B68" s="48" t="str">
        <f t="shared" si="70"/>
        <v/>
      </c>
      <c r="C68" s="48" t="str">
        <f t="shared" si="70"/>
        <v/>
      </c>
      <c r="D68" s="48" t="str">
        <f t="shared" si="70"/>
        <v/>
      </c>
      <c r="E68" s="48" t="str">
        <f t="shared" si="70"/>
        <v/>
      </c>
      <c r="F68" s="48" t="str">
        <f t="shared" si="70"/>
        <v/>
      </c>
      <c r="G68" s="48" t="str">
        <f t="shared" si="70"/>
        <v/>
      </c>
      <c r="H68" s="48" t="str">
        <f t="shared" si="70"/>
        <v/>
      </c>
      <c r="I68" s="48" t="str">
        <f t="shared" si="70"/>
        <v/>
      </c>
      <c r="J68" s="48" t="str">
        <f t="shared" si="70"/>
        <v/>
      </c>
      <c r="K68" s="48" t="str">
        <f t="shared" si="70"/>
        <v/>
      </c>
      <c r="L68" s="48" t="str">
        <f t="shared" si="70"/>
        <v/>
      </c>
      <c r="M68" s="48" t="str">
        <f t="shared" si="70"/>
        <v/>
      </c>
      <c r="N68" s="48" t="str">
        <f t="shared" si="70"/>
        <v/>
      </c>
      <c r="O68" s="48" t="str">
        <f t="shared" si="70"/>
        <v/>
      </c>
      <c r="P68" s="48" t="str">
        <f t="shared" si="70"/>
        <v/>
      </c>
      <c r="Q68" s="48" t="str">
        <f t="shared" si="70"/>
        <v/>
      </c>
      <c r="R68" s="48" t="str">
        <f t="shared" si="70"/>
        <v/>
      </c>
      <c r="S68" s="48" t="str">
        <f t="shared" si="70"/>
        <v/>
      </c>
      <c r="T68" s="48" t="str">
        <f t="shared" si="70"/>
        <v/>
      </c>
      <c r="U68" s="48" t="str">
        <f t="shared" si="70"/>
        <v/>
      </c>
      <c r="V68" s="48" t="str">
        <f t="shared" si="70"/>
        <v/>
      </c>
      <c r="W68" s="48" t="str">
        <f t="shared" si="70"/>
        <v/>
      </c>
      <c r="X68" s="48" t="str">
        <f t="shared" si="70"/>
        <v/>
      </c>
      <c r="Y68" s="78"/>
    </row>
    <row r="69">
      <c r="A69" s="48" t="str">
        <f t="shared" ref="A69:X69" si="71">A165</f>
        <v/>
      </c>
      <c r="B69" s="48" t="str">
        <f t="shared" si="71"/>
        <v/>
      </c>
      <c r="C69" s="48" t="str">
        <f t="shared" si="71"/>
        <v/>
      </c>
      <c r="D69" s="48" t="str">
        <f t="shared" si="71"/>
        <v/>
      </c>
      <c r="E69" s="48" t="str">
        <f t="shared" si="71"/>
        <v/>
      </c>
      <c r="F69" s="48" t="str">
        <f t="shared" si="71"/>
        <v/>
      </c>
      <c r="G69" s="48" t="str">
        <f t="shared" si="71"/>
        <v/>
      </c>
      <c r="H69" s="48" t="str">
        <f t="shared" si="71"/>
        <v/>
      </c>
      <c r="I69" s="48" t="str">
        <f t="shared" si="71"/>
        <v/>
      </c>
      <c r="J69" s="48" t="str">
        <f t="shared" si="71"/>
        <v/>
      </c>
      <c r="K69" s="48" t="str">
        <f t="shared" si="71"/>
        <v/>
      </c>
      <c r="L69" s="48" t="str">
        <f t="shared" si="71"/>
        <v/>
      </c>
      <c r="M69" s="48" t="str">
        <f t="shared" si="71"/>
        <v/>
      </c>
      <c r="N69" s="48" t="str">
        <f t="shared" si="71"/>
        <v/>
      </c>
      <c r="O69" s="48" t="str">
        <f t="shared" si="71"/>
        <v/>
      </c>
      <c r="P69" s="48" t="str">
        <f t="shared" si="71"/>
        <v/>
      </c>
      <c r="Q69" s="48" t="str">
        <f t="shared" si="71"/>
        <v/>
      </c>
      <c r="R69" s="48" t="str">
        <f t="shared" si="71"/>
        <v/>
      </c>
      <c r="S69" s="48" t="str">
        <f t="shared" si="71"/>
        <v/>
      </c>
      <c r="T69" s="48" t="str">
        <f t="shared" si="71"/>
        <v/>
      </c>
      <c r="U69" s="48" t="str">
        <f t="shared" si="71"/>
        <v/>
      </c>
      <c r="V69" s="48" t="str">
        <f t="shared" si="71"/>
        <v/>
      </c>
      <c r="W69" s="48" t="str">
        <f t="shared" si="71"/>
        <v/>
      </c>
      <c r="X69" s="48" t="str">
        <f t="shared" si="71"/>
        <v/>
      </c>
      <c r="Y69" s="78"/>
    </row>
    <row r="70">
      <c r="A70" s="48" t="str">
        <f t="shared" ref="A70:X70" si="72">A166</f>
        <v/>
      </c>
      <c r="B70" s="48" t="str">
        <f t="shared" si="72"/>
        <v/>
      </c>
      <c r="C70" s="48" t="str">
        <f t="shared" si="72"/>
        <v/>
      </c>
      <c r="D70" s="48" t="str">
        <f t="shared" si="72"/>
        <v/>
      </c>
      <c r="E70" s="48" t="str">
        <f t="shared" si="72"/>
        <v/>
      </c>
      <c r="F70" s="48" t="str">
        <f t="shared" si="72"/>
        <v/>
      </c>
      <c r="G70" s="48" t="str">
        <f t="shared" si="72"/>
        <v/>
      </c>
      <c r="H70" s="48" t="str">
        <f t="shared" si="72"/>
        <v/>
      </c>
      <c r="I70" s="48" t="str">
        <f t="shared" si="72"/>
        <v/>
      </c>
      <c r="J70" s="48" t="str">
        <f t="shared" si="72"/>
        <v/>
      </c>
      <c r="K70" s="48" t="str">
        <f t="shared" si="72"/>
        <v/>
      </c>
      <c r="L70" s="48" t="str">
        <f t="shared" si="72"/>
        <v/>
      </c>
      <c r="M70" s="48" t="str">
        <f t="shared" si="72"/>
        <v/>
      </c>
      <c r="N70" s="48" t="str">
        <f t="shared" si="72"/>
        <v/>
      </c>
      <c r="O70" s="48" t="str">
        <f t="shared" si="72"/>
        <v/>
      </c>
      <c r="P70" s="48" t="str">
        <f t="shared" si="72"/>
        <v/>
      </c>
      <c r="Q70" s="48" t="str">
        <f t="shared" si="72"/>
        <v/>
      </c>
      <c r="R70" s="48" t="str">
        <f t="shared" si="72"/>
        <v/>
      </c>
      <c r="S70" s="48" t="str">
        <f t="shared" si="72"/>
        <v/>
      </c>
      <c r="T70" s="48" t="str">
        <f t="shared" si="72"/>
        <v/>
      </c>
      <c r="U70" s="48" t="str">
        <f t="shared" si="72"/>
        <v/>
      </c>
      <c r="V70" s="48" t="str">
        <f t="shared" si="72"/>
        <v/>
      </c>
      <c r="W70" s="48" t="str">
        <f t="shared" si="72"/>
        <v/>
      </c>
      <c r="X70" s="48" t="str">
        <f t="shared" si="72"/>
        <v/>
      </c>
      <c r="Y70" s="78"/>
    </row>
    <row r="71">
      <c r="A71" s="48" t="str">
        <f t="shared" ref="A71:X71" si="73">A167</f>
        <v/>
      </c>
      <c r="B71" s="48" t="str">
        <f t="shared" si="73"/>
        <v/>
      </c>
      <c r="C71" s="48" t="str">
        <f t="shared" si="73"/>
        <v/>
      </c>
      <c r="D71" s="48" t="str">
        <f t="shared" si="73"/>
        <v/>
      </c>
      <c r="E71" s="48" t="str">
        <f t="shared" si="73"/>
        <v/>
      </c>
      <c r="F71" s="48" t="str">
        <f t="shared" si="73"/>
        <v/>
      </c>
      <c r="G71" s="48" t="str">
        <f t="shared" si="73"/>
        <v/>
      </c>
      <c r="H71" s="48" t="str">
        <f t="shared" si="73"/>
        <v/>
      </c>
      <c r="I71" s="48" t="str">
        <f t="shared" si="73"/>
        <v/>
      </c>
      <c r="J71" s="48" t="str">
        <f t="shared" si="73"/>
        <v/>
      </c>
      <c r="K71" s="48" t="str">
        <f t="shared" si="73"/>
        <v/>
      </c>
      <c r="L71" s="48" t="str">
        <f t="shared" si="73"/>
        <v/>
      </c>
      <c r="M71" s="48" t="str">
        <f t="shared" si="73"/>
        <v/>
      </c>
      <c r="N71" s="48" t="str">
        <f t="shared" si="73"/>
        <v/>
      </c>
      <c r="O71" s="48" t="str">
        <f t="shared" si="73"/>
        <v/>
      </c>
      <c r="P71" s="48" t="str">
        <f t="shared" si="73"/>
        <v/>
      </c>
      <c r="Q71" s="48" t="str">
        <f t="shared" si="73"/>
        <v/>
      </c>
      <c r="R71" s="48" t="str">
        <f t="shared" si="73"/>
        <v/>
      </c>
      <c r="S71" s="48" t="str">
        <f t="shared" si="73"/>
        <v/>
      </c>
      <c r="T71" s="48" t="str">
        <f t="shared" si="73"/>
        <v/>
      </c>
      <c r="U71" s="48" t="str">
        <f t="shared" si="73"/>
        <v/>
      </c>
      <c r="V71" s="48" t="str">
        <f t="shared" si="73"/>
        <v/>
      </c>
      <c r="W71" s="48" t="str">
        <f t="shared" si="73"/>
        <v/>
      </c>
      <c r="X71" s="48" t="str">
        <f t="shared" si="73"/>
        <v/>
      </c>
      <c r="Y71" s="78"/>
    </row>
    <row r="72">
      <c r="A72" s="48" t="str">
        <f t="shared" ref="A72:X72" si="74">A168</f>
        <v/>
      </c>
      <c r="B72" s="48" t="str">
        <f t="shared" si="74"/>
        <v/>
      </c>
      <c r="C72" s="48" t="str">
        <f t="shared" si="74"/>
        <v/>
      </c>
      <c r="D72" s="48" t="str">
        <f t="shared" si="74"/>
        <v/>
      </c>
      <c r="E72" s="48" t="str">
        <f t="shared" si="74"/>
        <v/>
      </c>
      <c r="F72" s="48" t="str">
        <f t="shared" si="74"/>
        <v/>
      </c>
      <c r="G72" s="48" t="str">
        <f t="shared" si="74"/>
        <v/>
      </c>
      <c r="H72" s="48" t="str">
        <f t="shared" si="74"/>
        <v/>
      </c>
      <c r="I72" s="48" t="str">
        <f t="shared" si="74"/>
        <v/>
      </c>
      <c r="J72" s="48" t="str">
        <f t="shared" si="74"/>
        <v/>
      </c>
      <c r="K72" s="48" t="str">
        <f t="shared" si="74"/>
        <v/>
      </c>
      <c r="L72" s="48" t="str">
        <f t="shared" si="74"/>
        <v/>
      </c>
      <c r="M72" s="48" t="str">
        <f t="shared" si="74"/>
        <v/>
      </c>
      <c r="N72" s="48" t="str">
        <f t="shared" si="74"/>
        <v/>
      </c>
      <c r="O72" s="48" t="str">
        <f t="shared" si="74"/>
        <v/>
      </c>
      <c r="P72" s="48" t="str">
        <f t="shared" si="74"/>
        <v/>
      </c>
      <c r="Q72" s="48" t="str">
        <f t="shared" si="74"/>
        <v/>
      </c>
      <c r="R72" s="48" t="str">
        <f t="shared" si="74"/>
        <v/>
      </c>
      <c r="S72" s="48" t="str">
        <f t="shared" si="74"/>
        <v/>
      </c>
      <c r="T72" s="48" t="str">
        <f t="shared" si="74"/>
        <v/>
      </c>
      <c r="U72" s="48" t="str">
        <f t="shared" si="74"/>
        <v/>
      </c>
      <c r="V72" s="48" t="str">
        <f t="shared" si="74"/>
        <v/>
      </c>
      <c r="W72" s="48" t="str">
        <f t="shared" si="74"/>
        <v/>
      </c>
      <c r="X72" s="48" t="str">
        <f t="shared" si="74"/>
        <v/>
      </c>
      <c r="Y72" s="78"/>
    </row>
    <row r="73">
      <c r="A73" s="48" t="str">
        <f t="shared" ref="A73:X73" si="75">A169</f>
        <v/>
      </c>
      <c r="B73" s="48" t="str">
        <f t="shared" si="75"/>
        <v/>
      </c>
      <c r="C73" s="48" t="str">
        <f t="shared" si="75"/>
        <v/>
      </c>
      <c r="D73" s="48" t="str">
        <f t="shared" si="75"/>
        <v/>
      </c>
      <c r="E73" s="48" t="str">
        <f t="shared" si="75"/>
        <v/>
      </c>
      <c r="F73" s="48" t="str">
        <f t="shared" si="75"/>
        <v/>
      </c>
      <c r="G73" s="48" t="str">
        <f t="shared" si="75"/>
        <v/>
      </c>
      <c r="H73" s="48" t="str">
        <f t="shared" si="75"/>
        <v/>
      </c>
      <c r="I73" s="48" t="str">
        <f t="shared" si="75"/>
        <v/>
      </c>
      <c r="J73" s="48" t="str">
        <f t="shared" si="75"/>
        <v/>
      </c>
      <c r="K73" s="48" t="str">
        <f t="shared" si="75"/>
        <v/>
      </c>
      <c r="L73" s="48" t="str">
        <f t="shared" si="75"/>
        <v/>
      </c>
      <c r="M73" s="48" t="str">
        <f t="shared" si="75"/>
        <v/>
      </c>
      <c r="N73" s="48" t="str">
        <f t="shared" si="75"/>
        <v/>
      </c>
      <c r="O73" s="48" t="str">
        <f t="shared" si="75"/>
        <v/>
      </c>
      <c r="P73" s="48" t="str">
        <f t="shared" si="75"/>
        <v/>
      </c>
      <c r="Q73" s="48" t="str">
        <f t="shared" si="75"/>
        <v/>
      </c>
      <c r="R73" s="48" t="str">
        <f t="shared" si="75"/>
        <v/>
      </c>
      <c r="S73" s="48" t="str">
        <f t="shared" si="75"/>
        <v/>
      </c>
      <c r="T73" s="48" t="str">
        <f t="shared" si="75"/>
        <v/>
      </c>
      <c r="U73" s="48" t="str">
        <f t="shared" si="75"/>
        <v/>
      </c>
      <c r="V73" s="48" t="str">
        <f t="shared" si="75"/>
        <v/>
      </c>
      <c r="W73" s="48" t="str">
        <f t="shared" si="75"/>
        <v/>
      </c>
      <c r="X73" s="48" t="str">
        <f t="shared" si="75"/>
        <v/>
      </c>
      <c r="Y73" s="78"/>
    </row>
    <row r="74">
      <c r="A74" s="48" t="str">
        <f t="shared" ref="A74:X74" si="76">A170</f>
        <v/>
      </c>
      <c r="B74" s="48" t="str">
        <f t="shared" si="76"/>
        <v/>
      </c>
      <c r="C74" s="48" t="str">
        <f t="shared" si="76"/>
        <v/>
      </c>
      <c r="D74" s="48" t="str">
        <f t="shared" si="76"/>
        <v/>
      </c>
      <c r="E74" s="48" t="str">
        <f t="shared" si="76"/>
        <v/>
      </c>
      <c r="F74" s="48" t="str">
        <f t="shared" si="76"/>
        <v/>
      </c>
      <c r="G74" s="48" t="str">
        <f t="shared" si="76"/>
        <v/>
      </c>
      <c r="H74" s="48" t="str">
        <f t="shared" si="76"/>
        <v/>
      </c>
      <c r="I74" s="48" t="str">
        <f t="shared" si="76"/>
        <v/>
      </c>
      <c r="J74" s="48" t="str">
        <f t="shared" si="76"/>
        <v/>
      </c>
      <c r="K74" s="48" t="str">
        <f t="shared" si="76"/>
        <v/>
      </c>
      <c r="L74" s="48" t="str">
        <f t="shared" si="76"/>
        <v/>
      </c>
      <c r="M74" s="48" t="str">
        <f t="shared" si="76"/>
        <v/>
      </c>
      <c r="N74" s="48" t="str">
        <f t="shared" si="76"/>
        <v/>
      </c>
      <c r="O74" s="48" t="str">
        <f t="shared" si="76"/>
        <v/>
      </c>
      <c r="P74" s="48" t="str">
        <f t="shared" si="76"/>
        <v/>
      </c>
      <c r="Q74" s="48" t="str">
        <f t="shared" si="76"/>
        <v/>
      </c>
      <c r="R74" s="48" t="str">
        <f t="shared" si="76"/>
        <v/>
      </c>
      <c r="S74" s="48" t="str">
        <f t="shared" si="76"/>
        <v/>
      </c>
      <c r="T74" s="48" t="str">
        <f t="shared" si="76"/>
        <v/>
      </c>
      <c r="U74" s="48" t="str">
        <f t="shared" si="76"/>
        <v/>
      </c>
      <c r="V74" s="48" t="str">
        <f t="shared" si="76"/>
        <v/>
      </c>
      <c r="W74" s="48" t="str">
        <f t="shared" si="76"/>
        <v/>
      </c>
      <c r="X74" s="48" t="str">
        <f t="shared" si="76"/>
        <v/>
      </c>
      <c r="Y74" s="78"/>
    </row>
    <row r="75">
      <c r="A75" s="48" t="str">
        <f t="shared" ref="A75:X75" si="77">A171</f>
        <v/>
      </c>
      <c r="B75" s="48" t="str">
        <f t="shared" si="77"/>
        <v/>
      </c>
      <c r="C75" s="48" t="str">
        <f t="shared" si="77"/>
        <v/>
      </c>
      <c r="D75" s="48" t="str">
        <f t="shared" si="77"/>
        <v/>
      </c>
      <c r="E75" s="48" t="str">
        <f t="shared" si="77"/>
        <v/>
      </c>
      <c r="F75" s="48" t="str">
        <f t="shared" si="77"/>
        <v/>
      </c>
      <c r="G75" s="48" t="str">
        <f t="shared" si="77"/>
        <v/>
      </c>
      <c r="H75" s="48" t="str">
        <f t="shared" si="77"/>
        <v/>
      </c>
      <c r="I75" s="48" t="str">
        <f t="shared" si="77"/>
        <v/>
      </c>
      <c r="J75" s="48" t="str">
        <f t="shared" si="77"/>
        <v/>
      </c>
      <c r="K75" s="48" t="str">
        <f t="shared" si="77"/>
        <v/>
      </c>
      <c r="L75" s="48" t="str">
        <f t="shared" si="77"/>
        <v/>
      </c>
      <c r="M75" s="48" t="str">
        <f t="shared" si="77"/>
        <v/>
      </c>
      <c r="N75" s="48" t="str">
        <f t="shared" si="77"/>
        <v/>
      </c>
      <c r="O75" s="48" t="str">
        <f t="shared" si="77"/>
        <v/>
      </c>
      <c r="P75" s="48" t="str">
        <f t="shared" si="77"/>
        <v/>
      </c>
      <c r="Q75" s="48" t="str">
        <f t="shared" si="77"/>
        <v/>
      </c>
      <c r="R75" s="48" t="str">
        <f t="shared" si="77"/>
        <v/>
      </c>
      <c r="S75" s="48" t="str">
        <f t="shared" si="77"/>
        <v/>
      </c>
      <c r="T75" s="48" t="str">
        <f t="shared" si="77"/>
        <v/>
      </c>
      <c r="U75" s="48" t="str">
        <f t="shared" si="77"/>
        <v/>
      </c>
      <c r="V75" s="48" t="str">
        <f t="shared" si="77"/>
        <v/>
      </c>
      <c r="W75" s="48" t="str">
        <f t="shared" si="77"/>
        <v/>
      </c>
      <c r="X75" s="48" t="str">
        <f t="shared" si="77"/>
        <v/>
      </c>
      <c r="Y75" s="78"/>
    </row>
    <row r="76">
      <c r="A76" s="48" t="str">
        <f t="shared" ref="A76:X76" si="78">A172</f>
        <v/>
      </c>
      <c r="B76" s="48" t="str">
        <f t="shared" si="78"/>
        <v/>
      </c>
      <c r="C76" s="48" t="str">
        <f t="shared" si="78"/>
        <v/>
      </c>
      <c r="D76" s="48" t="str">
        <f t="shared" si="78"/>
        <v/>
      </c>
      <c r="E76" s="48" t="str">
        <f t="shared" si="78"/>
        <v/>
      </c>
      <c r="F76" s="48" t="str">
        <f t="shared" si="78"/>
        <v/>
      </c>
      <c r="G76" s="48" t="str">
        <f t="shared" si="78"/>
        <v/>
      </c>
      <c r="H76" s="48" t="str">
        <f t="shared" si="78"/>
        <v/>
      </c>
      <c r="I76" s="48" t="str">
        <f t="shared" si="78"/>
        <v/>
      </c>
      <c r="J76" s="48" t="str">
        <f t="shared" si="78"/>
        <v/>
      </c>
      <c r="K76" s="48" t="str">
        <f t="shared" si="78"/>
        <v/>
      </c>
      <c r="L76" s="48" t="str">
        <f t="shared" si="78"/>
        <v/>
      </c>
      <c r="M76" s="48" t="str">
        <f t="shared" si="78"/>
        <v/>
      </c>
      <c r="N76" s="48" t="str">
        <f t="shared" si="78"/>
        <v/>
      </c>
      <c r="O76" s="48" t="str">
        <f t="shared" si="78"/>
        <v/>
      </c>
      <c r="P76" s="48" t="str">
        <f t="shared" si="78"/>
        <v/>
      </c>
      <c r="Q76" s="48" t="str">
        <f t="shared" si="78"/>
        <v/>
      </c>
      <c r="R76" s="48" t="str">
        <f t="shared" si="78"/>
        <v/>
      </c>
      <c r="S76" s="48" t="str">
        <f t="shared" si="78"/>
        <v/>
      </c>
      <c r="T76" s="48" t="str">
        <f t="shared" si="78"/>
        <v/>
      </c>
      <c r="U76" s="48" t="str">
        <f t="shared" si="78"/>
        <v/>
      </c>
      <c r="V76" s="48" t="str">
        <f t="shared" si="78"/>
        <v/>
      </c>
      <c r="W76" s="48" t="str">
        <f t="shared" si="78"/>
        <v/>
      </c>
      <c r="X76" s="48" t="str">
        <f t="shared" si="78"/>
        <v/>
      </c>
      <c r="Y76" s="78"/>
    </row>
    <row r="77">
      <c r="A77" s="48" t="str">
        <f t="shared" ref="A77:X77" si="79">A173</f>
        <v/>
      </c>
      <c r="B77" s="48" t="str">
        <f t="shared" si="79"/>
        <v/>
      </c>
      <c r="C77" s="48" t="str">
        <f t="shared" si="79"/>
        <v/>
      </c>
      <c r="D77" s="48" t="str">
        <f t="shared" si="79"/>
        <v/>
      </c>
      <c r="E77" s="48" t="str">
        <f t="shared" si="79"/>
        <v/>
      </c>
      <c r="F77" s="48" t="str">
        <f t="shared" si="79"/>
        <v/>
      </c>
      <c r="G77" s="48" t="str">
        <f t="shared" si="79"/>
        <v/>
      </c>
      <c r="H77" s="48" t="str">
        <f t="shared" si="79"/>
        <v/>
      </c>
      <c r="I77" s="48" t="str">
        <f t="shared" si="79"/>
        <v/>
      </c>
      <c r="J77" s="48" t="str">
        <f t="shared" si="79"/>
        <v/>
      </c>
      <c r="K77" s="48" t="str">
        <f t="shared" si="79"/>
        <v/>
      </c>
      <c r="L77" s="48" t="str">
        <f t="shared" si="79"/>
        <v/>
      </c>
      <c r="M77" s="48" t="str">
        <f t="shared" si="79"/>
        <v/>
      </c>
      <c r="N77" s="48" t="str">
        <f t="shared" si="79"/>
        <v/>
      </c>
      <c r="O77" s="48" t="str">
        <f t="shared" si="79"/>
        <v/>
      </c>
      <c r="P77" s="48" t="str">
        <f t="shared" si="79"/>
        <v/>
      </c>
      <c r="Q77" s="48" t="str">
        <f t="shared" si="79"/>
        <v/>
      </c>
      <c r="R77" s="48" t="str">
        <f t="shared" si="79"/>
        <v/>
      </c>
      <c r="S77" s="48" t="str">
        <f t="shared" si="79"/>
        <v/>
      </c>
      <c r="T77" s="48" t="str">
        <f t="shared" si="79"/>
        <v/>
      </c>
      <c r="U77" s="48" t="str">
        <f t="shared" si="79"/>
        <v/>
      </c>
      <c r="V77" s="48" t="str">
        <f t="shared" si="79"/>
        <v/>
      </c>
      <c r="W77" s="48" t="str">
        <f t="shared" si="79"/>
        <v/>
      </c>
      <c r="X77" s="48" t="str">
        <f t="shared" si="79"/>
        <v/>
      </c>
      <c r="Y77" s="78"/>
    </row>
    <row r="78">
      <c r="A78" s="48" t="str">
        <f t="shared" ref="A78:X78" si="80">A174</f>
        <v/>
      </c>
      <c r="B78" s="48" t="str">
        <f t="shared" si="80"/>
        <v/>
      </c>
      <c r="C78" s="48" t="str">
        <f t="shared" si="80"/>
        <v/>
      </c>
      <c r="D78" s="48" t="str">
        <f t="shared" si="80"/>
        <v/>
      </c>
      <c r="E78" s="48" t="str">
        <f t="shared" si="80"/>
        <v/>
      </c>
      <c r="F78" s="48" t="str">
        <f t="shared" si="80"/>
        <v/>
      </c>
      <c r="G78" s="48" t="str">
        <f t="shared" si="80"/>
        <v/>
      </c>
      <c r="H78" s="48" t="str">
        <f t="shared" si="80"/>
        <v/>
      </c>
      <c r="I78" s="48" t="str">
        <f t="shared" si="80"/>
        <v/>
      </c>
      <c r="J78" s="48" t="str">
        <f t="shared" si="80"/>
        <v/>
      </c>
      <c r="K78" s="48" t="str">
        <f t="shared" si="80"/>
        <v/>
      </c>
      <c r="L78" s="48" t="str">
        <f t="shared" si="80"/>
        <v/>
      </c>
      <c r="M78" s="48" t="str">
        <f t="shared" si="80"/>
        <v/>
      </c>
      <c r="N78" s="48" t="str">
        <f t="shared" si="80"/>
        <v/>
      </c>
      <c r="O78" s="48" t="str">
        <f t="shared" si="80"/>
        <v/>
      </c>
      <c r="P78" s="48" t="str">
        <f t="shared" si="80"/>
        <v/>
      </c>
      <c r="Q78" s="48" t="str">
        <f t="shared" si="80"/>
        <v/>
      </c>
      <c r="R78" s="48" t="str">
        <f t="shared" si="80"/>
        <v/>
      </c>
      <c r="S78" s="48" t="str">
        <f t="shared" si="80"/>
        <v/>
      </c>
      <c r="T78" s="48" t="str">
        <f t="shared" si="80"/>
        <v/>
      </c>
      <c r="U78" s="48" t="str">
        <f t="shared" si="80"/>
        <v/>
      </c>
      <c r="V78" s="48" t="str">
        <f t="shared" si="80"/>
        <v/>
      </c>
      <c r="W78" s="48" t="str">
        <f t="shared" si="80"/>
        <v/>
      </c>
      <c r="X78" s="48" t="str">
        <f t="shared" si="80"/>
        <v/>
      </c>
      <c r="Y78" s="78"/>
    </row>
    <row r="79">
      <c r="A79" s="48" t="str">
        <f t="shared" ref="A79:X79" si="81">A175</f>
        <v/>
      </c>
      <c r="B79" s="48" t="str">
        <f t="shared" si="81"/>
        <v/>
      </c>
      <c r="C79" s="48" t="str">
        <f t="shared" si="81"/>
        <v/>
      </c>
      <c r="D79" s="48" t="str">
        <f t="shared" si="81"/>
        <v/>
      </c>
      <c r="E79" s="48" t="str">
        <f t="shared" si="81"/>
        <v/>
      </c>
      <c r="F79" s="48" t="str">
        <f t="shared" si="81"/>
        <v/>
      </c>
      <c r="G79" s="48" t="str">
        <f t="shared" si="81"/>
        <v/>
      </c>
      <c r="H79" s="48" t="str">
        <f t="shared" si="81"/>
        <v/>
      </c>
      <c r="I79" s="48" t="str">
        <f t="shared" si="81"/>
        <v/>
      </c>
      <c r="J79" s="48" t="str">
        <f t="shared" si="81"/>
        <v/>
      </c>
      <c r="K79" s="48" t="str">
        <f t="shared" si="81"/>
        <v/>
      </c>
      <c r="L79" s="48" t="str">
        <f t="shared" si="81"/>
        <v/>
      </c>
      <c r="M79" s="48" t="str">
        <f t="shared" si="81"/>
        <v/>
      </c>
      <c r="N79" s="48" t="str">
        <f t="shared" si="81"/>
        <v/>
      </c>
      <c r="O79" s="48" t="str">
        <f t="shared" si="81"/>
        <v/>
      </c>
      <c r="P79" s="48" t="str">
        <f t="shared" si="81"/>
        <v/>
      </c>
      <c r="Q79" s="48" t="str">
        <f t="shared" si="81"/>
        <v/>
      </c>
      <c r="R79" s="48" t="str">
        <f t="shared" si="81"/>
        <v/>
      </c>
      <c r="S79" s="48" t="str">
        <f t="shared" si="81"/>
        <v/>
      </c>
      <c r="T79" s="48" t="str">
        <f t="shared" si="81"/>
        <v/>
      </c>
      <c r="U79" s="48" t="str">
        <f t="shared" si="81"/>
        <v/>
      </c>
      <c r="V79" s="48" t="str">
        <f t="shared" si="81"/>
        <v/>
      </c>
      <c r="W79" s="48" t="str">
        <f t="shared" si="81"/>
        <v/>
      </c>
      <c r="X79" s="48" t="str">
        <f t="shared" si="81"/>
        <v/>
      </c>
      <c r="Y79" s="78"/>
    </row>
    <row r="80">
      <c r="A80" s="48" t="str">
        <f t="shared" ref="A80:X80" si="82">A176</f>
        <v/>
      </c>
      <c r="B80" s="48" t="str">
        <f t="shared" si="82"/>
        <v/>
      </c>
      <c r="C80" s="48" t="str">
        <f t="shared" si="82"/>
        <v/>
      </c>
      <c r="D80" s="48" t="str">
        <f t="shared" si="82"/>
        <v/>
      </c>
      <c r="E80" s="48" t="str">
        <f t="shared" si="82"/>
        <v/>
      </c>
      <c r="F80" s="48" t="str">
        <f t="shared" si="82"/>
        <v/>
      </c>
      <c r="G80" s="48" t="str">
        <f t="shared" si="82"/>
        <v/>
      </c>
      <c r="H80" s="48" t="str">
        <f t="shared" si="82"/>
        <v/>
      </c>
      <c r="I80" s="48" t="str">
        <f t="shared" si="82"/>
        <v/>
      </c>
      <c r="J80" s="48" t="str">
        <f t="shared" si="82"/>
        <v/>
      </c>
      <c r="K80" s="48" t="str">
        <f t="shared" si="82"/>
        <v/>
      </c>
      <c r="L80" s="48" t="str">
        <f t="shared" si="82"/>
        <v/>
      </c>
      <c r="M80" s="48" t="str">
        <f t="shared" si="82"/>
        <v/>
      </c>
      <c r="N80" s="48" t="str">
        <f t="shared" si="82"/>
        <v/>
      </c>
      <c r="O80" s="48" t="str">
        <f t="shared" si="82"/>
        <v/>
      </c>
      <c r="P80" s="48" t="str">
        <f t="shared" si="82"/>
        <v/>
      </c>
      <c r="Q80" s="48" t="str">
        <f t="shared" si="82"/>
        <v/>
      </c>
      <c r="R80" s="48" t="str">
        <f t="shared" si="82"/>
        <v/>
      </c>
      <c r="S80" s="48" t="str">
        <f t="shared" si="82"/>
        <v/>
      </c>
      <c r="T80" s="48" t="str">
        <f t="shared" si="82"/>
        <v/>
      </c>
      <c r="U80" s="48" t="str">
        <f t="shared" si="82"/>
        <v/>
      </c>
      <c r="V80" s="48" t="str">
        <f t="shared" si="82"/>
        <v/>
      </c>
      <c r="W80" s="48" t="str">
        <f t="shared" si="82"/>
        <v/>
      </c>
      <c r="X80" s="48" t="str">
        <f t="shared" si="82"/>
        <v/>
      </c>
      <c r="Y80" s="78"/>
    </row>
    <row r="81">
      <c r="A81" s="48" t="str">
        <f t="shared" ref="A81:X81" si="83">A177</f>
        <v/>
      </c>
      <c r="B81" s="48" t="str">
        <f t="shared" si="83"/>
        <v/>
      </c>
      <c r="C81" s="48" t="str">
        <f t="shared" si="83"/>
        <v/>
      </c>
      <c r="D81" s="48" t="str">
        <f t="shared" si="83"/>
        <v/>
      </c>
      <c r="E81" s="48" t="str">
        <f t="shared" si="83"/>
        <v/>
      </c>
      <c r="F81" s="48" t="str">
        <f t="shared" si="83"/>
        <v/>
      </c>
      <c r="G81" s="48" t="str">
        <f t="shared" si="83"/>
        <v/>
      </c>
      <c r="H81" s="48" t="str">
        <f t="shared" si="83"/>
        <v/>
      </c>
      <c r="I81" s="48" t="str">
        <f t="shared" si="83"/>
        <v/>
      </c>
      <c r="J81" s="48" t="str">
        <f t="shared" si="83"/>
        <v/>
      </c>
      <c r="K81" s="48" t="str">
        <f t="shared" si="83"/>
        <v/>
      </c>
      <c r="L81" s="48" t="str">
        <f t="shared" si="83"/>
        <v/>
      </c>
      <c r="M81" s="48" t="str">
        <f t="shared" si="83"/>
        <v/>
      </c>
      <c r="N81" s="48" t="str">
        <f t="shared" si="83"/>
        <v/>
      </c>
      <c r="O81" s="48" t="str">
        <f t="shared" si="83"/>
        <v/>
      </c>
      <c r="P81" s="48" t="str">
        <f t="shared" si="83"/>
        <v/>
      </c>
      <c r="Q81" s="48" t="str">
        <f t="shared" si="83"/>
        <v/>
      </c>
      <c r="R81" s="48" t="str">
        <f t="shared" si="83"/>
        <v/>
      </c>
      <c r="S81" s="48" t="str">
        <f t="shared" si="83"/>
        <v/>
      </c>
      <c r="T81" s="48" t="str">
        <f t="shared" si="83"/>
        <v/>
      </c>
      <c r="U81" s="48" t="str">
        <f t="shared" si="83"/>
        <v/>
      </c>
      <c r="V81" s="48" t="str">
        <f t="shared" si="83"/>
        <v/>
      </c>
      <c r="W81" s="48" t="str">
        <f t="shared" si="83"/>
        <v/>
      </c>
      <c r="X81" s="48" t="str">
        <f t="shared" si="83"/>
        <v/>
      </c>
      <c r="Y81" s="78"/>
    </row>
    <row r="82">
      <c r="A82" s="48" t="str">
        <f t="shared" ref="A82:X82" si="84">A178</f>
        <v/>
      </c>
      <c r="B82" s="48" t="str">
        <f t="shared" si="84"/>
        <v/>
      </c>
      <c r="C82" s="48" t="str">
        <f t="shared" si="84"/>
        <v/>
      </c>
      <c r="D82" s="48" t="str">
        <f t="shared" si="84"/>
        <v/>
      </c>
      <c r="E82" s="48" t="str">
        <f t="shared" si="84"/>
        <v/>
      </c>
      <c r="F82" s="48" t="str">
        <f t="shared" si="84"/>
        <v/>
      </c>
      <c r="G82" s="48" t="str">
        <f t="shared" si="84"/>
        <v/>
      </c>
      <c r="H82" s="48" t="str">
        <f t="shared" si="84"/>
        <v/>
      </c>
      <c r="I82" s="48" t="str">
        <f t="shared" si="84"/>
        <v/>
      </c>
      <c r="J82" s="48" t="str">
        <f t="shared" si="84"/>
        <v/>
      </c>
      <c r="K82" s="48" t="str">
        <f t="shared" si="84"/>
        <v/>
      </c>
      <c r="L82" s="48" t="str">
        <f t="shared" si="84"/>
        <v/>
      </c>
      <c r="M82" s="48" t="str">
        <f t="shared" si="84"/>
        <v/>
      </c>
      <c r="N82" s="48" t="str">
        <f t="shared" si="84"/>
        <v/>
      </c>
      <c r="O82" s="48" t="str">
        <f t="shared" si="84"/>
        <v/>
      </c>
      <c r="P82" s="48" t="str">
        <f t="shared" si="84"/>
        <v/>
      </c>
      <c r="Q82" s="48" t="str">
        <f t="shared" si="84"/>
        <v/>
      </c>
      <c r="R82" s="48" t="str">
        <f t="shared" si="84"/>
        <v/>
      </c>
      <c r="S82" s="48" t="str">
        <f t="shared" si="84"/>
        <v/>
      </c>
      <c r="T82" s="48" t="str">
        <f t="shared" si="84"/>
        <v/>
      </c>
      <c r="U82" s="48" t="str">
        <f t="shared" si="84"/>
        <v/>
      </c>
      <c r="V82" s="48" t="str">
        <f t="shared" si="84"/>
        <v/>
      </c>
      <c r="W82" s="48" t="str">
        <f t="shared" si="84"/>
        <v/>
      </c>
      <c r="X82" s="48" t="str">
        <f t="shared" si="84"/>
        <v/>
      </c>
      <c r="Y82" s="7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7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7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7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7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7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7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7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7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7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7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7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7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7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7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7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7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7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78"/>
    </row>
    <row r="101">
      <c r="A101" s="47">
        <f>IFERROR(__xludf.DUMMYFUNCTION("FILTER(Input!A:X, Input!C:C=A1)"),"1/15/2017 18:42:54")</f>
        <v>42750.7798</v>
      </c>
      <c r="B101" s="48" t="s">
        <v>353</v>
      </c>
      <c r="C101" s="48" t="s">
        <v>347</v>
      </c>
      <c r="D101" s="48" t="s">
        <v>42</v>
      </c>
      <c r="E101" s="48" t="s">
        <v>42</v>
      </c>
      <c r="F101" s="48" t="s">
        <v>42</v>
      </c>
      <c r="G101" s="48" t="s">
        <v>42</v>
      </c>
      <c r="H101" s="48" t="s">
        <v>42</v>
      </c>
      <c r="I101" s="48" t="s">
        <v>42</v>
      </c>
      <c r="J101" s="48" t="s">
        <v>42</v>
      </c>
      <c r="K101" s="48" t="s">
        <v>42</v>
      </c>
      <c r="L101" s="48" t="s">
        <v>42</v>
      </c>
      <c r="M101" s="48" t="s">
        <v>42</v>
      </c>
      <c r="N101" s="48" t="s">
        <v>42</v>
      </c>
      <c r="O101" s="48" t="s">
        <v>42</v>
      </c>
      <c r="P101" s="48" t="s">
        <v>42</v>
      </c>
      <c r="Q101" s="48" t="s">
        <v>42</v>
      </c>
      <c r="R101" s="48" t="s">
        <v>42</v>
      </c>
      <c r="S101" s="48" t="s">
        <v>42</v>
      </c>
      <c r="T101" s="48" t="s">
        <v>42</v>
      </c>
      <c r="U101" s="48" t="s">
        <v>42</v>
      </c>
      <c r="V101" s="48" t="s">
        <v>42</v>
      </c>
      <c r="W101" s="48" t="s">
        <v>42</v>
      </c>
      <c r="X101" s="48" t="s">
        <v>42</v>
      </c>
      <c r="Y101" s="78"/>
    </row>
    <row r="102">
      <c r="A102" s="49">
        <v>42750.80561466435</v>
      </c>
      <c r="B102" s="48" t="s">
        <v>354</v>
      </c>
      <c r="C102" s="48" t="s">
        <v>347</v>
      </c>
      <c r="D102" s="48" t="s">
        <v>42</v>
      </c>
      <c r="E102" s="48" t="s">
        <v>355</v>
      </c>
      <c r="F102" s="48" t="s">
        <v>356</v>
      </c>
      <c r="G102" s="48" t="s">
        <v>42</v>
      </c>
      <c r="H102" s="48" t="s">
        <v>42</v>
      </c>
      <c r="I102" s="48" t="s">
        <v>42</v>
      </c>
      <c r="J102" s="48" t="s">
        <v>42</v>
      </c>
      <c r="K102" s="48" t="s">
        <v>357</v>
      </c>
      <c r="L102" s="48" t="s">
        <v>42</v>
      </c>
      <c r="M102" s="48" t="s">
        <v>42</v>
      </c>
      <c r="N102" s="48" t="s">
        <v>42</v>
      </c>
      <c r="O102" s="48" t="s">
        <v>42</v>
      </c>
      <c r="P102" s="48" t="s">
        <v>42</v>
      </c>
      <c r="Q102" s="48" t="s">
        <v>42</v>
      </c>
      <c r="R102" s="48" t="s">
        <v>42</v>
      </c>
      <c r="S102" s="48" t="s">
        <v>42</v>
      </c>
      <c r="T102" s="48" t="s">
        <v>42</v>
      </c>
      <c r="U102" s="48" t="s">
        <v>42</v>
      </c>
      <c r="V102" s="48" t="s">
        <v>42</v>
      </c>
      <c r="W102" s="48" t="s">
        <v>42</v>
      </c>
      <c r="X102" s="48" t="s">
        <v>42</v>
      </c>
      <c r="Y102" s="78"/>
    </row>
    <row r="103">
      <c r="A103" s="49">
        <v>42750.81427390046</v>
      </c>
      <c r="B103" s="48" t="s">
        <v>358</v>
      </c>
      <c r="C103" s="48" t="s">
        <v>347</v>
      </c>
      <c r="D103" s="48" t="s">
        <v>359</v>
      </c>
      <c r="E103" s="48" t="s">
        <v>42</v>
      </c>
      <c r="F103" s="48" t="s">
        <v>42</v>
      </c>
      <c r="G103" s="48" t="s">
        <v>42</v>
      </c>
      <c r="H103" s="48" t="s">
        <v>42</v>
      </c>
      <c r="I103" s="48" t="s">
        <v>42</v>
      </c>
      <c r="J103" s="48" t="s">
        <v>42</v>
      </c>
      <c r="K103" s="48" t="s">
        <v>42</v>
      </c>
      <c r="L103" s="48" t="s">
        <v>42</v>
      </c>
      <c r="M103" s="48" t="s">
        <v>42</v>
      </c>
      <c r="N103" s="48" t="s">
        <v>42</v>
      </c>
      <c r="O103" s="48" t="s">
        <v>42</v>
      </c>
      <c r="P103" s="48" t="s">
        <v>42</v>
      </c>
      <c r="Q103" s="48" t="s">
        <v>360</v>
      </c>
      <c r="R103" s="48" t="s">
        <v>42</v>
      </c>
      <c r="S103" s="48" t="s">
        <v>42</v>
      </c>
      <c r="T103" s="48" t="s">
        <v>42</v>
      </c>
      <c r="U103" s="48" t="s">
        <v>42</v>
      </c>
      <c r="V103" s="48" t="s">
        <v>42</v>
      </c>
      <c r="W103" s="48" t="s">
        <v>42</v>
      </c>
      <c r="X103" s="48" t="s">
        <v>42</v>
      </c>
      <c r="Y103" s="78"/>
    </row>
    <row r="104">
      <c r="A104" s="49">
        <v>42750.81681902778</v>
      </c>
      <c r="B104" s="48" t="s">
        <v>361</v>
      </c>
      <c r="C104" s="48" t="s">
        <v>347</v>
      </c>
      <c r="D104" s="48" t="s">
        <v>362</v>
      </c>
      <c r="E104" s="48" t="s">
        <v>42</v>
      </c>
      <c r="F104" s="48" t="s">
        <v>42</v>
      </c>
      <c r="G104" s="48" t="s">
        <v>179</v>
      </c>
      <c r="H104" s="48" t="s">
        <v>42</v>
      </c>
      <c r="I104" s="48" t="s">
        <v>42</v>
      </c>
      <c r="J104" s="48" t="s">
        <v>42</v>
      </c>
      <c r="K104" s="48" t="s">
        <v>42</v>
      </c>
      <c r="L104" s="48" t="s">
        <v>42</v>
      </c>
      <c r="M104" s="48" t="s">
        <v>42</v>
      </c>
      <c r="N104" s="48" t="s">
        <v>42</v>
      </c>
      <c r="O104" s="48" t="s">
        <v>42</v>
      </c>
      <c r="P104" s="48" t="s">
        <v>42</v>
      </c>
      <c r="Q104" s="48" t="s">
        <v>42</v>
      </c>
      <c r="R104" s="48" t="s">
        <v>42</v>
      </c>
      <c r="S104" s="48" t="s">
        <v>42</v>
      </c>
      <c r="T104" s="48" t="s">
        <v>109</v>
      </c>
      <c r="U104" s="48" t="s">
        <v>42</v>
      </c>
      <c r="V104" s="48" t="s">
        <v>42</v>
      </c>
      <c r="W104" s="48" t="s">
        <v>42</v>
      </c>
      <c r="X104" s="48" t="s">
        <v>42</v>
      </c>
      <c r="Y104" s="78"/>
    </row>
    <row r="105">
      <c r="A105" s="49">
        <v>42750.83559530093</v>
      </c>
      <c r="B105" s="48" t="s">
        <v>363</v>
      </c>
      <c r="C105" s="48" t="s">
        <v>347</v>
      </c>
      <c r="D105" s="48" t="s">
        <v>42</v>
      </c>
      <c r="E105" s="48" t="s">
        <v>364</v>
      </c>
      <c r="F105" s="48" t="s">
        <v>364</v>
      </c>
      <c r="G105" s="48" t="s">
        <v>42</v>
      </c>
      <c r="H105" s="48" t="s">
        <v>42</v>
      </c>
      <c r="I105" s="48" t="s">
        <v>42</v>
      </c>
      <c r="J105" s="48" t="s">
        <v>42</v>
      </c>
      <c r="K105" s="48" t="s">
        <v>365</v>
      </c>
      <c r="L105" s="48" t="s">
        <v>42</v>
      </c>
      <c r="M105" s="48" t="s">
        <v>42</v>
      </c>
      <c r="N105" s="48" t="s">
        <v>366</v>
      </c>
      <c r="O105" s="48" t="s">
        <v>42</v>
      </c>
      <c r="P105" s="48" t="s">
        <v>42</v>
      </c>
      <c r="Q105" s="48" t="s">
        <v>42</v>
      </c>
      <c r="R105" s="48" t="s">
        <v>42</v>
      </c>
      <c r="S105" s="48" t="s">
        <v>42</v>
      </c>
      <c r="T105" s="48" t="s">
        <v>42</v>
      </c>
      <c r="U105" s="48" t="s">
        <v>367</v>
      </c>
      <c r="V105" s="48" t="s">
        <v>365</v>
      </c>
      <c r="W105" s="48" t="s">
        <v>42</v>
      </c>
      <c r="X105" s="48" t="s">
        <v>42</v>
      </c>
      <c r="Y105" s="78"/>
    </row>
    <row r="106">
      <c r="A106" s="49">
        <v>42750.8498165625</v>
      </c>
      <c r="B106" s="48" t="s">
        <v>368</v>
      </c>
      <c r="C106" s="48" t="s">
        <v>347</v>
      </c>
      <c r="D106" s="48" t="s">
        <v>42</v>
      </c>
      <c r="E106" s="48" t="s">
        <v>42</v>
      </c>
      <c r="F106" s="48" t="s">
        <v>369</v>
      </c>
      <c r="G106" s="48" t="s">
        <v>42</v>
      </c>
      <c r="H106" s="48" t="s">
        <v>217</v>
      </c>
      <c r="I106" s="48" t="s">
        <v>217</v>
      </c>
      <c r="J106" s="48" t="s">
        <v>42</v>
      </c>
      <c r="K106" s="48" t="s">
        <v>283</v>
      </c>
      <c r="L106" s="48" t="s">
        <v>42</v>
      </c>
      <c r="M106" s="48" t="s">
        <v>42</v>
      </c>
      <c r="N106" s="48" t="s">
        <v>370</v>
      </c>
      <c r="O106" s="48" t="s">
        <v>42</v>
      </c>
      <c r="P106" s="48" t="s">
        <v>42</v>
      </c>
      <c r="Q106" s="48" t="s">
        <v>42</v>
      </c>
      <c r="R106" s="48" t="s">
        <v>42</v>
      </c>
      <c r="S106" s="48" t="s">
        <v>42</v>
      </c>
      <c r="T106" s="48" t="s">
        <v>42</v>
      </c>
      <c r="U106" s="48" t="s">
        <v>42</v>
      </c>
      <c r="V106" s="48" t="s">
        <v>42</v>
      </c>
      <c r="W106" s="48" t="s">
        <v>42</v>
      </c>
      <c r="X106" s="48" t="s">
        <v>42</v>
      </c>
      <c r="Y106" s="78"/>
    </row>
    <row r="107">
      <c r="A107" s="49">
        <v>42750.920293703704</v>
      </c>
      <c r="B107" s="48" t="s">
        <v>371</v>
      </c>
      <c r="C107" s="48" t="s">
        <v>347</v>
      </c>
      <c r="D107" s="48" t="s">
        <v>42</v>
      </c>
      <c r="E107" s="48" t="s">
        <v>42</v>
      </c>
      <c r="F107" s="48" t="s">
        <v>372</v>
      </c>
      <c r="G107" s="48" t="s">
        <v>42</v>
      </c>
      <c r="H107" s="48" t="s">
        <v>42</v>
      </c>
      <c r="I107" s="48" t="s">
        <v>42</v>
      </c>
      <c r="J107" s="48" t="s">
        <v>42</v>
      </c>
      <c r="K107" s="48" t="s">
        <v>42</v>
      </c>
      <c r="L107" s="48" t="s">
        <v>42</v>
      </c>
      <c r="M107" s="48" t="s">
        <v>42</v>
      </c>
      <c r="N107" s="48" t="s">
        <v>373</v>
      </c>
      <c r="O107" s="48" t="s">
        <v>42</v>
      </c>
      <c r="P107" s="48" t="s">
        <v>42</v>
      </c>
      <c r="Q107" s="48" t="s">
        <v>42</v>
      </c>
      <c r="R107" s="48" t="s">
        <v>42</v>
      </c>
      <c r="S107" s="48" t="s">
        <v>42</v>
      </c>
      <c r="T107" s="48" t="s">
        <v>42</v>
      </c>
      <c r="U107" s="48" t="s">
        <v>42</v>
      </c>
      <c r="V107" s="48" t="s">
        <v>42</v>
      </c>
      <c r="W107" s="48" t="s">
        <v>42</v>
      </c>
      <c r="X107" s="48" t="s">
        <v>42</v>
      </c>
      <c r="Y107" s="78"/>
    </row>
    <row r="108">
      <c r="A108" s="49">
        <v>42751.712624050924</v>
      </c>
      <c r="B108" s="48" t="s">
        <v>374</v>
      </c>
      <c r="C108" s="48" t="s">
        <v>347</v>
      </c>
      <c r="D108" s="48" t="s">
        <v>375</v>
      </c>
      <c r="E108" s="48" t="s">
        <v>42</v>
      </c>
      <c r="F108" s="48" t="s">
        <v>376</v>
      </c>
      <c r="G108" s="48" t="s">
        <v>377</v>
      </c>
      <c r="H108" s="48" t="s">
        <v>42</v>
      </c>
      <c r="I108" s="48" t="s">
        <v>42</v>
      </c>
      <c r="J108" s="48" t="s">
        <v>42</v>
      </c>
      <c r="K108" s="48" t="s">
        <v>42</v>
      </c>
      <c r="L108" s="48" t="s">
        <v>42</v>
      </c>
      <c r="M108" s="48" t="s">
        <v>42</v>
      </c>
      <c r="N108" s="48" t="s">
        <v>42</v>
      </c>
      <c r="O108" s="48" t="s">
        <v>42</v>
      </c>
      <c r="P108" s="48" t="s">
        <v>42</v>
      </c>
      <c r="Q108" s="48" t="s">
        <v>42</v>
      </c>
      <c r="R108" s="48" t="s">
        <v>42</v>
      </c>
      <c r="S108" s="48" t="s">
        <v>42</v>
      </c>
      <c r="T108" s="48" t="s">
        <v>42</v>
      </c>
      <c r="U108" s="48" t="s">
        <v>42</v>
      </c>
      <c r="V108" s="48" t="s">
        <v>42</v>
      </c>
      <c r="W108" s="48" t="s">
        <v>42</v>
      </c>
      <c r="X108" s="48" t="s">
        <v>42</v>
      </c>
      <c r="Y108" s="78"/>
    </row>
    <row r="109">
      <c r="A109" s="49">
        <v>42753.804673969906</v>
      </c>
      <c r="B109" s="48" t="s">
        <v>378</v>
      </c>
      <c r="C109" s="48" t="s">
        <v>347</v>
      </c>
      <c r="D109" s="48" t="s">
        <v>42</v>
      </c>
      <c r="E109" s="48" t="s">
        <v>379</v>
      </c>
      <c r="F109" s="48" t="s">
        <v>356</v>
      </c>
      <c r="G109" s="48" t="s">
        <v>380</v>
      </c>
      <c r="H109" s="48" t="s">
        <v>381</v>
      </c>
      <c r="I109" s="48" t="s">
        <v>382</v>
      </c>
      <c r="J109" s="48" t="s">
        <v>383</v>
      </c>
      <c r="K109" s="48" t="s">
        <v>384</v>
      </c>
      <c r="L109" s="48" t="s">
        <v>42</v>
      </c>
      <c r="M109" s="48" t="s">
        <v>42</v>
      </c>
      <c r="N109" s="48" t="s">
        <v>42</v>
      </c>
      <c r="O109" s="48" t="s">
        <v>42</v>
      </c>
      <c r="P109" s="48" t="s">
        <v>42</v>
      </c>
      <c r="Q109" s="48" t="s">
        <v>42</v>
      </c>
      <c r="R109" s="48" t="s">
        <v>42</v>
      </c>
      <c r="S109" s="48" t="s">
        <v>42</v>
      </c>
      <c r="T109" s="48" t="s">
        <v>42</v>
      </c>
      <c r="U109" s="48" t="s">
        <v>42</v>
      </c>
      <c r="V109" s="48" t="s">
        <v>42</v>
      </c>
      <c r="W109" s="48" t="s">
        <v>42</v>
      </c>
      <c r="X109" s="48" t="s">
        <v>42</v>
      </c>
      <c r="Y109" s="78"/>
    </row>
    <row r="110">
      <c r="A110" s="49">
        <v>42753.80503121528</v>
      </c>
      <c r="B110" s="48" t="s">
        <v>385</v>
      </c>
      <c r="C110" s="48" t="s">
        <v>347</v>
      </c>
      <c r="D110" s="48" t="s">
        <v>386</v>
      </c>
      <c r="E110" s="48" t="s">
        <v>42</v>
      </c>
      <c r="F110" s="48" t="s">
        <v>387</v>
      </c>
      <c r="G110" s="48" t="s">
        <v>380</v>
      </c>
      <c r="H110" s="48" t="s">
        <v>381</v>
      </c>
      <c r="I110" s="48" t="s">
        <v>388</v>
      </c>
      <c r="J110" s="48" t="s">
        <v>42</v>
      </c>
      <c r="K110" s="48" t="s">
        <v>262</v>
      </c>
      <c r="L110" s="48" t="s">
        <v>42</v>
      </c>
      <c r="M110" s="48" t="s">
        <v>42</v>
      </c>
      <c r="N110" s="48" t="s">
        <v>42</v>
      </c>
      <c r="O110" s="48" t="s">
        <v>42</v>
      </c>
      <c r="P110" s="48" t="s">
        <v>42</v>
      </c>
      <c r="Q110" s="48" t="s">
        <v>42</v>
      </c>
      <c r="R110" s="48" t="s">
        <v>42</v>
      </c>
      <c r="S110" s="48" t="s">
        <v>42</v>
      </c>
      <c r="T110" s="48" t="s">
        <v>42</v>
      </c>
      <c r="U110" s="48" t="s">
        <v>42</v>
      </c>
      <c r="V110" s="48" t="s">
        <v>42</v>
      </c>
      <c r="W110" s="48" t="s">
        <v>42</v>
      </c>
      <c r="X110" s="48" t="s">
        <v>42</v>
      </c>
      <c r="Y110" s="78"/>
    </row>
    <row r="111">
      <c r="A111" s="49">
        <v>42753.807518587964</v>
      </c>
      <c r="B111" s="48" t="s">
        <v>389</v>
      </c>
      <c r="C111" s="48" t="s">
        <v>347</v>
      </c>
      <c r="D111" s="48" t="s">
        <v>42</v>
      </c>
      <c r="E111" s="48" t="s">
        <v>379</v>
      </c>
      <c r="F111" s="48" t="s">
        <v>390</v>
      </c>
      <c r="G111" s="48" t="s">
        <v>391</v>
      </c>
      <c r="H111" s="48" t="s">
        <v>381</v>
      </c>
      <c r="I111" s="48" t="s">
        <v>392</v>
      </c>
      <c r="J111" s="48" t="s">
        <v>393</v>
      </c>
      <c r="K111" s="48" t="s">
        <v>283</v>
      </c>
      <c r="L111" s="48" t="s">
        <v>42</v>
      </c>
      <c r="M111" s="48" t="s">
        <v>42</v>
      </c>
      <c r="N111" s="48" t="s">
        <v>42</v>
      </c>
      <c r="O111" s="48" t="s">
        <v>394</v>
      </c>
      <c r="P111" s="48" t="s">
        <v>42</v>
      </c>
      <c r="Q111" s="48" t="s">
        <v>42</v>
      </c>
      <c r="R111" s="48" t="s">
        <v>42</v>
      </c>
      <c r="S111" s="48" t="s">
        <v>42</v>
      </c>
      <c r="T111" s="48" t="s">
        <v>42</v>
      </c>
      <c r="U111" s="48" t="s">
        <v>42</v>
      </c>
      <c r="V111" s="48" t="s">
        <v>42</v>
      </c>
      <c r="W111" s="48" t="s">
        <v>42</v>
      </c>
      <c r="X111" s="48" t="s">
        <v>42</v>
      </c>
      <c r="Y111" s="78"/>
    </row>
    <row r="112">
      <c r="A112" s="49">
        <v>42753.86628543981</v>
      </c>
      <c r="B112" s="48" t="s">
        <v>395</v>
      </c>
      <c r="C112" s="48" t="s">
        <v>347</v>
      </c>
      <c r="D112" s="48" t="s">
        <v>396</v>
      </c>
      <c r="E112" s="48" t="s">
        <v>42</v>
      </c>
      <c r="F112" s="48" t="s">
        <v>42</v>
      </c>
      <c r="G112" s="48" t="s">
        <v>42</v>
      </c>
      <c r="H112" s="48" t="s">
        <v>397</v>
      </c>
      <c r="I112" s="48" t="s">
        <v>42</v>
      </c>
      <c r="J112" s="48" t="s">
        <v>42</v>
      </c>
      <c r="K112" s="48" t="s">
        <v>42</v>
      </c>
      <c r="L112" s="48" t="s">
        <v>398</v>
      </c>
      <c r="M112" s="48" t="s">
        <v>42</v>
      </c>
      <c r="N112" s="48" t="s">
        <v>399</v>
      </c>
      <c r="O112" s="48" t="s">
        <v>42</v>
      </c>
      <c r="P112" s="48" t="s">
        <v>42</v>
      </c>
      <c r="Q112" s="48" t="s">
        <v>42</v>
      </c>
      <c r="R112" s="48" t="s">
        <v>42</v>
      </c>
      <c r="S112" s="48" t="s">
        <v>42</v>
      </c>
      <c r="T112" s="48" t="s">
        <v>42</v>
      </c>
      <c r="U112" s="48" t="s">
        <v>42</v>
      </c>
      <c r="V112" s="48" t="s">
        <v>42</v>
      </c>
      <c r="W112" s="48" t="s">
        <v>42</v>
      </c>
      <c r="X112" s="48" t="s">
        <v>329</v>
      </c>
      <c r="Y112" s="78"/>
    </row>
    <row r="113">
      <c r="A113" s="49">
        <v>42756.662356712965</v>
      </c>
      <c r="B113" s="48" t="s">
        <v>400</v>
      </c>
      <c r="C113" s="48" t="s">
        <v>347</v>
      </c>
      <c r="D113" s="48" t="s">
        <v>401</v>
      </c>
      <c r="E113" s="48" t="s">
        <v>401</v>
      </c>
      <c r="F113" s="48" t="s">
        <v>402</v>
      </c>
      <c r="G113" s="48" t="s">
        <v>182</v>
      </c>
      <c r="H113" s="48" t="s">
        <v>42</v>
      </c>
      <c r="I113" s="48" t="s">
        <v>42</v>
      </c>
      <c r="J113" s="48" t="s">
        <v>42</v>
      </c>
      <c r="K113" s="48" t="s">
        <v>403</v>
      </c>
      <c r="L113" s="48" t="s">
        <v>42</v>
      </c>
      <c r="M113" s="48" t="s">
        <v>42</v>
      </c>
      <c r="N113" s="48" t="s">
        <v>42</v>
      </c>
      <c r="O113" s="48" t="s">
        <v>42</v>
      </c>
      <c r="P113" s="48" t="s">
        <v>42</v>
      </c>
      <c r="Q113" s="48" t="s">
        <v>42</v>
      </c>
      <c r="R113" s="48" t="s">
        <v>42</v>
      </c>
      <c r="S113" s="48" t="s">
        <v>42</v>
      </c>
      <c r="T113" s="48" t="s">
        <v>42</v>
      </c>
      <c r="U113" s="48" t="s">
        <v>42</v>
      </c>
      <c r="V113" s="48" t="s">
        <v>42</v>
      </c>
      <c r="W113" s="48" t="s">
        <v>42</v>
      </c>
      <c r="X113" s="48" t="s">
        <v>42</v>
      </c>
      <c r="Y113" s="78"/>
    </row>
    <row r="114">
      <c r="A114" s="49">
        <v>42756.93749019676</v>
      </c>
      <c r="B114" s="48" t="s">
        <v>404</v>
      </c>
      <c r="C114" s="48" t="s">
        <v>347</v>
      </c>
      <c r="D114" s="48" t="s">
        <v>42</v>
      </c>
      <c r="E114" s="48" t="s">
        <v>42</v>
      </c>
      <c r="F114" s="48" t="s">
        <v>42</v>
      </c>
      <c r="G114" s="48" t="s">
        <v>405</v>
      </c>
      <c r="H114" s="48" t="s">
        <v>42</v>
      </c>
      <c r="I114" s="48" t="s">
        <v>42</v>
      </c>
      <c r="J114" s="48" t="s">
        <v>42</v>
      </c>
      <c r="K114" s="48" t="s">
        <v>42</v>
      </c>
      <c r="L114" s="48" t="s">
        <v>42</v>
      </c>
      <c r="M114" s="48" t="s">
        <v>42</v>
      </c>
      <c r="N114" s="48" t="s">
        <v>42</v>
      </c>
      <c r="O114" s="48" t="s">
        <v>42</v>
      </c>
      <c r="P114" s="48" t="s">
        <v>42</v>
      </c>
      <c r="Q114" s="48" t="s">
        <v>42</v>
      </c>
      <c r="R114" s="48" t="s">
        <v>42</v>
      </c>
      <c r="S114" s="48" t="s">
        <v>42</v>
      </c>
      <c r="T114" s="48" t="s">
        <v>42</v>
      </c>
      <c r="U114" s="48" t="s">
        <v>42</v>
      </c>
      <c r="V114" s="48" t="s">
        <v>42</v>
      </c>
      <c r="W114" s="48" t="s">
        <v>42</v>
      </c>
      <c r="X114" s="48" t="s">
        <v>42</v>
      </c>
      <c r="Y114" s="78"/>
    </row>
    <row r="115">
      <c r="A115" s="49">
        <v>42757.63319622685</v>
      </c>
      <c r="B115" s="48" t="s">
        <v>406</v>
      </c>
      <c r="C115" s="48" t="s">
        <v>347</v>
      </c>
      <c r="D115" s="48" t="s">
        <v>42</v>
      </c>
      <c r="E115" s="48" t="s">
        <v>42</v>
      </c>
      <c r="F115" s="48" t="s">
        <v>407</v>
      </c>
      <c r="G115" s="48" t="s">
        <v>42</v>
      </c>
      <c r="H115" s="48" t="s">
        <v>42</v>
      </c>
      <c r="I115" s="48" t="s">
        <v>42</v>
      </c>
      <c r="J115" s="48" t="s">
        <v>42</v>
      </c>
      <c r="K115" s="48" t="s">
        <v>42</v>
      </c>
      <c r="L115" s="48" t="s">
        <v>42</v>
      </c>
      <c r="M115" s="48" t="s">
        <v>42</v>
      </c>
      <c r="N115" s="48" t="s">
        <v>408</v>
      </c>
      <c r="O115" s="48" t="s">
        <v>42</v>
      </c>
      <c r="P115" s="48" t="s">
        <v>42</v>
      </c>
      <c r="Q115" s="48" t="s">
        <v>42</v>
      </c>
      <c r="R115" s="48" t="s">
        <v>109</v>
      </c>
      <c r="S115" s="48" t="s">
        <v>42</v>
      </c>
      <c r="T115" s="48" t="s">
        <v>42</v>
      </c>
      <c r="U115" s="48" t="s">
        <v>42</v>
      </c>
      <c r="V115" s="48" t="s">
        <v>42</v>
      </c>
      <c r="W115" s="48" t="s">
        <v>42</v>
      </c>
      <c r="X115" s="48" t="s">
        <v>42</v>
      </c>
      <c r="Y115" s="78"/>
    </row>
    <row r="116">
      <c r="A116" s="49">
        <v>42757.70320912037</v>
      </c>
      <c r="B116" s="48" t="s">
        <v>409</v>
      </c>
      <c r="C116" s="48" t="s">
        <v>347</v>
      </c>
      <c r="D116" s="48" t="s">
        <v>42</v>
      </c>
      <c r="E116" s="48" t="s">
        <v>42</v>
      </c>
      <c r="F116" s="48" t="s">
        <v>390</v>
      </c>
      <c r="G116" s="48" t="s">
        <v>42</v>
      </c>
      <c r="H116" s="48" t="s">
        <v>42</v>
      </c>
      <c r="I116" s="48" t="s">
        <v>42</v>
      </c>
      <c r="J116" s="48" t="s">
        <v>42</v>
      </c>
      <c r="K116" s="48" t="s">
        <v>42</v>
      </c>
      <c r="L116" s="48" t="s">
        <v>42</v>
      </c>
      <c r="M116" s="48" t="s">
        <v>42</v>
      </c>
      <c r="N116" s="48" t="s">
        <v>410</v>
      </c>
      <c r="O116" s="48" t="s">
        <v>42</v>
      </c>
      <c r="P116" s="48" t="s">
        <v>42</v>
      </c>
      <c r="Q116" s="48" t="s">
        <v>42</v>
      </c>
      <c r="R116" s="48" t="s">
        <v>42</v>
      </c>
      <c r="S116" s="48" t="s">
        <v>42</v>
      </c>
      <c r="T116" s="48" t="s">
        <v>42</v>
      </c>
      <c r="U116" s="48" t="s">
        <v>42</v>
      </c>
      <c r="V116" s="48" t="s">
        <v>42</v>
      </c>
      <c r="W116" s="48" t="s">
        <v>42</v>
      </c>
      <c r="X116" s="48" t="s">
        <v>274</v>
      </c>
      <c r="Y116" s="78"/>
    </row>
    <row r="117">
      <c r="A117" s="49">
        <v>42757.76107502315</v>
      </c>
      <c r="B117" s="48" t="s">
        <v>411</v>
      </c>
      <c r="C117" s="48" t="s">
        <v>347</v>
      </c>
      <c r="D117" s="48" t="s">
        <v>42</v>
      </c>
      <c r="E117" s="48" t="s">
        <v>42</v>
      </c>
      <c r="F117" s="48" t="s">
        <v>42</v>
      </c>
      <c r="G117" s="48" t="s">
        <v>42</v>
      </c>
      <c r="H117" s="48" t="s">
        <v>42</v>
      </c>
      <c r="I117" s="48" t="s">
        <v>42</v>
      </c>
      <c r="J117" s="48" t="s">
        <v>42</v>
      </c>
      <c r="K117" s="48" t="s">
        <v>42</v>
      </c>
      <c r="L117" s="48" t="s">
        <v>42</v>
      </c>
      <c r="M117" s="48" t="s">
        <v>42</v>
      </c>
      <c r="N117" s="48" t="s">
        <v>42</v>
      </c>
      <c r="O117" s="48" t="s">
        <v>42</v>
      </c>
      <c r="P117" s="48" t="s">
        <v>42</v>
      </c>
      <c r="Q117" s="48" t="s">
        <v>42</v>
      </c>
      <c r="R117" s="48" t="s">
        <v>42</v>
      </c>
      <c r="S117" s="48" t="s">
        <v>42</v>
      </c>
      <c r="T117" s="48" t="s">
        <v>42</v>
      </c>
      <c r="U117" s="48" t="s">
        <v>42</v>
      </c>
      <c r="V117" s="48" t="s">
        <v>42</v>
      </c>
      <c r="W117" s="48" t="s">
        <v>42</v>
      </c>
      <c r="X117" s="48" t="s">
        <v>42</v>
      </c>
      <c r="Y117" s="78"/>
    </row>
    <row r="118">
      <c r="A118" s="49">
        <v>42757.84480795139</v>
      </c>
      <c r="B118" s="48" t="s">
        <v>412</v>
      </c>
      <c r="C118" s="48" t="s">
        <v>347</v>
      </c>
      <c r="D118" s="48" t="s">
        <v>42</v>
      </c>
      <c r="E118" s="48" t="s">
        <v>413</v>
      </c>
      <c r="F118" s="48" t="s">
        <v>42</v>
      </c>
      <c r="G118" s="48" t="s">
        <v>217</v>
      </c>
      <c r="H118" s="48" t="s">
        <v>217</v>
      </c>
      <c r="I118" s="48" t="s">
        <v>42</v>
      </c>
      <c r="J118" s="48" t="s">
        <v>42</v>
      </c>
      <c r="K118" s="48" t="s">
        <v>413</v>
      </c>
      <c r="L118" s="48" t="s">
        <v>42</v>
      </c>
      <c r="M118" s="48" t="s">
        <v>42</v>
      </c>
      <c r="N118" s="48" t="s">
        <v>42</v>
      </c>
      <c r="O118" s="48" t="s">
        <v>42</v>
      </c>
      <c r="P118" s="48" t="s">
        <v>42</v>
      </c>
      <c r="Q118" s="48" t="s">
        <v>42</v>
      </c>
      <c r="R118" s="48" t="s">
        <v>42</v>
      </c>
      <c r="S118" s="48" t="s">
        <v>42</v>
      </c>
      <c r="T118" s="48" t="s">
        <v>42</v>
      </c>
      <c r="U118" s="48" t="s">
        <v>42</v>
      </c>
      <c r="V118" s="48" t="s">
        <v>42</v>
      </c>
      <c r="W118" s="48" t="s">
        <v>42</v>
      </c>
      <c r="X118" s="48" t="s">
        <v>42</v>
      </c>
      <c r="Y118" s="78"/>
    </row>
    <row r="119">
      <c r="A119" s="49">
        <v>42757.847144687505</v>
      </c>
      <c r="B119" s="48" t="s">
        <v>414</v>
      </c>
      <c r="C119" s="48" t="s">
        <v>347</v>
      </c>
      <c r="D119" s="48" t="s">
        <v>415</v>
      </c>
      <c r="E119" s="48" t="s">
        <v>42</v>
      </c>
      <c r="F119" s="48" t="s">
        <v>416</v>
      </c>
      <c r="G119" s="48" t="s">
        <v>42</v>
      </c>
      <c r="H119" s="48" t="s">
        <v>42</v>
      </c>
      <c r="I119" s="48" t="s">
        <v>42</v>
      </c>
      <c r="J119" s="48" t="s">
        <v>42</v>
      </c>
      <c r="K119" s="48" t="s">
        <v>42</v>
      </c>
      <c r="L119" s="48" t="s">
        <v>42</v>
      </c>
      <c r="M119" s="48" t="s">
        <v>42</v>
      </c>
      <c r="N119" s="48" t="s">
        <v>42</v>
      </c>
      <c r="O119" s="48" t="s">
        <v>42</v>
      </c>
      <c r="P119" s="48" t="s">
        <v>42</v>
      </c>
      <c r="Q119" s="48" t="s">
        <v>42</v>
      </c>
      <c r="R119" s="48" t="s">
        <v>42</v>
      </c>
      <c r="S119" s="48" t="s">
        <v>42</v>
      </c>
      <c r="T119" s="48" t="s">
        <v>42</v>
      </c>
      <c r="U119" s="48" t="s">
        <v>42</v>
      </c>
      <c r="V119" s="48" t="s">
        <v>42</v>
      </c>
      <c r="W119" s="48" t="s">
        <v>42</v>
      </c>
      <c r="X119" s="48" t="s">
        <v>42</v>
      </c>
      <c r="Y119" s="78"/>
    </row>
    <row r="120">
      <c r="A120" s="49">
        <v>42757.91753168982</v>
      </c>
      <c r="B120" s="48" t="s">
        <v>417</v>
      </c>
      <c r="C120" s="48" t="s">
        <v>347</v>
      </c>
      <c r="D120" s="48" t="s">
        <v>109</v>
      </c>
      <c r="E120" s="48" t="s">
        <v>42</v>
      </c>
      <c r="F120" s="48" t="s">
        <v>42</v>
      </c>
      <c r="G120" s="48" t="s">
        <v>42</v>
      </c>
      <c r="H120" s="48" t="s">
        <v>42</v>
      </c>
      <c r="I120" s="48" t="s">
        <v>418</v>
      </c>
      <c r="J120" s="48" t="s">
        <v>419</v>
      </c>
      <c r="K120" s="48" t="s">
        <v>42</v>
      </c>
      <c r="L120" s="48" t="s">
        <v>42</v>
      </c>
      <c r="M120" s="48" t="s">
        <v>42</v>
      </c>
      <c r="N120" s="48" t="s">
        <v>420</v>
      </c>
      <c r="O120" s="48" t="s">
        <v>42</v>
      </c>
      <c r="P120" s="48" t="s">
        <v>42</v>
      </c>
      <c r="Q120" s="48" t="s">
        <v>176</v>
      </c>
      <c r="R120" s="48" t="s">
        <v>109</v>
      </c>
      <c r="S120" s="48" t="s">
        <v>42</v>
      </c>
      <c r="T120" s="48" t="s">
        <v>42</v>
      </c>
      <c r="U120" s="48" t="s">
        <v>42</v>
      </c>
      <c r="V120" s="48" t="s">
        <v>42</v>
      </c>
      <c r="W120" s="48" t="s">
        <v>42</v>
      </c>
      <c r="X120" s="48" t="s">
        <v>42</v>
      </c>
      <c r="Y120" s="78"/>
    </row>
    <row r="121">
      <c r="A121" s="49">
        <v>42757.97658747685</v>
      </c>
      <c r="B121" s="48" t="s">
        <v>421</v>
      </c>
      <c r="C121" s="48" t="s">
        <v>347</v>
      </c>
      <c r="D121" s="48" t="s">
        <v>42</v>
      </c>
      <c r="E121" s="48" t="s">
        <v>422</v>
      </c>
      <c r="F121" s="48" t="s">
        <v>423</v>
      </c>
      <c r="G121" s="48" t="s">
        <v>42</v>
      </c>
      <c r="H121" s="48" t="s">
        <v>42</v>
      </c>
      <c r="I121" s="48" t="s">
        <v>42</v>
      </c>
      <c r="J121" s="48" t="s">
        <v>424</v>
      </c>
      <c r="K121" s="48" t="s">
        <v>42</v>
      </c>
      <c r="L121" s="48" t="s">
        <v>42</v>
      </c>
      <c r="M121" s="48" t="s">
        <v>425</v>
      </c>
      <c r="N121" s="48" t="s">
        <v>42</v>
      </c>
      <c r="O121" s="48" t="s">
        <v>426</v>
      </c>
      <c r="P121" s="48" t="s">
        <v>42</v>
      </c>
      <c r="Q121" s="48" t="s">
        <v>427</v>
      </c>
      <c r="R121" s="48" t="s">
        <v>42</v>
      </c>
      <c r="S121" s="48" t="s">
        <v>42</v>
      </c>
      <c r="T121" s="48" t="s">
        <v>42</v>
      </c>
      <c r="U121" s="48" t="s">
        <v>42</v>
      </c>
      <c r="V121" s="48" t="s">
        <v>42</v>
      </c>
      <c r="W121" s="48" t="s">
        <v>117</v>
      </c>
      <c r="X121" s="48" t="s">
        <v>428</v>
      </c>
      <c r="Y121" s="78"/>
    </row>
    <row r="122">
      <c r="A122" s="49">
        <v>42758.39039885417</v>
      </c>
      <c r="B122" s="48" t="s">
        <v>429</v>
      </c>
      <c r="C122" s="48" t="s">
        <v>347</v>
      </c>
      <c r="D122" s="48" t="s">
        <v>430</v>
      </c>
      <c r="E122" s="48" t="s">
        <v>42</v>
      </c>
      <c r="F122" s="48" t="s">
        <v>42</v>
      </c>
      <c r="G122" s="48" t="s">
        <v>42</v>
      </c>
      <c r="H122" s="48" t="s">
        <v>42</v>
      </c>
      <c r="I122" s="48" t="s">
        <v>42</v>
      </c>
      <c r="J122" s="48" t="s">
        <v>42</v>
      </c>
      <c r="K122" s="48" t="s">
        <v>42</v>
      </c>
      <c r="L122" s="48" t="s">
        <v>42</v>
      </c>
      <c r="M122" s="48" t="s">
        <v>42</v>
      </c>
      <c r="N122" s="48" t="s">
        <v>42</v>
      </c>
      <c r="O122" s="48" t="s">
        <v>42</v>
      </c>
      <c r="P122" s="48" t="s">
        <v>42</v>
      </c>
      <c r="Q122" s="48" t="s">
        <v>42</v>
      </c>
      <c r="R122" s="48" t="s">
        <v>42</v>
      </c>
      <c r="S122" s="48" t="s">
        <v>42</v>
      </c>
      <c r="T122" s="48" t="s">
        <v>42</v>
      </c>
      <c r="U122" s="48" t="s">
        <v>42</v>
      </c>
      <c r="V122" s="48" t="s">
        <v>42</v>
      </c>
      <c r="W122" s="48" t="s">
        <v>431</v>
      </c>
      <c r="X122" s="48" t="s">
        <v>432</v>
      </c>
      <c r="Y122" s="78"/>
    </row>
    <row r="123">
      <c r="A123" s="49">
        <v>42758.690136550926</v>
      </c>
      <c r="B123" s="48" t="s">
        <v>433</v>
      </c>
      <c r="C123" s="48" t="s">
        <v>347</v>
      </c>
      <c r="D123" s="48" t="s">
        <v>42</v>
      </c>
      <c r="E123" s="48" t="s">
        <v>42</v>
      </c>
      <c r="F123" s="48" t="s">
        <v>130</v>
      </c>
      <c r="G123" s="48" t="s">
        <v>42</v>
      </c>
      <c r="H123" s="48" t="s">
        <v>42</v>
      </c>
      <c r="I123" s="48" t="s">
        <v>42</v>
      </c>
      <c r="J123" s="48" t="s">
        <v>42</v>
      </c>
      <c r="K123" s="48" t="s">
        <v>42</v>
      </c>
      <c r="L123" s="48" t="s">
        <v>42</v>
      </c>
      <c r="M123" s="48" t="s">
        <v>42</v>
      </c>
      <c r="N123" s="48" t="s">
        <v>434</v>
      </c>
      <c r="O123" s="48" t="s">
        <v>42</v>
      </c>
      <c r="P123" s="48" t="s">
        <v>42</v>
      </c>
      <c r="Q123" s="48" t="s">
        <v>435</v>
      </c>
      <c r="R123" s="48" t="s">
        <v>42</v>
      </c>
      <c r="S123" s="48" t="s">
        <v>42</v>
      </c>
      <c r="T123" s="48" t="s">
        <v>42</v>
      </c>
      <c r="U123" s="48" t="s">
        <v>42</v>
      </c>
      <c r="V123" s="48" t="s">
        <v>436</v>
      </c>
      <c r="W123" s="48" t="s">
        <v>42</v>
      </c>
      <c r="X123" s="48" t="s">
        <v>42</v>
      </c>
      <c r="Y123" s="78"/>
    </row>
    <row r="124">
      <c r="A124" s="49">
        <v>42758.87233344908</v>
      </c>
      <c r="B124" s="48" t="s">
        <v>437</v>
      </c>
      <c r="C124" s="48" t="s">
        <v>347</v>
      </c>
      <c r="D124" s="48" t="s">
        <v>42</v>
      </c>
      <c r="E124" s="48" t="s">
        <v>42</v>
      </c>
      <c r="F124" s="48" t="s">
        <v>42</v>
      </c>
      <c r="G124" s="48" t="s">
        <v>42</v>
      </c>
      <c r="H124" s="48" t="s">
        <v>42</v>
      </c>
      <c r="I124" s="48" t="s">
        <v>42</v>
      </c>
      <c r="J124" s="48" t="s">
        <v>42</v>
      </c>
      <c r="K124" s="48" t="s">
        <v>42</v>
      </c>
      <c r="L124" s="48" t="s">
        <v>42</v>
      </c>
      <c r="M124" s="48" t="s">
        <v>42</v>
      </c>
      <c r="N124" s="48" t="s">
        <v>438</v>
      </c>
      <c r="O124" s="48" t="s">
        <v>42</v>
      </c>
      <c r="P124" s="48" t="s">
        <v>42</v>
      </c>
      <c r="Q124" s="48" t="s">
        <v>42</v>
      </c>
      <c r="R124" s="48" t="s">
        <v>42</v>
      </c>
      <c r="S124" s="48" t="s">
        <v>42</v>
      </c>
      <c r="T124" s="48" t="s">
        <v>42</v>
      </c>
      <c r="U124" s="48" t="s">
        <v>42</v>
      </c>
      <c r="V124" s="48" t="s">
        <v>42</v>
      </c>
      <c r="W124" s="48" t="s">
        <v>42</v>
      </c>
      <c r="X124" s="48" t="s">
        <v>42</v>
      </c>
      <c r="Y124" s="78"/>
    </row>
    <row r="125">
      <c r="A125" s="49">
        <v>42759.7430790162</v>
      </c>
      <c r="B125" s="48" t="s">
        <v>439</v>
      </c>
      <c r="C125" s="48" t="s">
        <v>347</v>
      </c>
      <c r="D125" s="48" t="s">
        <v>440</v>
      </c>
      <c r="E125" s="48" t="s">
        <v>42</v>
      </c>
      <c r="F125" s="48" t="s">
        <v>42</v>
      </c>
      <c r="G125" s="48" t="s">
        <v>42</v>
      </c>
      <c r="H125" s="48" t="s">
        <v>42</v>
      </c>
      <c r="I125" s="48" t="s">
        <v>42</v>
      </c>
      <c r="J125" s="48" t="s">
        <v>42</v>
      </c>
      <c r="K125" s="48" t="s">
        <v>42</v>
      </c>
      <c r="L125" s="48" t="s">
        <v>42</v>
      </c>
      <c r="M125" s="48" t="s">
        <v>42</v>
      </c>
      <c r="N125" s="48" t="s">
        <v>441</v>
      </c>
      <c r="O125" s="48" t="s">
        <v>42</v>
      </c>
      <c r="P125" s="48" t="s">
        <v>42</v>
      </c>
      <c r="Q125" s="48" t="s">
        <v>42</v>
      </c>
      <c r="R125" s="48" t="s">
        <v>42</v>
      </c>
      <c r="S125" s="48" t="s">
        <v>442</v>
      </c>
      <c r="T125" s="48" t="s">
        <v>42</v>
      </c>
      <c r="U125" s="48" t="s">
        <v>42</v>
      </c>
      <c r="V125" s="48" t="s">
        <v>42</v>
      </c>
      <c r="W125" s="48" t="s">
        <v>42</v>
      </c>
      <c r="X125" s="48" t="s">
        <v>42</v>
      </c>
      <c r="Y125" s="78"/>
    </row>
    <row r="126">
      <c r="A126" s="49">
        <v>42759.892400324075</v>
      </c>
      <c r="B126" s="48" t="s">
        <v>443</v>
      </c>
      <c r="C126" s="48" t="s">
        <v>347</v>
      </c>
      <c r="D126" s="48" t="s">
        <v>42</v>
      </c>
      <c r="E126" s="48" t="s">
        <v>444</v>
      </c>
      <c r="F126" s="48" t="s">
        <v>42</v>
      </c>
      <c r="G126" s="48" t="s">
        <v>42</v>
      </c>
      <c r="H126" s="48" t="s">
        <v>42</v>
      </c>
      <c r="I126" s="48" t="s">
        <v>42</v>
      </c>
      <c r="J126" s="48" t="s">
        <v>42</v>
      </c>
      <c r="K126" s="48" t="s">
        <v>42</v>
      </c>
      <c r="L126" s="48" t="s">
        <v>42</v>
      </c>
      <c r="M126" s="48" t="s">
        <v>42</v>
      </c>
      <c r="N126" s="48" t="s">
        <v>42</v>
      </c>
      <c r="O126" s="48" t="s">
        <v>42</v>
      </c>
      <c r="P126" s="48" t="s">
        <v>42</v>
      </c>
      <c r="Q126" s="48" t="s">
        <v>42</v>
      </c>
      <c r="R126" s="48" t="s">
        <v>42</v>
      </c>
      <c r="S126" s="48" t="s">
        <v>42</v>
      </c>
      <c r="T126" s="48" t="s">
        <v>42</v>
      </c>
      <c r="U126" s="48" t="s">
        <v>42</v>
      </c>
      <c r="V126" s="48" t="s">
        <v>42</v>
      </c>
      <c r="W126" s="48" t="s">
        <v>42</v>
      </c>
      <c r="X126" s="48" t="s">
        <v>42</v>
      </c>
      <c r="Y126" s="7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7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7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7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7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7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7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7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7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7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7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7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7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7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7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7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7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7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7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7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7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7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7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7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7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7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7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7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7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7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7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7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7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7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7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7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7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7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7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7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7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7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7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7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7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7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7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7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7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7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7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7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7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7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7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7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7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7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7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7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7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7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7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7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7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7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7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7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7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7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7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7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7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7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7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7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7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7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7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7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7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7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7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7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7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7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7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7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7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7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7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7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7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7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7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7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7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7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7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7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7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7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7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7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7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7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7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7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7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7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7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7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7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7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7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7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7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7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7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7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7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7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7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7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7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7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7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7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7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7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7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7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7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7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7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7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7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7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7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7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7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7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7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7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7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7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7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7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7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7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7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7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7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7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7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7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7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7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7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7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7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7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7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7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7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7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7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7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7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7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7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7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7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7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7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7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7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7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7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7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7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7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7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7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7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7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7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7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7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7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7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7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7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7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7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7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7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7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7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7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7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7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7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7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7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7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7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7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7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7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7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7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7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7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7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7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7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7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7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7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7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7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7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7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7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7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7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7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7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7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7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7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7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7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7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7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7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7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7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7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7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7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7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7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7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7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7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7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7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7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7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7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7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7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7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7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7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7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7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7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7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7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7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7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7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7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7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7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7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7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7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7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7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7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7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7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7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7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7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7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7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7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7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7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7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7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7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7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7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7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7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7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7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7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7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7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7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7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7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7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7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7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7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7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7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7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7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7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7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7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7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7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7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7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7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7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7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7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7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7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7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7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7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7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7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7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7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7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7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7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7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7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7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7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7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7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7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7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7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7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7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7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7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7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7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7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7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7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7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7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7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7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7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7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7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7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7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7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7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7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7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7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7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7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7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7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7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7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7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7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7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7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7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7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7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7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7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7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7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7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7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7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7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7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7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7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7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7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7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7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7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7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7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7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7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7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7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7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7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7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7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7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7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7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7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7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7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7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7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7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7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7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7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7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7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7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7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7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7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7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7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7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7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7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7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7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7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7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7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7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7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7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7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7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7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7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7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7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7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7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7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7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7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7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7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7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7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7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7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7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7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7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7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7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7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7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7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7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7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7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7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7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7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7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7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7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7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7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7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7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7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7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7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7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7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7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7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7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7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7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7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7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7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7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7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7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7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7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7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7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7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7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7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7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7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7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7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7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7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7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7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7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7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7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7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7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7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7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7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7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7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7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7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7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7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7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7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7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7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7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7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7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7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7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7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7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7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7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7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7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7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7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7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7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7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7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7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7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7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7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7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7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7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7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7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7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7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7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7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7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7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7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7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7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7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7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7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7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7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7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7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7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7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7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7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7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7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7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7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7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7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7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7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7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7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7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7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7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7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7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7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7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7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7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7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7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7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7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7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7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7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7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7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7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7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7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7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7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7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7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7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7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7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7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7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7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7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7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7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7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7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7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7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7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7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7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7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7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7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7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7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7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7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7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7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7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7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7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7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7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7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7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7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7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7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7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7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7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7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7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7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7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7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7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7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7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7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7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7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7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7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7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7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7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7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7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7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7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7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7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7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7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7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7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7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7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7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7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7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7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7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7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7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7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7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7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7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7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7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7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7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7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7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7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7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7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7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7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7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7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7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7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7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7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7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7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7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7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7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7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7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7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7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7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7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7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7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7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7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7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7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7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7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7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7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7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7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7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7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7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7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7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7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7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7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7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7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7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7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7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7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7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7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7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7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7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7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7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7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7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7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7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7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7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7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7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7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7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7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7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7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7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7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7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7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7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7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7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7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7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7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7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7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7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7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7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7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7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7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7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7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7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7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7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7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7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7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7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7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7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7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7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7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7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7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7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7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7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7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7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7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7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7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7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7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7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7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7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7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7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7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7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7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7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7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7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7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7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7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7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7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7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7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7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7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7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7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7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7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7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7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7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7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7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7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7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7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7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7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7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7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7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7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7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7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7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7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7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7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7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7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7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7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7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7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7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7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7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7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7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7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7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7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7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7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7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7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7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7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7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7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7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7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7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7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7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7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7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7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7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7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7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7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7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7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3" max="3" width="13.29"/>
    <col customWidth="1" min="4" max="4" width="23.14"/>
    <col customWidth="1" min="6" max="6" width="18.43"/>
    <col customWidth="1" min="8" max="8" width="19.71"/>
    <col customWidth="1" min="10" max="10" width="16.29"/>
    <col customWidth="1" min="11" max="11" width="21.29"/>
    <col customWidth="1" min="12" max="12" width="16.29"/>
    <col customWidth="1" min="13" max="13" width="14.43"/>
    <col customWidth="1" min="14" max="14" width="26.0"/>
    <col customWidth="1" min="15" max="15" width="16.14"/>
    <col customWidth="1" min="19" max="19" width="22.71"/>
  </cols>
  <sheetData>
    <row r="1">
      <c r="A1" s="8" t="s">
        <v>349</v>
      </c>
      <c r="B1" s="10" t="s">
        <v>3</v>
      </c>
      <c r="C1" s="10" t="s">
        <v>33</v>
      </c>
      <c r="D1" s="16" t="str">
        <f>'Összesítés'!C1</f>
        <v>Febr. 3--5.</v>
      </c>
      <c r="E1" s="16" t="str">
        <f>'Összesítés'!D1</f>
        <v>Febr. 10--12.</v>
      </c>
      <c r="F1" s="16" t="str">
        <f>'Összesítés'!E1</f>
        <v>Febr. 17--19.</v>
      </c>
      <c r="G1" s="16" t="str">
        <f>'Összesítés'!F1</f>
        <v>Febr. 24--26.</v>
      </c>
      <c r="H1" s="16" t="str">
        <f>'Összesítés'!G1</f>
        <v>Márc. 3--5.</v>
      </c>
      <c r="I1" s="16" t="str">
        <f>'Összesítés'!H1</f>
        <v>Márc. 10--12.</v>
      </c>
      <c r="J1" s="16" t="str">
        <f>'Összesítés'!I1</f>
        <v>Márc. 17--19.</v>
      </c>
      <c r="K1" s="16" t="str">
        <f>'Összesítés'!J1</f>
        <v>Márc. 24--26.</v>
      </c>
      <c r="L1" s="16" t="str">
        <f>'Összesítés'!K1</f>
        <v>Márc. 31. -- ápr. 2.</v>
      </c>
      <c r="M1" s="16" t="str">
        <f>'Összesítés'!L1</f>
        <v>Ápr. 7--9.</v>
      </c>
      <c r="N1" s="16" t="str">
        <f>'Összesítés'!M1</f>
        <v>Tavaszi szünet</v>
      </c>
      <c r="O1" s="16" t="str">
        <f>'Összesítés'!N1</f>
        <v>Ápr. 21--23.</v>
      </c>
      <c r="P1" s="16" t="str">
        <f>'Összesítés'!O1</f>
        <v>Ápr. 28. -- máj. 1. (hétfő)</v>
      </c>
      <c r="Q1" s="16" t="str">
        <f>'Összesítés'!P1</f>
        <v>Máj. 5--7.</v>
      </c>
      <c r="R1" s="16" t="str">
        <f>'Összesítés'!Q1</f>
        <v>Máj. 12--14.</v>
      </c>
      <c r="S1" s="16" t="str">
        <f>'Összesítés'!R1</f>
        <v>Máj. 19--21.</v>
      </c>
      <c r="T1" s="16" t="str">
        <f>'Összesítés'!S1</f>
        <v>Máj. 26--28.</v>
      </c>
      <c r="U1" s="16" t="str">
        <f>'Összesítés'!T1</f>
        <v>Jún. 3--5.</v>
      </c>
      <c r="V1" s="16" t="str">
        <f>'Összesítés'!U1</f>
        <v>Jún. 10--12.</v>
      </c>
      <c r="W1" s="16" t="str">
        <f>'Összesítés'!V1</f>
        <v>Jún. 16--18.</v>
      </c>
      <c r="X1" s="16" t="str">
        <f>'Összesítés'!W1</f>
        <v>Jún. 23--25.</v>
      </c>
    </row>
    <row r="2">
      <c r="A2" s="16" t="s">
        <v>35</v>
      </c>
      <c r="B2" s="10">
        <f>COUNTIF(C5:C39,A1)</f>
        <v>30</v>
      </c>
      <c r="C2" s="20" t="s">
        <v>36</v>
      </c>
      <c r="D2" s="21">
        <f t="shared" ref="D2:X2" si="1">COUNTIF(D5:D44, "Megfelel.")</f>
        <v>19</v>
      </c>
      <c r="E2" s="21">
        <f t="shared" si="1"/>
        <v>25</v>
      </c>
      <c r="F2" s="21">
        <f t="shared" si="1"/>
        <v>20</v>
      </c>
      <c r="G2" s="21">
        <f t="shared" si="1"/>
        <v>24</v>
      </c>
      <c r="H2" s="21">
        <f t="shared" si="1"/>
        <v>11</v>
      </c>
      <c r="I2" s="21">
        <f t="shared" si="1"/>
        <v>22</v>
      </c>
      <c r="J2" s="21">
        <f t="shared" si="1"/>
        <v>28</v>
      </c>
      <c r="K2" s="21">
        <f t="shared" si="1"/>
        <v>19</v>
      </c>
      <c r="L2" s="21">
        <f t="shared" si="1"/>
        <v>29</v>
      </c>
      <c r="M2" s="21">
        <f t="shared" si="1"/>
        <v>30</v>
      </c>
      <c r="N2" s="21">
        <f t="shared" si="1"/>
        <v>17</v>
      </c>
      <c r="O2" s="21">
        <f t="shared" si="1"/>
        <v>27</v>
      </c>
      <c r="P2" s="21">
        <f t="shared" si="1"/>
        <v>24</v>
      </c>
      <c r="Q2" s="21">
        <f t="shared" si="1"/>
        <v>30</v>
      </c>
      <c r="R2" s="21">
        <f t="shared" si="1"/>
        <v>29</v>
      </c>
      <c r="S2" s="21">
        <f t="shared" si="1"/>
        <v>17</v>
      </c>
      <c r="T2" s="21">
        <f t="shared" si="1"/>
        <v>26</v>
      </c>
      <c r="U2" s="21">
        <f t="shared" si="1"/>
        <v>29</v>
      </c>
      <c r="V2" s="21">
        <f t="shared" si="1"/>
        <v>23</v>
      </c>
      <c r="W2" s="21">
        <f t="shared" si="1"/>
        <v>29</v>
      </c>
      <c r="X2" s="21">
        <f t="shared" si="1"/>
        <v>27</v>
      </c>
    </row>
    <row r="3" ht="15.0" customHeight="1">
      <c r="A3" s="22"/>
      <c r="B3" s="22"/>
      <c r="C3" s="23" t="s">
        <v>37</v>
      </c>
      <c r="D3" s="24">
        <f t="shared" ref="D3:X3" si="2">$B$2-D2</f>
        <v>11</v>
      </c>
      <c r="E3" s="24">
        <f t="shared" si="2"/>
        <v>5</v>
      </c>
      <c r="F3" s="24">
        <f t="shared" si="2"/>
        <v>10</v>
      </c>
      <c r="G3" s="24">
        <f t="shared" si="2"/>
        <v>6</v>
      </c>
      <c r="H3" s="24">
        <f t="shared" si="2"/>
        <v>19</v>
      </c>
      <c r="I3" s="24">
        <f t="shared" si="2"/>
        <v>8</v>
      </c>
      <c r="J3" s="24">
        <f t="shared" si="2"/>
        <v>2</v>
      </c>
      <c r="K3" s="24">
        <f t="shared" si="2"/>
        <v>11</v>
      </c>
      <c r="L3" s="24">
        <f t="shared" si="2"/>
        <v>1</v>
      </c>
      <c r="M3" s="24">
        <f t="shared" si="2"/>
        <v>0</v>
      </c>
      <c r="N3" s="24">
        <f t="shared" si="2"/>
        <v>13</v>
      </c>
      <c r="O3" s="24">
        <f t="shared" si="2"/>
        <v>3</v>
      </c>
      <c r="P3" s="24">
        <f t="shared" si="2"/>
        <v>6</v>
      </c>
      <c r="Q3" s="24">
        <f t="shared" si="2"/>
        <v>0</v>
      </c>
      <c r="R3" s="24">
        <f t="shared" si="2"/>
        <v>1</v>
      </c>
      <c r="S3" s="24">
        <f t="shared" si="2"/>
        <v>13</v>
      </c>
      <c r="T3" s="24">
        <f t="shared" si="2"/>
        <v>4</v>
      </c>
      <c r="U3" s="24">
        <f t="shared" si="2"/>
        <v>1</v>
      </c>
      <c r="V3" s="24">
        <f t="shared" si="2"/>
        <v>7</v>
      </c>
      <c r="W3" s="24">
        <f t="shared" si="2"/>
        <v>1</v>
      </c>
      <c r="X3" s="24">
        <f t="shared" si="2"/>
        <v>3</v>
      </c>
    </row>
    <row r="4">
      <c r="A4" s="22"/>
      <c r="B4" s="22"/>
      <c r="C4" s="25"/>
      <c r="D4" s="26" t="s">
        <v>39</v>
      </c>
      <c r="E4" s="26" t="s">
        <v>39</v>
      </c>
      <c r="F4" s="26" t="s">
        <v>39</v>
      </c>
      <c r="G4" s="27"/>
      <c r="H4" s="27"/>
      <c r="I4" s="27"/>
      <c r="J4" s="27"/>
      <c r="K4" s="27"/>
      <c r="L4" s="27"/>
      <c r="M4" s="27"/>
      <c r="N4" s="27"/>
      <c r="O4" s="27"/>
      <c r="P4" s="25"/>
      <c r="Q4" s="27"/>
      <c r="R4" s="27"/>
      <c r="S4" s="27"/>
      <c r="T4" s="27"/>
      <c r="U4" s="27"/>
      <c r="V4" s="27"/>
      <c r="W4" s="27"/>
      <c r="X4" s="27"/>
    </row>
    <row r="5">
      <c r="A5" s="29">
        <f t="shared" ref="A5:X5" si="3">A100</f>
        <v>42752.61085</v>
      </c>
      <c r="B5" s="31" t="str">
        <f t="shared" si="3"/>
        <v>Lengyel Ádám</v>
      </c>
      <c r="C5" s="31" t="str">
        <f t="shared" si="3"/>
        <v>Kb-csoport (Pósa Lajos)</v>
      </c>
      <c r="D5" s="31" t="str">
        <f t="shared" si="3"/>
        <v>Megfelel.</v>
      </c>
      <c r="E5" s="31" t="str">
        <f t="shared" si="3"/>
        <v>Megfelel.</v>
      </c>
      <c r="F5" s="31" t="str">
        <f t="shared" si="3"/>
        <v>Megfelel.</v>
      </c>
      <c r="G5" s="31" t="str">
        <f t="shared" si="3"/>
        <v>Megfelel.</v>
      </c>
      <c r="H5" s="31" t="str">
        <f t="shared" si="3"/>
        <v>Síelés</v>
      </c>
      <c r="I5" s="31" t="str">
        <f t="shared" si="3"/>
        <v>Síelés</v>
      </c>
      <c r="J5" s="31" t="str">
        <f t="shared" si="3"/>
        <v>Megfelel.</v>
      </c>
      <c r="K5" s="31" t="str">
        <f t="shared" si="3"/>
        <v>Megfelel.</v>
      </c>
      <c r="L5" s="31" t="str">
        <f t="shared" si="3"/>
        <v>Megfelel.</v>
      </c>
      <c r="M5" s="31" t="str">
        <f t="shared" si="3"/>
        <v>Megfelel.</v>
      </c>
      <c r="N5" s="31" t="str">
        <f t="shared" si="3"/>
        <v>Április 12-14. Zrínyi döntő, ha esetleg bejutok</v>
      </c>
      <c r="O5" s="31" t="str">
        <f t="shared" si="3"/>
        <v>Megfelel.</v>
      </c>
      <c r="P5" s="31" t="str">
        <f t="shared" si="3"/>
        <v>Megfelel.</v>
      </c>
      <c r="Q5" s="31" t="str">
        <f t="shared" si="3"/>
        <v>Megfelel.</v>
      </c>
      <c r="R5" s="31" t="str">
        <f t="shared" si="3"/>
        <v>Megfelel.</v>
      </c>
      <c r="S5" s="31" t="str">
        <f t="shared" si="3"/>
        <v>Megfelel.</v>
      </c>
      <c r="T5" s="31" t="str">
        <f t="shared" si="3"/>
        <v>Megfelel.</v>
      </c>
      <c r="U5" s="31" t="str">
        <f t="shared" si="3"/>
        <v>Megfelel.</v>
      </c>
      <c r="V5" s="31" t="str">
        <f t="shared" si="3"/>
        <v>Megfelel.</v>
      </c>
      <c r="W5" s="31" t="str">
        <f t="shared" si="3"/>
        <v>Megfelel.</v>
      </c>
      <c r="X5" s="31" t="str">
        <f t="shared" si="3"/>
        <v>Megfelel.</v>
      </c>
    </row>
    <row r="6">
      <c r="A6" s="29">
        <f t="shared" ref="A6:P6" si="4">A101</f>
        <v>42752.63597</v>
      </c>
      <c r="B6" s="31" t="str">
        <f t="shared" si="4"/>
        <v>Győrffi Ádám György</v>
      </c>
      <c r="C6" s="31" t="str">
        <f t="shared" si="4"/>
        <v>Kb-csoport (Pósa Lajos)</v>
      </c>
      <c r="D6" s="31" t="str">
        <f t="shared" si="4"/>
        <v>Megfelel.</v>
      </c>
      <c r="E6" s="31" t="str">
        <f t="shared" si="4"/>
        <v>Dürer Verseny, Döntő, Miskolc, egész hétvégén</v>
      </c>
      <c r="F6" s="31" t="str">
        <f t="shared" si="4"/>
        <v>Zrínyi Ilona Matematikaverseny, megyei fordul, Miskolc, péntek 14:00-15:30</v>
      </c>
      <c r="G6" s="31" t="str">
        <f t="shared" si="4"/>
        <v>Megfelel.</v>
      </c>
      <c r="H6" s="31" t="str">
        <f t="shared" si="4"/>
        <v>Kalmár László Matematikaverseny, megyei forduló, Miskolc, szombat 10:00-11:30</v>
      </c>
      <c r="I6" s="31" t="str">
        <f t="shared" si="4"/>
        <v>Megfelel.</v>
      </c>
      <c r="J6" s="31" t="str">
        <f t="shared" si="4"/>
        <v>Megfelel.</v>
      </c>
      <c r="K6" s="31" t="str">
        <f t="shared" si="4"/>
        <v>Megfelel.</v>
      </c>
      <c r="L6" s="31" t="str">
        <f t="shared" si="4"/>
        <v>Megfelel.</v>
      </c>
      <c r="M6" s="31" t="str">
        <f t="shared" si="4"/>
        <v>Megfelel.</v>
      </c>
      <c r="N6" s="31" t="str">
        <f t="shared" si="4"/>
        <v>Zrínyi Ilona Matematikaverseny, országos döntő, április 13-14. (ez még az előzetes eredményektől függ), 19-én nekünk már iskolába kell menni</v>
      </c>
      <c r="O6" s="31" t="str">
        <f t="shared" si="4"/>
        <v>Megfelel.</v>
      </c>
      <c r="P6" s="31" t="str">
        <f t="shared" si="4"/>
        <v>Nemzetközi Magyar Matematikaverseny, Beregszász, egész hétvégén</v>
      </c>
      <c r="Q6" s="37" t="s">
        <v>42</v>
      </c>
      <c r="R6" s="31" t="str">
        <f t="shared" ref="R6:X6" si="5">R101</f>
        <v>Megfelel.</v>
      </c>
      <c r="S6" s="31" t="str">
        <f t="shared" si="5"/>
        <v>Kalmár László Matematikaverseny, országos döntő, Budapest, péntek-szombat (ez még az előzetes eredményektől függ) </v>
      </c>
      <c r="T6" s="31" t="str">
        <f t="shared" si="5"/>
        <v>Megfelel.</v>
      </c>
      <c r="U6" s="31" t="str">
        <f t="shared" si="5"/>
        <v>Megfelel.</v>
      </c>
      <c r="V6" s="31" t="str">
        <f t="shared" si="5"/>
        <v>Medve Szabadtéri Matematikaverseny, országos döntő, Budapest, péntek-szombat</v>
      </c>
      <c r="W6" s="31" t="str">
        <f t="shared" si="5"/>
        <v>Megfelel.</v>
      </c>
      <c r="X6" s="31" t="str">
        <f t="shared" si="5"/>
        <v>Megfelel.</v>
      </c>
    </row>
    <row r="7">
      <c r="A7" s="29">
        <f t="shared" ref="A7:X7" si="6">A102</f>
        <v>42752.73202</v>
      </c>
      <c r="B7" s="31" t="str">
        <f t="shared" si="6"/>
        <v>Le Julianna Phuong Linh</v>
      </c>
      <c r="C7" s="31" t="str">
        <f t="shared" si="6"/>
        <v>Kb-csoport (Pósa Lajos)</v>
      </c>
      <c r="D7" s="31" t="str">
        <f t="shared" si="6"/>
        <v>Megfelel.</v>
      </c>
      <c r="E7" s="31" t="str">
        <f t="shared" si="6"/>
        <v>Megfelel.</v>
      </c>
      <c r="F7" s="31" t="str">
        <f t="shared" si="6"/>
        <v>Megfelel.</v>
      </c>
      <c r="G7" s="31" t="str">
        <f t="shared" si="6"/>
        <v>Megfelel.</v>
      </c>
      <c r="H7" s="31" t="str">
        <f t="shared" si="6"/>
        <v>Március 4-én lesz a Kalmár László matematika verseny 1.fordulója</v>
      </c>
      <c r="I7" s="31" t="str">
        <f t="shared" si="6"/>
        <v>Megfelel.</v>
      </c>
      <c r="J7" s="31" t="str">
        <f t="shared" si="6"/>
        <v>Megfelel.</v>
      </c>
      <c r="K7" s="31" t="str">
        <f t="shared" si="6"/>
        <v>Még nem lehet tudni,hogy ki jutott tovább,de a Bátaszéki Matematika verseny döntője március 24-én lesz</v>
      </c>
      <c r="L7" s="31" t="str">
        <f t="shared" si="6"/>
        <v>Megfelel.</v>
      </c>
      <c r="M7" s="31" t="str">
        <f t="shared" si="6"/>
        <v>Megfelel.</v>
      </c>
      <c r="N7" s="31" t="str">
        <f t="shared" si="6"/>
        <v>Megfelel.</v>
      </c>
      <c r="O7" s="31" t="str">
        <f t="shared" si="6"/>
        <v>Megfelel.</v>
      </c>
      <c r="P7" s="31" t="str">
        <f t="shared" si="6"/>
        <v>Megfelel.</v>
      </c>
      <c r="Q7" s="31" t="str">
        <f t="shared" si="6"/>
        <v>Megfelel.</v>
      </c>
      <c r="R7" s="31" t="str">
        <f t="shared" si="6"/>
        <v>Megfelel.</v>
      </c>
      <c r="S7" s="31" t="str">
        <f t="shared" si="6"/>
        <v>Még nem lehet tudni, hogy ki fog tovább jutni, de a Kalmár László Matematika verseny május 19-től 20-ig tart</v>
      </c>
      <c r="T7" s="31" t="str">
        <f t="shared" si="6"/>
        <v>Megfelel.</v>
      </c>
      <c r="U7" s="31" t="str">
        <f t="shared" si="6"/>
        <v>Megfelel.</v>
      </c>
      <c r="V7" s="31" t="str">
        <f t="shared" si="6"/>
        <v>Megfelel.</v>
      </c>
      <c r="W7" s="31" t="str">
        <f t="shared" si="6"/>
        <v>Megfelel.</v>
      </c>
      <c r="X7" s="31" t="str">
        <f t="shared" si="6"/>
        <v>Megfelel.</v>
      </c>
    </row>
    <row r="8">
      <c r="A8" s="29">
        <f t="shared" ref="A8:N8" si="7">A103</f>
        <v>42752.73348</v>
      </c>
      <c r="B8" s="31" t="str">
        <f t="shared" si="7"/>
        <v>Tóth Ábel</v>
      </c>
      <c r="C8" s="31" t="str">
        <f t="shared" si="7"/>
        <v>Kb-csoport (Pósa Lajos)</v>
      </c>
      <c r="D8" s="31" t="str">
        <f t="shared" si="7"/>
        <v>4-én rendezik a budapesti sakk diákolimpiát</v>
      </c>
      <c r="E8" s="31" t="str">
        <f t="shared" si="7"/>
        <v>Megfelel.</v>
      </c>
      <c r="F8" s="31" t="str">
        <f t="shared" si="7"/>
        <v>Megfelel.</v>
      </c>
      <c r="G8" s="31" t="str">
        <f t="shared" si="7"/>
        <v>Megfelel.</v>
      </c>
      <c r="H8" s="31" t="str">
        <f t="shared" si="7"/>
        <v>4-én 10-11.30-ig rendezik a Kalmár matek verseny megyei fordulóját</v>
      </c>
      <c r="I8" s="31" t="str">
        <f t="shared" si="7"/>
        <v>Megfelel.</v>
      </c>
      <c r="J8" s="31" t="str">
        <f t="shared" si="7"/>
        <v>Megfelel.</v>
      </c>
      <c r="K8" s="31" t="str">
        <f t="shared" si="7"/>
        <v>Megfelel.</v>
      </c>
      <c r="L8" s="31" t="str">
        <f t="shared" si="7"/>
        <v>Megfelel.</v>
      </c>
      <c r="M8" s="31" t="str">
        <f t="shared" si="7"/>
        <v>Megfelel.</v>
      </c>
      <c r="N8" s="31" t="str">
        <f t="shared" si="7"/>
        <v>Megfelel.</v>
      </c>
      <c r="O8" s="37" t="s">
        <v>42</v>
      </c>
      <c r="P8" s="31" t="str">
        <f t="shared" ref="P8:X8" si="8">P103</f>
        <v>Megfelel.</v>
      </c>
      <c r="Q8" s="31" t="str">
        <f t="shared" si="8"/>
        <v>Megfelel.</v>
      </c>
      <c r="R8" s="31" t="str">
        <f t="shared" si="8"/>
        <v>Megfelel.</v>
      </c>
      <c r="S8" s="31" t="str">
        <f t="shared" si="8"/>
        <v>Kalmár országos döntő - remélem, továbbjutunk</v>
      </c>
      <c r="T8" s="31" t="str">
        <f t="shared" si="8"/>
        <v>Megfelel.</v>
      </c>
      <c r="U8" s="31" t="str">
        <f t="shared" si="8"/>
        <v>Megfelel.</v>
      </c>
      <c r="V8" s="31" t="str">
        <f t="shared" si="8"/>
        <v>Megfelel.</v>
      </c>
      <c r="W8" s="31" t="str">
        <f t="shared" si="8"/>
        <v>Megfelel.</v>
      </c>
      <c r="X8" s="31" t="str">
        <f t="shared" si="8"/>
        <v>Megfelel.</v>
      </c>
    </row>
    <row r="9">
      <c r="A9" s="29">
        <f t="shared" ref="A9:X9" si="9">A104</f>
        <v>42752.73941</v>
      </c>
      <c r="B9" s="31" t="str">
        <f t="shared" si="9"/>
        <v>Velich Nóra</v>
      </c>
      <c r="C9" s="31" t="str">
        <f t="shared" si="9"/>
        <v>Kb-csoport (Pósa Lajos)</v>
      </c>
      <c r="D9" s="31" t="str">
        <f t="shared" si="9"/>
        <v>Megfelel.</v>
      </c>
      <c r="E9" s="31" t="str">
        <f t="shared" si="9"/>
        <v>Megfelel.</v>
      </c>
      <c r="F9" s="31" t="str">
        <f t="shared" si="9"/>
        <v>Megfelel.</v>
      </c>
      <c r="G9" s="31" t="str">
        <f t="shared" si="9"/>
        <v>Megfelel.</v>
      </c>
      <c r="H9" s="31" t="str">
        <f t="shared" si="9"/>
        <v>Megfelel.</v>
      </c>
      <c r="I9" s="31" t="str">
        <f t="shared" si="9"/>
        <v>Családi utazás</v>
      </c>
      <c r="J9" s="31" t="str">
        <f t="shared" si="9"/>
        <v>Megfelel.</v>
      </c>
      <c r="K9" s="31" t="str">
        <f t="shared" si="9"/>
        <v>Megfelel.</v>
      </c>
      <c r="L9" s="31" t="str">
        <f t="shared" si="9"/>
        <v>Megfelel.</v>
      </c>
      <c r="M9" s="31" t="str">
        <f t="shared" si="9"/>
        <v>Megfelel.</v>
      </c>
      <c r="N9" s="31" t="str">
        <f t="shared" si="9"/>
        <v>Megfelel.</v>
      </c>
      <c r="O9" s="31" t="str">
        <f t="shared" si="9"/>
        <v>Megfelel.</v>
      </c>
      <c r="P9" s="31" t="str">
        <f t="shared" si="9"/>
        <v>Megfelel.</v>
      </c>
      <c r="Q9" s="31" t="str">
        <f t="shared" si="9"/>
        <v>Megfelel.</v>
      </c>
      <c r="R9" s="31" t="str">
        <f t="shared" si="9"/>
        <v>Megfelel.</v>
      </c>
      <c r="S9" s="31" t="str">
        <f t="shared" si="9"/>
        <v>Megfelel.</v>
      </c>
      <c r="T9" s="31" t="str">
        <f t="shared" si="9"/>
        <v>Megfelel.</v>
      </c>
      <c r="U9" s="31" t="str">
        <f t="shared" si="9"/>
        <v>Megfelel.</v>
      </c>
      <c r="V9" s="31" t="str">
        <f t="shared" si="9"/>
        <v>Megfelel.</v>
      </c>
      <c r="W9" s="31" t="str">
        <f t="shared" si="9"/>
        <v>Megfelel.</v>
      </c>
      <c r="X9" s="31" t="str">
        <f t="shared" si="9"/>
        <v>Megfelel.</v>
      </c>
    </row>
    <row r="10">
      <c r="A10" s="29">
        <f t="shared" ref="A10:X10" si="10">A105</f>
        <v>42752.75939</v>
      </c>
      <c r="B10" s="31" t="str">
        <f t="shared" si="10"/>
        <v>Aczél-Szabó János</v>
      </c>
      <c r="C10" s="31" t="str">
        <f t="shared" si="10"/>
        <v>Kb-csoport (Pósa Lajos)</v>
      </c>
      <c r="D10" s="31" t="str">
        <f t="shared" si="10"/>
        <v>Megfelel.</v>
      </c>
      <c r="E10" s="31" t="str">
        <f t="shared" si="10"/>
        <v>A Dürer matematika versenyen leszek</v>
      </c>
      <c r="F10" s="31" t="str">
        <f t="shared" si="10"/>
        <v>A Zrínyi matematikaverseny után a kecskeméti gyerekek segítenek az azt követő hétvégén a kódlapok válogatásában</v>
      </c>
      <c r="G10" s="31" t="str">
        <f t="shared" si="10"/>
        <v>Megfelel.</v>
      </c>
      <c r="H10" s="31" t="str">
        <f t="shared" si="10"/>
        <v>Megfelel.</v>
      </c>
      <c r="I10" s="31" t="str">
        <f t="shared" si="10"/>
        <v>Megfelel.</v>
      </c>
      <c r="J10" s="31" t="str">
        <f t="shared" si="10"/>
        <v>Megfelel.</v>
      </c>
      <c r="K10" s="31" t="str">
        <f t="shared" si="10"/>
        <v>Megyek a Nemzetközi Magyar Matematikaversenyre</v>
      </c>
      <c r="L10" s="31" t="str">
        <f t="shared" si="10"/>
        <v>Megfelel.</v>
      </c>
      <c r="M10" s="31" t="str">
        <f t="shared" si="10"/>
        <v>Megfelel.</v>
      </c>
      <c r="N10" s="31" t="str">
        <f t="shared" si="10"/>
        <v>Április 19-én informatika versenyem lesz reggel 8 órai kezdéssel</v>
      </c>
      <c r="O10" s="31" t="str">
        <f t="shared" si="10"/>
        <v>Megfelel.</v>
      </c>
      <c r="P10" s="31" t="str">
        <f t="shared" si="10"/>
        <v>Megfelel.</v>
      </c>
      <c r="Q10" s="31" t="str">
        <f t="shared" si="10"/>
        <v>Megfelel.</v>
      </c>
      <c r="R10" s="31" t="str">
        <f t="shared" si="10"/>
        <v>Megfelel.</v>
      </c>
      <c r="S10" s="31" t="str">
        <f t="shared" si="10"/>
        <v>Megfelel.</v>
      </c>
      <c r="T10" s="31" t="str">
        <f t="shared" si="10"/>
        <v>Megfelel.</v>
      </c>
      <c r="U10" s="31" t="str">
        <f t="shared" si="10"/>
        <v>Megfelel.</v>
      </c>
      <c r="V10" s="31" t="str">
        <f t="shared" si="10"/>
        <v>Nem tudom bejutunk-e a Medve Szabadtéri Matematikaversenyre, de az pont ekkor lenne</v>
      </c>
      <c r="W10" s="31" t="str">
        <f t="shared" si="10"/>
        <v>Megfelel.</v>
      </c>
      <c r="X10" s="31" t="str">
        <f t="shared" si="10"/>
        <v>Megfelel.</v>
      </c>
    </row>
    <row r="11">
      <c r="A11" s="29">
        <f t="shared" ref="A11:K11" si="11">A106</f>
        <v>42752.89835</v>
      </c>
      <c r="B11" s="31" t="str">
        <f t="shared" si="11"/>
        <v>Hámori Janka</v>
      </c>
      <c r="C11" s="31" t="str">
        <f t="shared" si="11"/>
        <v>Kb-csoport (Pósa Lajos)</v>
      </c>
      <c r="D11" s="31" t="str">
        <f t="shared" si="11"/>
        <v>fontos röplabda meccs van, amit csak akkor szeretnék kihagyni, ha semmi más lehetőség nincs a tábór időpontjára.</v>
      </c>
      <c r="E11" s="31" t="str">
        <f t="shared" si="11"/>
        <v>Megfelel.</v>
      </c>
      <c r="F11" s="31" t="str">
        <f t="shared" si="11"/>
        <v>Itt délután mindenkinek Zrínyije van, szóval a tábort csak később tudnánk kezdeni, de ezen kívül megfelel.</v>
      </c>
      <c r="G11" s="31" t="str">
        <f t="shared" si="11"/>
        <v>Megfelel.</v>
      </c>
      <c r="H11" s="31" t="str">
        <f t="shared" si="11"/>
        <v>röpiversenyem lesz</v>
      </c>
      <c r="I11" s="31" t="str">
        <f t="shared" si="11"/>
        <v>Valamelyik napon röpiverseny lesz</v>
      </c>
      <c r="J11" s="31" t="str">
        <f t="shared" si="11"/>
        <v>Megfelel.</v>
      </c>
      <c r="K11" s="31" t="str">
        <f t="shared" si="11"/>
        <v>Megfelel.</v>
      </c>
      <c r="L11" s="37" t="s">
        <v>42</v>
      </c>
      <c r="M11" s="31" t="str">
        <f t="shared" ref="M11:X11" si="12">M106</f>
        <v>Megfelel.</v>
      </c>
      <c r="N11" s="31" t="str">
        <f t="shared" si="12"/>
        <v>Ilyenkor szokott lenni az első pár napban a Zrínyi országos, de amúgy megfelel.</v>
      </c>
      <c r="O11" s="31" t="str">
        <f t="shared" si="12"/>
        <v>Megfelel.</v>
      </c>
      <c r="P11" s="31" t="str">
        <f t="shared" si="12"/>
        <v>Megfelel.</v>
      </c>
      <c r="Q11" s="31" t="str">
        <f t="shared" si="12"/>
        <v>Megfelel.</v>
      </c>
      <c r="R11" s="31" t="str">
        <f t="shared" si="12"/>
        <v>Megfelel.</v>
      </c>
      <c r="S11" s="31" t="str">
        <f t="shared" si="12"/>
        <v>Ekkor van a Kalmár országos</v>
      </c>
      <c r="T11" s="31" t="str">
        <f t="shared" si="12"/>
        <v>Mi akkor megyünk osztálykirándulni, </v>
      </c>
      <c r="U11" s="31" t="str">
        <f t="shared" si="12"/>
        <v>Megfelel.</v>
      </c>
      <c r="V11" s="31" t="str">
        <f t="shared" si="12"/>
        <v>Megfelel.</v>
      </c>
      <c r="W11" s="31" t="str">
        <f t="shared" si="12"/>
        <v>Megfelel.</v>
      </c>
      <c r="X11" s="31" t="str">
        <f t="shared" si="12"/>
        <v>Megfelel.</v>
      </c>
    </row>
    <row r="12">
      <c r="A12" s="29">
        <f t="shared" ref="A12:X12" si="13">A107</f>
        <v>42753.57936</v>
      </c>
      <c r="B12" s="31" t="str">
        <f t="shared" si="13"/>
        <v>Tiszay Dávid</v>
      </c>
      <c r="C12" s="31" t="str">
        <f t="shared" si="13"/>
        <v>Kb-csoport (Pósa Lajos)</v>
      </c>
      <c r="D12" s="31" t="str">
        <f t="shared" si="13"/>
        <v>Megfelel.</v>
      </c>
      <c r="E12" s="31" t="str">
        <f t="shared" si="13"/>
        <v>Megfelel.</v>
      </c>
      <c r="F12" s="31" t="str">
        <f t="shared" si="13"/>
        <v>Megfelel.</v>
      </c>
      <c r="G12" s="31" t="str">
        <f t="shared" si="13"/>
        <v>Megfelel.</v>
      </c>
      <c r="H12" s="31" t="str">
        <f t="shared" si="13"/>
        <v>Megfelel.</v>
      </c>
      <c r="I12" s="31" t="str">
        <f t="shared" si="13"/>
        <v>Megfelel.</v>
      </c>
      <c r="J12" s="31" t="str">
        <f t="shared" si="13"/>
        <v>Megfelel.</v>
      </c>
      <c r="K12" s="31" t="str">
        <f t="shared" si="13"/>
        <v>Megfelel.</v>
      </c>
      <c r="L12" s="31" t="str">
        <f t="shared" si="13"/>
        <v>Megfelel.</v>
      </c>
      <c r="M12" s="31" t="str">
        <f t="shared" si="13"/>
        <v>Megfelel.</v>
      </c>
      <c r="N12" s="31" t="str">
        <f t="shared" si="13"/>
        <v>Megfelel.</v>
      </c>
      <c r="O12" s="31" t="str">
        <f t="shared" si="13"/>
        <v>Megfelel.</v>
      </c>
      <c r="P12" s="31" t="str">
        <f t="shared" si="13"/>
        <v>Megfelel.</v>
      </c>
      <c r="Q12" s="31" t="str">
        <f t="shared" si="13"/>
        <v>Megfelel.</v>
      </c>
      <c r="R12" s="31" t="str">
        <f t="shared" si="13"/>
        <v>Megfelel.</v>
      </c>
      <c r="S12" s="31" t="str">
        <f t="shared" si="13"/>
        <v>Megfelel.</v>
      </c>
      <c r="T12" s="31" t="str">
        <f t="shared" si="13"/>
        <v>Megfelel.</v>
      </c>
      <c r="U12" s="31" t="str">
        <f t="shared" si="13"/>
        <v>Megfelel.</v>
      </c>
      <c r="V12" s="31" t="str">
        <f t="shared" si="13"/>
        <v>Megfelel.</v>
      </c>
      <c r="W12" s="31" t="str">
        <f t="shared" si="13"/>
        <v>Megfelel.</v>
      </c>
      <c r="X12" s="31" t="str">
        <f t="shared" si="13"/>
        <v>Megfelel.</v>
      </c>
    </row>
    <row r="13">
      <c r="A13" s="29">
        <f t="shared" ref="A13:X13" si="14">A108</f>
        <v>42753.72296</v>
      </c>
      <c r="B13" s="31" t="str">
        <f t="shared" si="14"/>
        <v>Tiszay Dávid</v>
      </c>
      <c r="C13" s="31" t="str">
        <f t="shared" si="14"/>
        <v>Kb-csoport (Pósa Lajos)</v>
      </c>
      <c r="D13" s="31" t="str">
        <f t="shared" si="14"/>
        <v>Megfelel.</v>
      </c>
      <c r="E13" s="31" t="str">
        <f t="shared" si="14"/>
        <v>Megfelel.</v>
      </c>
      <c r="F13" s="31" t="str">
        <f t="shared" si="14"/>
        <v>Megfelel.</v>
      </c>
      <c r="G13" s="31" t="str">
        <f t="shared" si="14"/>
        <v>Megfelel.</v>
      </c>
      <c r="H13" s="31" t="str">
        <f t="shared" si="14"/>
        <v>Megfelel.</v>
      </c>
      <c r="I13" s="31" t="str">
        <f t="shared" si="14"/>
        <v>Megfelel.</v>
      </c>
      <c r="J13" s="31" t="str">
        <f t="shared" si="14"/>
        <v>Megfelel.</v>
      </c>
      <c r="K13" s="31" t="str">
        <f t="shared" si="14"/>
        <v>Megfelel.</v>
      </c>
      <c r="L13" s="31" t="str">
        <f t="shared" si="14"/>
        <v>Megfelel.</v>
      </c>
      <c r="M13" s="31" t="str">
        <f t="shared" si="14"/>
        <v>Megfelel.</v>
      </c>
      <c r="N13" s="31" t="str">
        <f t="shared" si="14"/>
        <v>Megfelel.</v>
      </c>
      <c r="O13" s="31" t="str">
        <f t="shared" si="14"/>
        <v>Megfelel.</v>
      </c>
      <c r="P13" s="31" t="str">
        <f t="shared" si="14"/>
        <v>Megfelel.</v>
      </c>
      <c r="Q13" s="31" t="str">
        <f t="shared" si="14"/>
        <v>Megfelel.</v>
      </c>
      <c r="R13" s="31" t="str">
        <f t="shared" si="14"/>
        <v>Megfelel.</v>
      </c>
      <c r="S13" s="31" t="str">
        <f t="shared" si="14"/>
        <v>Megfelel.</v>
      </c>
      <c r="T13" s="31" t="str">
        <f t="shared" si="14"/>
        <v>Megfelel.</v>
      </c>
      <c r="U13" s="31" t="str">
        <f t="shared" si="14"/>
        <v>Megfelel.</v>
      </c>
      <c r="V13" s="31" t="str">
        <f t="shared" si="14"/>
        <v>Megfelel.</v>
      </c>
      <c r="W13" s="31" t="str">
        <f t="shared" si="14"/>
        <v>Megfelel.</v>
      </c>
      <c r="X13" s="31" t="str">
        <f t="shared" si="14"/>
        <v>Megfelel.</v>
      </c>
    </row>
    <row r="14">
      <c r="A14" s="29">
        <f t="shared" ref="A14:X14" si="15">A109</f>
        <v>42753.93801</v>
      </c>
      <c r="B14" s="31" t="str">
        <f t="shared" si="15"/>
        <v>Hegedűs Dániel</v>
      </c>
      <c r="C14" s="31" t="str">
        <f t="shared" si="15"/>
        <v>Kb-csoport (Pósa Lajos)</v>
      </c>
      <c r="D14" s="31" t="str">
        <f t="shared" si="15"/>
        <v>Megfelel.</v>
      </c>
      <c r="E14" s="31" t="str">
        <f t="shared" si="15"/>
        <v>Megfelel.</v>
      </c>
      <c r="F14" s="31" t="str">
        <f t="shared" si="15"/>
        <v>Megfelel.</v>
      </c>
      <c r="G14" s="31" t="str">
        <f t="shared" si="15"/>
        <v>Megfelel.</v>
      </c>
      <c r="H14" s="31" t="str">
        <f t="shared" si="15"/>
        <v>Megfelel.</v>
      </c>
      <c r="I14" s="31" t="str">
        <f t="shared" si="15"/>
        <v>Megfelel.</v>
      </c>
      <c r="J14" s="31" t="str">
        <f t="shared" si="15"/>
        <v>Megfelel.</v>
      </c>
      <c r="K14" s="31" t="str">
        <f t="shared" si="15"/>
        <v>Megfelel.</v>
      </c>
      <c r="L14" s="31" t="str">
        <f t="shared" si="15"/>
        <v>Megfelel.</v>
      </c>
      <c r="M14" s="31" t="str">
        <f t="shared" si="15"/>
        <v>Megfelel.</v>
      </c>
      <c r="N14" s="31" t="str">
        <f t="shared" si="15"/>
        <v>Megfelel.</v>
      </c>
      <c r="O14" s="31" t="str">
        <f t="shared" si="15"/>
        <v>Megfelel.</v>
      </c>
      <c r="P14" s="31" t="str">
        <f t="shared" si="15"/>
        <v>Megfelel.</v>
      </c>
      <c r="Q14" s="31" t="str">
        <f t="shared" si="15"/>
        <v>Megfelel.</v>
      </c>
      <c r="R14" s="31" t="str">
        <f t="shared" si="15"/>
        <v>Megfelel.</v>
      </c>
      <c r="S14" s="31" t="str">
        <f t="shared" si="15"/>
        <v>Megfelel.</v>
      </c>
      <c r="T14" s="31" t="str">
        <f t="shared" si="15"/>
        <v>Megfelel.</v>
      </c>
      <c r="U14" s="31" t="str">
        <f t="shared" si="15"/>
        <v>Megfelel.</v>
      </c>
      <c r="V14" s="31" t="str">
        <f t="shared" si="15"/>
        <v>Megfelel.</v>
      </c>
      <c r="W14" s="31" t="str">
        <f t="shared" si="15"/>
        <v>Megfelel.</v>
      </c>
      <c r="X14" s="31" t="str">
        <f t="shared" si="15"/>
        <v>Megfelel.</v>
      </c>
    </row>
    <row r="15">
      <c r="A15" s="29">
        <f t="shared" ref="A15:X15" si="16">A110</f>
        <v>42754.8018</v>
      </c>
      <c r="B15" s="31" t="str">
        <f t="shared" si="16"/>
        <v>Csepregi-Horváth Péter</v>
      </c>
      <c r="C15" s="31" t="str">
        <f t="shared" si="16"/>
        <v>Kb-csoport (Pósa Lajos)</v>
      </c>
      <c r="D15" s="31" t="str">
        <f t="shared" si="16"/>
        <v>Megfelel.</v>
      </c>
      <c r="E15" s="31" t="str">
        <f t="shared" si="16"/>
        <v>Megfelel.</v>
      </c>
      <c r="F15" s="31" t="str">
        <f t="shared" si="16"/>
        <v>Megfelel.</v>
      </c>
      <c r="G15" s="31" t="str">
        <f t="shared" si="16"/>
        <v>felvételi szóbeli, a 9. osztályba</v>
      </c>
      <c r="H15" s="31" t="str">
        <f t="shared" si="16"/>
        <v>felvételi szóbeli, a 9. osztályba</v>
      </c>
      <c r="I15" s="31" t="str">
        <f t="shared" si="16"/>
        <v>Megfelel.</v>
      </c>
      <c r="J15" s="31" t="str">
        <f t="shared" si="16"/>
        <v>Megfelel.</v>
      </c>
      <c r="K15" s="31" t="str">
        <f t="shared" si="16"/>
        <v>Megfelel.</v>
      </c>
      <c r="L15" s="31" t="str">
        <f t="shared" si="16"/>
        <v>Megfelel.</v>
      </c>
      <c r="M15" s="31" t="str">
        <f t="shared" si="16"/>
        <v>Megfelel.</v>
      </c>
      <c r="N15" s="31" t="str">
        <f t="shared" si="16"/>
        <v>Megfelel.</v>
      </c>
      <c r="O15" s="31" t="str">
        <f t="shared" si="16"/>
        <v>Megfelel.</v>
      </c>
      <c r="P15" s="31" t="str">
        <f t="shared" si="16"/>
        <v>Megfelel.</v>
      </c>
      <c r="Q15" s="31" t="str">
        <f t="shared" si="16"/>
        <v>Megfelel.</v>
      </c>
      <c r="R15" s="31" t="str">
        <f t="shared" si="16"/>
        <v>Megfelel.</v>
      </c>
      <c r="S15" s="31" t="str">
        <f t="shared" si="16"/>
        <v>Megfelel.</v>
      </c>
      <c r="T15" s="31" t="str">
        <f t="shared" si="16"/>
        <v>Szüleim házassági 25. évfordulója. Jelen kell lennem szombaton</v>
      </c>
      <c r="U15" s="31" t="str">
        <f t="shared" si="16"/>
        <v>Megfelel.</v>
      </c>
      <c r="V15" s="31" t="str">
        <f t="shared" si="16"/>
        <v>Megfelel.</v>
      </c>
      <c r="W15" s="31" t="str">
        <f t="shared" si="16"/>
        <v>Megfelel.</v>
      </c>
      <c r="X15" s="31" t="str">
        <f t="shared" si="16"/>
        <v>Megfelel.</v>
      </c>
    </row>
    <row r="16">
      <c r="A16" s="29">
        <f t="shared" ref="A16:K16" si="17">A111</f>
        <v>42754.84066</v>
      </c>
      <c r="B16" s="31" t="str">
        <f t="shared" si="17"/>
        <v>Ungár Éva</v>
      </c>
      <c r="C16" s="31" t="str">
        <f t="shared" si="17"/>
        <v>Kb-csoport (Pósa Lajos)</v>
      </c>
      <c r="D16" s="31" t="str">
        <f t="shared" si="17"/>
        <v>Síelünk Ausztriában</v>
      </c>
      <c r="E16" s="31" t="str">
        <f t="shared" si="17"/>
        <v>Megfelel.</v>
      </c>
      <c r="F16" s="31" t="str">
        <f t="shared" si="17"/>
        <v>Megfelel.</v>
      </c>
      <c r="G16" s="31" t="str">
        <f t="shared" si="17"/>
        <v>Megfelel.</v>
      </c>
      <c r="H16" s="31" t="str">
        <f t="shared" si="17"/>
        <v>Kalmár megyei forduló 4.én</v>
      </c>
      <c r="I16" s="31" t="str">
        <f t="shared" si="17"/>
        <v>Megfelel.</v>
      </c>
      <c r="J16" s="31" t="str">
        <f t="shared" si="17"/>
        <v>Megfelel.</v>
      </c>
      <c r="K16" s="31" t="str">
        <f t="shared" si="17"/>
        <v>Megfelel.</v>
      </c>
      <c r="L16" s="37" t="s">
        <v>42</v>
      </c>
      <c r="M16" s="31" t="str">
        <f t="shared" ref="M16:X16" si="18">M111</f>
        <v>Megfelel.</v>
      </c>
      <c r="N16" s="31" t="str">
        <f t="shared" si="18"/>
        <v>Húsvét(14-19) elutazunk külföldre</v>
      </c>
      <c r="O16" s="31" t="str">
        <f t="shared" si="18"/>
        <v>Megfelel.</v>
      </c>
      <c r="P16" s="31" t="str">
        <f t="shared" si="18"/>
        <v>Megfelel.</v>
      </c>
      <c r="Q16" s="31" t="str">
        <f t="shared" si="18"/>
        <v>Megfelel.</v>
      </c>
      <c r="R16" s="31" t="str">
        <f t="shared" si="18"/>
        <v>Megfelel.</v>
      </c>
      <c r="S16" s="31" t="str">
        <f t="shared" si="18"/>
        <v>Megfelel.</v>
      </c>
      <c r="T16" s="31" t="str">
        <f t="shared" si="18"/>
        <v>Megfelel.</v>
      </c>
      <c r="U16" s="31" t="str">
        <f t="shared" si="18"/>
        <v>Megfelel.</v>
      </c>
      <c r="V16" s="31" t="str">
        <f t="shared" si="18"/>
        <v>Angliában vagyunk</v>
      </c>
      <c r="W16" s="31" t="str">
        <f t="shared" si="18"/>
        <v>Angliában vagyunk</v>
      </c>
      <c r="X16" s="31" t="str">
        <f t="shared" si="18"/>
        <v>Angliában vagyunk</v>
      </c>
    </row>
    <row r="17">
      <c r="A17" s="29">
        <f t="shared" ref="A17:X17" si="19">A112</f>
        <v>42755.75572</v>
      </c>
      <c r="B17" s="31" t="str">
        <f t="shared" si="19"/>
        <v>Osztényi József</v>
      </c>
      <c r="C17" s="31" t="str">
        <f t="shared" si="19"/>
        <v>Kb-csoport (Pósa Lajos)</v>
      </c>
      <c r="D17" s="31" t="str">
        <f t="shared" si="19"/>
        <v>Megfelel.</v>
      </c>
      <c r="E17" s="31" t="str">
        <f t="shared" si="19"/>
        <v>Dürer Versenyre megyek.</v>
      </c>
      <c r="F17" s="31" t="str">
        <f t="shared" si="19"/>
        <v>Megfelel.</v>
      </c>
      <c r="G17" s="31" t="str">
        <f t="shared" si="19"/>
        <v>kecskeméti Katona József gimnáziumba szóbeli vizsgát teszek szombaton.</v>
      </c>
      <c r="H17" s="31" t="str">
        <f t="shared" si="19"/>
        <v>Megfelel.</v>
      </c>
      <c r="I17" s="31" t="str">
        <f t="shared" si="19"/>
        <v>Megfelel.</v>
      </c>
      <c r="J17" s="31" t="str">
        <f t="shared" si="19"/>
        <v>Megfelel.</v>
      </c>
      <c r="K17" s="31" t="str">
        <f t="shared" si="19"/>
        <v>Szombaton Medve Matek versenyem lesz.</v>
      </c>
      <c r="L17" s="31" t="str">
        <f t="shared" si="19"/>
        <v>Megfelel.</v>
      </c>
      <c r="M17" s="31" t="str">
        <f t="shared" si="19"/>
        <v>Megfelel.</v>
      </c>
      <c r="N17" s="31" t="str">
        <f t="shared" si="19"/>
        <v>Megfelel.</v>
      </c>
      <c r="O17" s="31" t="str">
        <f t="shared" si="19"/>
        <v>Megfelel.</v>
      </c>
      <c r="P17" s="31" t="str">
        <f t="shared" si="19"/>
        <v>Nemzetközi Magyar Matematika Versenyem lesz.</v>
      </c>
      <c r="Q17" s="31" t="str">
        <f t="shared" si="19"/>
        <v>Megfelel.</v>
      </c>
      <c r="R17" s="31" t="str">
        <f t="shared" si="19"/>
        <v>Megfelel.</v>
      </c>
      <c r="S17" s="31" t="str">
        <f t="shared" si="19"/>
        <v>Megfelel.</v>
      </c>
      <c r="T17" s="31" t="str">
        <f t="shared" si="19"/>
        <v>Megfelel.</v>
      </c>
      <c r="U17" s="31" t="str">
        <f t="shared" si="19"/>
        <v>Megfelel.</v>
      </c>
      <c r="V17" s="31" t="str">
        <f t="shared" si="19"/>
        <v>Megfelel.</v>
      </c>
      <c r="W17" s="31" t="str">
        <f t="shared" si="19"/>
        <v>Megfelel.</v>
      </c>
      <c r="X17" s="31" t="str">
        <f t="shared" si="19"/>
        <v>Megfelel.</v>
      </c>
    </row>
    <row r="18">
      <c r="A18" s="29">
        <f t="shared" ref="A18:Q18" si="20">A113</f>
        <v>42755.82694</v>
      </c>
      <c r="B18" s="31" t="str">
        <f t="shared" si="20"/>
        <v>Bukva Dávid</v>
      </c>
      <c r="C18" s="31" t="str">
        <f t="shared" si="20"/>
        <v>Kb-csoport (Pósa Lajos)</v>
      </c>
      <c r="D18" s="31" t="str">
        <f t="shared" si="20"/>
        <v>Megfelel.</v>
      </c>
      <c r="E18" s="31" t="str">
        <f t="shared" si="20"/>
        <v>Megfelel.</v>
      </c>
      <c r="F18" s="31" t="str">
        <f t="shared" si="20"/>
        <v>Megfelel.</v>
      </c>
      <c r="G18" s="31" t="str">
        <f t="shared" si="20"/>
        <v>Vívó verseny</v>
      </c>
      <c r="H18" s="31" t="str">
        <f t="shared" si="20"/>
        <v>Megfelel.</v>
      </c>
      <c r="I18" s="31" t="str">
        <f t="shared" si="20"/>
        <v>Vívó verseny</v>
      </c>
      <c r="J18" s="31" t="str">
        <f t="shared" si="20"/>
        <v>Megfelel.</v>
      </c>
      <c r="K18" s="31" t="str">
        <f t="shared" si="20"/>
        <v>Megfelel.</v>
      </c>
      <c r="L18" s="31" t="str">
        <f t="shared" si="20"/>
        <v>Megfelel.</v>
      </c>
      <c r="M18" s="31" t="str">
        <f t="shared" si="20"/>
        <v>Megfelel.</v>
      </c>
      <c r="N18" s="31" t="str">
        <f t="shared" si="20"/>
        <v>Megfelel.</v>
      </c>
      <c r="O18" s="31" t="str">
        <f t="shared" si="20"/>
        <v>Vívó verseny</v>
      </c>
      <c r="P18" s="31" t="str">
        <f t="shared" si="20"/>
        <v>Külföldre utazás</v>
      </c>
      <c r="Q18" s="31" t="str">
        <f t="shared" si="20"/>
        <v>Megfelel.</v>
      </c>
      <c r="R18" s="37" t="s">
        <v>42</v>
      </c>
      <c r="S18" s="31" t="str">
        <f t="shared" ref="S18:V18" si="21">S113</f>
        <v>Megfelel.</v>
      </c>
      <c r="T18" s="31" t="str">
        <f t="shared" si="21"/>
        <v>Megfelel.</v>
      </c>
      <c r="U18" s="31" t="str">
        <f t="shared" si="21"/>
        <v>Megfelel.</v>
      </c>
      <c r="V18" s="31" t="str">
        <f t="shared" si="21"/>
        <v>Megfelel.</v>
      </c>
      <c r="W18" s="37" t="s">
        <v>42</v>
      </c>
      <c r="X18" s="31" t="str">
        <f>X113</f>
        <v>Megfelel.</v>
      </c>
    </row>
    <row r="19">
      <c r="A19" s="29">
        <f t="shared" ref="A19:K19" si="22">A114</f>
        <v>42755.86099</v>
      </c>
      <c r="B19" s="31" t="str">
        <f t="shared" si="22"/>
        <v>Hervay Bence</v>
      </c>
      <c r="C19" s="31" t="str">
        <f t="shared" si="22"/>
        <v>Kb-csoport (Pósa Lajos)</v>
      </c>
      <c r="D19" s="31" t="str">
        <f t="shared" si="22"/>
        <v>FLL Közép-Európai döntő</v>
      </c>
      <c r="E19" s="31" t="str">
        <f t="shared" si="22"/>
        <v>Bolyai természettudományos csapatverseny</v>
      </c>
      <c r="F19" s="31" t="str">
        <f t="shared" si="22"/>
        <v>Zrinyi verseny</v>
      </c>
      <c r="G19" s="31" t="str">
        <f t="shared" si="22"/>
        <v>Megfelel.</v>
      </c>
      <c r="H19" s="31" t="str">
        <f t="shared" si="22"/>
        <v>Kalmár</v>
      </c>
      <c r="I19" s="31" t="str">
        <f t="shared" si="22"/>
        <v>Bolyai természettudományos</v>
      </c>
      <c r="J19" s="31" t="str">
        <f t="shared" si="22"/>
        <v>Megfelel.</v>
      </c>
      <c r="K19" s="31" t="str">
        <f t="shared" si="22"/>
        <v>Rubik országos verseny</v>
      </c>
      <c r="L19" s="37" t="s">
        <v>42</v>
      </c>
      <c r="M19" s="31" t="str">
        <f t="shared" ref="M19:N19" si="23">M114</f>
        <v>Megfelel.</v>
      </c>
      <c r="N19" s="31" t="str">
        <f t="shared" si="23"/>
        <v>Megfelel.</v>
      </c>
      <c r="O19" s="37" t="s">
        <v>42</v>
      </c>
      <c r="P19" s="31" t="str">
        <f t="shared" ref="P19:X19" si="24">P114</f>
        <v>Megfelel.</v>
      </c>
      <c r="Q19" s="31" t="str">
        <f t="shared" si="24"/>
        <v>Megfelel.</v>
      </c>
      <c r="R19" s="31" t="str">
        <f t="shared" si="24"/>
        <v>Megfelel.</v>
      </c>
      <c r="S19" s="31" t="str">
        <f t="shared" si="24"/>
        <v>Kalmár, öveges verseny</v>
      </c>
      <c r="T19" s="31" t="str">
        <f t="shared" si="24"/>
        <v>Megfelel.</v>
      </c>
      <c r="U19" s="31" t="str">
        <f t="shared" si="24"/>
        <v>Megfelel.</v>
      </c>
      <c r="V19" s="31" t="str">
        <f t="shared" si="24"/>
        <v>Medve döntő?</v>
      </c>
      <c r="W19" s="31" t="str">
        <f t="shared" si="24"/>
        <v>Megfelel.</v>
      </c>
      <c r="X19" s="31" t="str">
        <f t="shared" si="24"/>
        <v>Megfelel.</v>
      </c>
    </row>
    <row r="20">
      <c r="A20" s="29">
        <f t="shared" ref="A20:X20" si="25">A115</f>
        <v>42756.51427</v>
      </c>
      <c r="B20" s="31" t="str">
        <f t="shared" si="25"/>
        <v>Csaplár Viktor</v>
      </c>
      <c r="C20" s="31" t="str">
        <f t="shared" si="25"/>
        <v>Kb-csoport (Pósa Lajos)</v>
      </c>
      <c r="D20" s="31" t="str">
        <f t="shared" si="25"/>
        <v>Megfelel.</v>
      </c>
      <c r="E20" s="31" t="str">
        <f t="shared" si="25"/>
        <v>Megfelel.</v>
      </c>
      <c r="F20" s="31" t="str">
        <f t="shared" si="25"/>
        <v>A Zrínyi ILona Matekverseny miatt, csak késve tudnék megérkezni</v>
      </c>
      <c r="G20" s="31" t="str">
        <f t="shared" si="25"/>
        <v>Megfelel.</v>
      </c>
      <c r="H20" s="31" t="str">
        <f t="shared" si="25"/>
        <v>Kalmár László Matekverseny</v>
      </c>
      <c r="I20" s="31" t="str">
        <f t="shared" si="25"/>
        <v>Megfelel.</v>
      </c>
      <c r="J20" s="31" t="str">
        <f t="shared" si="25"/>
        <v>Megfelel.</v>
      </c>
      <c r="K20" s="31" t="str">
        <f t="shared" si="25"/>
        <v>Nemzetközi Magyar Matekverseny</v>
      </c>
      <c r="L20" s="31" t="str">
        <f t="shared" si="25"/>
        <v>Megfelel.</v>
      </c>
      <c r="M20" s="31" t="str">
        <f t="shared" si="25"/>
        <v>Megfelel.</v>
      </c>
      <c r="N20" s="31" t="str">
        <f t="shared" si="25"/>
        <v>Megfelel.</v>
      </c>
      <c r="O20" s="31" t="str">
        <f t="shared" si="25"/>
        <v>Megfelel.</v>
      </c>
      <c r="P20" s="31" t="str">
        <f t="shared" si="25"/>
        <v>Megfelel.</v>
      </c>
      <c r="Q20" s="31" t="str">
        <f t="shared" si="25"/>
        <v>Megfelel.</v>
      </c>
      <c r="R20" s="31" t="str">
        <f t="shared" si="25"/>
        <v>Megfelel.</v>
      </c>
      <c r="S20" s="31" t="str">
        <f t="shared" si="25"/>
        <v>Megfelel.</v>
      </c>
      <c r="T20" s="31" t="str">
        <f t="shared" si="25"/>
        <v>Megfelel.</v>
      </c>
      <c r="U20" s="31" t="str">
        <f t="shared" si="25"/>
        <v>Megfelel.</v>
      </c>
      <c r="V20" s="31" t="str">
        <f t="shared" si="25"/>
        <v>Megfelel.</v>
      </c>
      <c r="W20" s="31" t="str">
        <f t="shared" si="25"/>
        <v>Megfelel.</v>
      </c>
      <c r="X20" s="31" t="str">
        <f t="shared" si="25"/>
        <v>Megfelel.</v>
      </c>
    </row>
    <row r="21">
      <c r="A21" s="29">
        <f t="shared" ref="A21:X21" si="26">A116</f>
        <v>42756.58565</v>
      </c>
      <c r="B21" s="31" t="str">
        <f t="shared" si="26"/>
        <v>Ruff István Zalán </v>
      </c>
      <c r="C21" s="31" t="str">
        <f t="shared" si="26"/>
        <v>Kb-csoport (Pósa Lajos)</v>
      </c>
      <c r="D21" s="31" t="str">
        <f t="shared" si="26"/>
        <v>Zalán egészsége az influenzajárvány miatt komoly veszélynek van kitéve.</v>
      </c>
      <c r="E21" s="31" t="str">
        <f t="shared" si="26"/>
        <v>Zalán egészsége az influenzajárvány miatt komoly veszélynek van kitéve.</v>
      </c>
      <c r="F21" s="31" t="str">
        <f t="shared" si="26"/>
        <v>Zalán egészsége az influenzajárvány miatt komoly veszélynek van kitéve.</v>
      </c>
      <c r="G21" s="31" t="str">
        <f t="shared" si="26"/>
        <v>Zalán egészsége az influenzajárvány miatt komoly veszélynek van kitéve.</v>
      </c>
      <c r="H21" s="31" t="str">
        <f t="shared" si="26"/>
        <v>Zalán egészsége az influenzajárvány miatt komoly veszélynek van kitéve.</v>
      </c>
      <c r="I21" s="31" t="str">
        <f t="shared" si="26"/>
        <v>Zalán egészsége az influenzajárvány miatt komoly veszélynek van kitéve.</v>
      </c>
      <c r="J21" s="31" t="str">
        <f t="shared" si="26"/>
        <v>Zalán egészsége az influenzajárvány miatt komoly veszélynek van kitéve.</v>
      </c>
      <c r="K21" s="31" t="str">
        <f t="shared" si="26"/>
        <v>Zalán egészsége az influenzajárvány miatt komoly veszélynek van kitéve.</v>
      </c>
      <c r="L21" s="31" t="str">
        <f t="shared" si="26"/>
        <v>Zalán egészsége az influenzajárvány miatt komoly veszélynek van kitéve.</v>
      </c>
      <c r="M21" s="31" t="str">
        <f t="shared" si="26"/>
        <v>Megfelel.</v>
      </c>
      <c r="N21" s="31" t="str">
        <f t="shared" si="26"/>
        <v>Megfelel.</v>
      </c>
      <c r="O21" s="31" t="str">
        <f t="shared" si="26"/>
        <v>Megfelel.</v>
      </c>
      <c r="P21" s="31" t="str">
        <f t="shared" si="26"/>
        <v>Megfelel.</v>
      </c>
      <c r="Q21" s="31" t="str">
        <f t="shared" si="26"/>
        <v>Megfelel.</v>
      </c>
      <c r="R21" s="31" t="str">
        <f t="shared" si="26"/>
        <v>Megfelel.</v>
      </c>
      <c r="S21" s="31" t="str">
        <f t="shared" si="26"/>
        <v>Megfelel.</v>
      </c>
      <c r="T21" s="31" t="str">
        <f t="shared" si="26"/>
        <v>Megfelel.</v>
      </c>
      <c r="U21" s="31" t="str">
        <f t="shared" si="26"/>
        <v>Megfelel.</v>
      </c>
      <c r="V21" s="31" t="str">
        <f t="shared" si="26"/>
        <v>Megfelel.</v>
      </c>
      <c r="W21" s="31" t="str">
        <f t="shared" si="26"/>
        <v>Megfelel.</v>
      </c>
      <c r="X21" s="31" t="str">
        <f t="shared" si="26"/>
        <v>Megfelel.</v>
      </c>
    </row>
    <row r="22">
      <c r="A22" s="29">
        <f t="shared" ref="A22:X22" si="27">A117</f>
        <v>42756.64151</v>
      </c>
      <c r="B22" s="31" t="str">
        <f t="shared" si="27"/>
        <v>Horváth Áron</v>
      </c>
      <c r="C22" s="31" t="str">
        <f t="shared" si="27"/>
        <v>Kb-csoport (Pósa Lajos)</v>
      </c>
      <c r="D22" s="31" t="str">
        <f t="shared" si="27"/>
        <v>Megfelel.</v>
      </c>
      <c r="E22" s="31" t="str">
        <f t="shared" si="27"/>
        <v>Megfelel.</v>
      </c>
      <c r="F22" s="31" t="str">
        <f t="shared" si="27"/>
        <v>Zrínyi matekverseny (Szombathelyen írom)</v>
      </c>
      <c r="G22" s="31" t="str">
        <f t="shared" si="27"/>
        <v>Megfelel.</v>
      </c>
      <c r="H22" s="31" t="str">
        <f t="shared" si="27"/>
        <v>Kalmár matekverseny (Szombathelyen írom)</v>
      </c>
      <c r="I22" s="31" t="str">
        <f t="shared" si="27"/>
        <v>Megfelel.</v>
      </c>
      <c r="J22" s="31" t="str">
        <f t="shared" si="27"/>
        <v>Megfelel.</v>
      </c>
      <c r="K22" s="31" t="str">
        <f t="shared" si="27"/>
        <v>Hevesy kémiaverseny (Szombathelyen írom)</v>
      </c>
      <c r="L22" s="31" t="str">
        <f t="shared" si="27"/>
        <v>Megfelel.</v>
      </c>
      <c r="M22" s="31" t="str">
        <f t="shared" si="27"/>
        <v>Megfelel.</v>
      </c>
      <c r="N22" s="31" t="str">
        <f t="shared" si="27"/>
        <v>Zrínyi döntő (reményeim szerint)</v>
      </c>
      <c r="O22" s="31" t="str">
        <f t="shared" si="27"/>
        <v>A tervek szerint 22-én bérmálkozom Vas megyében. (Nem mondták még biztosra)</v>
      </c>
      <c r="P22" s="31" t="str">
        <f t="shared" si="27"/>
        <v>Megfelel.</v>
      </c>
      <c r="Q22" s="31" t="str">
        <f t="shared" si="27"/>
        <v>Megfelel.</v>
      </c>
      <c r="R22" s="31" t="str">
        <f t="shared" si="27"/>
        <v>Alapműveleti döntő (reményeim szerint)</v>
      </c>
      <c r="S22" s="31" t="str">
        <f t="shared" si="27"/>
        <v>Kalmár döntő (reményeim szerint)</v>
      </c>
      <c r="T22" s="31" t="str">
        <f t="shared" si="27"/>
        <v>Osztálykirándulás Veszprém környékén: 26-27.</v>
      </c>
      <c r="U22" s="31" t="str">
        <f t="shared" si="27"/>
        <v>Megfelel.</v>
      </c>
      <c r="V22" s="31" t="str">
        <f t="shared" si="27"/>
        <v>Megfelel.</v>
      </c>
      <c r="W22" s="31" t="str">
        <f t="shared" si="27"/>
        <v>Megfelel.</v>
      </c>
      <c r="X22" s="31" t="str">
        <f t="shared" si="27"/>
        <v>Megfelel.</v>
      </c>
    </row>
    <row r="23">
      <c r="A23" s="29">
        <f t="shared" ref="A23:X23" si="28">A118</f>
        <v>42756.81265</v>
      </c>
      <c r="B23" s="31" t="str">
        <f t="shared" si="28"/>
        <v>Várkonyi Zsombor</v>
      </c>
      <c r="C23" s="31" t="str">
        <f t="shared" si="28"/>
        <v>Kb-csoport (Pósa Lajos)</v>
      </c>
      <c r="D23" s="31" t="str">
        <f t="shared" si="28"/>
        <v>Megfelel.</v>
      </c>
      <c r="E23" s="31" t="str">
        <f t="shared" si="28"/>
        <v>Megfelel.</v>
      </c>
      <c r="F23" s="31" t="str">
        <f t="shared" si="28"/>
        <v>Megfelel.</v>
      </c>
      <c r="G23" s="31" t="str">
        <f t="shared" si="28"/>
        <v>Megfelel.</v>
      </c>
      <c r="H23" s="31" t="str">
        <f t="shared" si="28"/>
        <v>szombaton 10.00-11.30-ig Kalmár matematikaverseny</v>
      </c>
      <c r="I23" s="31" t="str">
        <f t="shared" si="28"/>
        <v>Megfelel.</v>
      </c>
      <c r="J23" s="31" t="str">
        <f t="shared" si="28"/>
        <v>Megfelel.</v>
      </c>
      <c r="K23" s="31" t="str">
        <f t="shared" si="28"/>
        <v>esetlegesen szombaton 9.00-től Hevesy kémiaverseny</v>
      </c>
      <c r="L23" s="31" t="str">
        <f t="shared" si="28"/>
        <v>Megfelel.</v>
      </c>
      <c r="M23" s="31" t="str">
        <f t="shared" si="28"/>
        <v>Megfelel.</v>
      </c>
      <c r="N23" s="31" t="str">
        <f t="shared" si="28"/>
        <v>esetlegesen péntekig Zrínyi döntő, utána családi nyaralás</v>
      </c>
      <c r="O23" s="31" t="str">
        <f t="shared" si="28"/>
        <v>Megfelel.</v>
      </c>
      <c r="P23" s="31" t="str">
        <f t="shared" si="28"/>
        <v>Megfelel.</v>
      </c>
      <c r="Q23" s="31" t="str">
        <f t="shared" si="28"/>
        <v>Megfelel.</v>
      </c>
      <c r="R23" s="31" t="str">
        <f t="shared" si="28"/>
        <v>Megfelel.</v>
      </c>
      <c r="S23" s="31" t="str">
        <f t="shared" si="28"/>
        <v>pénteken és szombaton esetleges Kalmár döntő</v>
      </c>
      <c r="T23" s="31" t="str">
        <f t="shared" si="28"/>
        <v>Megfelel.</v>
      </c>
      <c r="U23" s="31" t="str">
        <f t="shared" si="28"/>
        <v>Megfelel.</v>
      </c>
      <c r="V23" s="31" t="str">
        <f t="shared" si="28"/>
        <v>10-én szombaton esetleges Medve országos döntő</v>
      </c>
      <c r="W23" s="31" t="str">
        <f t="shared" si="28"/>
        <v>Megfelel.</v>
      </c>
      <c r="X23" s="31" t="str">
        <f t="shared" si="28"/>
        <v>Megfelel.</v>
      </c>
    </row>
    <row r="24">
      <c r="A24" s="29">
        <f t="shared" ref="A24:T24" si="29">A119</f>
        <v>42757.40876</v>
      </c>
      <c r="B24" s="31" t="str">
        <f t="shared" si="29"/>
        <v>Bursics András</v>
      </c>
      <c r="C24" s="31" t="str">
        <f t="shared" si="29"/>
        <v>Kb-csoport (Pósa Lajos)</v>
      </c>
      <c r="D24" s="31" t="str">
        <f t="shared" si="29"/>
        <v>színházba megyünk</v>
      </c>
      <c r="E24" s="31" t="str">
        <f t="shared" si="29"/>
        <v>Megfelel.</v>
      </c>
      <c r="F24" s="31" t="str">
        <f t="shared" si="29"/>
        <v>Megfelel.</v>
      </c>
      <c r="G24" s="31" t="str">
        <f t="shared" si="29"/>
        <v>Megfelel.</v>
      </c>
      <c r="H24" s="31" t="str">
        <f t="shared" si="29"/>
        <v>Kalmár</v>
      </c>
      <c r="I24" s="31" t="str">
        <f t="shared" si="29"/>
        <v>Megfelel.</v>
      </c>
      <c r="J24" s="31" t="str">
        <f t="shared" si="29"/>
        <v>Megfelel.</v>
      </c>
      <c r="K24" s="31" t="str">
        <f t="shared" si="29"/>
        <v>Megfelel.</v>
      </c>
      <c r="L24" s="31" t="str">
        <f t="shared" si="29"/>
        <v>Megfelel.</v>
      </c>
      <c r="M24" s="31" t="str">
        <f t="shared" si="29"/>
        <v>Megfelel.</v>
      </c>
      <c r="N24" s="31" t="str">
        <f t="shared" si="29"/>
        <v>a család elutazik</v>
      </c>
      <c r="O24" s="31" t="str">
        <f t="shared" si="29"/>
        <v>a család elutazik</v>
      </c>
      <c r="P24" s="31" t="str">
        <f t="shared" si="29"/>
        <v>a család elutazik</v>
      </c>
      <c r="Q24" s="31" t="str">
        <f t="shared" si="29"/>
        <v>Megfelel.</v>
      </c>
      <c r="R24" s="31" t="str">
        <f t="shared" si="29"/>
        <v>Megfelel.</v>
      </c>
      <c r="S24" s="31" t="str">
        <f t="shared" si="29"/>
        <v>Megfelel.</v>
      </c>
      <c r="T24" s="31" t="str">
        <f t="shared" si="29"/>
        <v>Megfelel.</v>
      </c>
      <c r="U24" s="37" t="s">
        <v>42</v>
      </c>
      <c r="V24" s="31" t="str">
        <f t="shared" ref="V24:X24" si="30">V119</f>
        <v>Megfelel.</v>
      </c>
      <c r="W24" s="31" t="str">
        <f t="shared" si="30"/>
        <v>Megfelel.</v>
      </c>
      <c r="X24" s="31" t="str">
        <f t="shared" si="30"/>
        <v>Megfelel.</v>
      </c>
    </row>
    <row r="25">
      <c r="A25" s="29">
        <f t="shared" ref="A25:X25" si="31">A120</f>
        <v>42757.48251</v>
      </c>
      <c r="B25" s="31" t="str">
        <f t="shared" si="31"/>
        <v>Vágó Bendegúz Zsolt</v>
      </c>
      <c r="C25" s="31" t="str">
        <f t="shared" si="31"/>
        <v>Kb-csoport (Pósa Lajos)</v>
      </c>
      <c r="D25" s="31" t="str">
        <f t="shared" si="31"/>
        <v>Ez az időpont egybeesik a Medve téli matektáborral, de  oda csak akkor megyek ha a tábor időpontja nem esik egybe vele.</v>
      </c>
      <c r="E25" s="31" t="str">
        <f t="shared" si="31"/>
        <v>Megfelel.</v>
      </c>
      <c r="F25" s="31" t="str">
        <f t="shared" si="31"/>
        <v>Megfelel.</v>
      </c>
      <c r="G25" s="31" t="str">
        <f t="shared" si="31"/>
        <v>Megfelel.</v>
      </c>
      <c r="H25" s="31" t="str">
        <f t="shared" si="31"/>
        <v>Megfelel.</v>
      </c>
      <c r="I25" s="31" t="str">
        <f t="shared" si="31"/>
        <v>Megfelel.</v>
      </c>
      <c r="J25" s="31" t="str">
        <f t="shared" si="31"/>
        <v>Megfelel.</v>
      </c>
      <c r="K25" s="31" t="str">
        <f t="shared" si="31"/>
        <v>Megfelel.</v>
      </c>
      <c r="L25" s="31" t="str">
        <f t="shared" si="31"/>
        <v>Megfelel.</v>
      </c>
      <c r="M25" s="31" t="str">
        <f t="shared" si="31"/>
        <v>Megfelel.</v>
      </c>
      <c r="N25" s="31" t="str">
        <f t="shared" si="31"/>
        <v>Megfelel.</v>
      </c>
      <c r="O25" s="31" t="str">
        <f t="shared" si="31"/>
        <v>Megfelel.</v>
      </c>
      <c r="P25" s="31" t="str">
        <f t="shared" si="31"/>
        <v>Megfelel.</v>
      </c>
      <c r="Q25" s="31" t="str">
        <f t="shared" si="31"/>
        <v>Megfelel.</v>
      </c>
      <c r="R25" s="31" t="str">
        <f t="shared" si="31"/>
        <v>Megfelel.</v>
      </c>
      <c r="S25" s="31" t="str">
        <f t="shared" si="31"/>
        <v>Megfelel.</v>
      </c>
      <c r="T25" s="31" t="str">
        <f t="shared" si="31"/>
        <v>Megfelel.</v>
      </c>
      <c r="U25" s="31" t="str">
        <f t="shared" si="31"/>
        <v>Megfelel.</v>
      </c>
      <c r="V25" s="31" t="str">
        <f t="shared" si="31"/>
        <v>Megfelel.</v>
      </c>
      <c r="W25" s="31" t="str">
        <f t="shared" si="31"/>
        <v>Megfelel.</v>
      </c>
      <c r="X25" s="31" t="str">
        <f t="shared" si="31"/>
        <v>Megfelel.</v>
      </c>
    </row>
    <row r="26">
      <c r="A26" s="29">
        <f t="shared" ref="A26:K26" si="32">A121</f>
        <v>42757.62906</v>
      </c>
      <c r="B26" s="31" t="str">
        <f t="shared" si="32"/>
        <v>Csimma Viktor</v>
      </c>
      <c r="C26" s="31" t="str">
        <f t="shared" si="32"/>
        <v>Kb-csoport (Pósa Lajos)</v>
      </c>
      <c r="D26" s="31" t="str">
        <f t="shared" si="32"/>
        <v>Magyar Templeton Program zárórendezvénye miatt sajnos nem felelne meg.</v>
      </c>
      <c r="E26" s="31" t="str">
        <f t="shared" si="32"/>
        <v>Megfelel.</v>
      </c>
      <c r="F26" s="31" t="str">
        <f t="shared" si="32"/>
        <v>A Zrínyi Matekverseny miatt csak késéssel tudnék beérni.</v>
      </c>
      <c r="G26" s="31" t="str">
        <f t="shared" si="32"/>
        <v>Megfelel.</v>
      </c>
      <c r="H26" s="31" t="str">
        <f t="shared" si="32"/>
        <v>A Kalmár Matekverseny megyei fordulója sajnos megakadályozna a részvételben.</v>
      </c>
      <c r="I26" s="31" t="str">
        <f t="shared" si="32"/>
        <v>Megfelel.</v>
      </c>
      <c r="J26" s="31" t="str">
        <f t="shared" si="32"/>
        <v>Megfelel.</v>
      </c>
      <c r="K26" s="31" t="str">
        <f t="shared" si="32"/>
        <v>Megfelel.</v>
      </c>
      <c r="L26" s="37" t="s">
        <v>42</v>
      </c>
      <c r="M26" s="31" t="str">
        <f t="shared" ref="M26:X26" si="33">M121</f>
        <v>Megfelel.</v>
      </c>
      <c r="N26" s="31" t="str">
        <f t="shared" si="33"/>
        <v>Családi okok miatt a húsvét két napja nem lenne alkalmas.</v>
      </c>
      <c r="O26" s="31" t="str">
        <f t="shared" si="33"/>
        <v>Megfelel.</v>
      </c>
      <c r="P26" s="31" t="str">
        <f t="shared" si="33"/>
        <v>Megfelel.</v>
      </c>
      <c r="Q26" s="31" t="str">
        <f t="shared" si="33"/>
        <v>Megfelel.</v>
      </c>
      <c r="R26" s="31" t="str">
        <f t="shared" si="33"/>
        <v>Megfelel.</v>
      </c>
      <c r="S26" s="31" t="str">
        <f t="shared" si="33"/>
        <v>A Kalmár Matekverseny és az Öveges Fizikaverseny országos fordulója miatt sajnos nem megfelelő.</v>
      </c>
      <c r="T26" s="31" t="str">
        <f t="shared" si="33"/>
        <v>Megfelel.</v>
      </c>
      <c r="U26" s="31" t="str">
        <f t="shared" si="33"/>
        <v>Megfelel.</v>
      </c>
      <c r="V26" s="31" t="str">
        <f t="shared" si="33"/>
        <v>Megfelel.</v>
      </c>
      <c r="W26" s="31" t="str">
        <f t="shared" si="33"/>
        <v>Megfelel.</v>
      </c>
      <c r="X26" s="31" t="str">
        <f t="shared" si="33"/>
        <v>Megfelel.</v>
      </c>
    </row>
    <row r="27">
      <c r="A27" s="29">
        <f t="shared" ref="A27:K27" si="34">A122</f>
        <v>42757.6304</v>
      </c>
      <c r="B27" s="31" t="str">
        <f t="shared" si="34"/>
        <v>Csimma Viktor</v>
      </c>
      <c r="C27" s="31" t="str">
        <f t="shared" si="34"/>
        <v>Kb-csoport (Pósa Lajos)</v>
      </c>
      <c r="D27" s="31" t="str">
        <f t="shared" si="34"/>
        <v>Magyar Templeton Program zárórendezvénye miatt sajnos nem felelne meg.</v>
      </c>
      <c r="E27" s="31" t="str">
        <f t="shared" si="34"/>
        <v>Megfelel.</v>
      </c>
      <c r="F27" s="31" t="str">
        <f t="shared" si="34"/>
        <v>A Zrínyi Matekverseny miatt csak késéssel tudnék beérni.</v>
      </c>
      <c r="G27" s="31" t="str">
        <f t="shared" si="34"/>
        <v>Megfelel.</v>
      </c>
      <c r="H27" s="31" t="str">
        <f t="shared" si="34"/>
        <v>A Kalmár Matekverseny megyei fordulója sajnos megakadályozna a részvételben.</v>
      </c>
      <c r="I27" s="31" t="str">
        <f t="shared" si="34"/>
        <v>Megfelel.</v>
      </c>
      <c r="J27" s="31" t="str">
        <f t="shared" si="34"/>
        <v>Megfelel.</v>
      </c>
      <c r="K27" s="31" t="str">
        <f t="shared" si="34"/>
        <v>Megfelel.</v>
      </c>
      <c r="L27" s="37" t="s">
        <v>42</v>
      </c>
      <c r="M27" s="31" t="str">
        <f t="shared" ref="M27:X27" si="35">M122</f>
        <v>Megfelel.</v>
      </c>
      <c r="N27" s="31" t="str">
        <f t="shared" si="35"/>
        <v>Családi ok (rokonlátogatás) miatt a húsvét két napja nem lenne alkalmas.</v>
      </c>
      <c r="O27" s="31" t="str">
        <f t="shared" si="35"/>
        <v>Megfelel.</v>
      </c>
      <c r="P27" s="31" t="str">
        <f t="shared" si="35"/>
        <v>Megfelel.</v>
      </c>
      <c r="Q27" s="31" t="str">
        <f t="shared" si="35"/>
        <v>Megfelel.</v>
      </c>
      <c r="R27" s="31" t="str">
        <f t="shared" si="35"/>
        <v>Megfelel.</v>
      </c>
      <c r="S27" s="31" t="str">
        <f t="shared" si="35"/>
        <v>A Kalmár Matekverseny és az Öveges Fizikaverseny országos fordulója miatt sajnos nem megfelelő.</v>
      </c>
      <c r="T27" s="31" t="str">
        <f t="shared" si="35"/>
        <v>Megfelel.</v>
      </c>
      <c r="U27" s="31" t="str">
        <f t="shared" si="35"/>
        <v>Megfelel.</v>
      </c>
      <c r="V27" s="31" t="str">
        <f t="shared" si="35"/>
        <v>Megfelel.</v>
      </c>
      <c r="W27" s="31" t="str">
        <f t="shared" si="35"/>
        <v>Megfelel.</v>
      </c>
      <c r="X27" s="31" t="str">
        <f t="shared" si="35"/>
        <v>Megfelel.</v>
      </c>
    </row>
    <row r="28">
      <c r="A28" s="29">
        <f t="shared" ref="A28:X28" si="36">A123</f>
        <v>42757.80806</v>
      </c>
      <c r="B28" s="31" t="str">
        <f t="shared" si="36"/>
        <v>Kószó Máté</v>
      </c>
      <c r="C28" s="31" t="str">
        <f t="shared" si="36"/>
        <v>Kb-csoport (Pósa Lajos)</v>
      </c>
      <c r="D28" s="31" t="str">
        <f t="shared" si="36"/>
        <v>Megfelel.</v>
      </c>
      <c r="E28" s="31" t="str">
        <f t="shared" si="36"/>
        <v>Megfelel.</v>
      </c>
      <c r="F28" s="31" t="str">
        <f t="shared" si="36"/>
        <v>Megfelel.</v>
      </c>
      <c r="G28" s="31" t="str">
        <f t="shared" si="36"/>
        <v>Megfelel.</v>
      </c>
      <c r="H28" s="31" t="str">
        <f t="shared" si="36"/>
        <v>Kalmár László matekverseny megyei forduló</v>
      </c>
      <c r="I28" s="31" t="str">
        <f t="shared" si="36"/>
        <v>Megfelel.</v>
      </c>
      <c r="J28" s="31" t="str">
        <f t="shared" si="36"/>
        <v>Megfelel.</v>
      </c>
      <c r="K28" s="31" t="str">
        <f t="shared" si="36"/>
        <v>Megfelel.</v>
      </c>
      <c r="L28" s="31" t="str">
        <f t="shared" si="36"/>
        <v>Megfelel.</v>
      </c>
      <c r="M28" s="31" t="str">
        <f t="shared" si="36"/>
        <v>Megfelel.</v>
      </c>
      <c r="N28" s="31" t="str">
        <f t="shared" si="36"/>
        <v>Zrínyi Ilona matekverseny országos döntő</v>
      </c>
      <c r="O28" s="31" t="str">
        <f t="shared" si="36"/>
        <v>Megfelel.</v>
      </c>
      <c r="P28" s="31" t="str">
        <f t="shared" si="36"/>
        <v>Megfelel.</v>
      </c>
      <c r="Q28" s="31" t="str">
        <f t="shared" si="36"/>
        <v>Megfelel.</v>
      </c>
      <c r="R28" s="31" t="str">
        <f t="shared" si="36"/>
        <v>Megfelel.</v>
      </c>
      <c r="S28" s="31" t="str">
        <f t="shared" si="36"/>
        <v>Kalmár László matekverseny országos forduló</v>
      </c>
      <c r="T28" s="31" t="str">
        <f t="shared" si="36"/>
        <v>Megfelel.</v>
      </c>
      <c r="U28" s="31" t="str">
        <f t="shared" si="36"/>
        <v>Megfelel.</v>
      </c>
      <c r="V28" s="31" t="str">
        <f t="shared" si="36"/>
        <v>Megfelel.</v>
      </c>
      <c r="W28" s="31" t="str">
        <f t="shared" si="36"/>
        <v>Megfelel.</v>
      </c>
      <c r="X28" s="31" t="str">
        <f t="shared" si="36"/>
        <v>Megfelel.</v>
      </c>
    </row>
    <row r="29">
      <c r="A29" s="29">
        <f t="shared" ref="A29:X29" si="37">A124</f>
        <v>42757.85479</v>
      </c>
      <c r="B29" s="31" t="str">
        <f t="shared" si="37"/>
        <v>Kovács Mihály</v>
      </c>
      <c r="C29" s="31" t="str">
        <f t="shared" si="37"/>
        <v>Kb-csoport (Pósa Lajos)</v>
      </c>
      <c r="D29" s="31" t="str">
        <f t="shared" si="37"/>
        <v>Síelni vagyunk a családdal Szlovéniában</v>
      </c>
      <c r="E29" s="31" t="str">
        <f t="shared" si="37"/>
        <v>Megfelel.</v>
      </c>
      <c r="F29" s="31" t="str">
        <f t="shared" si="37"/>
        <v>Megfelel.</v>
      </c>
      <c r="G29" s="31" t="str">
        <f t="shared" si="37"/>
        <v>Nemes Tihamér programozó verseny országos forfuló</v>
      </c>
      <c r="H29" s="31" t="str">
        <f t="shared" si="37"/>
        <v>Megfelel.</v>
      </c>
      <c r="I29" s="31" t="str">
        <f t="shared" si="37"/>
        <v>Megfelel.</v>
      </c>
      <c r="J29" s="31" t="str">
        <f t="shared" si="37"/>
        <v>Megfelel.</v>
      </c>
      <c r="K29" s="31" t="str">
        <f t="shared" si="37"/>
        <v>Megfelel.</v>
      </c>
      <c r="L29" s="31" t="str">
        <f t="shared" si="37"/>
        <v>Megfelel.</v>
      </c>
      <c r="M29" s="31" t="str">
        <f t="shared" si="37"/>
        <v>Megfelel.</v>
      </c>
      <c r="N29" s="31" t="str">
        <f t="shared" si="37"/>
        <v>Megfelel.</v>
      </c>
      <c r="O29" s="31" t="str">
        <f t="shared" si="37"/>
        <v>Megfelel.</v>
      </c>
      <c r="P29" s="31" t="str">
        <f t="shared" si="37"/>
        <v>Megfelel.</v>
      </c>
      <c r="Q29" s="31" t="str">
        <f t="shared" si="37"/>
        <v>Megfelel.</v>
      </c>
      <c r="R29" s="31" t="str">
        <f t="shared" si="37"/>
        <v>Megfelel.</v>
      </c>
      <c r="S29" s="31" t="str">
        <f t="shared" si="37"/>
        <v>Megfelel.</v>
      </c>
      <c r="T29" s="31" t="str">
        <f t="shared" si="37"/>
        <v>Megfelel.</v>
      </c>
      <c r="U29" s="31" t="str">
        <f t="shared" si="37"/>
        <v>Megfelel.</v>
      </c>
      <c r="V29" s="31" t="str">
        <f t="shared" si="37"/>
        <v>Megfelel.</v>
      </c>
      <c r="W29" s="31" t="str">
        <f t="shared" si="37"/>
        <v>Megfelel.</v>
      </c>
      <c r="X29" s="31" t="str">
        <f t="shared" si="37"/>
        <v>Megfelel.</v>
      </c>
    </row>
    <row r="30">
      <c r="A30" s="29">
        <f t="shared" ref="A30:X30" si="38">A125</f>
        <v>42757.9013</v>
      </c>
      <c r="B30" s="31" t="str">
        <f t="shared" si="38"/>
        <v>Győrffy Johanna</v>
      </c>
      <c r="C30" s="31" t="str">
        <f t="shared" si="38"/>
        <v>Kb-csoport (Pósa Lajos)</v>
      </c>
      <c r="D30" s="31" t="str">
        <f t="shared" si="38"/>
        <v>Megfelel.</v>
      </c>
      <c r="E30" s="31" t="str">
        <f t="shared" si="38"/>
        <v>Megfelel.</v>
      </c>
      <c r="F30" s="31" t="str">
        <f t="shared" si="38"/>
        <v>Pénteken Zrínyi és szombaton reggel hétkor indulunk Szicíliába.</v>
      </c>
      <c r="G30" s="31" t="str">
        <f t="shared" si="38"/>
        <v>Szombaton délben érünk haza Szicíliából.</v>
      </c>
      <c r="H30" s="31" t="str">
        <f t="shared" si="38"/>
        <v>Megfelel.</v>
      </c>
      <c r="I30" s="31" t="str">
        <f t="shared" si="38"/>
        <v>Megfelel.</v>
      </c>
      <c r="J30" s="31" t="str">
        <f t="shared" si="38"/>
        <v>Megfelel.</v>
      </c>
      <c r="K30" s="31" t="str">
        <f t="shared" si="38"/>
        <v>Pénteken Bátaszéki, szombat-vasárnap Szolnokon válogatottsághoz minősítő verseny</v>
      </c>
      <c r="L30" s="31" t="str">
        <f t="shared" si="38"/>
        <v>Megfelel.</v>
      </c>
      <c r="M30" s="31" t="str">
        <f t="shared" si="38"/>
        <v>Megfelel.</v>
      </c>
      <c r="N30" s="31" t="str">
        <f t="shared" si="38"/>
        <v>14-15. (péntek-szombat) válogató verseny Velencén</v>
      </c>
      <c r="O30" s="31" t="str">
        <f t="shared" si="38"/>
        <v>Megfelel.</v>
      </c>
      <c r="P30" s="31" t="str">
        <f t="shared" si="38"/>
        <v>szombat-vasárnap válogató verseny Szegeden</v>
      </c>
      <c r="Q30" s="31" t="str">
        <f t="shared" si="38"/>
        <v>Megfelel.</v>
      </c>
      <c r="R30" s="31" t="str">
        <f t="shared" si="38"/>
        <v>Megfelel.</v>
      </c>
      <c r="S30" s="31" t="str">
        <f t="shared" si="38"/>
        <v>Kalmár országos péntek-szombat; Pöstyénben olimpiai reménységek evezős verseny (szombat-hétfő)</v>
      </c>
      <c r="T30" s="31" t="str">
        <f t="shared" si="38"/>
        <v>Megfelel.</v>
      </c>
      <c r="U30" s="31" t="str">
        <f t="shared" si="38"/>
        <v>Vidék Bajnokság Velencén (szombat-vasárnap)</v>
      </c>
      <c r="V30" s="31" t="str">
        <f t="shared" si="38"/>
        <v>Evezős verseny - olimpiai reménységek Bledben</v>
      </c>
      <c r="W30" s="31" t="str">
        <f t="shared" si="38"/>
        <v>Megfelel.</v>
      </c>
      <c r="X30" s="31" t="str">
        <f t="shared" si="38"/>
        <v>Budapest Bajnokság</v>
      </c>
    </row>
    <row r="31">
      <c r="A31" s="29">
        <f t="shared" ref="A31:X31" si="39">A126</f>
        <v>42757.94698</v>
      </c>
      <c r="B31" s="31" t="str">
        <f t="shared" si="39"/>
        <v>Imolay Ákos</v>
      </c>
      <c r="C31" s="31" t="str">
        <f t="shared" si="39"/>
        <v>Kb-csoport (Pósa Lajos)</v>
      </c>
      <c r="D31" s="31" t="str">
        <f t="shared" si="39"/>
        <v>Megfelel.</v>
      </c>
      <c r="E31" s="31" t="str">
        <f t="shared" si="39"/>
        <v>Megfelel.</v>
      </c>
      <c r="F31" s="31" t="str">
        <f t="shared" si="39"/>
        <v>Megfelel.</v>
      </c>
      <c r="G31" s="31" t="str">
        <f t="shared" si="39"/>
        <v>Megfelel.</v>
      </c>
      <c r="H31" s="31" t="str">
        <f t="shared" si="39"/>
        <v>Megfelel.</v>
      </c>
      <c r="I31" s="31" t="str">
        <f t="shared" si="39"/>
        <v>Síelni megyünk a családdal</v>
      </c>
      <c r="J31" s="31" t="str">
        <f t="shared" si="39"/>
        <v>Síelni megynk a családdal</v>
      </c>
      <c r="K31" s="31" t="str">
        <f t="shared" si="39"/>
        <v>Megfelel.</v>
      </c>
      <c r="L31" s="31" t="str">
        <f t="shared" si="39"/>
        <v>Megfelel.</v>
      </c>
      <c r="M31" s="31" t="str">
        <f t="shared" si="39"/>
        <v>Megfelel.</v>
      </c>
      <c r="N31" s="31" t="str">
        <f t="shared" si="39"/>
        <v>Megfelel.</v>
      </c>
      <c r="O31" s="31" t="str">
        <f t="shared" si="39"/>
        <v>Megfelel.</v>
      </c>
      <c r="P31" s="31" t="str">
        <f t="shared" si="39"/>
        <v>Családi nyaralásunk lesz</v>
      </c>
      <c r="Q31" s="31" t="str">
        <f t="shared" si="39"/>
        <v>Megfelel.</v>
      </c>
      <c r="R31" s="31" t="str">
        <f t="shared" si="39"/>
        <v>Megfelel.</v>
      </c>
      <c r="S31" s="31" t="str">
        <f t="shared" si="39"/>
        <v>Megfelel.</v>
      </c>
      <c r="T31" s="31" t="str">
        <f t="shared" si="39"/>
        <v>Megfelel.</v>
      </c>
      <c r="U31" s="31" t="str">
        <f t="shared" si="39"/>
        <v>Megfelel.</v>
      </c>
      <c r="V31" s="31" t="str">
        <f t="shared" si="39"/>
        <v>Megfelel.</v>
      </c>
      <c r="W31" s="31" t="str">
        <f t="shared" si="39"/>
        <v>Megfelel.</v>
      </c>
      <c r="X31" s="31" t="str">
        <f t="shared" si="39"/>
        <v>Megfelel.</v>
      </c>
    </row>
    <row r="32">
      <c r="A32" s="29">
        <f t="shared" ref="A32:N32" si="40">A127</f>
        <v>42760.63239</v>
      </c>
      <c r="B32" s="31" t="str">
        <f t="shared" si="40"/>
        <v>Márton Kristóf</v>
      </c>
      <c r="C32" s="31" t="str">
        <f t="shared" si="40"/>
        <v>Kb-csoport (Pósa Lajos)</v>
      </c>
      <c r="D32" s="31" t="str">
        <f t="shared" si="40"/>
        <v>Megfelel.</v>
      </c>
      <c r="E32" s="31" t="str">
        <f t="shared" si="40"/>
        <v>Megfelel.</v>
      </c>
      <c r="F32" s="31" t="str">
        <f t="shared" si="40"/>
        <v>Megfelel.</v>
      </c>
      <c r="G32" s="31" t="str">
        <f t="shared" si="40"/>
        <v>Megfelel.</v>
      </c>
      <c r="H32" s="31" t="str">
        <f t="shared" si="40"/>
        <v>Március 4.: Kalmár László matematika verseny megyei forduló</v>
      </c>
      <c r="I32" s="31" t="str">
        <f t="shared" si="40"/>
        <v>Megfelel.</v>
      </c>
      <c r="J32" s="31" t="str">
        <f t="shared" si="40"/>
        <v>Megfelel.</v>
      </c>
      <c r="K32" s="31" t="str">
        <f t="shared" si="40"/>
        <v>Megfelel.</v>
      </c>
      <c r="L32" s="31" t="str">
        <f t="shared" si="40"/>
        <v>Megfelel.</v>
      </c>
      <c r="M32" s="31" t="str">
        <f t="shared" si="40"/>
        <v>Megfelel.</v>
      </c>
      <c r="N32" s="31" t="str">
        <f t="shared" si="40"/>
        <v>Megfelel.</v>
      </c>
      <c r="O32" s="37" t="s">
        <v>42</v>
      </c>
      <c r="P32" s="31" t="str">
        <f t="shared" ref="P32:X32" si="41">P127</f>
        <v>Megfelel.</v>
      </c>
      <c r="Q32" s="31" t="str">
        <f t="shared" si="41"/>
        <v>Megfelel.</v>
      </c>
      <c r="R32" s="31" t="str">
        <f t="shared" si="41"/>
        <v>Megfelel.</v>
      </c>
      <c r="S32" s="31" t="str">
        <f t="shared" si="41"/>
        <v>Megfelel.</v>
      </c>
      <c r="T32" s="31" t="str">
        <f t="shared" si="41"/>
        <v>Megfelel.</v>
      </c>
      <c r="U32" s="31" t="str">
        <f t="shared" si="41"/>
        <v>Megfelel.</v>
      </c>
      <c r="V32" s="31" t="str">
        <f t="shared" si="41"/>
        <v>Megfelel.</v>
      </c>
      <c r="W32" s="31" t="str">
        <f t="shared" si="41"/>
        <v>Megfelel.</v>
      </c>
      <c r="X32" s="31" t="str">
        <f t="shared" si="41"/>
        <v>Megfelel.</v>
      </c>
    </row>
    <row r="33">
      <c r="A33" s="29">
        <f t="shared" ref="A33:X33" si="42">A128</f>
        <v>42760.72534</v>
      </c>
      <c r="B33" s="31" t="str">
        <f t="shared" si="42"/>
        <v>Tóth-Rohonyi Iván</v>
      </c>
      <c r="C33" s="31" t="str">
        <f t="shared" si="42"/>
        <v>Kb-csoport (Pósa Lajos)</v>
      </c>
      <c r="D33" s="31" t="str">
        <f t="shared" si="42"/>
        <v>Megfelel.</v>
      </c>
      <c r="E33" s="31" t="str">
        <f t="shared" si="42"/>
        <v>Megfelel.</v>
      </c>
      <c r="F33" s="31" t="str">
        <f t="shared" si="42"/>
        <v>Megfelel.</v>
      </c>
      <c r="G33" s="31" t="str">
        <f t="shared" si="42"/>
        <v>Megfelel.</v>
      </c>
      <c r="H33" s="31" t="str">
        <f t="shared" si="42"/>
        <v>Szombaton Kalmár verseny</v>
      </c>
      <c r="I33" s="31" t="str">
        <f t="shared" si="42"/>
        <v>11.én Bolyai Természettudományos döntő</v>
      </c>
      <c r="J33" s="31" t="str">
        <f t="shared" si="42"/>
        <v>Megfelel.</v>
      </c>
      <c r="K33" s="31" t="str">
        <f t="shared" si="42"/>
        <v>25.-én 9:00-tól Hevesy kémiaverseny</v>
      </c>
      <c r="L33" s="31" t="str">
        <f t="shared" si="42"/>
        <v>Megfelel.</v>
      </c>
      <c r="M33" s="31" t="str">
        <f t="shared" si="42"/>
        <v>Megfelel.</v>
      </c>
      <c r="N33" s="31" t="str">
        <f t="shared" si="42"/>
        <v>Megfelel.</v>
      </c>
      <c r="O33" s="31" t="str">
        <f t="shared" si="42"/>
        <v>Megfelel.</v>
      </c>
      <c r="P33" s="31" t="str">
        <f t="shared" si="42"/>
        <v>Megfelel.</v>
      </c>
      <c r="Q33" s="31" t="str">
        <f t="shared" si="42"/>
        <v>Megfelel.</v>
      </c>
      <c r="R33" s="31" t="str">
        <f t="shared" si="42"/>
        <v>Megfelel.</v>
      </c>
      <c r="S33" s="31" t="str">
        <f t="shared" si="42"/>
        <v>Kalmár verseny</v>
      </c>
      <c r="T33" s="31" t="str">
        <f t="shared" si="42"/>
        <v>A teljes hétvége Hevesy döntő</v>
      </c>
      <c r="U33" s="31" t="str">
        <f t="shared" si="42"/>
        <v>Megfelel.</v>
      </c>
      <c r="V33" s="31" t="str">
        <f t="shared" si="42"/>
        <v>Megfelel.</v>
      </c>
      <c r="W33" s="31" t="str">
        <f t="shared" si="42"/>
        <v>Megfelel.</v>
      </c>
      <c r="X33" s="31" t="str">
        <f t="shared" si="42"/>
        <v>Megfelel.</v>
      </c>
    </row>
    <row r="34">
      <c r="A34" s="29">
        <f t="shared" ref="A34:I34" si="43">A129</f>
        <v>42756.76622</v>
      </c>
      <c r="B34" s="31" t="str">
        <f t="shared" si="43"/>
        <v>Gyetvai Miklós</v>
      </c>
      <c r="C34" s="31" t="str">
        <f t="shared" si="43"/>
        <v>Kb-csoport (Pósa Lajos)</v>
      </c>
      <c r="D34" s="31" t="str">
        <f t="shared" si="43"/>
        <v>Családi Utazás</v>
      </c>
      <c r="E34" s="31" t="str">
        <f t="shared" si="43"/>
        <v>Megfelel.</v>
      </c>
      <c r="F34" s="31" t="str">
        <f t="shared" si="43"/>
        <v>Megfelel.</v>
      </c>
      <c r="G34" s="31" t="str">
        <f t="shared" si="43"/>
        <v>Megfelel.</v>
      </c>
      <c r="H34" s="31" t="str">
        <f t="shared" si="43"/>
        <v>Kalmár verseny első forduló</v>
      </c>
      <c r="I34" s="31" t="str">
        <f t="shared" si="43"/>
        <v>Megfelel.</v>
      </c>
      <c r="J34" s="37" t="s">
        <v>42</v>
      </c>
      <c r="K34" s="31" t="str">
        <f t="shared" ref="K34:Q34" si="44">K129</f>
        <v>Cserkész rajportya</v>
      </c>
      <c r="L34" s="31" t="str">
        <f t="shared" si="44"/>
        <v>Megfelel.</v>
      </c>
      <c r="M34" s="31" t="str">
        <f t="shared" si="44"/>
        <v>Megfelel.</v>
      </c>
      <c r="N34" s="31" t="str">
        <f t="shared" si="44"/>
        <v>13-14 Zrínyi döntő(nem biztos)</v>
      </c>
      <c r="O34" s="31" t="str">
        <f t="shared" si="44"/>
        <v>Megfelel.</v>
      </c>
      <c r="P34" s="31" t="str">
        <f t="shared" si="44"/>
        <v>Megfelel.</v>
      </c>
      <c r="Q34" s="31" t="str">
        <f t="shared" si="44"/>
        <v>Megfelel.</v>
      </c>
      <c r="R34" s="37" t="s">
        <v>42</v>
      </c>
      <c r="S34" s="31" t="str">
        <f t="shared" ref="S34:V34" si="45">S129</f>
        <v>Kalmár döntő(nem biztos)</v>
      </c>
      <c r="T34" s="31" t="str">
        <f t="shared" si="45"/>
        <v>Megfelel.</v>
      </c>
      <c r="U34" s="31" t="str">
        <f t="shared" si="45"/>
        <v>Megfelel.</v>
      </c>
      <c r="V34" s="31" t="str">
        <f t="shared" si="45"/>
        <v>Osztálykirándulás</v>
      </c>
      <c r="W34" s="37" t="s">
        <v>42</v>
      </c>
      <c r="X34" s="31" t="str">
        <f>X129</f>
        <v>Bolyai nemzetközi döntő</v>
      </c>
    </row>
    <row r="35">
      <c r="A35" s="31" t="str">
        <f t="shared" ref="A35:X35" si="46">A131</f>
        <v/>
      </c>
      <c r="B35" s="31" t="str">
        <f t="shared" si="46"/>
        <v/>
      </c>
      <c r="C35" s="31" t="str">
        <f t="shared" si="46"/>
        <v/>
      </c>
      <c r="D35" s="31" t="str">
        <f t="shared" si="46"/>
        <v/>
      </c>
      <c r="E35" s="31" t="str">
        <f t="shared" si="46"/>
        <v/>
      </c>
      <c r="F35" s="31" t="str">
        <f t="shared" si="46"/>
        <v/>
      </c>
      <c r="G35" s="31" t="str">
        <f t="shared" si="46"/>
        <v/>
      </c>
      <c r="H35" s="31" t="str">
        <f t="shared" si="46"/>
        <v/>
      </c>
      <c r="I35" s="31" t="str">
        <f t="shared" si="46"/>
        <v/>
      </c>
      <c r="J35" s="31" t="str">
        <f t="shared" si="46"/>
        <v/>
      </c>
      <c r="K35" s="31" t="str">
        <f t="shared" si="46"/>
        <v/>
      </c>
      <c r="L35" s="31" t="str">
        <f t="shared" si="46"/>
        <v/>
      </c>
      <c r="M35" s="31" t="str">
        <f t="shared" si="46"/>
        <v/>
      </c>
      <c r="N35" s="31" t="str">
        <f t="shared" si="46"/>
        <v/>
      </c>
      <c r="O35" s="31" t="str">
        <f t="shared" si="46"/>
        <v/>
      </c>
      <c r="P35" s="31" t="str">
        <f t="shared" si="46"/>
        <v/>
      </c>
      <c r="Q35" s="31" t="str">
        <f t="shared" si="46"/>
        <v/>
      </c>
      <c r="R35" s="31" t="str">
        <f t="shared" si="46"/>
        <v/>
      </c>
      <c r="S35" s="31" t="str">
        <f t="shared" si="46"/>
        <v/>
      </c>
      <c r="T35" s="31" t="str">
        <f t="shared" si="46"/>
        <v/>
      </c>
      <c r="U35" s="31" t="str">
        <f t="shared" si="46"/>
        <v/>
      </c>
      <c r="V35" s="31" t="str">
        <f t="shared" si="46"/>
        <v/>
      </c>
      <c r="W35" s="31" t="str">
        <f t="shared" si="46"/>
        <v/>
      </c>
      <c r="X35" s="31" t="str">
        <f t="shared" si="46"/>
        <v/>
      </c>
    </row>
    <row r="36">
      <c r="A36" s="31" t="str">
        <f t="shared" ref="A36:X36" si="47">A132</f>
        <v/>
      </c>
      <c r="B36" s="31" t="str">
        <f t="shared" si="47"/>
        <v/>
      </c>
      <c r="C36" s="31" t="str">
        <f t="shared" si="47"/>
        <v/>
      </c>
      <c r="D36" s="31" t="str">
        <f t="shared" si="47"/>
        <v/>
      </c>
      <c r="E36" s="31" t="str">
        <f t="shared" si="47"/>
        <v/>
      </c>
      <c r="F36" s="31" t="str">
        <f t="shared" si="47"/>
        <v/>
      </c>
      <c r="G36" s="31" t="str">
        <f t="shared" si="47"/>
        <v/>
      </c>
      <c r="H36" s="31" t="str">
        <f t="shared" si="47"/>
        <v/>
      </c>
      <c r="I36" s="31" t="str">
        <f t="shared" si="47"/>
        <v/>
      </c>
      <c r="J36" s="31" t="str">
        <f t="shared" si="47"/>
        <v/>
      </c>
      <c r="K36" s="31" t="str">
        <f t="shared" si="47"/>
        <v/>
      </c>
      <c r="L36" s="31" t="str">
        <f t="shared" si="47"/>
        <v/>
      </c>
      <c r="M36" s="31" t="str">
        <f t="shared" si="47"/>
        <v/>
      </c>
      <c r="N36" s="31" t="str">
        <f t="shared" si="47"/>
        <v/>
      </c>
      <c r="O36" s="31" t="str">
        <f t="shared" si="47"/>
        <v/>
      </c>
      <c r="P36" s="31" t="str">
        <f t="shared" si="47"/>
        <v/>
      </c>
      <c r="Q36" s="31" t="str">
        <f t="shared" si="47"/>
        <v/>
      </c>
      <c r="R36" s="31" t="str">
        <f t="shared" si="47"/>
        <v/>
      </c>
      <c r="S36" s="31" t="str">
        <f t="shared" si="47"/>
        <v/>
      </c>
      <c r="T36" s="31" t="str">
        <f t="shared" si="47"/>
        <v/>
      </c>
      <c r="U36" s="31" t="str">
        <f t="shared" si="47"/>
        <v/>
      </c>
      <c r="V36" s="31" t="str">
        <f t="shared" si="47"/>
        <v/>
      </c>
      <c r="W36" s="31" t="str">
        <f t="shared" si="47"/>
        <v/>
      </c>
      <c r="X36" s="31" t="str">
        <f t="shared" si="47"/>
        <v/>
      </c>
    </row>
    <row r="37">
      <c r="A37" s="31" t="str">
        <f t="shared" ref="A37:X37" si="48">A133</f>
        <v/>
      </c>
      <c r="B37" s="31" t="str">
        <f t="shared" si="48"/>
        <v/>
      </c>
      <c r="C37" s="31" t="str">
        <f t="shared" si="48"/>
        <v/>
      </c>
      <c r="D37" s="31" t="str">
        <f t="shared" si="48"/>
        <v/>
      </c>
      <c r="E37" s="31" t="str">
        <f t="shared" si="48"/>
        <v/>
      </c>
      <c r="F37" s="31" t="str">
        <f t="shared" si="48"/>
        <v/>
      </c>
      <c r="G37" s="31" t="str">
        <f t="shared" si="48"/>
        <v/>
      </c>
      <c r="H37" s="31" t="str">
        <f t="shared" si="48"/>
        <v/>
      </c>
      <c r="I37" s="31" t="str">
        <f t="shared" si="48"/>
        <v/>
      </c>
      <c r="J37" s="31" t="str">
        <f t="shared" si="48"/>
        <v/>
      </c>
      <c r="K37" s="31" t="str">
        <f t="shared" si="48"/>
        <v/>
      </c>
      <c r="L37" s="31" t="str">
        <f t="shared" si="48"/>
        <v/>
      </c>
      <c r="M37" s="31" t="str">
        <f t="shared" si="48"/>
        <v/>
      </c>
      <c r="N37" s="31" t="str">
        <f t="shared" si="48"/>
        <v/>
      </c>
      <c r="O37" s="31" t="str">
        <f t="shared" si="48"/>
        <v/>
      </c>
      <c r="P37" s="31" t="str">
        <f t="shared" si="48"/>
        <v/>
      </c>
      <c r="Q37" s="31" t="str">
        <f t="shared" si="48"/>
        <v/>
      </c>
      <c r="R37" s="31" t="str">
        <f t="shared" si="48"/>
        <v/>
      </c>
      <c r="S37" s="31" t="str">
        <f t="shared" si="48"/>
        <v/>
      </c>
      <c r="T37" s="31" t="str">
        <f t="shared" si="48"/>
        <v/>
      </c>
      <c r="U37" s="31" t="str">
        <f t="shared" si="48"/>
        <v/>
      </c>
      <c r="V37" s="31" t="str">
        <f t="shared" si="48"/>
        <v/>
      </c>
      <c r="W37" s="31" t="str">
        <f t="shared" si="48"/>
        <v/>
      </c>
      <c r="X37" s="31" t="str">
        <f t="shared" si="48"/>
        <v/>
      </c>
    </row>
    <row r="38">
      <c r="A38" s="31" t="str">
        <f t="shared" ref="A38:X38" si="49">A134</f>
        <v/>
      </c>
      <c r="B38" s="31" t="str">
        <f t="shared" si="49"/>
        <v/>
      </c>
      <c r="C38" s="31" t="str">
        <f t="shared" si="49"/>
        <v/>
      </c>
      <c r="D38" s="31" t="str">
        <f t="shared" si="49"/>
        <v/>
      </c>
      <c r="E38" s="31" t="str">
        <f t="shared" si="49"/>
        <v/>
      </c>
      <c r="F38" s="31" t="str">
        <f t="shared" si="49"/>
        <v/>
      </c>
      <c r="G38" s="31" t="str">
        <f t="shared" si="49"/>
        <v/>
      </c>
      <c r="H38" s="31" t="str">
        <f t="shared" si="49"/>
        <v/>
      </c>
      <c r="I38" s="31" t="str">
        <f t="shared" si="49"/>
        <v/>
      </c>
      <c r="J38" s="31" t="str">
        <f t="shared" si="49"/>
        <v/>
      </c>
      <c r="K38" s="31" t="str">
        <f t="shared" si="49"/>
        <v/>
      </c>
      <c r="L38" s="31" t="str">
        <f t="shared" si="49"/>
        <v/>
      </c>
      <c r="M38" s="31" t="str">
        <f t="shared" si="49"/>
        <v/>
      </c>
      <c r="N38" s="31" t="str">
        <f t="shared" si="49"/>
        <v/>
      </c>
      <c r="O38" s="31" t="str">
        <f t="shared" si="49"/>
        <v/>
      </c>
      <c r="P38" s="31" t="str">
        <f t="shared" si="49"/>
        <v/>
      </c>
      <c r="Q38" s="31" t="str">
        <f t="shared" si="49"/>
        <v/>
      </c>
      <c r="R38" s="31" t="str">
        <f t="shared" si="49"/>
        <v/>
      </c>
      <c r="S38" s="31" t="str">
        <f t="shared" si="49"/>
        <v/>
      </c>
      <c r="T38" s="31" t="str">
        <f t="shared" si="49"/>
        <v/>
      </c>
      <c r="U38" s="31" t="str">
        <f t="shared" si="49"/>
        <v/>
      </c>
      <c r="V38" s="31" t="str">
        <f t="shared" si="49"/>
        <v/>
      </c>
      <c r="W38" s="31" t="str">
        <f t="shared" si="49"/>
        <v/>
      </c>
      <c r="X38" s="31" t="str">
        <f t="shared" si="49"/>
        <v/>
      </c>
    </row>
    <row r="39">
      <c r="A39" s="31" t="str">
        <f t="shared" ref="A39:X39" si="50">A135</f>
        <v/>
      </c>
      <c r="B39" s="31" t="str">
        <f t="shared" si="50"/>
        <v/>
      </c>
      <c r="C39" s="31" t="str">
        <f t="shared" si="50"/>
        <v/>
      </c>
      <c r="D39" s="31" t="str">
        <f t="shared" si="50"/>
        <v/>
      </c>
      <c r="E39" s="31" t="str">
        <f t="shared" si="50"/>
        <v/>
      </c>
      <c r="F39" s="31" t="str">
        <f t="shared" si="50"/>
        <v/>
      </c>
      <c r="G39" s="31" t="str">
        <f t="shared" si="50"/>
        <v/>
      </c>
      <c r="H39" s="31" t="str">
        <f t="shared" si="50"/>
        <v/>
      </c>
      <c r="I39" s="31" t="str">
        <f t="shared" si="50"/>
        <v/>
      </c>
      <c r="J39" s="31" t="str">
        <f t="shared" si="50"/>
        <v/>
      </c>
      <c r="K39" s="31" t="str">
        <f t="shared" si="50"/>
        <v/>
      </c>
      <c r="L39" s="31" t="str">
        <f t="shared" si="50"/>
        <v/>
      </c>
      <c r="M39" s="31" t="str">
        <f t="shared" si="50"/>
        <v/>
      </c>
      <c r="N39" s="31" t="str">
        <f t="shared" si="50"/>
        <v/>
      </c>
      <c r="O39" s="31" t="str">
        <f t="shared" si="50"/>
        <v/>
      </c>
      <c r="P39" s="31" t="str">
        <f t="shared" si="50"/>
        <v/>
      </c>
      <c r="Q39" s="31" t="str">
        <f t="shared" si="50"/>
        <v/>
      </c>
      <c r="R39" s="31" t="str">
        <f t="shared" si="50"/>
        <v/>
      </c>
      <c r="S39" s="31" t="str">
        <f t="shared" si="50"/>
        <v/>
      </c>
      <c r="T39" s="31" t="str">
        <f t="shared" si="50"/>
        <v/>
      </c>
      <c r="U39" s="31" t="str">
        <f t="shared" si="50"/>
        <v/>
      </c>
      <c r="V39" s="31" t="str">
        <f t="shared" si="50"/>
        <v/>
      </c>
      <c r="W39" s="31" t="str">
        <f t="shared" si="50"/>
        <v/>
      </c>
      <c r="X39" s="31" t="str">
        <f t="shared" si="50"/>
        <v/>
      </c>
    </row>
    <row r="40">
      <c r="A40" s="31" t="str">
        <f t="shared" ref="A40:X40" si="51">A136</f>
        <v/>
      </c>
      <c r="B40" s="31" t="str">
        <f t="shared" si="51"/>
        <v/>
      </c>
      <c r="C40" s="31" t="str">
        <f t="shared" si="51"/>
        <v/>
      </c>
      <c r="D40" s="31" t="str">
        <f t="shared" si="51"/>
        <v/>
      </c>
      <c r="E40" s="31" t="str">
        <f t="shared" si="51"/>
        <v/>
      </c>
      <c r="F40" s="31" t="str">
        <f t="shared" si="51"/>
        <v/>
      </c>
      <c r="G40" s="31" t="str">
        <f t="shared" si="51"/>
        <v/>
      </c>
      <c r="H40" s="31" t="str">
        <f t="shared" si="51"/>
        <v/>
      </c>
      <c r="I40" s="31" t="str">
        <f t="shared" si="51"/>
        <v/>
      </c>
      <c r="J40" s="31" t="str">
        <f t="shared" si="51"/>
        <v/>
      </c>
      <c r="K40" s="31" t="str">
        <f t="shared" si="51"/>
        <v/>
      </c>
      <c r="L40" s="31" t="str">
        <f t="shared" si="51"/>
        <v/>
      </c>
      <c r="M40" s="31" t="str">
        <f t="shared" si="51"/>
        <v/>
      </c>
      <c r="N40" s="31" t="str">
        <f t="shared" si="51"/>
        <v/>
      </c>
      <c r="O40" s="31" t="str">
        <f t="shared" si="51"/>
        <v/>
      </c>
      <c r="P40" s="31" t="str">
        <f t="shared" si="51"/>
        <v/>
      </c>
      <c r="Q40" s="31" t="str">
        <f t="shared" si="51"/>
        <v/>
      </c>
      <c r="R40" s="31" t="str">
        <f t="shared" si="51"/>
        <v/>
      </c>
      <c r="S40" s="31" t="str">
        <f t="shared" si="51"/>
        <v/>
      </c>
      <c r="T40" s="31" t="str">
        <f t="shared" si="51"/>
        <v/>
      </c>
      <c r="U40" s="31" t="str">
        <f t="shared" si="51"/>
        <v/>
      </c>
      <c r="V40" s="31" t="str">
        <f t="shared" si="51"/>
        <v/>
      </c>
      <c r="W40" s="31" t="str">
        <f t="shared" si="51"/>
        <v/>
      </c>
      <c r="X40" s="31" t="str">
        <f t="shared" si="51"/>
        <v/>
      </c>
    </row>
    <row r="41">
      <c r="A41" s="31" t="str">
        <f t="shared" ref="A41:X41" si="52">A137</f>
        <v/>
      </c>
      <c r="B41" s="31" t="str">
        <f t="shared" si="52"/>
        <v/>
      </c>
      <c r="C41" s="31" t="str">
        <f t="shared" si="52"/>
        <v/>
      </c>
      <c r="D41" s="31" t="str">
        <f t="shared" si="52"/>
        <v/>
      </c>
      <c r="E41" s="31" t="str">
        <f t="shared" si="52"/>
        <v/>
      </c>
      <c r="F41" s="31" t="str">
        <f t="shared" si="52"/>
        <v/>
      </c>
      <c r="G41" s="31" t="str">
        <f t="shared" si="52"/>
        <v/>
      </c>
      <c r="H41" s="31" t="str">
        <f t="shared" si="52"/>
        <v/>
      </c>
      <c r="I41" s="31" t="str">
        <f t="shared" si="52"/>
        <v/>
      </c>
      <c r="J41" s="31" t="str">
        <f t="shared" si="52"/>
        <v/>
      </c>
      <c r="K41" s="31" t="str">
        <f t="shared" si="52"/>
        <v/>
      </c>
      <c r="L41" s="31" t="str">
        <f t="shared" si="52"/>
        <v/>
      </c>
      <c r="M41" s="31" t="str">
        <f t="shared" si="52"/>
        <v/>
      </c>
      <c r="N41" s="31" t="str">
        <f t="shared" si="52"/>
        <v/>
      </c>
      <c r="O41" s="31" t="str">
        <f t="shared" si="52"/>
        <v/>
      </c>
      <c r="P41" s="31" t="str">
        <f t="shared" si="52"/>
        <v/>
      </c>
      <c r="Q41" s="31" t="str">
        <f t="shared" si="52"/>
        <v/>
      </c>
      <c r="R41" s="31" t="str">
        <f t="shared" si="52"/>
        <v/>
      </c>
      <c r="S41" s="31" t="str">
        <f t="shared" si="52"/>
        <v/>
      </c>
      <c r="T41" s="31" t="str">
        <f t="shared" si="52"/>
        <v/>
      </c>
      <c r="U41" s="31" t="str">
        <f t="shared" si="52"/>
        <v/>
      </c>
      <c r="V41" s="31" t="str">
        <f t="shared" si="52"/>
        <v/>
      </c>
      <c r="W41" s="31" t="str">
        <f t="shared" si="52"/>
        <v/>
      </c>
      <c r="X41" s="31" t="str">
        <f t="shared" si="52"/>
        <v/>
      </c>
    </row>
    <row r="42">
      <c r="A42" s="31" t="str">
        <f t="shared" ref="A42:X42" si="53">A138</f>
        <v/>
      </c>
      <c r="B42" s="31" t="str">
        <f t="shared" si="53"/>
        <v/>
      </c>
      <c r="C42" s="31" t="str">
        <f t="shared" si="53"/>
        <v/>
      </c>
      <c r="D42" s="31" t="str">
        <f t="shared" si="53"/>
        <v/>
      </c>
      <c r="E42" s="31" t="str">
        <f t="shared" si="53"/>
        <v/>
      </c>
      <c r="F42" s="31" t="str">
        <f t="shared" si="53"/>
        <v/>
      </c>
      <c r="G42" s="31" t="str">
        <f t="shared" si="53"/>
        <v/>
      </c>
      <c r="H42" s="31" t="str">
        <f t="shared" si="53"/>
        <v/>
      </c>
      <c r="I42" s="31" t="str">
        <f t="shared" si="53"/>
        <v/>
      </c>
      <c r="J42" s="31" t="str">
        <f t="shared" si="53"/>
        <v/>
      </c>
      <c r="K42" s="31" t="str">
        <f t="shared" si="53"/>
        <v/>
      </c>
      <c r="L42" s="31" t="str">
        <f t="shared" si="53"/>
        <v/>
      </c>
      <c r="M42" s="31" t="str">
        <f t="shared" si="53"/>
        <v/>
      </c>
      <c r="N42" s="31" t="str">
        <f t="shared" si="53"/>
        <v/>
      </c>
      <c r="O42" s="31" t="str">
        <f t="shared" si="53"/>
        <v/>
      </c>
      <c r="P42" s="31" t="str">
        <f t="shared" si="53"/>
        <v/>
      </c>
      <c r="Q42" s="31" t="str">
        <f t="shared" si="53"/>
        <v/>
      </c>
      <c r="R42" s="31" t="str">
        <f t="shared" si="53"/>
        <v/>
      </c>
      <c r="S42" s="31" t="str">
        <f t="shared" si="53"/>
        <v/>
      </c>
      <c r="T42" s="31" t="str">
        <f t="shared" si="53"/>
        <v/>
      </c>
      <c r="U42" s="31" t="str">
        <f t="shared" si="53"/>
        <v/>
      </c>
      <c r="V42" s="31" t="str">
        <f t="shared" si="53"/>
        <v/>
      </c>
      <c r="W42" s="31" t="str">
        <f t="shared" si="53"/>
        <v/>
      </c>
      <c r="X42" s="31" t="str">
        <f t="shared" si="53"/>
        <v/>
      </c>
    </row>
    <row r="43">
      <c r="A43" s="31" t="str">
        <f t="shared" ref="A43:X43" si="54">A139</f>
        <v/>
      </c>
      <c r="B43" s="31" t="str">
        <f t="shared" si="54"/>
        <v/>
      </c>
      <c r="C43" s="31" t="str">
        <f t="shared" si="54"/>
        <v/>
      </c>
      <c r="D43" s="31" t="str">
        <f t="shared" si="54"/>
        <v/>
      </c>
      <c r="E43" s="31" t="str">
        <f t="shared" si="54"/>
        <v/>
      </c>
      <c r="F43" s="31" t="str">
        <f t="shared" si="54"/>
        <v/>
      </c>
      <c r="G43" s="31" t="str">
        <f t="shared" si="54"/>
        <v/>
      </c>
      <c r="H43" s="31" t="str">
        <f t="shared" si="54"/>
        <v/>
      </c>
      <c r="I43" s="31" t="str">
        <f t="shared" si="54"/>
        <v/>
      </c>
      <c r="J43" s="31" t="str">
        <f t="shared" si="54"/>
        <v/>
      </c>
      <c r="K43" s="31" t="str">
        <f t="shared" si="54"/>
        <v/>
      </c>
      <c r="L43" s="31" t="str">
        <f t="shared" si="54"/>
        <v/>
      </c>
      <c r="M43" s="31" t="str">
        <f t="shared" si="54"/>
        <v/>
      </c>
      <c r="N43" s="31" t="str">
        <f t="shared" si="54"/>
        <v/>
      </c>
      <c r="O43" s="31" t="str">
        <f t="shared" si="54"/>
        <v/>
      </c>
      <c r="P43" s="31" t="str">
        <f t="shared" si="54"/>
        <v/>
      </c>
      <c r="Q43" s="31" t="str">
        <f t="shared" si="54"/>
        <v/>
      </c>
      <c r="R43" s="31" t="str">
        <f t="shared" si="54"/>
        <v/>
      </c>
      <c r="S43" s="31" t="str">
        <f t="shared" si="54"/>
        <v/>
      </c>
      <c r="T43" s="31" t="str">
        <f t="shared" si="54"/>
        <v/>
      </c>
      <c r="U43" s="31" t="str">
        <f t="shared" si="54"/>
        <v/>
      </c>
      <c r="V43" s="31" t="str">
        <f t="shared" si="54"/>
        <v/>
      </c>
      <c r="W43" s="31" t="str">
        <f t="shared" si="54"/>
        <v/>
      </c>
      <c r="X43" s="31" t="str">
        <f t="shared" si="54"/>
        <v/>
      </c>
    </row>
    <row r="44">
      <c r="A44" s="31" t="str">
        <f t="shared" ref="A44:X44" si="55">A140</f>
        <v/>
      </c>
      <c r="B44" s="31" t="str">
        <f t="shared" si="55"/>
        <v/>
      </c>
      <c r="C44" s="31" t="str">
        <f t="shared" si="55"/>
        <v/>
      </c>
      <c r="D44" s="31" t="str">
        <f t="shared" si="55"/>
        <v/>
      </c>
      <c r="E44" s="31" t="str">
        <f t="shared" si="55"/>
        <v/>
      </c>
      <c r="F44" s="31" t="str">
        <f t="shared" si="55"/>
        <v/>
      </c>
      <c r="G44" s="31" t="str">
        <f t="shared" si="55"/>
        <v/>
      </c>
      <c r="H44" s="31" t="str">
        <f t="shared" si="55"/>
        <v/>
      </c>
      <c r="I44" s="31" t="str">
        <f t="shared" si="55"/>
        <v/>
      </c>
      <c r="J44" s="31" t="str">
        <f t="shared" si="55"/>
        <v/>
      </c>
      <c r="K44" s="31" t="str">
        <f t="shared" si="55"/>
        <v/>
      </c>
      <c r="L44" s="31" t="str">
        <f t="shared" si="55"/>
        <v/>
      </c>
      <c r="M44" s="31" t="str">
        <f t="shared" si="55"/>
        <v/>
      </c>
      <c r="N44" s="31" t="str">
        <f t="shared" si="55"/>
        <v/>
      </c>
      <c r="O44" s="31" t="str">
        <f t="shared" si="55"/>
        <v/>
      </c>
      <c r="P44" s="31" t="str">
        <f t="shared" si="55"/>
        <v/>
      </c>
      <c r="Q44" s="31" t="str">
        <f t="shared" si="55"/>
        <v/>
      </c>
      <c r="R44" s="31" t="str">
        <f t="shared" si="55"/>
        <v/>
      </c>
      <c r="S44" s="31" t="str">
        <f t="shared" si="55"/>
        <v/>
      </c>
      <c r="T44" s="31" t="str">
        <f t="shared" si="55"/>
        <v/>
      </c>
      <c r="U44" s="31" t="str">
        <f t="shared" si="55"/>
        <v/>
      </c>
      <c r="V44" s="31" t="str">
        <f t="shared" si="55"/>
        <v/>
      </c>
      <c r="W44" s="31" t="str">
        <f t="shared" si="55"/>
        <v/>
      </c>
      <c r="X44" s="31" t="str">
        <f t="shared" si="55"/>
        <v/>
      </c>
    </row>
    <row r="45">
      <c r="A45" s="31" t="str">
        <f t="shared" ref="A45:X45" si="56">A141</f>
        <v/>
      </c>
      <c r="B45" s="31" t="str">
        <f t="shared" si="56"/>
        <v/>
      </c>
      <c r="C45" s="31" t="str">
        <f t="shared" si="56"/>
        <v/>
      </c>
      <c r="D45" s="31" t="str">
        <f t="shared" si="56"/>
        <v/>
      </c>
      <c r="E45" s="31" t="str">
        <f t="shared" si="56"/>
        <v/>
      </c>
      <c r="F45" s="31" t="str">
        <f t="shared" si="56"/>
        <v/>
      </c>
      <c r="G45" s="31" t="str">
        <f t="shared" si="56"/>
        <v/>
      </c>
      <c r="H45" s="31" t="str">
        <f t="shared" si="56"/>
        <v/>
      </c>
      <c r="I45" s="31" t="str">
        <f t="shared" si="56"/>
        <v/>
      </c>
      <c r="J45" s="31" t="str">
        <f t="shared" si="56"/>
        <v/>
      </c>
      <c r="K45" s="31" t="str">
        <f t="shared" si="56"/>
        <v/>
      </c>
      <c r="L45" s="31" t="str">
        <f t="shared" si="56"/>
        <v/>
      </c>
      <c r="M45" s="31" t="str">
        <f t="shared" si="56"/>
        <v/>
      </c>
      <c r="N45" s="31" t="str">
        <f t="shared" si="56"/>
        <v/>
      </c>
      <c r="O45" s="31" t="str">
        <f t="shared" si="56"/>
        <v/>
      </c>
      <c r="P45" s="31" t="str">
        <f t="shared" si="56"/>
        <v/>
      </c>
      <c r="Q45" s="31" t="str">
        <f t="shared" si="56"/>
        <v/>
      </c>
      <c r="R45" s="31" t="str">
        <f t="shared" si="56"/>
        <v/>
      </c>
      <c r="S45" s="31" t="str">
        <f t="shared" si="56"/>
        <v/>
      </c>
      <c r="T45" s="31" t="str">
        <f t="shared" si="56"/>
        <v/>
      </c>
      <c r="U45" s="31" t="str">
        <f t="shared" si="56"/>
        <v/>
      </c>
      <c r="V45" s="31" t="str">
        <f t="shared" si="56"/>
        <v/>
      </c>
      <c r="W45" s="31" t="str">
        <f t="shared" si="56"/>
        <v/>
      </c>
      <c r="X45" s="31" t="str">
        <f t="shared" si="56"/>
        <v/>
      </c>
    </row>
    <row r="46">
      <c r="A46" s="31" t="str">
        <f t="shared" ref="A46:X46" si="57">A142</f>
        <v/>
      </c>
      <c r="B46" s="31" t="str">
        <f t="shared" si="57"/>
        <v/>
      </c>
      <c r="C46" s="31" t="str">
        <f t="shared" si="57"/>
        <v/>
      </c>
      <c r="D46" s="31" t="str">
        <f t="shared" si="57"/>
        <v/>
      </c>
      <c r="E46" s="31" t="str">
        <f t="shared" si="57"/>
        <v/>
      </c>
      <c r="F46" s="31" t="str">
        <f t="shared" si="57"/>
        <v/>
      </c>
      <c r="G46" s="31" t="str">
        <f t="shared" si="57"/>
        <v/>
      </c>
      <c r="H46" s="31" t="str">
        <f t="shared" si="57"/>
        <v/>
      </c>
      <c r="I46" s="31" t="str">
        <f t="shared" si="57"/>
        <v/>
      </c>
      <c r="J46" s="31" t="str">
        <f t="shared" si="57"/>
        <v/>
      </c>
      <c r="K46" s="31" t="str">
        <f t="shared" si="57"/>
        <v/>
      </c>
      <c r="L46" s="31" t="str">
        <f t="shared" si="57"/>
        <v/>
      </c>
      <c r="M46" s="31" t="str">
        <f t="shared" si="57"/>
        <v/>
      </c>
      <c r="N46" s="31" t="str">
        <f t="shared" si="57"/>
        <v/>
      </c>
      <c r="O46" s="31" t="str">
        <f t="shared" si="57"/>
        <v/>
      </c>
      <c r="P46" s="31" t="str">
        <f t="shared" si="57"/>
        <v/>
      </c>
      <c r="Q46" s="31" t="str">
        <f t="shared" si="57"/>
        <v/>
      </c>
      <c r="R46" s="31" t="str">
        <f t="shared" si="57"/>
        <v/>
      </c>
      <c r="S46" s="31" t="str">
        <f t="shared" si="57"/>
        <v/>
      </c>
      <c r="T46" s="31" t="str">
        <f t="shared" si="57"/>
        <v/>
      </c>
      <c r="U46" s="31" t="str">
        <f t="shared" si="57"/>
        <v/>
      </c>
      <c r="V46" s="31" t="str">
        <f t="shared" si="57"/>
        <v/>
      </c>
      <c r="W46" s="31" t="str">
        <f t="shared" si="57"/>
        <v/>
      </c>
      <c r="X46" s="31" t="str">
        <f t="shared" si="57"/>
        <v/>
      </c>
    </row>
    <row r="47">
      <c r="A47" s="31" t="str">
        <f t="shared" ref="A47:X47" si="58">A143</f>
        <v/>
      </c>
      <c r="B47" s="31" t="str">
        <f t="shared" si="58"/>
        <v/>
      </c>
      <c r="C47" s="31" t="str">
        <f t="shared" si="58"/>
        <v/>
      </c>
      <c r="D47" s="31" t="str">
        <f t="shared" si="58"/>
        <v/>
      </c>
      <c r="E47" s="31" t="str">
        <f t="shared" si="58"/>
        <v/>
      </c>
      <c r="F47" s="31" t="str">
        <f t="shared" si="58"/>
        <v/>
      </c>
      <c r="G47" s="31" t="str">
        <f t="shared" si="58"/>
        <v/>
      </c>
      <c r="H47" s="31" t="str">
        <f t="shared" si="58"/>
        <v/>
      </c>
      <c r="I47" s="31" t="str">
        <f t="shared" si="58"/>
        <v/>
      </c>
      <c r="J47" s="31" t="str">
        <f t="shared" si="58"/>
        <v/>
      </c>
      <c r="K47" s="31" t="str">
        <f t="shared" si="58"/>
        <v/>
      </c>
      <c r="L47" s="31" t="str">
        <f t="shared" si="58"/>
        <v/>
      </c>
      <c r="M47" s="31" t="str">
        <f t="shared" si="58"/>
        <v/>
      </c>
      <c r="N47" s="31" t="str">
        <f t="shared" si="58"/>
        <v/>
      </c>
      <c r="O47" s="31" t="str">
        <f t="shared" si="58"/>
        <v/>
      </c>
      <c r="P47" s="31" t="str">
        <f t="shared" si="58"/>
        <v/>
      </c>
      <c r="Q47" s="31" t="str">
        <f t="shared" si="58"/>
        <v/>
      </c>
      <c r="R47" s="31" t="str">
        <f t="shared" si="58"/>
        <v/>
      </c>
      <c r="S47" s="31" t="str">
        <f t="shared" si="58"/>
        <v/>
      </c>
      <c r="T47" s="31" t="str">
        <f t="shared" si="58"/>
        <v/>
      </c>
      <c r="U47" s="31" t="str">
        <f t="shared" si="58"/>
        <v/>
      </c>
      <c r="V47" s="31" t="str">
        <f t="shared" si="58"/>
        <v/>
      </c>
      <c r="W47" s="31" t="str">
        <f t="shared" si="58"/>
        <v/>
      </c>
      <c r="X47" s="31" t="str">
        <f t="shared" si="58"/>
        <v/>
      </c>
    </row>
    <row r="48">
      <c r="A48" s="31" t="str">
        <f t="shared" ref="A48:X48" si="59">A144</f>
        <v/>
      </c>
      <c r="B48" s="31" t="str">
        <f t="shared" si="59"/>
        <v/>
      </c>
      <c r="C48" s="31" t="str">
        <f t="shared" si="59"/>
        <v/>
      </c>
      <c r="D48" s="31" t="str">
        <f t="shared" si="59"/>
        <v/>
      </c>
      <c r="E48" s="31" t="str">
        <f t="shared" si="59"/>
        <v/>
      </c>
      <c r="F48" s="31" t="str">
        <f t="shared" si="59"/>
        <v/>
      </c>
      <c r="G48" s="31" t="str">
        <f t="shared" si="59"/>
        <v/>
      </c>
      <c r="H48" s="31" t="str">
        <f t="shared" si="59"/>
        <v/>
      </c>
      <c r="I48" s="31" t="str">
        <f t="shared" si="59"/>
        <v/>
      </c>
      <c r="J48" s="31" t="str">
        <f t="shared" si="59"/>
        <v/>
      </c>
      <c r="K48" s="31" t="str">
        <f t="shared" si="59"/>
        <v/>
      </c>
      <c r="L48" s="31" t="str">
        <f t="shared" si="59"/>
        <v/>
      </c>
      <c r="M48" s="31" t="str">
        <f t="shared" si="59"/>
        <v/>
      </c>
      <c r="N48" s="31" t="str">
        <f t="shared" si="59"/>
        <v/>
      </c>
      <c r="O48" s="31" t="str">
        <f t="shared" si="59"/>
        <v/>
      </c>
      <c r="P48" s="31" t="str">
        <f t="shared" si="59"/>
        <v/>
      </c>
      <c r="Q48" s="31" t="str">
        <f t="shared" si="59"/>
        <v/>
      </c>
      <c r="R48" s="31" t="str">
        <f t="shared" si="59"/>
        <v/>
      </c>
      <c r="S48" s="31" t="str">
        <f t="shared" si="59"/>
        <v/>
      </c>
      <c r="T48" s="31" t="str">
        <f t="shared" si="59"/>
        <v/>
      </c>
      <c r="U48" s="31" t="str">
        <f t="shared" si="59"/>
        <v/>
      </c>
      <c r="V48" s="31" t="str">
        <f t="shared" si="59"/>
        <v/>
      </c>
      <c r="W48" s="31" t="str">
        <f t="shared" si="59"/>
        <v/>
      </c>
      <c r="X48" s="31" t="str">
        <f t="shared" si="59"/>
        <v/>
      </c>
    </row>
    <row r="49">
      <c r="A49" s="31" t="str">
        <f t="shared" ref="A49:X49" si="60">A145</f>
        <v/>
      </c>
      <c r="B49" s="31" t="str">
        <f t="shared" si="60"/>
        <v/>
      </c>
      <c r="C49" s="31" t="str">
        <f t="shared" si="60"/>
        <v/>
      </c>
      <c r="D49" s="31" t="str">
        <f t="shared" si="60"/>
        <v/>
      </c>
      <c r="E49" s="31" t="str">
        <f t="shared" si="60"/>
        <v/>
      </c>
      <c r="F49" s="31" t="str">
        <f t="shared" si="60"/>
        <v/>
      </c>
      <c r="G49" s="31" t="str">
        <f t="shared" si="60"/>
        <v/>
      </c>
      <c r="H49" s="31" t="str">
        <f t="shared" si="60"/>
        <v/>
      </c>
      <c r="I49" s="31" t="str">
        <f t="shared" si="60"/>
        <v/>
      </c>
      <c r="J49" s="31" t="str">
        <f t="shared" si="60"/>
        <v/>
      </c>
      <c r="K49" s="31" t="str">
        <f t="shared" si="60"/>
        <v/>
      </c>
      <c r="L49" s="31" t="str">
        <f t="shared" si="60"/>
        <v/>
      </c>
      <c r="M49" s="31" t="str">
        <f t="shared" si="60"/>
        <v/>
      </c>
      <c r="N49" s="31" t="str">
        <f t="shared" si="60"/>
        <v/>
      </c>
      <c r="O49" s="31" t="str">
        <f t="shared" si="60"/>
        <v/>
      </c>
      <c r="P49" s="31" t="str">
        <f t="shared" si="60"/>
        <v/>
      </c>
      <c r="Q49" s="31" t="str">
        <f t="shared" si="60"/>
        <v/>
      </c>
      <c r="R49" s="31" t="str">
        <f t="shared" si="60"/>
        <v/>
      </c>
      <c r="S49" s="31" t="str">
        <f t="shared" si="60"/>
        <v/>
      </c>
      <c r="T49" s="31" t="str">
        <f t="shared" si="60"/>
        <v/>
      </c>
      <c r="U49" s="31" t="str">
        <f t="shared" si="60"/>
        <v/>
      </c>
      <c r="V49" s="31" t="str">
        <f t="shared" si="60"/>
        <v/>
      </c>
      <c r="W49" s="31" t="str">
        <f t="shared" si="60"/>
        <v/>
      </c>
      <c r="X49" s="31" t="str">
        <f t="shared" si="60"/>
        <v/>
      </c>
    </row>
    <row r="50">
      <c r="A50" s="31" t="str">
        <f t="shared" ref="A50:X50" si="61">A146</f>
        <v/>
      </c>
      <c r="B50" s="31" t="str">
        <f t="shared" si="61"/>
        <v/>
      </c>
      <c r="C50" s="31" t="str">
        <f t="shared" si="61"/>
        <v/>
      </c>
      <c r="D50" s="31" t="str">
        <f t="shared" si="61"/>
        <v/>
      </c>
      <c r="E50" s="31" t="str">
        <f t="shared" si="61"/>
        <v/>
      </c>
      <c r="F50" s="31" t="str">
        <f t="shared" si="61"/>
        <v/>
      </c>
      <c r="G50" s="31" t="str">
        <f t="shared" si="61"/>
        <v/>
      </c>
      <c r="H50" s="31" t="str">
        <f t="shared" si="61"/>
        <v/>
      </c>
      <c r="I50" s="31" t="str">
        <f t="shared" si="61"/>
        <v/>
      </c>
      <c r="J50" s="31" t="str">
        <f t="shared" si="61"/>
        <v/>
      </c>
      <c r="K50" s="31" t="str">
        <f t="shared" si="61"/>
        <v/>
      </c>
      <c r="L50" s="31" t="str">
        <f t="shared" si="61"/>
        <v/>
      </c>
      <c r="M50" s="31" t="str">
        <f t="shared" si="61"/>
        <v/>
      </c>
      <c r="N50" s="31" t="str">
        <f t="shared" si="61"/>
        <v/>
      </c>
      <c r="O50" s="31" t="str">
        <f t="shared" si="61"/>
        <v/>
      </c>
      <c r="P50" s="31" t="str">
        <f t="shared" si="61"/>
        <v/>
      </c>
      <c r="Q50" s="31" t="str">
        <f t="shared" si="61"/>
        <v/>
      </c>
      <c r="R50" s="31" t="str">
        <f t="shared" si="61"/>
        <v/>
      </c>
      <c r="S50" s="31" t="str">
        <f t="shared" si="61"/>
        <v/>
      </c>
      <c r="T50" s="31" t="str">
        <f t="shared" si="61"/>
        <v/>
      </c>
      <c r="U50" s="31" t="str">
        <f t="shared" si="61"/>
        <v/>
      </c>
      <c r="V50" s="31" t="str">
        <f t="shared" si="61"/>
        <v/>
      </c>
      <c r="W50" s="31" t="str">
        <f t="shared" si="61"/>
        <v/>
      </c>
      <c r="X50" s="31" t="str">
        <f t="shared" si="61"/>
        <v/>
      </c>
    </row>
    <row r="51">
      <c r="A51" s="31" t="str">
        <f t="shared" ref="A51:X51" si="62">A147</f>
        <v/>
      </c>
      <c r="B51" s="31" t="str">
        <f t="shared" si="62"/>
        <v/>
      </c>
      <c r="C51" s="31" t="str">
        <f t="shared" si="62"/>
        <v/>
      </c>
      <c r="D51" s="31" t="str">
        <f t="shared" si="62"/>
        <v/>
      </c>
      <c r="E51" s="31" t="str">
        <f t="shared" si="62"/>
        <v/>
      </c>
      <c r="F51" s="31" t="str">
        <f t="shared" si="62"/>
        <v/>
      </c>
      <c r="G51" s="31" t="str">
        <f t="shared" si="62"/>
        <v/>
      </c>
      <c r="H51" s="31" t="str">
        <f t="shared" si="62"/>
        <v/>
      </c>
      <c r="I51" s="31" t="str">
        <f t="shared" si="62"/>
        <v/>
      </c>
      <c r="J51" s="31" t="str">
        <f t="shared" si="62"/>
        <v/>
      </c>
      <c r="K51" s="31" t="str">
        <f t="shared" si="62"/>
        <v/>
      </c>
      <c r="L51" s="31" t="str">
        <f t="shared" si="62"/>
        <v/>
      </c>
      <c r="M51" s="31" t="str">
        <f t="shared" si="62"/>
        <v/>
      </c>
      <c r="N51" s="31" t="str">
        <f t="shared" si="62"/>
        <v/>
      </c>
      <c r="O51" s="31" t="str">
        <f t="shared" si="62"/>
        <v/>
      </c>
      <c r="P51" s="31" t="str">
        <f t="shared" si="62"/>
        <v/>
      </c>
      <c r="Q51" s="31" t="str">
        <f t="shared" si="62"/>
        <v/>
      </c>
      <c r="R51" s="31" t="str">
        <f t="shared" si="62"/>
        <v/>
      </c>
      <c r="S51" s="31" t="str">
        <f t="shared" si="62"/>
        <v/>
      </c>
      <c r="T51" s="31" t="str">
        <f t="shared" si="62"/>
        <v/>
      </c>
      <c r="U51" s="31" t="str">
        <f t="shared" si="62"/>
        <v/>
      </c>
      <c r="V51" s="31" t="str">
        <f t="shared" si="62"/>
        <v/>
      </c>
      <c r="W51" s="31" t="str">
        <f t="shared" si="62"/>
        <v/>
      </c>
      <c r="X51" s="31" t="str">
        <f t="shared" si="62"/>
        <v/>
      </c>
    </row>
    <row r="52">
      <c r="A52" s="31" t="str">
        <f t="shared" ref="A52:X52" si="63">A148</f>
        <v/>
      </c>
      <c r="B52" s="31" t="str">
        <f t="shared" si="63"/>
        <v/>
      </c>
      <c r="C52" s="31" t="str">
        <f t="shared" si="63"/>
        <v/>
      </c>
      <c r="D52" s="31" t="str">
        <f t="shared" si="63"/>
        <v/>
      </c>
      <c r="E52" s="31" t="str">
        <f t="shared" si="63"/>
        <v/>
      </c>
      <c r="F52" s="31" t="str">
        <f t="shared" si="63"/>
        <v/>
      </c>
      <c r="G52" s="31" t="str">
        <f t="shared" si="63"/>
        <v/>
      </c>
      <c r="H52" s="31" t="str">
        <f t="shared" si="63"/>
        <v/>
      </c>
      <c r="I52" s="31" t="str">
        <f t="shared" si="63"/>
        <v/>
      </c>
      <c r="J52" s="31" t="str">
        <f t="shared" si="63"/>
        <v/>
      </c>
      <c r="K52" s="31" t="str">
        <f t="shared" si="63"/>
        <v/>
      </c>
      <c r="L52" s="31" t="str">
        <f t="shared" si="63"/>
        <v/>
      </c>
      <c r="M52" s="31" t="str">
        <f t="shared" si="63"/>
        <v/>
      </c>
      <c r="N52" s="31" t="str">
        <f t="shared" si="63"/>
        <v/>
      </c>
      <c r="O52" s="31" t="str">
        <f t="shared" si="63"/>
        <v/>
      </c>
      <c r="P52" s="31" t="str">
        <f t="shared" si="63"/>
        <v/>
      </c>
      <c r="Q52" s="31" t="str">
        <f t="shared" si="63"/>
        <v/>
      </c>
      <c r="R52" s="31" t="str">
        <f t="shared" si="63"/>
        <v/>
      </c>
      <c r="S52" s="31" t="str">
        <f t="shared" si="63"/>
        <v/>
      </c>
      <c r="T52" s="31" t="str">
        <f t="shared" si="63"/>
        <v/>
      </c>
      <c r="U52" s="31" t="str">
        <f t="shared" si="63"/>
        <v/>
      </c>
      <c r="V52" s="31" t="str">
        <f t="shared" si="63"/>
        <v/>
      </c>
      <c r="W52" s="31" t="str">
        <f t="shared" si="63"/>
        <v/>
      </c>
      <c r="X52" s="31" t="str">
        <f t="shared" si="63"/>
        <v/>
      </c>
    </row>
    <row r="53">
      <c r="A53" s="31" t="str">
        <f t="shared" ref="A53:X53" si="64">A149</f>
        <v/>
      </c>
      <c r="B53" s="31" t="str">
        <f t="shared" si="64"/>
        <v/>
      </c>
      <c r="C53" s="31" t="str">
        <f t="shared" si="64"/>
        <v/>
      </c>
      <c r="D53" s="31" t="str">
        <f t="shared" si="64"/>
        <v/>
      </c>
      <c r="E53" s="31" t="str">
        <f t="shared" si="64"/>
        <v/>
      </c>
      <c r="F53" s="31" t="str">
        <f t="shared" si="64"/>
        <v/>
      </c>
      <c r="G53" s="31" t="str">
        <f t="shared" si="64"/>
        <v/>
      </c>
      <c r="H53" s="31" t="str">
        <f t="shared" si="64"/>
        <v/>
      </c>
      <c r="I53" s="31" t="str">
        <f t="shared" si="64"/>
        <v/>
      </c>
      <c r="J53" s="31" t="str">
        <f t="shared" si="64"/>
        <v/>
      </c>
      <c r="K53" s="31" t="str">
        <f t="shared" si="64"/>
        <v/>
      </c>
      <c r="L53" s="31" t="str">
        <f t="shared" si="64"/>
        <v/>
      </c>
      <c r="M53" s="31" t="str">
        <f t="shared" si="64"/>
        <v/>
      </c>
      <c r="N53" s="31" t="str">
        <f t="shared" si="64"/>
        <v/>
      </c>
      <c r="O53" s="31" t="str">
        <f t="shared" si="64"/>
        <v/>
      </c>
      <c r="P53" s="31" t="str">
        <f t="shared" si="64"/>
        <v/>
      </c>
      <c r="Q53" s="31" t="str">
        <f t="shared" si="64"/>
        <v/>
      </c>
      <c r="R53" s="31" t="str">
        <f t="shared" si="64"/>
        <v/>
      </c>
      <c r="S53" s="31" t="str">
        <f t="shared" si="64"/>
        <v/>
      </c>
      <c r="T53" s="31" t="str">
        <f t="shared" si="64"/>
        <v/>
      </c>
      <c r="U53" s="31" t="str">
        <f t="shared" si="64"/>
        <v/>
      </c>
      <c r="V53" s="31" t="str">
        <f t="shared" si="64"/>
        <v/>
      </c>
      <c r="W53" s="31" t="str">
        <f t="shared" si="64"/>
        <v/>
      </c>
      <c r="X53" s="31" t="str">
        <f t="shared" si="64"/>
        <v/>
      </c>
    </row>
    <row r="54">
      <c r="A54" s="31" t="str">
        <f t="shared" ref="A54:X54" si="65">A150</f>
        <v/>
      </c>
      <c r="B54" s="31" t="str">
        <f t="shared" si="65"/>
        <v/>
      </c>
      <c r="C54" s="31" t="str">
        <f t="shared" si="65"/>
        <v/>
      </c>
      <c r="D54" s="31" t="str">
        <f t="shared" si="65"/>
        <v/>
      </c>
      <c r="E54" s="31" t="str">
        <f t="shared" si="65"/>
        <v/>
      </c>
      <c r="F54" s="31" t="str">
        <f t="shared" si="65"/>
        <v/>
      </c>
      <c r="G54" s="31" t="str">
        <f t="shared" si="65"/>
        <v/>
      </c>
      <c r="H54" s="31" t="str">
        <f t="shared" si="65"/>
        <v/>
      </c>
      <c r="I54" s="31" t="str">
        <f t="shared" si="65"/>
        <v/>
      </c>
      <c r="J54" s="31" t="str">
        <f t="shared" si="65"/>
        <v/>
      </c>
      <c r="K54" s="31" t="str">
        <f t="shared" si="65"/>
        <v/>
      </c>
      <c r="L54" s="31" t="str">
        <f t="shared" si="65"/>
        <v/>
      </c>
      <c r="M54" s="31" t="str">
        <f t="shared" si="65"/>
        <v/>
      </c>
      <c r="N54" s="31" t="str">
        <f t="shared" si="65"/>
        <v/>
      </c>
      <c r="O54" s="31" t="str">
        <f t="shared" si="65"/>
        <v/>
      </c>
      <c r="P54" s="31" t="str">
        <f t="shared" si="65"/>
        <v/>
      </c>
      <c r="Q54" s="31" t="str">
        <f t="shared" si="65"/>
        <v/>
      </c>
      <c r="R54" s="31" t="str">
        <f t="shared" si="65"/>
        <v/>
      </c>
      <c r="S54" s="31" t="str">
        <f t="shared" si="65"/>
        <v/>
      </c>
      <c r="T54" s="31" t="str">
        <f t="shared" si="65"/>
        <v/>
      </c>
      <c r="U54" s="31" t="str">
        <f t="shared" si="65"/>
        <v/>
      </c>
      <c r="V54" s="31" t="str">
        <f t="shared" si="65"/>
        <v/>
      </c>
      <c r="W54" s="31" t="str">
        <f t="shared" si="65"/>
        <v/>
      </c>
      <c r="X54" s="31" t="str">
        <f t="shared" si="65"/>
        <v/>
      </c>
    </row>
    <row r="55">
      <c r="A55" s="31" t="str">
        <f t="shared" ref="A55:X55" si="66">A151</f>
        <v/>
      </c>
      <c r="B55" s="31" t="str">
        <f t="shared" si="66"/>
        <v/>
      </c>
      <c r="C55" s="31" t="str">
        <f t="shared" si="66"/>
        <v/>
      </c>
      <c r="D55" s="31" t="str">
        <f t="shared" si="66"/>
        <v/>
      </c>
      <c r="E55" s="31" t="str">
        <f t="shared" si="66"/>
        <v/>
      </c>
      <c r="F55" s="31" t="str">
        <f t="shared" si="66"/>
        <v/>
      </c>
      <c r="G55" s="31" t="str">
        <f t="shared" si="66"/>
        <v/>
      </c>
      <c r="H55" s="31" t="str">
        <f t="shared" si="66"/>
        <v/>
      </c>
      <c r="I55" s="31" t="str">
        <f t="shared" si="66"/>
        <v/>
      </c>
      <c r="J55" s="31" t="str">
        <f t="shared" si="66"/>
        <v/>
      </c>
      <c r="K55" s="31" t="str">
        <f t="shared" si="66"/>
        <v/>
      </c>
      <c r="L55" s="31" t="str">
        <f t="shared" si="66"/>
        <v/>
      </c>
      <c r="M55" s="31" t="str">
        <f t="shared" si="66"/>
        <v/>
      </c>
      <c r="N55" s="31" t="str">
        <f t="shared" si="66"/>
        <v/>
      </c>
      <c r="O55" s="31" t="str">
        <f t="shared" si="66"/>
        <v/>
      </c>
      <c r="P55" s="31" t="str">
        <f t="shared" si="66"/>
        <v/>
      </c>
      <c r="Q55" s="31" t="str">
        <f t="shared" si="66"/>
        <v/>
      </c>
      <c r="R55" s="31" t="str">
        <f t="shared" si="66"/>
        <v/>
      </c>
      <c r="S55" s="31" t="str">
        <f t="shared" si="66"/>
        <v/>
      </c>
      <c r="T55" s="31" t="str">
        <f t="shared" si="66"/>
        <v/>
      </c>
      <c r="U55" s="31" t="str">
        <f t="shared" si="66"/>
        <v/>
      </c>
      <c r="V55" s="31" t="str">
        <f t="shared" si="66"/>
        <v/>
      </c>
      <c r="W55" s="31" t="str">
        <f t="shared" si="66"/>
        <v/>
      </c>
      <c r="X55" s="31" t="str">
        <f t="shared" si="66"/>
        <v/>
      </c>
    </row>
    <row r="56">
      <c r="A56" s="31" t="str">
        <f t="shared" ref="A56:X56" si="67">A152</f>
        <v/>
      </c>
      <c r="B56" s="31" t="str">
        <f t="shared" si="67"/>
        <v/>
      </c>
      <c r="C56" s="31" t="str">
        <f t="shared" si="67"/>
        <v/>
      </c>
      <c r="D56" s="31" t="str">
        <f t="shared" si="67"/>
        <v/>
      </c>
      <c r="E56" s="31" t="str">
        <f t="shared" si="67"/>
        <v/>
      </c>
      <c r="F56" s="31" t="str">
        <f t="shared" si="67"/>
        <v/>
      </c>
      <c r="G56" s="31" t="str">
        <f t="shared" si="67"/>
        <v/>
      </c>
      <c r="H56" s="31" t="str">
        <f t="shared" si="67"/>
        <v/>
      </c>
      <c r="I56" s="31" t="str">
        <f t="shared" si="67"/>
        <v/>
      </c>
      <c r="J56" s="31" t="str">
        <f t="shared" si="67"/>
        <v/>
      </c>
      <c r="K56" s="31" t="str">
        <f t="shared" si="67"/>
        <v/>
      </c>
      <c r="L56" s="31" t="str">
        <f t="shared" si="67"/>
        <v/>
      </c>
      <c r="M56" s="31" t="str">
        <f t="shared" si="67"/>
        <v/>
      </c>
      <c r="N56" s="31" t="str">
        <f t="shared" si="67"/>
        <v/>
      </c>
      <c r="O56" s="31" t="str">
        <f t="shared" si="67"/>
        <v/>
      </c>
      <c r="P56" s="31" t="str">
        <f t="shared" si="67"/>
        <v/>
      </c>
      <c r="Q56" s="31" t="str">
        <f t="shared" si="67"/>
        <v/>
      </c>
      <c r="R56" s="31" t="str">
        <f t="shared" si="67"/>
        <v/>
      </c>
      <c r="S56" s="31" t="str">
        <f t="shared" si="67"/>
        <v/>
      </c>
      <c r="T56" s="31" t="str">
        <f t="shared" si="67"/>
        <v/>
      </c>
      <c r="U56" s="31" t="str">
        <f t="shared" si="67"/>
        <v/>
      </c>
      <c r="V56" s="31" t="str">
        <f t="shared" si="67"/>
        <v/>
      </c>
      <c r="W56" s="31" t="str">
        <f t="shared" si="67"/>
        <v/>
      </c>
      <c r="X56" s="31" t="str">
        <f t="shared" si="67"/>
        <v/>
      </c>
    </row>
    <row r="57">
      <c r="A57" s="31" t="str">
        <f t="shared" ref="A57:X57" si="68">A153</f>
        <v/>
      </c>
      <c r="B57" s="31" t="str">
        <f t="shared" si="68"/>
        <v/>
      </c>
      <c r="C57" s="31" t="str">
        <f t="shared" si="68"/>
        <v/>
      </c>
      <c r="D57" s="31" t="str">
        <f t="shared" si="68"/>
        <v/>
      </c>
      <c r="E57" s="31" t="str">
        <f t="shared" si="68"/>
        <v/>
      </c>
      <c r="F57" s="31" t="str">
        <f t="shared" si="68"/>
        <v/>
      </c>
      <c r="G57" s="31" t="str">
        <f t="shared" si="68"/>
        <v/>
      </c>
      <c r="H57" s="31" t="str">
        <f t="shared" si="68"/>
        <v/>
      </c>
      <c r="I57" s="31" t="str">
        <f t="shared" si="68"/>
        <v/>
      </c>
      <c r="J57" s="31" t="str">
        <f t="shared" si="68"/>
        <v/>
      </c>
      <c r="K57" s="31" t="str">
        <f t="shared" si="68"/>
        <v/>
      </c>
      <c r="L57" s="31" t="str">
        <f t="shared" si="68"/>
        <v/>
      </c>
      <c r="M57" s="31" t="str">
        <f t="shared" si="68"/>
        <v/>
      </c>
      <c r="N57" s="31" t="str">
        <f t="shared" si="68"/>
        <v/>
      </c>
      <c r="O57" s="31" t="str">
        <f t="shared" si="68"/>
        <v/>
      </c>
      <c r="P57" s="31" t="str">
        <f t="shared" si="68"/>
        <v/>
      </c>
      <c r="Q57" s="31" t="str">
        <f t="shared" si="68"/>
        <v/>
      </c>
      <c r="R57" s="31" t="str">
        <f t="shared" si="68"/>
        <v/>
      </c>
      <c r="S57" s="31" t="str">
        <f t="shared" si="68"/>
        <v/>
      </c>
      <c r="T57" s="31" t="str">
        <f t="shared" si="68"/>
        <v/>
      </c>
      <c r="U57" s="31" t="str">
        <f t="shared" si="68"/>
        <v/>
      </c>
      <c r="V57" s="31" t="str">
        <f t="shared" si="68"/>
        <v/>
      </c>
      <c r="W57" s="31" t="str">
        <f t="shared" si="68"/>
        <v/>
      </c>
      <c r="X57" s="31" t="str">
        <f t="shared" si="68"/>
        <v/>
      </c>
    </row>
    <row r="58">
      <c r="A58" s="31" t="str">
        <f t="shared" ref="A58:X58" si="69">A154</f>
        <v/>
      </c>
      <c r="B58" s="31" t="str">
        <f t="shared" si="69"/>
        <v/>
      </c>
      <c r="C58" s="31" t="str">
        <f t="shared" si="69"/>
        <v/>
      </c>
      <c r="D58" s="31" t="str">
        <f t="shared" si="69"/>
        <v/>
      </c>
      <c r="E58" s="31" t="str">
        <f t="shared" si="69"/>
        <v/>
      </c>
      <c r="F58" s="31" t="str">
        <f t="shared" si="69"/>
        <v/>
      </c>
      <c r="G58" s="31" t="str">
        <f t="shared" si="69"/>
        <v/>
      </c>
      <c r="H58" s="31" t="str">
        <f t="shared" si="69"/>
        <v/>
      </c>
      <c r="I58" s="31" t="str">
        <f t="shared" si="69"/>
        <v/>
      </c>
      <c r="J58" s="31" t="str">
        <f t="shared" si="69"/>
        <v/>
      </c>
      <c r="K58" s="31" t="str">
        <f t="shared" si="69"/>
        <v/>
      </c>
      <c r="L58" s="31" t="str">
        <f t="shared" si="69"/>
        <v/>
      </c>
      <c r="M58" s="31" t="str">
        <f t="shared" si="69"/>
        <v/>
      </c>
      <c r="N58" s="31" t="str">
        <f t="shared" si="69"/>
        <v/>
      </c>
      <c r="O58" s="31" t="str">
        <f t="shared" si="69"/>
        <v/>
      </c>
      <c r="P58" s="31" t="str">
        <f t="shared" si="69"/>
        <v/>
      </c>
      <c r="Q58" s="31" t="str">
        <f t="shared" si="69"/>
        <v/>
      </c>
      <c r="R58" s="31" t="str">
        <f t="shared" si="69"/>
        <v/>
      </c>
      <c r="S58" s="31" t="str">
        <f t="shared" si="69"/>
        <v/>
      </c>
      <c r="T58" s="31" t="str">
        <f t="shared" si="69"/>
        <v/>
      </c>
      <c r="U58" s="31" t="str">
        <f t="shared" si="69"/>
        <v/>
      </c>
      <c r="V58" s="31" t="str">
        <f t="shared" si="69"/>
        <v/>
      </c>
      <c r="W58" s="31" t="str">
        <f t="shared" si="69"/>
        <v/>
      </c>
      <c r="X58" s="31" t="str">
        <f t="shared" si="69"/>
        <v/>
      </c>
    </row>
    <row r="59">
      <c r="A59" s="31" t="str">
        <f t="shared" ref="A59:X59" si="70">A155</f>
        <v/>
      </c>
      <c r="B59" s="31" t="str">
        <f t="shared" si="70"/>
        <v/>
      </c>
      <c r="C59" s="31" t="str">
        <f t="shared" si="70"/>
        <v/>
      </c>
      <c r="D59" s="31" t="str">
        <f t="shared" si="70"/>
        <v/>
      </c>
      <c r="E59" s="31" t="str">
        <f t="shared" si="70"/>
        <v/>
      </c>
      <c r="F59" s="31" t="str">
        <f t="shared" si="70"/>
        <v/>
      </c>
      <c r="G59" s="31" t="str">
        <f t="shared" si="70"/>
        <v/>
      </c>
      <c r="H59" s="31" t="str">
        <f t="shared" si="70"/>
        <v/>
      </c>
      <c r="I59" s="31" t="str">
        <f t="shared" si="70"/>
        <v/>
      </c>
      <c r="J59" s="31" t="str">
        <f t="shared" si="70"/>
        <v/>
      </c>
      <c r="K59" s="31" t="str">
        <f t="shared" si="70"/>
        <v/>
      </c>
      <c r="L59" s="31" t="str">
        <f t="shared" si="70"/>
        <v/>
      </c>
      <c r="M59" s="31" t="str">
        <f t="shared" si="70"/>
        <v/>
      </c>
      <c r="N59" s="31" t="str">
        <f t="shared" si="70"/>
        <v/>
      </c>
      <c r="O59" s="31" t="str">
        <f t="shared" si="70"/>
        <v/>
      </c>
      <c r="P59" s="31" t="str">
        <f t="shared" si="70"/>
        <v/>
      </c>
      <c r="Q59" s="31" t="str">
        <f t="shared" si="70"/>
        <v/>
      </c>
      <c r="R59" s="31" t="str">
        <f t="shared" si="70"/>
        <v/>
      </c>
      <c r="S59" s="31" t="str">
        <f t="shared" si="70"/>
        <v/>
      </c>
      <c r="T59" s="31" t="str">
        <f t="shared" si="70"/>
        <v/>
      </c>
      <c r="U59" s="31" t="str">
        <f t="shared" si="70"/>
        <v/>
      </c>
      <c r="V59" s="31" t="str">
        <f t="shared" si="70"/>
        <v/>
      </c>
      <c r="W59" s="31" t="str">
        <f t="shared" si="70"/>
        <v/>
      </c>
      <c r="X59" s="31" t="str">
        <f t="shared" si="70"/>
        <v/>
      </c>
    </row>
    <row r="60">
      <c r="A60" s="31" t="str">
        <f t="shared" ref="A60:X60" si="71">A156</f>
        <v/>
      </c>
      <c r="B60" s="31" t="str">
        <f t="shared" si="71"/>
        <v/>
      </c>
      <c r="C60" s="31" t="str">
        <f t="shared" si="71"/>
        <v/>
      </c>
      <c r="D60" s="31" t="str">
        <f t="shared" si="71"/>
        <v/>
      </c>
      <c r="E60" s="31" t="str">
        <f t="shared" si="71"/>
        <v/>
      </c>
      <c r="F60" s="31" t="str">
        <f t="shared" si="71"/>
        <v/>
      </c>
      <c r="G60" s="31" t="str">
        <f t="shared" si="71"/>
        <v/>
      </c>
      <c r="H60" s="31" t="str">
        <f t="shared" si="71"/>
        <v/>
      </c>
      <c r="I60" s="31" t="str">
        <f t="shared" si="71"/>
        <v/>
      </c>
      <c r="J60" s="31" t="str">
        <f t="shared" si="71"/>
        <v/>
      </c>
      <c r="K60" s="31" t="str">
        <f t="shared" si="71"/>
        <v/>
      </c>
      <c r="L60" s="31" t="str">
        <f t="shared" si="71"/>
        <v/>
      </c>
      <c r="M60" s="31" t="str">
        <f t="shared" si="71"/>
        <v/>
      </c>
      <c r="N60" s="31" t="str">
        <f t="shared" si="71"/>
        <v/>
      </c>
      <c r="O60" s="31" t="str">
        <f t="shared" si="71"/>
        <v/>
      </c>
      <c r="P60" s="31" t="str">
        <f t="shared" si="71"/>
        <v/>
      </c>
      <c r="Q60" s="31" t="str">
        <f t="shared" si="71"/>
        <v/>
      </c>
      <c r="R60" s="31" t="str">
        <f t="shared" si="71"/>
        <v/>
      </c>
      <c r="S60" s="31" t="str">
        <f t="shared" si="71"/>
        <v/>
      </c>
      <c r="T60" s="31" t="str">
        <f t="shared" si="71"/>
        <v/>
      </c>
      <c r="U60" s="31" t="str">
        <f t="shared" si="71"/>
        <v/>
      </c>
      <c r="V60" s="31" t="str">
        <f t="shared" si="71"/>
        <v/>
      </c>
      <c r="W60" s="31" t="str">
        <f t="shared" si="71"/>
        <v/>
      </c>
      <c r="X60" s="31" t="str">
        <f t="shared" si="71"/>
        <v/>
      </c>
    </row>
    <row r="61">
      <c r="A61" s="31" t="str">
        <f t="shared" ref="A61:X61" si="72">A157</f>
        <v/>
      </c>
      <c r="B61" s="31" t="str">
        <f t="shared" si="72"/>
        <v/>
      </c>
      <c r="C61" s="31" t="str">
        <f t="shared" si="72"/>
        <v/>
      </c>
      <c r="D61" s="31" t="str">
        <f t="shared" si="72"/>
        <v/>
      </c>
      <c r="E61" s="31" t="str">
        <f t="shared" si="72"/>
        <v/>
      </c>
      <c r="F61" s="31" t="str">
        <f t="shared" si="72"/>
        <v/>
      </c>
      <c r="G61" s="31" t="str">
        <f t="shared" si="72"/>
        <v/>
      </c>
      <c r="H61" s="31" t="str">
        <f t="shared" si="72"/>
        <v/>
      </c>
      <c r="I61" s="31" t="str">
        <f t="shared" si="72"/>
        <v/>
      </c>
      <c r="J61" s="31" t="str">
        <f t="shared" si="72"/>
        <v/>
      </c>
      <c r="K61" s="31" t="str">
        <f t="shared" si="72"/>
        <v/>
      </c>
      <c r="L61" s="31" t="str">
        <f t="shared" si="72"/>
        <v/>
      </c>
      <c r="M61" s="31" t="str">
        <f t="shared" si="72"/>
        <v/>
      </c>
      <c r="N61" s="31" t="str">
        <f t="shared" si="72"/>
        <v/>
      </c>
      <c r="O61" s="31" t="str">
        <f t="shared" si="72"/>
        <v/>
      </c>
      <c r="P61" s="31" t="str">
        <f t="shared" si="72"/>
        <v/>
      </c>
      <c r="Q61" s="31" t="str">
        <f t="shared" si="72"/>
        <v/>
      </c>
      <c r="R61" s="31" t="str">
        <f t="shared" si="72"/>
        <v/>
      </c>
      <c r="S61" s="31" t="str">
        <f t="shared" si="72"/>
        <v/>
      </c>
      <c r="T61" s="31" t="str">
        <f t="shared" si="72"/>
        <v/>
      </c>
      <c r="U61" s="31" t="str">
        <f t="shared" si="72"/>
        <v/>
      </c>
      <c r="V61" s="31" t="str">
        <f t="shared" si="72"/>
        <v/>
      </c>
      <c r="W61" s="31" t="str">
        <f t="shared" si="72"/>
        <v/>
      </c>
      <c r="X61" s="31" t="str">
        <f t="shared" si="72"/>
        <v/>
      </c>
    </row>
    <row r="62">
      <c r="A62" s="31" t="str">
        <f t="shared" ref="A62:X62" si="73">A158</f>
        <v/>
      </c>
      <c r="B62" s="31" t="str">
        <f t="shared" si="73"/>
        <v/>
      </c>
      <c r="C62" s="31" t="str">
        <f t="shared" si="73"/>
        <v/>
      </c>
      <c r="D62" s="31" t="str">
        <f t="shared" si="73"/>
        <v/>
      </c>
      <c r="E62" s="31" t="str">
        <f t="shared" si="73"/>
        <v/>
      </c>
      <c r="F62" s="31" t="str">
        <f t="shared" si="73"/>
        <v/>
      </c>
      <c r="G62" s="31" t="str">
        <f t="shared" si="73"/>
        <v/>
      </c>
      <c r="H62" s="31" t="str">
        <f t="shared" si="73"/>
        <v/>
      </c>
      <c r="I62" s="31" t="str">
        <f t="shared" si="73"/>
        <v/>
      </c>
      <c r="J62" s="31" t="str">
        <f t="shared" si="73"/>
        <v/>
      </c>
      <c r="K62" s="31" t="str">
        <f t="shared" si="73"/>
        <v/>
      </c>
      <c r="L62" s="31" t="str">
        <f t="shared" si="73"/>
        <v/>
      </c>
      <c r="M62" s="31" t="str">
        <f t="shared" si="73"/>
        <v/>
      </c>
      <c r="N62" s="31" t="str">
        <f t="shared" si="73"/>
        <v/>
      </c>
      <c r="O62" s="31" t="str">
        <f t="shared" si="73"/>
        <v/>
      </c>
      <c r="P62" s="31" t="str">
        <f t="shared" si="73"/>
        <v/>
      </c>
      <c r="Q62" s="31" t="str">
        <f t="shared" si="73"/>
        <v/>
      </c>
      <c r="R62" s="31" t="str">
        <f t="shared" si="73"/>
        <v/>
      </c>
      <c r="S62" s="31" t="str">
        <f t="shared" si="73"/>
        <v/>
      </c>
      <c r="T62" s="31" t="str">
        <f t="shared" si="73"/>
        <v/>
      </c>
      <c r="U62" s="31" t="str">
        <f t="shared" si="73"/>
        <v/>
      </c>
      <c r="V62" s="31" t="str">
        <f t="shared" si="73"/>
        <v/>
      </c>
      <c r="W62" s="31" t="str">
        <f t="shared" si="73"/>
        <v/>
      </c>
      <c r="X62" s="31" t="str">
        <f t="shared" si="73"/>
        <v/>
      </c>
    </row>
    <row r="63">
      <c r="A63" s="31" t="str">
        <f t="shared" ref="A63:X63" si="74">A159</f>
        <v/>
      </c>
      <c r="B63" s="31" t="str">
        <f t="shared" si="74"/>
        <v/>
      </c>
      <c r="C63" s="31" t="str">
        <f t="shared" si="74"/>
        <v/>
      </c>
      <c r="D63" s="31" t="str">
        <f t="shared" si="74"/>
        <v/>
      </c>
      <c r="E63" s="31" t="str">
        <f t="shared" si="74"/>
        <v/>
      </c>
      <c r="F63" s="31" t="str">
        <f t="shared" si="74"/>
        <v/>
      </c>
      <c r="G63" s="31" t="str">
        <f t="shared" si="74"/>
        <v/>
      </c>
      <c r="H63" s="31" t="str">
        <f t="shared" si="74"/>
        <v/>
      </c>
      <c r="I63" s="31" t="str">
        <f t="shared" si="74"/>
        <v/>
      </c>
      <c r="J63" s="31" t="str">
        <f t="shared" si="74"/>
        <v/>
      </c>
      <c r="K63" s="31" t="str">
        <f t="shared" si="74"/>
        <v/>
      </c>
      <c r="L63" s="31" t="str">
        <f t="shared" si="74"/>
        <v/>
      </c>
      <c r="M63" s="31" t="str">
        <f t="shared" si="74"/>
        <v/>
      </c>
      <c r="N63" s="31" t="str">
        <f t="shared" si="74"/>
        <v/>
      </c>
      <c r="O63" s="31" t="str">
        <f t="shared" si="74"/>
        <v/>
      </c>
      <c r="P63" s="31" t="str">
        <f t="shared" si="74"/>
        <v/>
      </c>
      <c r="Q63" s="31" t="str">
        <f t="shared" si="74"/>
        <v/>
      </c>
      <c r="R63" s="31" t="str">
        <f t="shared" si="74"/>
        <v/>
      </c>
      <c r="S63" s="31" t="str">
        <f t="shared" si="74"/>
        <v/>
      </c>
      <c r="T63" s="31" t="str">
        <f t="shared" si="74"/>
        <v/>
      </c>
      <c r="U63" s="31" t="str">
        <f t="shared" si="74"/>
        <v/>
      </c>
      <c r="V63" s="31" t="str">
        <f t="shared" si="74"/>
        <v/>
      </c>
      <c r="W63" s="31" t="str">
        <f t="shared" si="74"/>
        <v/>
      </c>
      <c r="X63" s="31" t="str">
        <f t="shared" si="74"/>
        <v/>
      </c>
    </row>
    <row r="64">
      <c r="A64" s="31" t="str">
        <f t="shared" ref="A64:X64" si="75">A160</f>
        <v/>
      </c>
      <c r="B64" s="31" t="str">
        <f t="shared" si="75"/>
        <v/>
      </c>
      <c r="C64" s="31" t="str">
        <f t="shared" si="75"/>
        <v/>
      </c>
      <c r="D64" s="31" t="str">
        <f t="shared" si="75"/>
        <v/>
      </c>
      <c r="E64" s="31" t="str">
        <f t="shared" si="75"/>
        <v/>
      </c>
      <c r="F64" s="31" t="str">
        <f t="shared" si="75"/>
        <v/>
      </c>
      <c r="G64" s="31" t="str">
        <f t="shared" si="75"/>
        <v/>
      </c>
      <c r="H64" s="31" t="str">
        <f t="shared" si="75"/>
        <v/>
      </c>
      <c r="I64" s="31" t="str">
        <f t="shared" si="75"/>
        <v/>
      </c>
      <c r="J64" s="31" t="str">
        <f t="shared" si="75"/>
        <v/>
      </c>
      <c r="K64" s="31" t="str">
        <f t="shared" si="75"/>
        <v/>
      </c>
      <c r="L64" s="31" t="str">
        <f t="shared" si="75"/>
        <v/>
      </c>
      <c r="M64" s="31" t="str">
        <f t="shared" si="75"/>
        <v/>
      </c>
      <c r="N64" s="31" t="str">
        <f t="shared" si="75"/>
        <v/>
      </c>
      <c r="O64" s="31" t="str">
        <f t="shared" si="75"/>
        <v/>
      </c>
      <c r="P64" s="31" t="str">
        <f t="shared" si="75"/>
        <v/>
      </c>
      <c r="Q64" s="31" t="str">
        <f t="shared" si="75"/>
        <v/>
      </c>
      <c r="R64" s="31" t="str">
        <f t="shared" si="75"/>
        <v/>
      </c>
      <c r="S64" s="31" t="str">
        <f t="shared" si="75"/>
        <v/>
      </c>
      <c r="T64" s="31" t="str">
        <f t="shared" si="75"/>
        <v/>
      </c>
      <c r="U64" s="31" t="str">
        <f t="shared" si="75"/>
        <v/>
      </c>
      <c r="V64" s="31" t="str">
        <f t="shared" si="75"/>
        <v/>
      </c>
      <c r="W64" s="31" t="str">
        <f t="shared" si="75"/>
        <v/>
      </c>
      <c r="X64" s="31" t="str">
        <f t="shared" si="75"/>
        <v/>
      </c>
    </row>
    <row r="65">
      <c r="A65" s="31" t="str">
        <f t="shared" ref="A65:X65" si="76">A161</f>
        <v/>
      </c>
      <c r="B65" s="31" t="str">
        <f t="shared" si="76"/>
        <v/>
      </c>
      <c r="C65" s="31" t="str">
        <f t="shared" si="76"/>
        <v/>
      </c>
      <c r="D65" s="31" t="str">
        <f t="shared" si="76"/>
        <v/>
      </c>
      <c r="E65" s="31" t="str">
        <f t="shared" si="76"/>
        <v/>
      </c>
      <c r="F65" s="31" t="str">
        <f t="shared" si="76"/>
        <v/>
      </c>
      <c r="G65" s="31" t="str">
        <f t="shared" si="76"/>
        <v/>
      </c>
      <c r="H65" s="31" t="str">
        <f t="shared" si="76"/>
        <v/>
      </c>
      <c r="I65" s="31" t="str">
        <f t="shared" si="76"/>
        <v/>
      </c>
      <c r="J65" s="31" t="str">
        <f t="shared" si="76"/>
        <v/>
      </c>
      <c r="K65" s="31" t="str">
        <f t="shared" si="76"/>
        <v/>
      </c>
      <c r="L65" s="31" t="str">
        <f t="shared" si="76"/>
        <v/>
      </c>
      <c r="M65" s="31" t="str">
        <f t="shared" si="76"/>
        <v/>
      </c>
      <c r="N65" s="31" t="str">
        <f t="shared" si="76"/>
        <v/>
      </c>
      <c r="O65" s="31" t="str">
        <f t="shared" si="76"/>
        <v/>
      </c>
      <c r="P65" s="31" t="str">
        <f t="shared" si="76"/>
        <v/>
      </c>
      <c r="Q65" s="31" t="str">
        <f t="shared" si="76"/>
        <v/>
      </c>
      <c r="R65" s="31" t="str">
        <f t="shared" si="76"/>
        <v/>
      </c>
      <c r="S65" s="31" t="str">
        <f t="shared" si="76"/>
        <v/>
      </c>
      <c r="T65" s="31" t="str">
        <f t="shared" si="76"/>
        <v/>
      </c>
      <c r="U65" s="31" t="str">
        <f t="shared" si="76"/>
        <v/>
      </c>
      <c r="V65" s="31" t="str">
        <f t="shared" si="76"/>
        <v/>
      </c>
      <c r="W65" s="31" t="str">
        <f t="shared" si="76"/>
        <v/>
      </c>
      <c r="X65" s="31" t="str">
        <f t="shared" si="76"/>
        <v/>
      </c>
    </row>
    <row r="66">
      <c r="A66" s="31" t="str">
        <f t="shared" ref="A66:X66" si="77">A162</f>
        <v/>
      </c>
      <c r="B66" s="31" t="str">
        <f t="shared" si="77"/>
        <v/>
      </c>
      <c r="C66" s="31" t="str">
        <f t="shared" si="77"/>
        <v/>
      </c>
      <c r="D66" s="31" t="str">
        <f t="shared" si="77"/>
        <v/>
      </c>
      <c r="E66" s="31" t="str">
        <f t="shared" si="77"/>
        <v/>
      </c>
      <c r="F66" s="31" t="str">
        <f t="shared" si="77"/>
        <v/>
      </c>
      <c r="G66" s="31" t="str">
        <f t="shared" si="77"/>
        <v/>
      </c>
      <c r="H66" s="31" t="str">
        <f t="shared" si="77"/>
        <v/>
      </c>
      <c r="I66" s="31" t="str">
        <f t="shared" si="77"/>
        <v/>
      </c>
      <c r="J66" s="31" t="str">
        <f t="shared" si="77"/>
        <v/>
      </c>
      <c r="K66" s="31" t="str">
        <f t="shared" si="77"/>
        <v/>
      </c>
      <c r="L66" s="31" t="str">
        <f t="shared" si="77"/>
        <v/>
      </c>
      <c r="M66" s="31" t="str">
        <f t="shared" si="77"/>
        <v/>
      </c>
      <c r="N66" s="31" t="str">
        <f t="shared" si="77"/>
        <v/>
      </c>
      <c r="O66" s="31" t="str">
        <f t="shared" si="77"/>
        <v/>
      </c>
      <c r="P66" s="31" t="str">
        <f t="shared" si="77"/>
        <v/>
      </c>
      <c r="Q66" s="31" t="str">
        <f t="shared" si="77"/>
        <v/>
      </c>
      <c r="R66" s="31" t="str">
        <f t="shared" si="77"/>
        <v/>
      </c>
      <c r="S66" s="31" t="str">
        <f t="shared" si="77"/>
        <v/>
      </c>
      <c r="T66" s="31" t="str">
        <f t="shared" si="77"/>
        <v/>
      </c>
      <c r="U66" s="31" t="str">
        <f t="shared" si="77"/>
        <v/>
      </c>
      <c r="V66" s="31" t="str">
        <f t="shared" si="77"/>
        <v/>
      </c>
      <c r="W66" s="31" t="str">
        <f t="shared" si="77"/>
        <v/>
      </c>
      <c r="X66" s="31" t="str">
        <f t="shared" si="77"/>
        <v/>
      </c>
    </row>
    <row r="67">
      <c r="A67" s="31" t="str">
        <f t="shared" ref="A67:X67" si="78">A163</f>
        <v/>
      </c>
      <c r="B67" s="31" t="str">
        <f t="shared" si="78"/>
        <v/>
      </c>
      <c r="C67" s="31" t="str">
        <f t="shared" si="78"/>
        <v/>
      </c>
      <c r="D67" s="31" t="str">
        <f t="shared" si="78"/>
        <v/>
      </c>
      <c r="E67" s="31" t="str">
        <f t="shared" si="78"/>
        <v/>
      </c>
      <c r="F67" s="31" t="str">
        <f t="shared" si="78"/>
        <v/>
      </c>
      <c r="G67" s="31" t="str">
        <f t="shared" si="78"/>
        <v/>
      </c>
      <c r="H67" s="31" t="str">
        <f t="shared" si="78"/>
        <v/>
      </c>
      <c r="I67" s="31" t="str">
        <f t="shared" si="78"/>
        <v/>
      </c>
      <c r="J67" s="31" t="str">
        <f t="shared" si="78"/>
        <v/>
      </c>
      <c r="K67" s="31" t="str">
        <f t="shared" si="78"/>
        <v/>
      </c>
      <c r="L67" s="31" t="str">
        <f t="shared" si="78"/>
        <v/>
      </c>
      <c r="M67" s="31" t="str">
        <f t="shared" si="78"/>
        <v/>
      </c>
      <c r="N67" s="31" t="str">
        <f t="shared" si="78"/>
        <v/>
      </c>
      <c r="O67" s="31" t="str">
        <f t="shared" si="78"/>
        <v/>
      </c>
      <c r="P67" s="31" t="str">
        <f t="shared" si="78"/>
        <v/>
      </c>
      <c r="Q67" s="31" t="str">
        <f t="shared" si="78"/>
        <v/>
      </c>
      <c r="R67" s="31" t="str">
        <f t="shared" si="78"/>
        <v/>
      </c>
      <c r="S67" s="31" t="str">
        <f t="shared" si="78"/>
        <v/>
      </c>
      <c r="T67" s="31" t="str">
        <f t="shared" si="78"/>
        <v/>
      </c>
      <c r="U67" s="31" t="str">
        <f t="shared" si="78"/>
        <v/>
      </c>
      <c r="V67" s="31" t="str">
        <f t="shared" si="78"/>
        <v/>
      </c>
      <c r="W67" s="31" t="str">
        <f t="shared" si="78"/>
        <v/>
      </c>
      <c r="X67" s="31" t="str">
        <f t="shared" si="78"/>
        <v/>
      </c>
    </row>
    <row r="68">
      <c r="A68" s="31" t="str">
        <f t="shared" ref="A68:X68" si="79">A164</f>
        <v/>
      </c>
      <c r="B68" s="31" t="str">
        <f t="shared" si="79"/>
        <v/>
      </c>
      <c r="C68" s="31" t="str">
        <f t="shared" si="79"/>
        <v/>
      </c>
      <c r="D68" s="31" t="str">
        <f t="shared" si="79"/>
        <v/>
      </c>
      <c r="E68" s="31" t="str">
        <f t="shared" si="79"/>
        <v/>
      </c>
      <c r="F68" s="31" t="str">
        <f t="shared" si="79"/>
        <v/>
      </c>
      <c r="G68" s="31" t="str">
        <f t="shared" si="79"/>
        <v/>
      </c>
      <c r="H68" s="31" t="str">
        <f t="shared" si="79"/>
        <v/>
      </c>
      <c r="I68" s="31" t="str">
        <f t="shared" si="79"/>
        <v/>
      </c>
      <c r="J68" s="31" t="str">
        <f t="shared" si="79"/>
        <v/>
      </c>
      <c r="K68" s="31" t="str">
        <f t="shared" si="79"/>
        <v/>
      </c>
      <c r="L68" s="31" t="str">
        <f t="shared" si="79"/>
        <v/>
      </c>
      <c r="M68" s="31" t="str">
        <f t="shared" si="79"/>
        <v/>
      </c>
      <c r="N68" s="31" t="str">
        <f t="shared" si="79"/>
        <v/>
      </c>
      <c r="O68" s="31" t="str">
        <f t="shared" si="79"/>
        <v/>
      </c>
      <c r="P68" s="31" t="str">
        <f t="shared" si="79"/>
        <v/>
      </c>
      <c r="Q68" s="31" t="str">
        <f t="shared" si="79"/>
        <v/>
      </c>
      <c r="R68" s="31" t="str">
        <f t="shared" si="79"/>
        <v/>
      </c>
      <c r="S68" s="31" t="str">
        <f t="shared" si="79"/>
        <v/>
      </c>
      <c r="T68" s="31" t="str">
        <f t="shared" si="79"/>
        <v/>
      </c>
      <c r="U68" s="31" t="str">
        <f t="shared" si="79"/>
        <v/>
      </c>
      <c r="V68" s="31" t="str">
        <f t="shared" si="79"/>
        <v/>
      </c>
      <c r="W68" s="31" t="str">
        <f t="shared" si="79"/>
        <v/>
      </c>
      <c r="X68" s="31" t="str">
        <f t="shared" si="79"/>
        <v/>
      </c>
    </row>
    <row r="69">
      <c r="A69" s="31" t="str">
        <f t="shared" ref="A69:X69" si="80">A165</f>
        <v/>
      </c>
      <c r="B69" s="31" t="str">
        <f t="shared" si="80"/>
        <v/>
      </c>
      <c r="C69" s="31" t="str">
        <f t="shared" si="80"/>
        <v/>
      </c>
      <c r="D69" s="31" t="str">
        <f t="shared" si="80"/>
        <v/>
      </c>
      <c r="E69" s="31" t="str">
        <f t="shared" si="80"/>
        <v/>
      </c>
      <c r="F69" s="31" t="str">
        <f t="shared" si="80"/>
        <v/>
      </c>
      <c r="G69" s="31" t="str">
        <f t="shared" si="80"/>
        <v/>
      </c>
      <c r="H69" s="31" t="str">
        <f t="shared" si="80"/>
        <v/>
      </c>
      <c r="I69" s="31" t="str">
        <f t="shared" si="80"/>
        <v/>
      </c>
      <c r="J69" s="31" t="str">
        <f t="shared" si="80"/>
        <v/>
      </c>
      <c r="K69" s="31" t="str">
        <f t="shared" si="80"/>
        <v/>
      </c>
      <c r="L69" s="31" t="str">
        <f t="shared" si="80"/>
        <v/>
      </c>
      <c r="M69" s="31" t="str">
        <f t="shared" si="80"/>
        <v/>
      </c>
      <c r="N69" s="31" t="str">
        <f t="shared" si="80"/>
        <v/>
      </c>
      <c r="O69" s="31" t="str">
        <f t="shared" si="80"/>
        <v/>
      </c>
      <c r="P69" s="31" t="str">
        <f t="shared" si="80"/>
        <v/>
      </c>
      <c r="Q69" s="31" t="str">
        <f t="shared" si="80"/>
        <v/>
      </c>
      <c r="R69" s="31" t="str">
        <f t="shared" si="80"/>
        <v/>
      </c>
      <c r="S69" s="31" t="str">
        <f t="shared" si="80"/>
        <v/>
      </c>
      <c r="T69" s="31" t="str">
        <f t="shared" si="80"/>
        <v/>
      </c>
      <c r="U69" s="31" t="str">
        <f t="shared" si="80"/>
        <v/>
      </c>
      <c r="V69" s="31" t="str">
        <f t="shared" si="80"/>
        <v/>
      </c>
      <c r="W69" s="31" t="str">
        <f t="shared" si="80"/>
        <v/>
      </c>
      <c r="X69" s="31" t="str">
        <f t="shared" si="80"/>
        <v/>
      </c>
    </row>
    <row r="70">
      <c r="A70" s="31" t="str">
        <f t="shared" ref="A70:X70" si="81">A166</f>
        <v/>
      </c>
      <c r="B70" s="31" t="str">
        <f t="shared" si="81"/>
        <v/>
      </c>
      <c r="C70" s="31" t="str">
        <f t="shared" si="81"/>
        <v/>
      </c>
      <c r="D70" s="31" t="str">
        <f t="shared" si="81"/>
        <v/>
      </c>
      <c r="E70" s="31" t="str">
        <f t="shared" si="81"/>
        <v/>
      </c>
      <c r="F70" s="31" t="str">
        <f t="shared" si="81"/>
        <v/>
      </c>
      <c r="G70" s="31" t="str">
        <f t="shared" si="81"/>
        <v/>
      </c>
      <c r="H70" s="31" t="str">
        <f t="shared" si="81"/>
        <v/>
      </c>
      <c r="I70" s="31" t="str">
        <f t="shared" si="81"/>
        <v/>
      </c>
      <c r="J70" s="31" t="str">
        <f t="shared" si="81"/>
        <v/>
      </c>
      <c r="K70" s="31" t="str">
        <f t="shared" si="81"/>
        <v/>
      </c>
      <c r="L70" s="31" t="str">
        <f t="shared" si="81"/>
        <v/>
      </c>
      <c r="M70" s="31" t="str">
        <f t="shared" si="81"/>
        <v/>
      </c>
      <c r="N70" s="31" t="str">
        <f t="shared" si="81"/>
        <v/>
      </c>
      <c r="O70" s="31" t="str">
        <f t="shared" si="81"/>
        <v/>
      </c>
      <c r="P70" s="31" t="str">
        <f t="shared" si="81"/>
        <v/>
      </c>
      <c r="Q70" s="31" t="str">
        <f t="shared" si="81"/>
        <v/>
      </c>
      <c r="R70" s="31" t="str">
        <f t="shared" si="81"/>
        <v/>
      </c>
      <c r="S70" s="31" t="str">
        <f t="shared" si="81"/>
        <v/>
      </c>
      <c r="T70" s="31" t="str">
        <f t="shared" si="81"/>
        <v/>
      </c>
      <c r="U70" s="31" t="str">
        <f t="shared" si="81"/>
        <v/>
      </c>
      <c r="V70" s="31" t="str">
        <f t="shared" si="81"/>
        <v/>
      </c>
      <c r="W70" s="31" t="str">
        <f t="shared" si="81"/>
        <v/>
      </c>
      <c r="X70" s="31" t="str">
        <f t="shared" si="81"/>
        <v/>
      </c>
    </row>
    <row r="71">
      <c r="A71" s="31" t="str">
        <f t="shared" ref="A71:X71" si="82">A167</f>
        <v/>
      </c>
      <c r="B71" s="31" t="str">
        <f t="shared" si="82"/>
        <v/>
      </c>
      <c r="C71" s="31" t="str">
        <f t="shared" si="82"/>
        <v/>
      </c>
      <c r="D71" s="31" t="str">
        <f t="shared" si="82"/>
        <v/>
      </c>
      <c r="E71" s="31" t="str">
        <f t="shared" si="82"/>
        <v/>
      </c>
      <c r="F71" s="31" t="str">
        <f t="shared" si="82"/>
        <v/>
      </c>
      <c r="G71" s="31" t="str">
        <f t="shared" si="82"/>
        <v/>
      </c>
      <c r="H71" s="31" t="str">
        <f t="shared" si="82"/>
        <v/>
      </c>
      <c r="I71" s="31" t="str">
        <f t="shared" si="82"/>
        <v/>
      </c>
      <c r="J71" s="31" t="str">
        <f t="shared" si="82"/>
        <v/>
      </c>
      <c r="K71" s="31" t="str">
        <f t="shared" si="82"/>
        <v/>
      </c>
      <c r="L71" s="31" t="str">
        <f t="shared" si="82"/>
        <v/>
      </c>
      <c r="M71" s="31" t="str">
        <f t="shared" si="82"/>
        <v/>
      </c>
      <c r="N71" s="31" t="str">
        <f t="shared" si="82"/>
        <v/>
      </c>
      <c r="O71" s="31" t="str">
        <f t="shared" si="82"/>
        <v/>
      </c>
      <c r="P71" s="31" t="str">
        <f t="shared" si="82"/>
        <v/>
      </c>
      <c r="Q71" s="31" t="str">
        <f t="shared" si="82"/>
        <v/>
      </c>
      <c r="R71" s="31" t="str">
        <f t="shared" si="82"/>
        <v/>
      </c>
      <c r="S71" s="31" t="str">
        <f t="shared" si="82"/>
        <v/>
      </c>
      <c r="T71" s="31" t="str">
        <f t="shared" si="82"/>
        <v/>
      </c>
      <c r="U71" s="31" t="str">
        <f t="shared" si="82"/>
        <v/>
      </c>
      <c r="V71" s="31" t="str">
        <f t="shared" si="82"/>
        <v/>
      </c>
      <c r="W71" s="31" t="str">
        <f t="shared" si="82"/>
        <v/>
      </c>
      <c r="X71" s="31" t="str">
        <f t="shared" si="82"/>
        <v/>
      </c>
    </row>
    <row r="72">
      <c r="A72" s="31" t="str">
        <f t="shared" ref="A72:X72" si="83">A168</f>
        <v/>
      </c>
      <c r="B72" s="31" t="str">
        <f t="shared" si="83"/>
        <v/>
      </c>
      <c r="C72" s="31" t="str">
        <f t="shared" si="83"/>
        <v/>
      </c>
      <c r="D72" s="31" t="str">
        <f t="shared" si="83"/>
        <v/>
      </c>
      <c r="E72" s="31" t="str">
        <f t="shared" si="83"/>
        <v/>
      </c>
      <c r="F72" s="31" t="str">
        <f t="shared" si="83"/>
        <v/>
      </c>
      <c r="G72" s="31" t="str">
        <f t="shared" si="83"/>
        <v/>
      </c>
      <c r="H72" s="31" t="str">
        <f t="shared" si="83"/>
        <v/>
      </c>
      <c r="I72" s="31" t="str">
        <f t="shared" si="83"/>
        <v/>
      </c>
      <c r="J72" s="31" t="str">
        <f t="shared" si="83"/>
        <v/>
      </c>
      <c r="K72" s="31" t="str">
        <f t="shared" si="83"/>
        <v/>
      </c>
      <c r="L72" s="31" t="str">
        <f t="shared" si="83"/>
        <v/>
      </c>
      <c r="M72" s="31" t="str">
        <f t="shared" si="83"/>
        <v/>
      </c>
      <c r="N72" s="31" t="str">
        <f t="shared" si="83"/>
        <v/>
      </c>
      <c r="O72" s="31" t="str">
        <f t="shared" si="83"/>
        <v/>
      </c>
      <c r="P72" s="31" t="str">
        <f t="shared" si="83"/>
        <v/>
      </c>
      <c r="Q72" s="31" t="str">
        <f t="shared" si="83"/>
        <v/>
      </c>
      <c r="R72" s="31" t="str">
        <f t="shared" si="83"/>
        <v/>
      </c>
      <c r="S72" s="31" t="str">
        <f t="shared" si="83"/>
        <v/>
      </c>
      <c r="T72" s="31" t="str">
        <f t="shared" si="83"/>
        <v/>
      </c>
      <c r="U72" s="31" t="str">
        <f t="shared" si="83"/>
        <v/>
      </c>
      <c r="V72" s="31" t="str">
        <f t="shared" si="83"/>
        <v/>
      </c>
      <c r="W72" s="31" t="str">
        <f t="shared" si="83"/>
        <v/>
      </c>
      <c r="X72" s="31" t="str">
        <f t="shared" si="83"/>
        <v/>
      </c>
    </row>
    <row r="73">
      <c r="A73" s="31" t="str">
        <f t="shared" ref="A73:X73" si="84">A169</f>
        <v/>
      </c>
      <c r="B73" s="31" t="str">
        <f t="shared" si="84"/>
        <v/>
      </c>
      <c r="C73" s="31" t="str">
        <f t="shared" si="84"/>
        <v/>
      </c>
      <c r="D73" s="31" t="str">
        <f t="shared" si="84"/>
        <v/>
      </c>
      <c r="E73" s="31" t="str">
        <f t="shared" si="84"/>
        <v/>
      </c>
      <c r="F73" s="31" t="str">
        <f t="shared" si="84"/>
        <v/>
      </c>
      <c r="G73" s="31" t="str">
        <f t="shared" si="84"/>
        <v/>
      </c>
      <c r="H73" s="31" t="str">
        <f t="shared" si="84"/>
        <v/>
      </c>
      <c r="I73" s="31" t="str">
        <f t="shared" si="84"/>
        <v/>
      </c>
      <c r="J73" s="31" t="str">
        <f t="shared" si="84"/>
        <v/>
      </c>
      <c r="K73" s="31" t="str">
        <f t="shared" si="84"/>
        <v/>
      </c>
      <c r="L73" s="31" t="str">
        <f t="shared" si="84"/>
        <v/>
      </c>
      <c r="M73" s="31" t="str">
        <f t="shared" si="84"/>
        <v/>
      </c>
      <c r="N73" s="31" t="str">
        <f t="shared" si="84"/>
        <v/>
      </c>
      <c r="O73" s="31" t="str">
        <f t="shared" si="84"/>
        <v/>
      </c>
      <c r="P73" s="31" t="str">
        <f t="shared" si="84"/>
        <v/>
      </c>
      <c r="Q73" s="31" t="str">
        <f t="shared" si="84"/>
        <v/>
      </c>
      <c r="R73" s="31" t="str">
        <f t="shared" si="84"/>
        <v/>
      </c>
      <c r="S73" s="31" t="str">
        <f t="shared" si="84"/>
        <v/>
      </c>
      <c r="T73" s="31" t="str">
        <f t="shared" si="84"/>
        <v/>
      </c>
      <c r="U73" s="31" t="str">
        <f t="shared" si="84"/>
        <v/>
      </c>
      <c r="V73" s="31" t="str">
        <f t="shared" si="84"/>
        <v/>
      </c>
      <c r="W73" s="31" t="str">
        <f t="shared" si="84"/>
        <v/>
      </c>
      <c r="X73" s="31" t="str">
        <f t="shared" si="84"/>
        <v/>
      </c>
    </row>
    <row r="74">
      <c r="A74" s="31" t="str">
        <f t="shared" ref="A74:X74" si="85">A170</f>
        <v/>
      </c>
      <c r="B74" s="31" t="str">
        <f t="shared" si="85"/>
        <v/>
      </c>
      <c r="C74" s="31" t="str">
        <f t="shared" si="85"/>
        <v/>
      </c>
      <c r="D74" s="31" t="str">
        <f t="shared" si="85"/>
        <v/>
      </c>
      <c r="E74" s="31" t="str">
        <f t="shared" si="85"/>
        <v/>
      </c>
      <c r="F74" s="31" t="str">
        <f t="shared" si="85"/>
        <v/>
      </c>
      <c r="G74" s="31" t="str">
        <f t="shared" si="85"/>
        <v/>
      </c>
      <c r="H74" s="31" t="str">
        <f t="shared" si="85"/>
        <v/>
      </c>
      <c r="I74" s="31" t="str">
        <f t="shared" si="85"/>
        <v/>
      </c>
      <c r="J74" s="31" t="str">
        <f t="shared" si="85"/>
        <v/>
      </c>
      <c r="K74" s="31" t="str">
        <f t="shared" si="85"/>
        <v/>
      </c>
      <c r="L74" s="31" t="str">
        <f t="shared" si="85"/>
        <v/>
      </c>
      <c r="M74" s="31" t="str">
        <f t="shared" si="85"/>
        <v/>
      </c>
      <c r="N74" s="31" t="str">
        <f t="shared" si="85"/>
        <v/>
      </c>
      <c r="O74" s="31" t="str">
        <f t="shared" si="85"/>
        <v/>
      </c>
      <c r="P74" s="31" t="str">
        <f t="shared" si="85"/>
        <v/>
      </c>
      <c r="Q74" s="31" t="str">
        <f t="shared" si="85"/>
        <v/>
      </c>
      <c r="R74" s="31" t="str">
        <f t="shared" si="85"/>
        <v/>
      </c>
      <c r="S74" s="31" t="str">
        <f t="shared" si="85"/>
        <v/>
      </c>
      <c r="T74" s="31" t="str">
        <f t="shared" si="85"/>
        <v/>
      </c>
      <c r="U74" s="31" t="str">
        <f t="shared" si="85"/>
        <v/>
      </c>
      <c r="V74" s="31" t="str">
        <f t="shared" si="85"/>
        <v/>
      </c>
      <c r="W74" s="31" t="str">
        <f t="shared" si="85"/>
        <v/>
      </c>
      <c r="X74" s="31" t="str">
        <f t="shared" si="85"/>
        <v/>
      </c>
    </row>
    <row r="75">
      <c r="A75" s="31" t="str">
        <f t="shared" ref="A75:X75" si="86">A171</f>
        <v/>
      </c>
      <c r="B75" s="31" t="str">
        <f t="shared" si="86"/>
        <v/>
      </c>
      <c r="C75" s="31" t="str">
        <f t="shared" si="86"/>
        <v/>
      </c>
      <c r="D75" s="31" t="str">
        <f t="shared" si="86"/>
        <v/>
      </c>
      <c r="E75" s="31" t="str">
        <f t="shared" si="86"/>
        <v/>
      </c>
      <c r="F75" s="31" t="str">
        <f t="shared" si="86"/>
        <v/>
      </c>
      <c r="G75" s="31" t="str">
        <f t="shared" si="86"/>
        <v/>
      </c>
      <c r="H75" s="31" t="str">
        <f t="shared" si="86"/>
        <v/>
      </c>
      <c r="I75" s="31" t="str">
        <f t="shared" si="86"/>
        <v/>
      </c>
      <c r="J75" s="31" t="str">
        <f t="shared" si="86"/>
        <v/>
      </c>
      <c r="K75" s="31" t="str">
        <f t="shared" si="86"/>
        <v/>
      </c>
      <c r="L75" s="31" t="str">
        <f t="shared" si="86"/>
        <v/>
      </c>
      <c r="M75" s="31" t="str">
        <f t="shared" si="86"/>
        <v/>
      </c>
      <c r="N75" s="31" t="str">
        <f t="shared" si="86"/>
        <v/>
      </c>
      <c r="O75" s="31" t="str">
        <f t="shared" si="86"/>
        <v/>
      </c>
      <c r="P75" s="31" t="str">
        <f t="shared" si="86"/>
        <v/>
      </c>
      <c r="Q75" s="31" t="str">
        <f t="shared" si="86"/>
        <v/>
      </c>
      <c r="R75" s="31" t="str">
        <f t="shared" si="86"/>
        <v/>
      </c>
      <c r="S75" s="31" t="str">
        <f t="shared" si="86"/>
        <v/>
      </c>
      <c r="T75" s="31" t="str">
        <f t="shared" si="86"/>
        <v/>
      </c>
      <c r="U75" s="31" t="str">
        <f t="shared" si="86"/>
        <v/>
      </c>
      <c r="V75" s="31" t="str">
        <f t="shared" si="86"/>
        <v/>
      </c>
      <c r="W75" s="31" t="str">
        <f t="shared" si="86"/>
        <v/>
      </c>
      <c r="X75" s="31" t="str">
        <f t="shared" si="86"/>
        <v/>
      </c>
    </row>
    <row r="76">
      <c r="A76" s="31" t="str">
        <f t="shared" ref="A76:X76" si="87">A172</f>
        <v/>
      </c>
      <c r="B76" s="31" t="str">
        <f t="shared" si="87"/>
        <v/>
      </c>
      <c r="C76" s="31" t="str">
        <f t="shared" si="87"/>
        <v/>
      </c>
      <c r="D76" s="31" t="str">
        <f t="shared" si="87"/>
        <v/>
      </c>
      <c r="E76" s="31" t="str">
        <f t="shared" si="87"/>
        <v/>
      </c>
      <c r="F76" s="31" t="str">
        <f t="shared" si="87"/>
        <v/>
      </c>
      <c r="G76" s="31" t="str">
        <f t="shared" si="87"/>
        <v/>
      </c>
      <c r="H76" s="31" t="str">
        <f t="shared" si="87"/>
        <v/>
      </c>
      <c r="I76" s="31" t="str">
        <f t="shared" si="87"/>
        <v/>
      </c>
      <c r="J76" s="31" t="str">
        <f t="shared" si="87"/>
        <v/>
      </c>
      <c r="K76" s="31" t="str">
        <f t="shared" si="87"/>
        <v/>
      </c>
      <c r="L76" s="31" t="str">
        <f t="shared" si="87"/>
        <v/>
      </c>
      <c r="M76" s="31" t="str">
        <f t="shared" si="87"/>
        <v/>
      </c>
      <c r="N76" s="31" t="str">
        <f t="shared" si="87"/>
        <v/>
      </c>
      <c r="O76" s="31" t="str">
        <f t="shared" si="87"/>
        <v/>
      </c>
      <c r="P76" s="31" t="str">
        <f t="shared" si="87"/>
        <v/>
      </c>
      <c r="Q76" s="31" t="str">
        <f t="shared" si="87"/>
        <v/>
      </c>
      <c r="R76" s="31" t="str">
        <f t="shared" si="87"/>
        <v/>
      </c>
      <c r="S76" s="31" t="str">
        <f t="shared" si="87"/>
        <v/>
      </c>
      <c r="T76" s="31" t="str">
        <f t="shared" si="87"/>
        <v/>
      </c>
      <c r="U76" s="31" t="str">
        <f t="shared" si="87"/>
        <v/>
      </c>
      <c r="V76" s="31" t="str">
        <f t="shared" si="87"/>
        <v/>
      </c>
      <c r="W76" s="31" t="str">
        <f t="shared" si="87"/>
        <v/>
      </c>
      <c r="X76" s="31" t="str">
        <f t="shared" si="87"/>
        <v/>
      </c>
    </row>
    <row r="77">
      <c r="A77" s="31" t="str">
        <f t="shared" ref="A77:X77" si="88">A173</f>
        <v/>
      </c>
      <c r="B77" s="31" t="str">
        <f t="shared" si="88"/>
        <v/>
      </c>
      <c r="C77" s="31" t="str">
        <f t="shared" si="88"/>
        <v/>
      </c>
      <c r="D77" s="31" t="str">
        <f t="shared" si="88"/>
        <v/>
      </c>
      <c r="E77" s="31" t="str">
        <f t="shared" si="88"/>
        <v/>
      </c>
      <c r="F77" s="31" t="str">
        <f t="shared" si="88"/>
        <v/>
      </c>
      <c r="G77" s="31" t="str">
        <f t="shared" si="88"/>
        <v/>
      </c>
      <c r="H77" s="31" t="str">
        <f t="shared" si="88"/>
        <v/>
      </c>
      <c r="I77" s="31" t="str">
        <f t="shared" si="88"/>
        <v/>
      </c>
      <c r="J77" s="31" t="str">
        <f t="shared" si="88"/>
        <v/>
      </c>
      <c r="K77" s="31" t="str">
        <f t="shared" si="88"/>
        <v/>
      </c>
      <c r="L77" s="31" t="str">
        <f t="shared" si="88"/>
        <v/>
      </c>
      <c r="M77" s="31" t="str">
        <f t="shared" si="88"/>
        <v/>
      </c>
      <c r="N77" s="31" t="str">
        <f t="shared" si="88"/>
        <v/>
      </c>
      <c r="O77" s="31" t="str">
        <f t="shared" si="88"/>
        <v/>
      </c>
      <c r="P77" s="31" t="str">
        <f t="shared" si="88"/>
        <v/>
      </c>
      <c r="Q77" s="31" t="str">
        <f t="shared" si="88"/>
        <v/>
      </c>
      <c r="R77" s="31" t="str">
        <f t="shared" si="88"/>
        <v/>
      </c>
      <c r="S77" s="31" t="str">
        <f t="shared" si="88"/>
        <v/>
      </c>
      <c r="T77" s="31" t="str">
        <f t="shared" si="88"/>
        <v/>
      </c>
      <c r="U77" s="31" t="str">
        <f t="shared" si="88"/>
        <v/>
      </c>
      <c r="V77" s="31" t="str">
        <f t="shared" si="88"/>
        <v/>
      </c>
      <c r="W77" s="31" t="str">
        <f t="shared" si="88"/>
        <v/>
      </c>
      <c r="X77" s="31" t="str">
        <f t="shared" si="88"/>
        <v/>
      </c>
    </row>
    <row r="78">
      <c r="A78" s="31" t="str">
        <f t="shared" ref="A78:X78" si="89">A174</f>
        <v/>
      </c>
      <c r="B78" s="31" t="str">
        <f t="shared" si="89"/>
        <v/>
      </c>
      <c r="C78" s="31" t="str">
        <f t="shared" si="89"/>
        <v/>
      </c>
      <c r="D78" s="31" t="str">
        <f t="shared" si="89"/>
        <v/>
      </c>
      <c r="E78" s="31" t="str">
        <f t="shared" si="89"/>
        <v/>
      </c>
      <c r="F78" s="31" t="str">
        <f t="shared" si="89"/>
        <v/>
      </c>
      <c r="G78" s="31" t="str">
        <f t="shared" si="89"/>
        <v/>
      </c>
      <c r="H78" s="31" t="str">
        <f t="shared" si="89"/>
        <v/>
      </c>
      <c r="I78" s="31" t="str">
        <f t="shared" si="89"/>
        <v/>
      </c>
      <c r="J78" s="31" t="str">
        <f t="shared" si="89"/>
        <v/>
      </c>
      <c r="K78" s="31" t="str">
        <f t="shared" si="89"/>
        <v/>
      </c>
      <c r="L78" s="31" t="str">
        <f t="shared" si="89"/>
        <v/>
      </c>
      <c r="M78" s="31" t="str">
        <f t="shared" si="89"/>
        <v/>
      </c>
      <c r="N78" s="31" t="str">
        <f t="shared" si="89"/>
        <v/>
      </c>
      <c r="O78" s="31" t="str">
        <f t="shared" si="89"/>
        <v/>
      </c>
      <c r="P78" s="31" t="str">
        <f t="shared" si="89"/>
        <v/>
      </c>
      <c r="Q78" s="31" t="str">
        <f t="shared" si="89"/>
        <v/>
      </c>
      <c r="R78" s="31" t="str">
        <f t="shared" si="89"/>
        <v/>
      </c>
      <c r="S78" s="31" t="str">
        <f t="shared" si="89"/>
        <v/>
      </c>
      <c r="T78" s="31" t="str">
        <f t="shared" si="89"/>
        <v/>
      </c>
      <c r="U78" s="31" t="str">
        <f t="shared" si="89"/>
        <v/>
      </c>
      <c r="V78" s="31" t="str">
        <f t="shared" si="89"/>
        <v/>
      </c>
      <c r="W78" s="31" t="str">
        <f t="shared" si="89"/>
        <v/>
      </c>
      <c r="X78" s="31" t="str">
        <f t="shared" si="89"/>
        <v/>
      </c>
    </row>
    <row r="79">
      <c r="A79" s="31" t="str">
        <f t="shared" ref="A79:X79" si="90">A175</f>
        <v/>
      </c>
      <c r="B79" s="31" t="str">
        <f t="shared" si="90"/>
        <v/>
      </c>
      <c r="C79" s="31" t="str">
        <f t="shared" si="90"/>
        <v/>
      </c>
      <c r="D79" s="31" t="str">
        <f t="shared" si="90"/>
        <v/>
      </c>
      <c r="E79" s="31" t="str">
        <f t="shared" si="90"/>
        <v/>
      </c>
      <c r="F79" s="31" t="str">
        <f t="shared" si="90"/>
        <v/>
      </c>
      <c r="G79" s="31" t="str">
        <f t="shared" si="90"/>
        <v/>
      </c>
      <c r="H79" s="31" t="str">
        <f t="shared" si="90"/>
        <v/>
      </c>
      <c r="I79" s="31" t="str">
        <f t="shared" si="90"/>
        <v/>
      </c>
      <c r="J79" s="31" t="str">
        <f t="shared" si="90"/>
        <v/>
      </c>
      <c r="K79" s="31" t="str">
        <f t="shared" si="90"/>
        <v/>
      </c>
      <c r="L79" s="31" t="str">
        <f t="shared" si="90"/>
        <v/>
      </c>
      <c r="M79" s="31" t="str">
        <f t="shared" si="90"/>
        <v/>
      </c>
      <c r="N79" s="31" t="str">
        <f t="shared" si="90"/>
        <v/>
      </c>
      <c r="O79" s="31" t="str">
        <f t="shared" si="90"/>
        <v/>
      </c>
      <c r="P79" s="31" t="str">
        <f t="shared" si="90"/>
        <v/>
      </c>
      <c r="Q79" s="31" t="str">
        <f t="shared" si="90"/>
        <v/>
      </c>
      <c r="R79" s="31" t="str">
        <f t="shared" si="90"/>
        <v/>
      </c>
      <c r="S79" s="31" t="str">
        <f t="shared" si="90"/>
        <v/>
      </c>
      <c r="T79" s="31" t="str">
        <f t="shared" si="90"/>
        <v/>
      </c>
      <c r="U79" s="31" t="str">
        <f t="shared" si="90"/>
        <v/>
      </c>
      <c r="V79" s="31" t="str">
        <f t="shared" si="90"/>
        <v/>
      </c>
      <c r="W79" s="31" t="str">
        <f t="shared" si="90"/>
        <v/>
      </c>
      <c r="X79" s="31" t="str">
        <f t="shared" si="90"/>
        <v/>
      </c>
    </row>
    <row r="80">
      <c r="A80" s="31" t="str">
        <f t="shared" ref="A80:X80" si="91">A176</f>
        <v/>
      </c>
      <c r="B80" s="31" t="str">
        <f t="shared" si="91"/>
        <v/>
      </c>
      <c r="C80" s="31" t="str">
        <f t="shared" si="91"/>
        <v/>
      </c>
      <c r="D80" s="31" t="str">
        <f t="shared" si="91"/>
        <v/>
      </c>
      <c r="E80" s="31" t="str">
        <f t="shared" si="91"/>
        <v/>
      </c>
      <c r="F80" s="31" t="str">
        <f t="shared" si="91"/>
        <v/>
      </c>
      <c r="G80" s="31" t="str">
        <f t="shared" si="91"/>
        <v/>
      </c>
      <c r="H80" s="31" t="str">
        <f t="shared" si="91"/>
        <v/>
      </c>
      <c r="I80" s="31" t="str">
        <f t="shared" si="91"/>
        <v/>
      </c>
      <c r="J80" s="31" t="str">
        <f t="shared" si="91"/>
        <v/>
      </c>
      <c r="K80" s="31" t="str">
        <f t="shared" si="91"/>
        <v/>
      </c>
      <c r="L80" s="31" t="str">
        <f t="shared" si="91"/>
        <v/>
      </c>
      <c r="M80" s="31" t="str">
        <f t="shared" si="91"/>
        <v/>
      </c>
      <c r="N80" s="31" t="str">
        <f t="shared" si="91"/>
        <v/>
      </c>
      <c r="O80" s="31" t="str">
        <f t="shared" si="91"/>
        <v/>
      </c>
      <c r="P80" s="31" t="str">
        <f t="shared" si="91"/>
        <v/>
      </c>
      <c r="Q80" s="31" t="str">
        <f t="shared" si="91"/>
        <v/>
      </c>
      <c r="R80" s="31" t="str">
        <f t="shared" si="91"/>
        <v/>
      </c>
      <c r="S80" s="31" t="str">
        <f t="shared" si="91"/>
        <v/>
      </c>
      <c r="T80" s="31" t="str">
        <f t="shared" si="91"/>
        <v/>
      </c>
      <c r="U80" s="31" t="str">
        <f t="shared" si="91"/>
        <v/>
      </c>
      <c r="V80" s="31" t="str">
        <f t="shared" si="91"/>
        <v/>
      </c>
      <c r="W80" s="31" t="str">
        <f t="shared" si="91"/>
        <v/>
      </c>
      <c r="X80" s="31" t="str">
        <f t="shared" si="91"/>
        <v/>
      </c>
    </row>
    <row r="81">
      <c r="A81" s="31" t="str">
        <f t="shared" ref="A81:X81" si="92">A177</f>
        <v/>
      </c>
      <c r="B81" s="31" t="str">
        <f t="shared" si="92"/>
        <v/>
      </c>
      <c r="C81" s="31" t="str">
        <f t="shared" si="92"/>
        <v/>
      </c>
      <c r="D81" s="31" t="str">
        <f t="shared" si="92"/>
        <v/>
      </c>
      <c r="E81" s="31" t="str">
        <f t="shared" si="92"/>
        <v/>
      </c>
      <c r="F81" s="31" t="str">
        <f t="shared" si="92"/>
        <v/>
      </c>
      <c r="G81" s="31" t="str">
        <f t="shared" si="92"/>
        <v/>
      </c>
      <c r="H81" s="31" t="str">
        <f t="shared" si="92"/>
        <v/>
      </c>
      <c r="I81" s="31" t="str">
        <f t="shared" si="92"/>
        <v/>
      </c>
      <c r="J81" s="31" t="str">
        <f t="shared" si="92"/>
        <v/>
      </c>
      <c r="K81" s="31" t="str">
        <f t="shared" si="92"/>
        <v/>
      </c>
      <c r="L81" s="31" t="str">
        <f t="shared" si="92"/>
        <v/>
      </c>
      <c r="M81" s="31" t="str">
        <f t="shared" si="92"/>
        <v/>
      </c>
      <c r="N81" s="31" t="str">
        <f t="shared" si="92"/>
        <v/>
      </c>
      <c r="O81" s="31" t="str">
        <f t="shared" si="92"/>
        <v/>
      </c>
      <c r="P81" s="31" t="str">
        <f t="shared" si="92"/>
        <v/>
      </c>
      <c r="Q81" s="31" t="str">
        <f t="shared" si="92"/>
        <v/>
      </c>
      <c r="R81" s="31" t="str">
        <f t="shared" si="92"/>
        <v/>
      </c>
      <c r="S81" s="31" t="str">
        <f t="shared" si="92"/>
        <v/>
      </c>
      <c r="T81" s="31" t="str">
        <f t="shared" si="92"/>
        <v/>
      </c>
      <c r="U81" s="31" t="str">
        <f t="shared" si="92"/>
        <v/>
      </c>
      <c r="V81" s="31" t="str">
        <f t="shared" si="92"/>
        <v/>
      </c>
      <c r="W81" s="31" t="str">
        <f t="shared" si="92"/>
        <v/>
      </c>
      <c r="X81" s="31" t="str">
        <f t="shared" si="92"/>
        <v/>
      </c>
    </row>
    <row r="8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29">
        <f>IFERROR(__xludf.DUMMYFUNCTION("FILTER(Input!A:X, Input!C:C=A1)"),"1/17/2017 14:39:38")</f>
        <v>42752.61085</v>
      </c>
      <c r="B100" s="31" t="s">
        <v>445</v>
      </c>
      <c r="C100" s="31" t="s">
        <v>349</v>
      </c>
      <c r="D100" s="31" t="s">
        <v>42</v>
      </c>
      <c r="E100" s="31" t="s">
        <v>42</v>
      </c>
      <c r="F100" s="31" t="s">
        <v>42</v>
      </c>
      <c r="G100" s="31" t="s">
        <v>42</v>
      </c>
      <c r="H100" s="31" t="s">
        <v>446</v>
      </c>
      <c r="I100" s="31" t="s">
        <v>446</v>
      </c>
      <c r="J100" s="31" t="s">
        <v>42</v>
      </c>
      <c r="K100" s="31" t="s">
        <v>42</v>
      </c>
      <c r="L100" s="31" t="s">
        <v>42</v>
      </c>
      <c r="M100" s="31" t="s">
        <v>42</v>
      </c>
      <c r="N100" s="31" t="s">
        <v>447</v>
      </c>
      <c r="O100" s="31" t="s">
        <v>42</v>
      </c>
      <c r="P100" s="31" t="s">
        <v>42</v>
      </c>
      <c r="Q100" s="31" t="s">
        <v>42</v>
      </c>
      <c r="R100" s="31" t="s">
        <v>42</v>
      </c>
      <c r="S100" s="31" t="s">
        <v>42</v>
      </c>
      <c r="T100" s="31" t="s">
        <v>42</v>
      </c>
      <c r="U100" s="31" t="s">
        <v>42</v>
      </c>
      <c r="V100" s="31" t="s">
        <v>42</v>
      </c>
      <c r="W100" s="31" t="s">
        <v>42</v>
      </c>
      <c r="X100" s="31" t="s">
        <v>42</v>
      </c>
    </row>
    <row r="101">
      <c r="A101" s="29">
        <v>42752.635972476855</v>
      </c>
      <c r="B101" s="31" t="s">
        <v>448</v>
      </c>
      <c r="C101" s="31" t="s">
        <v>349</v>
      </c>
      <c r="D101" s="31" t="s">
        <v>42</v>
      </c>
      <c r="E101" s="31" t="s">
        <v>449</v>
      </c>
      <c r="F101" s="31" t="s">
        <v>450</v>
      </c>
      <c r="G101" s="31" t="s">
        <v>42</v>
      </c>
      <c r="H101" s="31" t="s">
        <v>451</v>
      </c>
      <c r="I101" s="31" t="s">
        <v>42</v>
      </c>
      <c r="J101" s="31" t="s">
        <v>42</v>
      </c>
      <c r="K101" s="31" t="s">
        <v>42</v>
      </c>
      <c r="L101" s="31" t="s">
        <v>42</v>
      </c>
      <c r="M101" s="31" t="s">
        <v>42</v>
      </c>
      <c r="N101" s="31" t="s">
        <v>452</v>
      </c>
      <c r="O101" s="31" t="s">
        <v>42</v>
      </c>
      <c r="P101" s="31" t="s">
        <v>453</v>
      </c>
      <c r="Q101" s="31" t="s">
        <v>454</v>
      </c>
      <c r="R101" s="31" t="s">
        <v>42</v>
      </c>
      <c r="S101" s="31" t="s">
        <v>455</v>
      </c>
      <c r="T101" s="31" t="s">
        <v>42</v>
      </c>
      <c r="U101" s="31" t="s">
        <v>42</v>
      </c>
      <c r="V101" s="31" t="s">
        <v>456</v>
      </c>
      <c r="W101" s="31" t="s">
        <v>42</v>
      </c>
      <c r="X101" s="31" t="s">
        <v>42</v>
      </c>
    </row>
    <row r="102">
      <c r="A102" s="29">
        <v>42752.73201516204</v>
      </c>
      <c r="B102" s="31" t="s">
        <v>457</v>
      </c>
      <c r="C102" s="31" t="s">
        <v>349</v>
      </c>
      <c r="D102" s="31" t="s">
        <v>42</v>
      </c>
      <c r="E102" s="31" t="s">
        <v>42</v>
      </c>
      <c r="F102" s="31" t="s">
        <v>42</v>
      </c>
      <c r="G102" s="31" t="s">
        <v>42</v>
      </c>
      <c r="H102" s="31" t="s">
        <v>458</v>
      </c>
      <c r="I102" s="31" t="s">
        <v>42</v>
      </c>
      <c r="J102" s="31" t="s">
        <v>42</v>
      </c>
      <c r="K102" s="31" t="s">
        <v>459</v>
      </c>
      <c r="L102" s="31" t="s">
        <v>42</v>
      </c>
      <c r="M102" s="31" t="s">
        <v>42</v>
      </c>
      <c r="N102" s="31" t="s">
        <v>42</v>
      </c>
      <c r="O102" s="31" t="s">
        <v>42</v>
      </c>
      <c r="P102" s="31" t="s">
        <v>42</v>
      </c>
      <c r="Q102" s="31" t="s">
        <v>42</v>
      </c>
      <c r="R102" s="31" t="s">
        <v>42</v>
      </c>
      <c r="S102" s="31" t="s">
        <v>460</v>
      </c>
      <c r="T102" s="31" t="s">
        <v>42</v>
      </c>
      <c r="U102" s="31" t="s">
        <v>42</v>
      </c>
      <c r="V102" s="31" t="s">
        <v>42</v>
      </c>
      <c r="W102" s="31" t="s">
        <v>42</v>
      </c>
      <c r="X102" s="31" t="s">
        <v>42</v>
      </c>
    </row>
    <row r="103">
      <c r="A103" s="29">
        <v>42752.73348440972</v>
      </c>
      <c r="B103" s="31" t="s">
        <v>461</v>
      </c>
      <c r="C103" s="31" t="s">
        <v>349</v>
      </c>
      <c r="D103" s="31" t="s">
        <v>462</v>
      </c>
      <c r="E103" s="31" t="s">
        <v>42</v>
      </c>
      <c r="F103" s="31" t="s">
        <v>42</v>
      </c>
      <c r="G103" s="31" t="s">
        <v>42</v>
      </c>
      <c r="H103" s="31" t="s">
        <v>463</v>
      </c>
      <c r="I103" s="31" t="s">
        <v>42</v>
      </c>
      <c r="J103" s="31" t="s">
        <v>42</v>
      </c>
      <c r="K103" s="31" t="s">
        <v>42</v>
      </c>
      <c r="L103" s="31" t="s">
        <v>42</v>
      </c>
      <c r="M103" s="31" t="s">
        <v>42</v>
      </c>
      <c r="N103" s="31" t="s">
        <v>42</v>
      </c>
      <c r="O103" s="31" t="s">
        <v>464</v>
      </c>
      <c r="P103" s="31" t="s">
        <v>42</v>
      </c>
      <c r="Q103" s="31" t="s">
        <v>42</v>
      </c>
      <c r="R103" s="31" t="s">
        <v>42</v>
      </c>
      <c r="S103" s="31" t="s">
        <v>465</v>
      </c>
      <c r="T103" s="31" t="s">
        <v>42</v>
      </c>
      <c r="U103" s="31" t="s">
        <v>42</v>
      </c>
      <c r="V103" s="31" t="s">
        <v>42</v>
      </c>
      <c r="W103" s="31" t="s">
        <v>42</v>
      </c>
      <c r="X103" s="31" t="s">
        <v>42</v>
      </c>
    </row>
    <row r="104">
      <c r="A104" s="29">
        <v>42752.73941273148</v>
      </c>
      <c r="B104" s="31" t="s">
        <v>466</v>
      </c>
      <c r="C104" s="31" t="s">
        <v>349</v>
      </c>
      <c r="D104" s="31" t="s">
        <v>42</v>
      </c>
      <c r="E104" s="31" t="s">
        <v>42</v>
      </c>
      <c r="F104" s="31" t="s">
        <v>42</v>
      </c>
      <c r="G104" s="31" t="s">
        <v>42</v>
      </c>
      <c r="H104" s="31" t="s">
        <v>42</v>
      </c>
      <c r="I104" s="31" t="s">
        <v>164</v>
      </c>
      <c r="J104" s="31" t="s">
        <v>42</v>
      </c>
      <c r="K104" s="31" t="s">
        <v>42</v>
      </c>
      <c r="L104" s="31" t="s">
        <v>42</v>
      </c>
      <c r="M104" s="31" t="s">
        <v>42</v>
      </c>
      <c r="N104" s="31" t="s">
        <v>42</v>
      </c>
      <c r="O104" s="31" t="s">
        <v>42</v>
      </c>
      <c r="P104" s="31" t="s">
        <v>42</v>
      </c>
      <c r="Q104" s="31" t="s">
        <v>42</v>
      </c>
      <c r="R104" s="31" t="s">
        <v>42</v>
      </c>
      <c r="S104" s="31" t="s">
        <v>42</v>
      </c>
      <c r="T104" s="31" t="s">
        <v>42</v>
      </c>
      <c r="U104" s="31" t="s">
        <v>42</v>
      </c>
      <c r="V104" s="31" t="s">
        <v>42</v>
      </c>
      <c r="W104" s="31" t="s">
        <v>42</v>
      </c>
      <c r="X104" s="31" t="s">
        <v>42</v>
      </c>
    </row>
    <row r="105">
      <c r="A105" s="29">
        <v>42752.75938739583</v>
      </c>
      <c r="B105" s="31" t="s">
        <v>467</v>
      </c>
      <c r="C105" s="31" t="s">
        <v>349</v>
      </c>
      <c r="D105" s="31" t="s">
        <v>42</v>
      </c>
      <c r="E105" s="31" t="s">
        <v>468</v>
      </c>
      <c r="F105" s="31" t="s">
        <v>469</v>
      </c>
      <c r="G105" s="31" t="s">
        <v>42</v>
      </c>
      <c r="H105" s="31" t="s">
        <v>42</v>
      </c>
      <c r="I105" s="31" t="s">
        <v>42</v>
      </c>
      <c r="J105" s="31" t="s">
        <v>42</v>
      </c>
      <c r="K105" s="31" t="s">
        <v>470</v>
      </c>
      <c r="L105" s="31" t="s">
        <v>42</v>
      </c>
      <c r="M105" s="31" t="s">
        <v>42</v>
      </c>
      <c r="N105" s="31" t="s">
        <v>471</v>
      </c>
      <c r="O105" s="31" t="s">
        <v>42</v>
      </c>
      <c r="P105" s="31" t="s">
        <v>42</v>
      </c>
      <c r="Q105" s="31" t="s">
        <v>42</v>
      </c>
      <c r="R105" s="31" t="s">
        <v>42</v>
      </c>
      <c r="S105" s="31" t="s">
        <v>42</v>
      </c>
      <c r="T105" s="31" t="s">
        <v>42</v>
      </c>
      <c r="U105" s="31" t="s">
        <v>42</v>
      </c>
      <c r="V105" s="31" t="s">
        <v>472</v>
      </c>
      <c r="W105" s="31" t="s">
        <v>42</v>
      </c>
      <c r="X105" s="31" t="s">
        <v>42</v>
      </c>
    </row>
    <row r="106">
      <c r="A106" s="29">
        <v>42752.8983465625</v>
      </c>
      <c r="B106" s="31" t="s">
        <v>473</v>
      </c>
      <c r="C106" s="31" t="s">
        <v>349</v>
      </c>
      <c r="D106" s="31" t="s">
        <v>474</v>
      </c>
      <c r="E106" s="31" t="s">
        <v>42</v>
      </c>
      <c r="F106" s="31" t="s">
        <v>475</v>
      </c>
      <c r="G106" s="31" t="s">
        <v>42</v>
      </c>
      <c r="H106" s="31" t="s">
        <v>476</v>
      </c>
      <c r="I106" s="31" t="s">
        <v>477</v>
      </c>
      <c r="J106" s="31" t="s">
        <v>42</v>
      </c>
      <c r="K106" s="31" t="s">
        <v>42</v>
      </c>
      <c r="L106" s="31" t="s">
        <v>478</v>
      </c>
      <c r="M106" s="31" t="s">
        <v>42</v>
      </c>
      <c r="N106" s="31" t="s">
        <v>479</v>
      </c>
      <c r="O106" s="31" t="s">
        <v>42</v>
      </c>
      <c r="P106" s="31" t="s">
        <v>42</v>
      </c>
      <c r="Q106" s="31" t="s">
        <v>42</v>
      </c>
      <c r="R106" s="31" t="s">
        <v>42</v>
      </c>
      <c r="S106" s="31" t="s">
        <v>480</v>
      </c>
      <c r="T106" s="31" t="s">
        <v>481</v>
      </c>
      <c r="U106" s="31" t="s">
        <v>42</v>
      </c>
      <c r="V106" s="31" t="s">
        <v>42</v>
      </c>
      <c r="W106" s="31" t="s">
        <v>42</v>
      </c>
      <c r="X106" s="31" t="s">
        <v>42</v>
      </c>
    </row>
    <row r="107">
      <c r="A107" s="29">
        <v>42753.579362662036</v>
      </c>
      <c r="B107" s="31" t="s">
        <v>482</v>
      </c>
      <c r="C107" s="31" t="s">
        <v>349</v>
      </c>
      <c r="D107" s="31" t="s">
        <v>42</v>
      </c>
      <c r="E107" s="31" t="s">
        <v>42</v>
      </c>
      <c r="F107" s="31" t="s">
        <v>42</v>
      </c>
      <c r="G107" s="31" t="s">
        <v>42</v>
      </c>
      <c r="H107" s="31" t="s">
        <v>42</v>
      </c>
      <c r="I107" s="31" t="s">
        <v>42</v>
      </c>
      <c r="J107" s="31" t="s">
        <v>42</v>
      </c>
      <c r="K107" s="31" t="s">
        <v>42</v>
      </c>
      <c r="L107" s="31" t="s">
        <v>42</v>
      </c>
      <c r="M107" s="31" t="s">
        <v>42</v>
      </c>
      <c r="N107" s="31" t="s">
        <v>42</v>
      </c>
      <c r="O107" s="31" t="s">
        <v>42</v>
      </c>
      <c r="P107" s="31" t="s">
        <v>42</v>
      </c>
      <c r="Q107" s="31" t="s">
        <v>42</v>
      </c>
      <c r="R107" s="31" t="s">
        <v>42</v>
      </c>
      <c r="S107" s="31" t="s">
        <v>42</v>
      </c>
      <c r="T107" s="31" t="s">
        <v>42</v>
      </c>
      <c r="U107" s="31" t="s">
        <v>42</v>
      </c>
      <c r="V107" s="31" t="s">
        <v>42</v>
      </c>
      <c r="W107" s="31" t="s">
        <v>42</v>
      </c>
      <c r="X107" s="31" t="s">
        <v>42</v>
      </c>
    </row>
    <row r="108">
      <c r="A108" s="29">
        <v>42753.72295820602</v>
      </c>
      <c r="B108" s="31" t="s">
        <v>482</v>
      </c>
      <c r="C108" s="31" t="s">
        <v>349</v>
      </c>
      <c r="D108" s="31" t="s">
        <v>42</v>
      </c>
      <c r="E108" s="31" t="s">
        <v>42</v>
      </c>
      <c r="F108" s="31" t="s">
        <v>42</v>
      </c>
      <c r="G108" s="31" t="s">
        <v>42</v>
      </c>
      <c r="H108" s="31" t="s">
        <v>42</v>
      </c>
      <c r="I108" s="31" t="s">
        <v>42</v>
      </c>
      <c r="J108" s="31" t="s">
        <v>42</v>
      </c>
      <c r="K108" s="31" t="s">
        <v>42</v>
      </c>
      <c r="L108" s="31" t="s">
        <v>42</v>
      </c>
      <c r="M108" s="31" t="s">
        <v>42</v>
      </c>
      <c r="N108" s="31" t="s">
        <v>42</v>
      </c>
      <c r="O108" s="31" t="s">
        <v>42</v>
      </c>
      <c r="P108" s="31" t="s">
        <v>42</v>
      </c>
      <c r="Q108" s="31" t="s">
        <v>42</v>
      </c>
      <c r="R108" s="31" t="s">
        <v>42</v>
      </c>
      <c r="S108" s="31" t="s">
        <v>42</v>
      </c>
      <c r="T108" s="31" t="s">
        <v>42</v>
      </c>
      <c r="U108" s="31" t="s">
        <v>42</v>
      </c>
      <c r="V108" s="31" t="s">
        <v>42</v>
      </c>
      <c r="W108" s="31" t="s">
        <v>42</v>
      </c>
      <c r="X108" s="31" t="s">
        <v>42</v>
      </c>
    </row>
    <row r="109">
      <c r="A109" s="29">
        <v>42753.93801481482</v>
      </c>
      <c r="B109" s="31" t="s">
        <v>483</v>
      </c>
      <c r="C109" s="31" t="s">
        <v>349</v>
      </c>
      <c r="D109" s="31" t="s">
        <v>42</v>
      </c>
      <c r="E109" s="31" t="s">
        <v>42</v>
      </c>
      <c r="F109" s="31" t="s">
        <v>42</v>
      </c>
      <c r="G109" s="31" t="s">
        <v>42</v>
      </c>
      <c r="H109" s="31" t="s">
        <v>42</v>
      </c>
      <c r="I109" s="31" t="s">
        <v>42</v>
      </c>
      <c r="J109" s="31" t="s">
        <v>42</v>
      </c>
      <c r="K109" s="31" t="s">
        <v>42</v>
      </c>
      <c r="L109" s="31" t="s">
        <v>42</v>
      </c>
      <c r="M109" s="31" t="s">
        <v>42</v>
      </c>
      <c r="N109" s="31" t="s">
        <v>42</v>
      </c>
      <c r="O109" s="31" t="s">
        <v>42</v>
      </c>
      <c r="P109" s="31" t="s">
        <v>42</v>
      </c>
      <c r="Q109" s="31" t="s">
        <v>42</v>
      </c>
      <c r="R109" s="31" t="s">
        <v>42</v>
      </c>
      <c r="S109" s="31" t="s">
        <v>42</v>
      </c>
      <c r="T109" s="31" t="s">
        <v>42</v>
      </c>
      <c r="U109" s="31" t="s">
        <v>42</v>
      </c>
      <c r="V109" s="31" t="s">
        <v>42</v>
      </c>
      <c r="W109" s="31" t="s">
        <v>42</v>
      </c>
      <c r="X109" s="31" t="s">
        <v>42</v>
      </c>
    </row>
    <row r="110">
      <c r="A110" s="29">
        <v>42754.80180103009</v>
      </c>
      <c r="B110" s="31" t="s">
        <v>484</v>
      </c>
      <c r="C110" s="31" t="s">
        <v>349</v>
      </c>
      <c r="D110" s="31" t="s">
        <v>42</v>
      </c>
      <c r="E110" s="31" t="s">
        <v>42</v>
      </c>
      <c r="F110" s="31" t="s">
        <v>42</v>
      </c>
      <c r="G110" s="31" t="s">
        <v>485</v>
      </c>
      <c r="H110" s="31" t="s">
        <v>485</v>
      </c>
      <c r="I110" s="31" t="s">
        <v>42</v>
      </c>
      <c r="J110" s="31" t="s">
        <v>42</v>
      </c>
      <c r="K110" s="31" t="s">
        <v>42</v>
      </c>
      <c r="L110" s="31" t="s">
        <v>42</v>
      </c>
      <c r="M110" s="31" t="s">
        <v>42</v>
      </c>
      <c r="N110" s="31" t="s">
        <v>42</v>
      </c>
      <c r="O110" s="31" t="s">
        <v>42</v>
      </c>
      <c r="P110" s="31" t="s">
        <v>42</v>
      </c>
      <c r="Q110" s="31" t="s">
        <v>42</v>
      </c>
      <c r="R110" s="31" t="s">
        <v>42</v>
      </c>
      <c r="S110" s="31" t="s">
        <v>42</v>
      </c>
      <c r="T110" s="31" t="s">
        <v>486</v>
      </c>
      <c r="U110" s="31" t="s">
        <v>42</v>
      </c>
      <c r="V110" s="31" t="s">
        <v>42</v>
      </c>
      <c r="W110" s="31" t="s">
        <v>42</v>
      </c>
      <c r="X110" s="31" t="s">
        <v>42</v>
      </c>
    </row>
    <row r="111">
      <c r="A111" s="29">
        <v>42754.84065747685</v>
      </c>
      <c r="B111" s="31" t="s">
        <v>487</v>
      </c>
      <c r="C111" s="31" t="s">
        <v>349</v>
      </c>
      <c r="D111" s="31" t="s">
        <v>488</v>
      </c>
      <c r="E111" s="31" t="s">
        <v>42</v>
      </c>
      <c r="F111" s="31" t="s">
        <v>42</v>
      </c>
      <c r="G111" s="31" t="s">
        <v>42</v>
      </c>
      <c r="H111" s="31" t="s">
        <v>489</v>
      </c>
      <c r="I111" s="31" t="s">
        <v>42</v>
      </c>
      <c r="J111" s="31" t="s">
        <v>42</v>
      </c>
      <c r="K111" s="31" t="s">
        <v>42</v>
      </c>
      <c r="L111" s="31" t="s">
        <v>490</v>
      </c>
      <c r="M111" s="31" t="s">
        <v>42</v>
      </c>
      <c r="N111" s="31" t="s">
        <v>491</v>
      </c>
      <c r="O111" s="31" t="s">
        <v>42</v>
      </c>
      <c r="P111" s="31" t="s">
        <v>42</v>
      </c>
      <c r="Q111" s="31" t="s">
        <v>42</v>
      </c>
      <c r="R111" s="31" t="s">
        <v>42</v>
      </c>
      <c r="S111" s="31" t="s">
        <v>42</v>
      </c>
      <c r="T111" s="31" t="s">
        <v>42</v>
      </c>
      <c r="U111" s="31" t="s">
        <v>42</v>
      </c>
      <c r="V111" s="31" t="s">
        <v>492</v>
      </c>
      <c r="W111" s="31" t="s">
        <v>492</v>
      </c>
      <c r="X111" s="31" t="s">
        <v>492</v>
      </c>
    </row>
    <row r="112">
      <c r="A112" s="29">
        <v>42755.75572071759</v>
      </c>
      <c r="B112" s="31" t="s">
        <v>493</v>
      </c>
      <c r="C112" s="31" t="s">
        <v>349</v>
      </c>
      <c r="D112" s="31" t="s">
        <v>42</v>
      </c>
      <c r="E112" s="31" t="s">
        <v>494</v>
      </c>
      <c r="F112" s="31" t="s">
        <v>42</v>
      </c>
      <c r="G112" s="31" t="s">
        <v>495</v>
      </c>
      <c r="H112" s="31" t="s">
        <v>42</v>
      </c>
      <c r="I112" s="31" t="s">
        <v>42</v>
      </c>
      <c r="J112" s="31" t="s">
        <v>42</v>
      </c>
      <c r="K112" s="31" t="s">
        <v>496</v>
      </c>
      <c r="L112" s="31" t="s">
        <v>42</v>
      </c>
      <c r="M112" s="31" t="s">
        <v>42</v>
      </c>
      <c r="N112" s="31" t="s">
        <v>42</v>
      </c>
      <c r="O112" s="31" t="s">
        <v>42</v>
      </c>
      <c r="P112" s="31" t="s">
        <v>497</v>
      </c>
      <c r="Q112" s="31" t="s">
        <v>42</v>
      </c>
      <c r="R112" s="31" t="s">
        <v>42</v>
      </c>
      <c r="S112" s="31" t="s">
        <v>42</v>
      </c>
      <c r="T112" s="31" t="s">
        <v>42</v>
      </c>
      <c r="U112" s="31" t="s">
        <v>42</v>
      </c>
      <c r="V112" s="31" t="s">
        <v>42</v>
      </c>
      <c r="W112" s="31" t="s">
        <v>42</v>
      </c>
      <c r="X112" s="31" t="s">
        <v>42</v>
      </c>
    </row>
    <row r="113">
      <c r="A113" s="29">
        <v>42755.826938865735</v>
      </c>
      <c r="B113" s="31" t="s">
        <v>498</v>
      </c>
      <c r="C113" s="31" t="s">
        <v>349</v>
      </c>
      <c r="D113" s="31" t="s">
        <v>42</v>
      </c>
      <c r="E113" s="31" t="s">
        <v>42</v>
      </c>
      <c r="F113" s="31" t="s">
        <v>42</v>
      </c>
      <c r="G113" s="31" t="s">
        <v>499</v>
      </c>
      <c r="H113" s="31" t="s">
        <v>42</v>
      </c>
      <c r="I113" s="31" t="s">
        <v>499</v>
      </c>
      <c r="J113" s="31" t="s">
        <v>42</v>
      </c>
      <c r="K113" s="31" t="s">
        <v>42</v>
      </c>
      <c r="L113" s="31" t="s">
        <v>42</v>
      </c>
      <c r="M113" s="31" t="s">
        <v>42</v>
      </c>
      <c r="N113" s="31" t="s">
        <v>42</v>
      </c>
      <c r="O113" s="31" t="s">
        <v>499</v>
      </c>
      <c r="P113" s="31" t="s">
        <v>500</v>
      </c>
      <c r="Q113" s="31" t="s">
        <v>42</v>
      </c>
      <c r="R113" s="31" t="s">
        <v>499</v>
      </c>
      <c r="S113" s="31" t="s">
        <v>42</v>
      </c>
      <c r="T113" s="31" t="s">
        <v>42</v>
      </c>
      <c r="U113" s="31" t="s">
        <v>42</v>
      </c>
      <c r="V113" s="31" t="s">
        <v>42</v>
      </c>
      <c r="W113" s="31" t="s">
        <v>499</v>
      </c>
      <c r="X113" s="31" t="s">
        <v>42</v>
      </c>
    </row>
    <row r="114">
      <c r="A114" s="29">
        <v>42755.86099342593</v>
      </c>
      <c r="B114" s="31" t="s">
        <v>501</v>
      </c>
      <c r="C114" s="31" t="s">
        <v>349</v>
      </c>
      <c r="D114" s="31" t="s">
        <v>502</v>
      </c>
      <c r="E114" s="31" t="s">
        <v>503</v>
      </c>
      <c r="F114" s="31" t="s">
        <v>504</v>
      </c>
      <c r="G114" s="31" t="s">
        <v>42</v>
      </c>
      <c r="H114" s="31" t="s">
        <v>505</v>
      </c>
      <c r="I114" s="31" t="s">
        <v>506</v>
      </c>
      <c r="J114" s="31" t="s">
        <v>42</v>
      </c>
      <c r="K114" s="31" t="s">
        <v>507</v>
      </c>
      <c r="L114" s="31" t="s">
        <v>31</v>
      </c>
      <c r="M114" s="31" t="s">
        <v>42</v>
      </c>
      <c r="N114" s="31" t="s">
        <v>42</v>
      </c>
      <c r="O114" s="31" t="s">
        <v>31</v>
      </c>
      <c r="P114" s="31" t="s">
        <v>42</v>
      </c>
      <c r="Q114" s="31" t="s">
        <v>42</v>
      </c>
      <c r="R114" s="31" t="s">
        <v>42</v>
      </c>
      <c r="S114" s="31" t="s">
        <v>508</v>
      </c>
      <c r="T114" s="31" t="s">
        <v>42</v>
      </c>
      <c r="U114" s="31" t="s">
        <v>42</v>
      </c>
      <c r="V114" s="31" t="s">
        <v>509</v>
      </c>
      <c r="W114" s="31" t="s">
        <v>42</v>
      </c>
      <c r="X114" s="31" t="s">
        <v>42</v>
      </c>
    </row>
    <row r="115">
      <c r="A115" s="29">
        <v>42756.514271493055</v>
      </c>
      <c r="B115" s="31" t="s">
        <v>510</v>
      </c>
      <c r="C115" s="31" t="s">
        <v>349</v>
      </c>
      <c r="D115" s="31" t="s">
        <v>42</v>
      </c>
      <c r="E115" s="31" t="s">
        <v>42</v>
      </c>
      <c r="F115" s="31" t="s">
        <v>511</v>
      </c>
      <c r="G115" s="31" t="s">
        <v>42</v>
      </c>
      <c r="H115" s="31" t="s">
        <v>512</v>
      </c>
      <c r="I115" s="31" t="s">
        <v>42</v>
      </c>
      <c r="J115" s="31" t="s">
        <v>42</v>
      </c>
      <c r="K115" s="31" t="s">
        <v>513</v>
      </c>
      <c r="L115" s="31" t="s">
        <v>42</v>
      </c>
      <c r="M115" s="31" t="s">
        <v>42</v>
      </c>
      <c r="N115" s="31" t="s">
        <v>42</v>
      </c>
      <c r="O115" s="31" t="s">
        <v>42</v>
      </c>
      <c r="P115" s="31" t="s">
        <v>42</v>
      </c>
      <c r="Q115" s="31" t="s">
        <v>42</v>
      </c>
      <c r="R115" s="31" t="s">
        <v>42</v>
      </c>
      <c r="S115" s="31" t="s">
        <v>42</v>
      </c>
      <c r="T115" s="31" t="s">
        <v>42</v>
      </c>
      <c r="U115" s="31" t="s">
        <v>42</v>
      </c>
      <c r="V115" s="31" t="s">
        <v>42</v>
      </c>
      <c r="W115" s="31" t="s">
        <v>42</v>
      </c>
      <c r="X115" s="31" t="s">
        <v>42</v>
      </c>
    </row>
    <row r="116">
      <c r="A116" s="29">
        <v>42756.58564751157</v>
      </c>
      <c r="B116" s="31" t="s">
        <v>514</v>
      </c>
      <c r="C116" s="31" t="s">
        <v>349</v>
      </c>
      <c r="D116" s="31" t="s">
        <v>515</v>
      </c>
      <c r="E116" s="31" t="s">
        <v>515</v>
      </c>
      <c r="F116" s="31" t="s">
        <v>515</v>
      </c>
      <c r="G116" s="31" t="s">
        <v>515</v>
      </c>
      <c r="H116" s="31" t="s">
        <v>515</v>
      </c>
      <c r="I116" s="31" t="s">
        <v>515</v>
      </c>
      <c r="J116" s="31" t="s">
        <v>515</v>
      </c>
      <c r="K116" s="31" t="s">
        <v>515</v>
      </c>
      <c r="L116" s="31" t="s">
        <v>515</v>
      </c>
      <c r="M116" s="31" t="s">
        <v>42</v>
      </c>
      <c r="N116" s="31" t="s">
        <v>42</v>
      </c>
      <c r="O116" s="31" t="s">
        <v>42</v>
      </c>
      <c r="P116" s="31" t="s">
        <v>42</v>
      </c>
      <c r="Q116" s="31" t="s">
        <v>42</v>
      </c>
      <c r="R116" s="31" t="s">
        <v>42</v>
      </c>
      <c r="S116" s="31" t="s">
        <v>42</v>
      </c>
      <c r="T116" s="31" t="s">
        <v>42</v>
      </c>
      <c r="U116" s="31" t="s">
        <v>42</v>
      </c>
      <c r="V116" s="31" t="s">
        <v>42</v>
      </c>
      <c r="W116" s="31" t="s">
        <v>42</v>
      </c>
      <c r="X116" s="31" t="s">
        <v>42</v>
      </c>
    </row>
    <row r="117">
      <c r="A117" s="29">
        <v>42756.64150725694</v>
      </c>
      <c r="B117" s="31" t="s">
        <v>516</v>
      </c>
      <c r="C117" s="31" t="s">
        <v>349</v>
      </c>
      <c r="D117" s="31" t="s">
        <v>42</v>
      </c>
      <c r="E117" s="31" t="s">
        <v>42</v>
      </c>
      <c r="F117" s="31" t="s">
        <v>517</v>
      </c>
      <c r="G117" s="31" t="s">
        <v>42</v>
      </c>
      <c r="H117" s="31" t="s">
        <v>518</v>
      </c>
      <c r="I117" s="31" t="s">
        <v>42</v>
      </c>
      <c r="J117" s="31" t="s">
        <v>42</v>
      </c>
      <c r="K117" s="31" t="s">
        <v>519</v>
      </c>
      <c r="L117" s="31" t="s">
        <v>42</v>
      </c>
      <c r="M117" s="31" t="s">
        <v>42</v>
      </c>
      <c r="N117" s="31" t="s">
        <v>520</v>
      </c>
      <c r="O117" s="31" t="s">
        <v>521</v>
      </c>
      <c r="P117" s="31" t="s">
        <v>42</v>
      </c>
      <c r="Q117" s="31" t="s">
        <v>42</v>
      </c>
      <c r="R117" s="31" t="s">
        <v>522</v>
      </c>
      <c r="S117" s="31" t="s">
        <v>523</v>
      </c>
      <c r="T117" s="31" t="s">
        <v>524</v>
      </c>
      <c r="U117" s="31" t="s">
        <v>42</v>
      </c>
      <c r="V117" s="31" t="s">
        <v>42</v>
      </c>
      <c r="W117" s="31" t="s">
        <v>42</v>
      </c>
      <c r="X117" s="31" t="s">
        <v>42</v>
      </c>
    </row>
    <row r="118">
      <c r="A118" s="29">
        <v>42756.812652650464</v>
      </c>
      <c r="B118" s="31" t="s">
        <v>525</v>
      </c>
      <c r="C118" s="31" t="s">
        <v>349</v>
      </c>
      <c r="D118" s="31" t="s">
        <v>42</v>
      </c>
      <c r="E118" s="31" t="s">
        <v>42</v>
      </c>
      <c r="F118" s="31" t="s">
        <v>42</v>
      </c>
      <c r="G118" s="31" t="s">
        <v>42</v>
      </c>
      <c r="H118" s="31" t="s">
        <v>526</v>
      </c>
      <c r="I118" s="31" t="s">
        <v>42</v>
      </c>
      <c r="J118" s="31" t="s">
        <v>42</v>
      </c>
      <c r="K118" s="31" t="s">
        <v>527</v>
      </c>
      <c r="L118" s="31" t="s">
        <v>42</v>
      </c>
      <c r="M118" s="31" t="s">
        <v>42</v>
      </c>
      <c r="N118" s="31" t="s">
        <v>528</v>
      </c>
      <c r="O118" s="31" t="s">
        <v>42</v>
      </c>
      <c r="P118" s="31" t="s">
        <v>42</v>
      </c>
      <c r="Q118" s="31" t="s">
        <v>42</v>
      </c>
      <c r="R118" s="31" t="s">
        <v>42</v>
      </c>
      <c r="S118" s="31" t="s">
        <v>529</v>
      </c>
      <c r="T118" s="31" t="s">
        <v>42</v>
      </c>
      <c r="U118" s="31" t="s">
        <v>42</v>
      </c>
      <c r="V118" s="31" t="s">
        <v>530</v>
      </c>
      <c r="W118" s="31" t="s">
        <v>42</v>
      </c>
      <c r="X118" s="31" t="s">
        <v>42</v>
      </c>
    </row>
    <row r="119">
      <c r="A119" s="29">
        <v>42757.40875918981</v>
      </c>
      <c r="B119" s="31" t="s">
        <v>531</v>
      </c>
      <c r="C119" s="31" t="s">
        <v>349</v>
      </c>
      <c r="D119" s="31" t="s">
        <v>532</v>
      </c>
      <c r="E119" s="31" t="s">
        <v>42</v>
      </c>
      <c r="F119" s="31" t="s">
        <v>42</v>
      </c>
      <c r="G119" s="31" t="s">
        <v>42</v>
      </c>
      <c r="H119" s="31" t="s">
        <v>505</v>
      </c>
      <c r="I119" s="31" t="s">
        <v>42</v>
      </c>
      <c r="J119" s="31" t="s">
        <v>42</v>
      </c>
      <c r="K119" s="31" t="s">
        <v>42</v>
      </c>
      <c r="L119" s="31" t="s">
        <v>42</v>
      </c>
      <c r="M119" s="31" t="s">
        <v>42</v>
      </c>
      <c r="N119" s="31" t="s">
        <v>533</v>
      </c>
      <c r="O119" s="31" t="s">
        <v>533</v>
      </c>
      <c r="P119" s="31" t="s">
        <v>533</v>
      </c>
      <c r="Q119" s="31" t="s">
        <v>42</v>
      </c>
      <c r="R119" s="31" t="s">
        <v>42</v>
      </c>
      <c r="S119" s="31" t="s">
        <v>42</v>
      </c>
      <c r="T119" s="31" t="s">
        <v>42</v>
      </c>
      <c r="U119" s="31" t="s">
        <v>534</v>
      </c>
      <c r="V119" s="31" t="s">
        <v>42</v>
      </c>
      <c r="W119" s="31" t="s">
        <v>42</v>
      </c>
      <c r="X119" s="31" t="s">
        <v>42</v>
      </c>
    </row>
    <row r="120">
      <c r="A120" s="29">
        <v>42757.48250982639</v>
      </c>
      <c r="B120" s="31" t="s">
        <v>535</v>
      </c>
      <c r="C120" s="31" t="s">
        <v>349</v>
      </c>
      <c r="D120" s="31" t="s">
        <v>536</v>
      </c>
      <c r="E120" s="31" t="s">
        <v>42</v>
      </c>
      <c r="F120" s="31" t="s">
        <v>42</v>
      </c>
      <c r="G120" s="31" t="s">
        <v>42</v>
      </c>
      <c r="H120" s="31" t="s">
        <v>42</v>
      </c>
      <c r="I120" s="31" t="s">
        <v>42</v>
      </c>
      <c r="J120" s="31" t="s">
        <v>42</v>
      </c>
      <c r="K120" s="31" t="s">
        <v>42</v>
      </c>
      <c r="L120" s="31" t="s">
        <v>42</v>
      </c>
      <c r="M120" s="31" t="s">
        <v>42</v>
      </c>
      <c r="N120" s="31" t="s">
        <v>42</v>
      </c>
      <c r="O120" s="31" t="s">
        <v>42</v>
      </c>
      <c r="P120" s="31" t="s">
        <v>42</v>
      </c>
      <c r="Q120" s="31" t="s">
        <v>42</v>
      </c>
      <c r="R120" s="31" t="s">
        <v>42</v>
      </c>
      <c r="S120" s="31" t="s">
        <v>42</v>
      </c>
      <c r="T120" s="31" t="s">
        <v>42</v>
      </c>
      <c r="U120" s="31" t="s">
        <v>42</v>
      </c>
      <c r="V120" s="31" t="s">
        <v>42</v>
      </c>
      <c r="W120" s="31" t="s">
        <v>42</v>
      </c>
      <c r="X120" s="31" t="s">
        <v>42</v>
      </c>
    </row>
    <row r="121">
      <c r="A121" s="29">
        <v>42757.62905998842</v>
      </c>
      <c r="B121" s="31" t="s">
        <v>537</v>
      </c>
      <c r="C121" s="31" t="s">
        <v>349</v>
      </c>
      <c r="D121" s="31" t="s">
        <v>538</v>
      </c>
      <c r="E121" s="31" t="s">
        <v>42</v>
      </c>
      <c r="F121" s="31" t="s">
        <v>539</v>
      </c>
      <c r="G121" s="31" t="s">
        <v>42</v>
      </c>
      <c r="H121" s="31" t="s">
        <v>540</v>
      </c>
      <c r="I121" s="31" t="s">
        <v>42</v>
      </c>
      <c r="J121" s="31" t="s">
        <v>42</v>
      </c>
      <c r="K121" s="31" t="s">
        <v>42</v>
      </c>
      <c r="L121" s="31" t="s">
        <v>541</v>
      </c>
      <c r="M121" s="31" t="s">
        <v>42</v>
      </c>
      <c r="N121" s="31" t="s">
        <v>542</v>
      </c>
      <c r="O121" s="31" t="s">
        <v>42</v>
      </c>
      <c r="P121" s="31" t="s">
        <v>42</v>
      </c>
      <c r="Q121" s="31" t="s">
        <v>42</v>
      </c>
      <c r="R121" s="31" t="s">
        <v>42</v>
      </c>
      <c r="S121" s="31" t="s">
        <v>543</v>
      </c>
      <c r="T121" s="31" t="s">
        <v>42</v>
      </c>
      <c r="U121" s="31" t="s">
        <v>42</v>
      </c>
      <c r="V121" s="31" t="s">
        <v>42</v>
      </c>
      <c r="W121" s="31" t="s">
        <v>42</v>
      </c>
      <c r="X121" s="31" t="s">
        <v>42</v>
      </c>
    </row>
    <row r="122">
      <c r="A122" s="29">
        <v>42757.63040201389</v>
      </c>
      <c r="B122" s="31" t="s">
        <v>537</v>
      </c>
      <c r="C122" s="31" t="s">
        <v>349</v>
      </c>
      <c r="D122" s="31" t="s">
        <v>538</v>
      </c>
      <c r="E122" s="31" t="s">
        <v>42</v>
      </c>
      <c r="F122" s="31" t="s">
        <v>539</v>
      </c>
      <c r="G122" s="31" t="s">
        <v>42</v>
      </c>
      <c r="H122" s="31" t="s">
        <v>540</v>
      </c>
      <c r="I122" s="31" t="s">
        <v>42</v>
      </c>
      <c r="J122" s="31" t="s">
        <v>42</v>
      </c>
      <c r="K122" s="31" t="s">
        <v>42</v>
      </c>
      <c r="L122" s="31" t="s">
        <v>541</v>
      </c>
      <c r="M122" s="31" t="s">
        <v>42</v>
      </c>
      <c r="N122" s="31" t="s">
        <v>544</v>
      </c>
      <c r="O122" s="31" t="s">
        <v>42</v>
      </c>
      <c r="P122" s="31" t="s">
        <v>42</v>
      </c>
      <c r="Q122" s="31" t="s">
        <v>42</v>
      </c>
      <c r="R122" s="31" t="s">
        <v>42</v>
      </c>
      <c r="S122" s="31" t="s">
        <v>543</v>
      </c>
      <c r="T122" s="31" t="s">
        <v>42</v>
      </c>
      <c r="U122" s="31" t="s">
        <v>42</v>
      </c>
      <c r="V122" s="31" t="s">
        <v>42</v>
      </c>
      <c r="W122" s="31" t="s">
        <v>42</v>
      </c>
      <c r="X122" s="31" t="s">
        <v>42</v>
      </c>
    </row>
    <row r="123">
      <c r="A123" s="29">
        <v>42757.80806207176</v>
      </c>
      <c r="B123" s="31" t="s">
        <v>545</v>
      </c>
      <c r="C123" s="31" t="s">
        <v>349</v>
      </c>
      <c r="D123" s="31" t="s">
        <v>42</v>
      </c>
      <c r="E123" s="31" t="s">
        <v>42</v>
      </c>
      <c r="F123" s="31" t="s">
        <v>42</v>
      </c>
      <c r="G123" s="31" t="s">
        <v>42</v>
      </c>
      <c r="H123" s="31" t="s">
        <v>546</v>
      </c>
      <c r="I123" s="31" t="s">
        <v>42</v>
      </c>
      <c r="J123" s="31" t="s">
        <v>42</v>
      </c>
      <c r="K123" s="31" t="s">
        <v>42</v>
      </c>
      <c r="L123" s="31" t="s">
        <v>42</v>
      </c>
      <c r="M123" s="31" t="s">
        <v>42</v>
      </c>
      <c r="N123" s="31" t="s">
        <v>547</v>
      </c>
      <c r="O123" s="31" t="s">
        <v>42</v>
      </c>
      <c r="P123" s="31" t="s">
        <v>42</v>
      </c>
      <c r="Q123" s="31" t="s">
        <v>42</v>
      </c>
      <c r="R123" s="31" t="s">
        <v>42</v>
      </c>
      <c r="S123" s="31" t="s">
        <v>548</v>
      </c>
      <c r="T123" s="31" t="s">
        <v>42</v>
      </c>
      <c r="U123" s="31" t="s">
        <v>42</v>
      </c>
      <c r="V123" s="31" t="s">
        <v>42</v>
      </c>
      <c r="W123" s="31" t="s">
        <v>42</v>
      </c>
      <c r="X123" s="31" t="s">
        <v>42</v>
      </c>
    </row>
    <row r="124">
      <c r="A124" s="29">
        <v>42757.85478517361</v>
      </c>
      <c r="B124" s="31" t="s">
        <v>549</v>
      </c>
      <c r="C124" s="31" t="s">
        <v>349</v>
      </c>
      <c r="D124" s="31" t="s">
        <v>550</v>
      </c>
      <c r="E124" s="31" t="s">
        <v>42</v>
      </c>
      <c r="F124" s="31" t="s">
        <v>42</v>
      </c>
      <c r="G124" s="31" t="s">
        <v>551</v>
      </c>
      <c r="H124" s="31" t="s">
        <v>42</v>
      </c>
      <c r="I124" s="31" t="s">
        <v>42</v>
      </c>
      <c r="J124" s="31" t="s">
        <v>42</v>
      </c>
      <c r="K124" s="31" t="s">
        <v>42</v>
      </c>
      <c r="L124" s="31" t="s">
        <v>42</v>
      </c>
      <c r="M124" s="31" t="s">
        <v>42</v>
      </c>
      <c r="N124" s="31" t="s">
        <v>42</v>
      </c>
      <c r="O124" s="31" t="s">
        <v>42</v>
      </c>
      <c r="P124" s="31" t="s">
        <v>42</v>
      </c>
      <c r="Q124" s="31" t="s">
        <v>42</v>
      </c>
      <c r="R124" s="31" t="s">
        <v>42</v>
      </c>
      <c r="S124" s="31" t="s">
        <v>42</v>
      </c>
      <c r="T124" s="31" t="s">
        <v>42</v>
      </c>
      <c r="U124" s="31" t="s">
        <v>42</v>
      </c>
      <c r="V124" s="31" t="s">
        <v>42</v>
      </c>
      <c r="W124" s="31" t="s">
        <v>42</v>
      </c>
      <c r="X124" s="31" t="s">
        <v>42</v>
      </c>
    </row>
    <row r="125">
      <c r="A125" s="29">
        <v>42757.90129984954</v>
      </c>
      <c r="B125" s="31" t="s">
        <v>552</v>
      </c>
      <c r="C125" s="31" t="s">
        <v>349</v>
      </c>
      <c r="D125" s="31" t="s">
        <v>42</v>
      </c>
      <c r="E125" s="31" t="s">
        <v>42</v>
      </c>
      <c r="F125" s="31" t="s">
        <v>553</v>
      </c>
      <c r="G125" s="31" t="s">
        <v>554</v>
      </c>
      <c r="H125" s="31" t="s">
        <v>42</v>
      </c>
      <c r="I125" s="31" t="s">
        <v>42</v>
      </c>
      <c r="J125" s="31" t="s">
        <v>42</v>
      </c>
      <c r="K125" s="31" t="s">
        <v>555</v>
      </c>
      <c r="L125" s="31" t="s">
        <v>42</v>
      </c>
      <c r="M125" s="31" t="s">
        <v>42</v>
      </c>
      <c r="N125" s="31" t="s">
        <v>556</v>
      </c>
      <c r="O125" s="31" t="s">
        <v>42</v>
      </c>
      <c r="P125" s="31" t="s">
        <v>557</v>
      </c>
      <c r="Q125" s="31" t="s">
        <v>42</v>
      </c>
      <c r="R125" s="31" t="s">
        <v>42</v>
      </c>
      <c r="S125" s="31" t="s">
        <v>558</v>
      </c>
      <c r="T125" s="31" t="s">
        <v>42</v>
      </c>
      <c r="U125" s="31" t="s">
        <v>559</v>
      </c>
      <c r="V125" s="31" t="s">
        <v>560</v>
      </c>
      <c r="W125" s="31" t="s">
        <v>42</v>
      </c>
      <c r="X125" s="31" t="s">
        <v>561</v>
      </c>
    </row>
    <row r="126">
      <c r="A126" s="29">
        <v>42757.94698368055</v>
      </c>
      <c r="B126" s="31" t="s">
        <v>562</v>
      </c>
      <c r="C126" s="31" t="s">
        <v>349</v>
      </c>
      <c r="D126" s="31" t="s">
        <v>42</v>
      </c>
      <c r="E126" s="31" t="s">
        <v>42</v>
      </c>
      <c r="F126" s="31" t="s">
        <v>42</v>
      </c>
      <c r="G126" s="31" t="s">
        <v>42</v>
      </c>
      <c r="H126" s="31" t="s">
        <v>42</v>
      </c>
      <c r="I126" s="31" t="s">
        <v>563</v>
      </c>
      <c r="J126" s="31" t="s">
        <v>564</v>
      </c>
      <c r="K126" s="31" t="s">
        <v>42</v>
      </c>
      <c r="L126" s="31" t="s">
        <v>42</v>
      </c>
      <c r="M126" s="31" t="s">
        <v>42</v>
      </c>
      <c r="N126" s="31" t="s">
        <v>42</v>
      </c>
      <c r="O126" s="31" t="s">
        <v>42</v>
      </c>
      <c r="P126" s="31" t="s">
        <v>565</v>
      </c>
      <c r="Q126" s="31" t="s">
        <v>42</v>
      </c>
      <c r="R126" s="31" t="s">
        <v>42</v>
      </c>
      <c r="S126" s="31" t="s">
        <v>42</v>
      </c>
      <c r="T126" s="31" t="s">
        <v>42</v>
      </c>
      <c r="U126" s="31" t="s">
        <v>42</v>
      </c>
      <c r="V126" s="31" t="s">
        <v>42</v>
      </c>
      <c r="W126" s="31" t="s">
        <v>42</v>
      </c>
      <c r="X126" s="31" t="s">
        <v>42</v>
      </c>
    </row>
    <row r="127">
      <c r="A127" s="29">
        <v>42760.63238519676</v>
      </c>
      <c r="B127" s="31" t="s">
        <v>566</v>
      </c>
      <c r="C127" s="31" t="s">
        <v>349</v>
      </c>
      <c r="D127" s="31" t="s">
        <v>42</v>
      </c>
      <c r="E127" s="31" t="s">
        <v>42</v>
      </c>
      <c r="F127" s="31" t="s">
        <v>42</v>
      </c>
      <c r="G127" s="31" t="s">
        <v>42</v>
      </c>
      <c r="H127" s="31" t="s">
        <v>567</v>
      </c>
      <c r="I127" s="31" t="s">
        <v>42</v>
      </c>
      <c r="J127" s="31" t="s">
        <v>42</v>
      </c>
      <c r="K127" s="31" t="s">
        <v>42</v>
      </c>
      <c r="L127" s="31" t="s">
        <v>42</v>
      </c>
      <c r="M127" s="31" t="s">
        <v>42</v>
      </c>
      <c r="N127" s="31" t="s">
        <v>42</v>
      </c>
      <c r="O127" s="31" t="s">
        <v>568</v>
      </c>
      <c r="P127" s="31" t="s">
        <v>42</v>
      </c>
      <c r="Q127" s="31" t="s">
        <v>42</v>
      </c>
      <c r="R127" s="31" t="s">
        <v>42</v>
      </c>
      <c r="S127" s="31" t="s">
        <v>42</v>
      </c>
      <c r="T127" s="31" t="s">
        <v>42</v>
      </c>
      <c r="U127" s="31" t="s">
        <v>42</v>
      </c>
      <c r="V127" s="31" t="s">
        <v>42</v>
      </c>
      <c r="W127" s="31" t="s">
        <v>42</v>
      </c>
      <c r="X127" s="31" t="s">
        <v>42</v>
      </c>
    </row>
    <row r="128">
      <c r="A128" s="29">
        <v>42760.72533527778</v>
      </c>
      <c r="B128" s="31" t="s">
        <v>569</v>
      </c>
      <c r="C128" s="31" t="s">
        <v>349</v>
      </c>
      <c r="D128" s="31" t="s">
        <v>42</v>
      </c>
      <c r="E128" s="31" t="s">
        <v>42</v>
      </c>
      <c r="F128" s="31" t="s">
        <v>42</v>
      </c>
      <c r="G128" s="31" t="s">
        <v>42</v>
      </c>
      <c r="H128" s="31" t="s">
        <v>570</v>
      </c>
      <c r="I128" s="31" t="s">
        <v>571</v>
      </c>
      <c r="J128" s="31" t="s">
        <v>42</v>
      </c>
      <c r="K128" s="31" t="s">
        <v>572</v>
      </c>
      <c r="L128" s="31" t="s">
        <v>42</v>
      </c>
      <c r="M128" s="31" t="s">
        <v>42</v>
      </c>
      <c r="N128" s="31" t="s">
        <v>42</v>
      </c>
      <c r="O128" s="31" t="s">
        <v>42</v>
      </c>
      <c r="P128" s="31" t="s">
        <v>42</v>
      </c>
      <c r="Q128" s="31" t="s">
        <v>42</v>
      </c>
      <c r="R128" s="31" t="s">
        <v>42</v>
      </c>
      <c r="S128" s="31" t="s">
        <v>91</v>
      </c>
      <c r="T128" s="31" t="s">
        <v>573</v>
      </c>
      <c r="U128" s="31" t="s">
        <v>42</v>
      </c>
      <c r="V128" s="31" t="s">
        <v>42</v>
      </c>
      <c r="W128" s="31" t="s">
        <v>42</v>
      </c>
      <c r="X128" s="31" t="s">
        <v>42</v>
      </c>
    </row>
    <row r="129">
      <c r="A129" s="67">
        <v>42756.7662194213</v>
      </c>
      <c r="B129" s="66" t="s">
        <v>101</v>
      </c>
      <c r="C129" s="31" t="s">
        <v>349</v>
      </c>
      <c r="D129" s="66" t="s">
        <v>102</v>
      </c>
      <c r="E129" s="66" t="s">
        <v>42</v>
      </c>
      <c r="F129" s="66" t="s">
        <v>42</v>
      </c>
      <c r="G129" s="66" t="s">
        <v>42</v>
      </c>
      <c r="H129" s="66" t="s">
        <v>103</v>
      </c>
      <c r="I129" s="66" t="s">
        <v>42</v>
      </c>
      <c r="J129" s="66" t="s">
        <v>104</v>
      </c>
      <c r="K129" s="66" t="s">
        <v>105</v>
      </c>
      <c r="L129" s="66" t="s">
        <v>42</v>
      </c>
      <c r="M129" s="66" t="s">
        <v>42</v>
      </c>
      <c r="N129" s="66" t="s">
        <v>106</v>
      </c>
      <c r="O129" s="66" t="s">
        <v>42</v>
      </c>
      <c r="P129" s="66" t="s">
        <v>42</v>
      </c>
      <c r="Q129" s="66" t="s">
        <v>42</v>
      </c>
      <c r="R129" s="66" t="s">
        <v>107</v>
      </c>
      <c r="S129" s="66" t="s">
        <v>108</v>
      </c>
      <c r="T129" s="66" t="s">
        <v>42</v>
      </c>
      <c r="U129" s="66" t="s">
        <v>42</v>
      </c>
      <c r="V129" s="66" t="s">
        <v>109</v>
      </c>
      <c r="W129" s="66" t="s">
        <v>104</v>
      </c>
      <c r="X129" s="66" t="s">
        <v>111</v>
      </c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3" max="23" width="24.43"/>
    <col customWidth="1" min="24" max="24" width="37.71"/>
  </cols>
  <sheetData>
    <row r="1">
      <c r="A1" s="33" t="s">
        <v>350</v>
      </c>
      <c r="B1" s="34" t="s">
        <v>3</v>
      </c>
      <c r="C1" s="39" t="s">
        <v>33</v>
      </c>
      <c r="D1" s="38" t="str">
        <f>'Összesítés'!C1</f>
        <v>Febr. 3--5.</v>
      </c>
      <c r="E1" s="38" t="str">
        <f>'Összesítés'!D1</f>
        <v>Febr. 10--12.</v>
      </c>
      <c r="F1" s="38" t="str">
        <f>'Összesítés'!E1</f>
        <v>Febr. 17--19.</v>
      </c>
      <c r="G1" s="38" t="str">
        <f>'Összesítés'!F1</f>
        <v>Febr. 24--26.</v>
      </c>
      <c r="H1" s="38" t="str">
        <f>'Összesítés'!G1</f>
        <v>Márc. 3--5.</v>
      </c>
      <c r="I1" s="38" t="str">
        <f>'Összesítés'!H1</f>
        <v>Márc. 10--12.</v>
      </c>
      <c r="J1" s="38" t="str">
        <f>'Összesítés'!I1</f>
        <v>Márc. 17--19.</v>
      </c>
      <c r="K1" s="38" t="str">
        <f>'Összesítés'!J1</f>
        <v>Márc. 24--26.</v>
      </c>
      <c r="L1" s="38" t="str">
        <f>'Összesítés'!K1</f>
        <v>Márc. 31. -- ápr. 2.</v>
      </c>
      <c r="M1" s="38" t="str">
        <f>'Összesítés'!L1</f>
        <v>Ápr. 7--9.</v>
      </c>
      <c r="N1" s="38" t="str">
        <f>'Összesítés'!M1</f>
        <v>Tavaszi szünet</v>
      </c>
      <c r="O1" s="38" t="str">
        <f>'Összesítés'!N1</f>
        <v>Ápr. 21--23.</v>
      </c>
      <c r="P1" s="38" t="str">
        <f>'Összesítés'!O1</f>
        <v>Ápr. 28. -- máj. 1. (hétfő)</v>
      </c>
      <c r="Q1" s="38" t="str">
        <f>'Összesítés'!P1</f>
        <v>Máj. 5--7.</v>
      </c>
      <c r="R1" s="38" t="str">
        <f>'Összesítés'!Q1</f>
        <v>Máj. 12--14.</v>
      </c>
      <c r="S1" s="38" t="str">
        <f>'Összesítés'!R1</f>
        <v>Máj. 19--21.</v>
      </c>
      <c r="T1" s="38" t="str">
        <f>'Összesítés'!S1</f>
        <v>Máj. 26--28.</v>
      </c>
      <c r="U1" s="38" t="str">
        <f>'Összesítés'!T1</f>
        <v>Jún. 3--5.</v>
      </c>
      <c r="V1" s="38" t="str">
        <f>'Összesítés'!U1</f>
        <v>Jún. 10--12.</v>
      </c>
      <c r="W1" s="38" t="str">
        <f>'Összesítés'!V1</f>
        <v>Jún. 16--18.</v>
      </c>
      <c r="X1" s="38" t="str">
        <f>'Összesítés'!W1</f>
        <v>Jún. 23--25.</v>
      </c>
    </row>
    <row r="2">
      <c r="A2" s="38" t="s">
        <v>35</v>
      </c>
      <c r="B2" s="39">
        <f>COUNTIF(C5:C40,A1)</f>
        <v>19</v>
      </c>
      <c r="C2" s="40" t="s">
        <v>36</v>
      </c>
      <c r="D2" s="41">
        <f t="shared" ref="D2:X2" si="1">COUNTIF(D5:D45, "Megfelel.")</f>
        <v>12</v>
      </c>
      <c r="E2" s="41">
        <f t="shared" si="1"/>
        <v>14</v>
      </c>
      <c r="F2" s="41">
        <f t="shared" si="1"/>
        <v>12</v>
      </c>
      <c r="G2" s="41">
        <f t="shared" si="1"/>
        <v>15</v>
      </c>
      <c r="H2" s="41">
        <f t="shared" si="1"/>
        <v>15</v>
      </c>
      <c r="I2" s="41">
        <f t="shared" si="1"/>
        <v>16</v>
      </c>
      <c r="J2" s="41">
        <f t="shared" si="1"/>
        <v>16</v>
      </c>
      <c r="K2" s="41">
        <f t="shared" si="1"/>
        <v>19</v>
      </c>
      <c r="L2" s="41">
        <f t="shared" si="1"/>
        <v>17</v>
      </c>
      <c r="M2" s="41">
        <f t="shared" si="1"/>
        <v>14</v>
      </c>
      <c r="N2" s="41">
        <f t="shared" si="1"/>
        <v>11</v>
      </c>
      <c r="O2" s="41">
        <f t="shared" si="1"/>
        <v>16</v>
      </c>
      <c r="P2" s="41">
        <f t="shared" si="1"/>
        <v>16</v>
      </c>
      <c r="Q2" s="41">
        <f t="shared" si="1"/>
        <v>12</v>
      </c>
      <c r="R2" s="41">
        <f t="shared" si="1"/>
        <v>17</v>
      </c>
      <c r="S2" s="41">
        <f t="shared" si="1"/>
        <v>19</v>
      </c>
      <c r="T2" s="41">
        <f t="shared" si="1"/>
        <v>15</v>
      </c>
      <c r="U2" s="41">
        <f t="shared" si="1"/>
        <v>15</v>
      </c>
      <c r="V2" s="41">
        <f t="shared" si="1"/>
        <v>12</v>
      </c>
      <c r="W2" s="41">
        <f t="shared" si="1"/>
        <v>16</v>
      </c>
      <c r="X2" s="41">
        <f t="shared" si="1"/>
        <v>15</v>
      </c>
    </row>
    <row r="3" ht="15.0" customHeight="1">
      <c r="A3" s="42"/>
      <c r="B3" s="42"/>
      <c r="C3" s="43" t="s">
        <v>37</v>
      </c>
      <c r="D3" s="44">
        <f t="shared" ref="D3:X3" si="2">$B$2-D2</f>
        <v>7</v>
      </c>
      <c r="E3" s="44">
        <f t="shared" si="2"/>
        <v>5</v>
      </c>
      <c r="F3" s="44">
        <f t="shared" si="2"/>
        <v>7</v>
      </c>
      <c r="G3" s="44">
        <f t="shared" si="2"/>
        <v>4</v>
      </c>
      <c r="H3" s="44">
        <f t="shared" si="2"/>
        <v>4</v>
      </c>
      <c r="I3" s="44">
        <f t="shared" si="2"/>
        <v>3</v>
      </c>
      <c r="J3" s="44">
        <f t="shared" si="2"/>
        <v>3</v>
      </c>
      <c r="K3" s="44">
        <f t="shared" si="2"/>
        <v>0</v>
      </c>
      <c r="L3" s="44">
        <f t="shared" si="2"/>
        <v>2</v>
      </c>
      <c r="M3" s="44">
        <f t="shared" si="2"/>
        <v>5</v>
      </c>
      <c r="N3" s="44">
        <f t="shared" si="2"/>
        <v>8</v>
      </c>
      <c r="O3" s="44">
        <f t="shared" si="2"/>
        <v>3</v>
      </c>
      <c r="P3" s="44">
        <f t="shared" si="2"/>
        <v>3</v>
      </c>
      <c r="Q3" s="44">
        <f t="shared" si="2"/>
        <v>7</v>
      </c>
      <c r="R3" s="44">
        <f t="shared" si="2"/>
        <v>2</v>
      </c>
      <c r="S3" s="44">
        <f t="shared" si="2"/>
        <v>0</v>
      </c>
      <c r="T3" s="44">
        <f t="shared" si="2"/>
        <v>4</v>
      </c>
      <c r="U3" s="44">
        <f t="shared" si="2"/>
        <v>4</v>
      </c>
      <c r="V3" s="44">
        <f t="shared" si="2"/>
        <v>7</v>
      </c>
      <c r="W3" s="44">
        <f t="shared" si="2"/>
        <v>3</v>
      </c>
      <c r="X3" s="44">
        <f t="shared" si="2"/>
        <v>4</v>
      </c>
    </row>
    <row r="4">
      <c r="A4" s="79"/>
      <c r="B4" s="80" t="s">
        <v>351</v>
      </c>
      <c r="C4" s="81"/>
      <c r="D4" s="82" t="s">
        <v>352</v>
      </c>
      <c r="E4" s="82" t="s">
        <v>352</v>
      </c>
      <c r="F4" s="82" t="s">
        <v>352</v>
      </c>
      <c r="G4" s="82" t="s">
        <v>352</v>
      </c>
      <c r="H4" s="83"/>
      <c r="I4" s="83"/>
      <c r="J4" s="83"/>
      <c r="K4" s="83"/>
      <c r="L4" s="83"/>
      <c r="M4" s="83"/>
      <c r="N4" s="83"/>
      <c r="O4" s="83"/>
      <c r="P4" s="81"/>
      <c r="Q4" s="82" t="s">
        <v>352</v>
      </c>
      <c r="R4" s="82" t="s">
        <v>352</v>
      </c>
      <c r="S4" s="83"/>
      <c r="T4" s="83"/>
      <c r="U4" s="83"/>
      <c r="V4" s="83"/>
      <c r="W4" s="83"/>
      <c r="X4" s="83"/>
    </row>
    <row r="5">
      <c r="A5" s="47">
        <f t="shared" ref="A5:X5" si="3">A101</f>
        <v>42752.71878</v>
      </c>
      <c r="B5" s="48" t="str">
        <f t="shared" si="3"/>
        <v>Tokovics Dávid</v>
      </c>
      <c r="C5" s="84" t="str">
        <f t="shared" si="3"/>
        <v>Beluga (Danka Miki)</v>
      </c>
      <c r="D5" s="84" t="str">
        <f t="shared" si="3"/>
        <v>Megfelel.</v>
      </c>
      <c r="E5" s="84" t="str">
        <f t="shared" si="3"/>
        <v>Megfelel.</v>
      </c>
      <c r="F5" s="84" t="str">
        <f t="shared" si="3"/>
        <v>Megfelel.</v>
      </c>
      <c r="G5" s="84" t="str">
        <f t="shared" si="3"/>
        <v>Megfelel.</v>
      </c>
      <c r="H5" s="84" t="str">
        <f t="shared" si="3"/>
        <v>Megfelel.</v>
      </c>
      <c r="I5" s="84" t="str">
        <f t="shared" si="3"/>
        <v>Megfelel.</v>
      </c>
      <c r="J5" s="84" t="str">
        <f t="shared" si="3"/>
        <v>Megfelel.</v>
      </c>
      <c r="K5" s="84" t="str">
        <f t="shared" si="3"/>
        <v>Megfelel.</v>
      </c>
      <c r="L5" s="84" t="str">
        <f t="shared" si="3"/>
        <v>Megfelel.</v>
      </c>
      <c r="M5" s="84" t="str">
        <f t="shared" si="3"/>
        <v>Megfelel.</v>
      </c>
      <c r="N5" s="84" t="str">
        <f t="shared" si="3"/>
        <v>Megfelel.</v>
      </c>
      <c r="O5" s="84" t="str">
        <f t="shared" si="3"/>
        <v>Megfelel.</v>
      </c>
      <c r="P5" s="84" t="str">
        <f t="shared" si="3"/>
        <v>Megfelel.</v>
      </c>
      <c r="Q5" s="84" t="str">
        <f t="shared" si="3"/>
        <v>Megfelel.</v>
      </c>
      <c r="R5" s="84" t="str">
        <f t="shared" si="3"/>
        <v>Megfelel.</v>
      </c>
      <c r="S5" s="84" t="str">
        <f t="shared" si="3"/>
        <v>Megfelel.</v>
      </c>
      <c r="T5" s="84" t="str">
        <f t="shared" si="3"/>
        <v>Megfelel.</v>
      </c>
      <c r="U5" s="84" t="str">
        <f t="shared" si="3"/>
        <v>Megfelel.</v>
      </c>
      <c r="V5" s="84" t="str">
        <f t="shared" si="3"/>
        <v>Megfelel.</v>
      </c>
      <c r="W5" s="84" t="str">
        <f t="shared" si="3"/>
        <v>Megfelel.</v>
      </c>
      <c r="X5" s="84" t="str">
        <f t="shared" si="3"/>
        <v>Megfelel.</v>
      </c>
    </row>
    <row r="6">
      <c r="A6" s="49">
        <f t="shared" ref="A6:X6" si="4">A102</f>
        <v>42752.8393</v>
      </c>
      <c r="B6" s="48" t="str">
        <f t="shared" si="4"/>
        <v>Kasoly Benedek</v>
      </c>
      <c r="C6" s="84" t="str">
        <f t="shared" si="4"/>
        <v>Beluga (Danka Miki)</v>
      </c>
      <c r="D6" s="84" t="str">
        <f t="shared" si="4"/>
        <v>Megfelel.</v>
      </c>
      <c r="E6" s="84" t="str">
        <f t="shared" si="4"/>
        <v>Dürer verseny döntő / Országos bajnjokság (futás)</v>
      </c>
      <c r="F6" s="84" t="str">
        <f t="shared" si="4"/>
        <v>Megfelel.</v>
      </c>
      <c r="G6" s="84" t="str">
        <f t="shared" si="4"/>
        <v>Megfelel.</v>
      </c>
      <c r="H6" s="84" t="str">
        <f t="shared" si="4"/>
        <v>Megfelel.</v>
      </c>
      <c r="I6" s="84" t="str">
        <f t="shared" si="4"/>
        <v>Megfelel.</v>
      </c>
      <c r="J6" s="84" t="str">
        <f t="shared" si="4"/>
        <v>Megfelel.</v>
      </c>
      <c r="K6" s="84" t="str">
        <f t="shared" si="4"/>
        <v>Megfelel.</v>
      </c>
      <c r="L6" s="84" t="str">
        <f t="shared" si="4"/>
        <v>Megfelel.</v>
      </c>
      <c r="M6" s="84" t="str">
        <f t="shared" si="4"/>
        <v>Megfelel.</v>
      </c>
      <c r="N6" s="84" t="str">
        <f t="shared" si="4"/>
        <v>El fogunk utazni családdal, de még nem tudom, hogy pontosan mettől meddig</v>
      </c>
      <c r="O6" s="84" t="str">
        <f t="shared" si="4"/>
        <v>Megfelel.</v>
      </c>
      <c r="P6" s="84" t="str">
        <f t="shared" si="4"/>
        <v>Megfelel.</v>
      </c>
      <c r="Q6" s="84" t="str">
        <f t="shared" si="4"/>
        <v>Megfelel.</v>
      </c>
      <c r="R6" s="84" t="str">
        <f t="shared" si="4"/>
        <v>Megfelel.</v>
      </c>
      <c r="S6" s="84" t="str">
        <f t="shared" si="4"/>
        <v>Megfelel.</v>
      </c>
      <c r="T6" s="84" t="str">
        <f t="shared" si="4"/>
        <v>Megfelel.</v>
      </c>
      <c r="U6" s="84" t="str">
        <f t="shared" si="4"/>
        <v>Megfelel.</v>
      </c>
      <c r="V6" s="84" t="str">
        <f t="shared" si="4"/>
        <v>Megfelel.</v>
      </c>
      <c r="W6" s="84" t="str">
        <f t="shared" si="4"/>
        <v>Megfelel.</v>
      </c>
      <c r="X6" s="84" t="str">
        <f t="shared" si="4"/>
        <v>Tábor</v>
      </c>
    </row>
    <row r="7">
      <c r="A7" s="49">
        <f t="shared" ref="A7:X7" si="5">A103</f>
        <v>42753.76437</v>
      </c>
      <c r="B7" s="48" t="str">
        <f t="shared" si="5"/>
        <v>Farkas Dorottya</v>
      </c>
      <c r="C7" s="84" t="str">
        <f t="shared" si="5"/>
        <v>Beluga (Danka Miki)</v>
      </c>
      <c r="D7" s="84" t="str">
        <f t="shared" si="5"/>
        <v>síelés</v>
      </c>
      <c r="E7" s="84" t="str">
        <f t="shared" si="5"/>
        <v>osztálykirándulás</v>
      </c>
      <c r="F7" s="84" t="str">
        <f t="shared" si="5"/>
        <v>bál, aminek a főszervezője vagyok, de csak a szombatot érinti</v>
      </c>
      <c r="G7" s="84" t="str">
        <f t="shared" si="5"/>
        <v>Megfelel.</v>
      </c>
      <c r="H7" s="84" t="str">
        <f t="shared" si="5"/>
        <v>Megfelel.</v>
      </c>
      <c r="I7" s="84" t="str">
        <f t="shared" si="5"/>
        <v>Megfelel.</v>
      </c>
      <c r="J7" s="84" t="str">
        <f t="shared" si="5"/>
        <v>Megfelel.</v>
      </c>
      <c r="K7" s="84" t="str">
        <f t="shared" si="5"/>
        <v>Megfelel.</v>
      </c>
      <c r="L7" s="84" t="str">
        <f t="shared" si="5"/>
        <v>Megfelel.</v>
      </c>
      <c r="M7" s="84" t="str">
        <f t="shared" si="5"/>
        <v>lelki gyakorlat</v>
      </c>
      <c r="N7" s="84" t="str">
        <f t="shared" si="5"/>
        <v>Húsvét hétfőig minden nap mise vagy szertartás vagy családi ünnep</v>
      </c>
      <c r="O7" s="84" t="str">
        <f t="shared" si="5"/>
        <v>Megfelel.</v>
      </c>
      <c r="P7" s="84" t="str">
        <f t="shared" si="5"/>
        <v>Megfelel.</v>
      </c>
      <c r="Q7" s="84" t="str">
        <f t="shared" si="5"/>
        <v>Megfelel.</v>
      </c>
      <c r="R7" s="84" t="str">
        <f t="shared" si="5"/>
        <v>Megfelel.</v>
      </c>
      <c r="S7" s="84" t="str">
        <f t="shared" si="5"/>
        <v>Megfelel.</v>
      </c>
      <c r="T7" s="84" t="str">
        <f t="shared" si="5"/>
        <v>Megfelel.</v>
      </c>
      <c r="U7" s="84" t="str">
        <f t="shared" si="5"/>
        <v>Csíksomlyó</v>
      </c>
      <c r="V7" s="84" t="str">
        <f t="shared" si="5"/>
        <v>osztálykirándulás</v>
      </c>
      <c r="W7" s="84" t="str">
        <f t="shared" si="5"/>
        <v>Megfelel.</v>
      </c>
      <c r="X7" s="84" t="str">
        <f t="shared" si="5"/>
        <v>Megfelel.</v>
      </c>
    </row>
    <row r="8">
      <c r="A8" s="49">
        <f t="shared" ref="A8:D8" si="6">A104</f>
        <v>42753.85087</v>
      </c>
      <c r="B8" s="48" t="str">
        <f t="shared" si="6"/>
        <v>Pituk Gábor</v>
      </c>
      <c r="C8" s="84" t="str">
        <f t="shared" si="6"/>
        <v>Beluga (Danka Miki)</v>
      </c>
      <c r="D8" s="84" t="str">
        <f t="shared" si="6"/>
        <v>Sítábor</v>
      </c>
      <c r="E8" s="70" t="s">
        <v>42</v>
      </c>
      <c r="F8" s="84" t="str">
        <f t="shared" ref="F8:L8" si="7">F104</f>
        <v>17. Zrínyi egyébként jó</v>
      </c>
      <c r="G8" s="84" t="str">
        <f t="shared" si="7"/>
        <v>Nemes Tihamér verseny</v>
      </c>
      <c r="H8" s="84" t="str">
        <f t="shared" si="7"/>
        <v>Megfelel.</v>
      </c>
      <c r="I8" s="84" t="str">
        <f t="shared" si="7"/>
        <v>Megfelel.</v>
      </c>
      <c r="J8" s="84" t="str">
        <f t="shared" si="7"/>
        <v>Megfelel.</v>
      </c>
      <c r="K8" s="84" t="str">
        <f t="shared" si="7"/>
        <v>Megfelel.</v>
      </c>
      <c r="L8" s="84" t="str">
        <f t="shared" si="7"/>
        <v>Megfelel.</v>
      </c>
      <c r="M8" s="70" t="s">
        <v>42</v>
      </c>
      <c r="N8" s="84" t="str">
        <f t="shared" ref="N8:X8" si="8">N104</f>
        <v>Megfelel.</v>
      </c>
      <c r="O8" s="84" t="str">
        <f t="shared" si="8"/>
        <v>Megfelel.</v>
      </c>
      <c r="P8" s="84" t="str">
        <f t="shared" si="8"/>
        <v>Megfelel.</v>
      </c>
      <c r="Q8" s="84" t="str">
        <f t="shared" si="8"/>
        <v>7-től Mikola döntő illetve osztálykirándulás esélyes</v>
      </c>
      <c r="R8" s="84" t="str">
        <f t="shared" si="8"/>
        <v>Megfelel.</v>
      </c>
      <c r="S8" s="84" t="str">
        <f t="shared" si="8"/>
        <v>Megfelel.</v>
      </c>
      <c r="T8" s="84" t="str">
        <f t="shared" si="8"/>
        <v>Megfelel.</v>
      </c>
      <c r="U8" s="84" t="str">
        <f t="shared" si="8"/>
        <v>Családi utazás</v>
      </c>
      <c r="V8" s="84" t="str">
        <f t="shared" si="8"/>
        <v>Családi utazás</v>
      </c>
      <c r="W8" s="84" t="str">
        <f t="shared" si="8"/>
        <v>Megfelel.</v>
      </c>
      <c r="X8" s="84" t="str">
        <f t="shared" si="8"/>
        <v>Megfelel.</v>
      </c>
    </row>
    <row r="9">
      <c r="A9" s="49">
        <f t="shared" ref="A9:X9" si="9">A105</f>
        <v>42756.46142</v>
      </c>
      <c r="B9" s="48" t="str">
        <f t="shared" si="9"/>
        <v>Koltai Dani</v>
      </c>
      <c r="C9" s="84" t="str">
        <f t="shared" si="9"/>
        <v>Beluga (Danka Miki)</v>
      </c>
      <c r="D9" s="84" t="str">
        <f t="shared" si="9"/>
        <v>Megfelel.</v>
      </c>
      <c r="E9" s="84" t="str">
        <f t="shared" si="9"/>
        <v>Dürer Verseny</v>
      </c>
      <c r="F9" s="84" t="str">
        <f t="shared" si="9"/>
        <v>Megfelel.</v>
      </c>
      <c r="G9" s="84" t="str">
        <f t="shared" si="9"/>
        <v>Megfelel.</v>
      </c>
      <c r="H9" s="84" t="str">
        <f t="shared" si="9"/>
        <v>Megfelel.</v>
      </c>
      <c r="I9" s="84" t="str">
        <f t="shared" si="9"/>
        <v>Megfelel.</v>
      </c>
      <c r="J9" s="84" t="str">
        <f t="shared" si="9"/>
        <v>Sakk csapatbajnokság</v>
      </c>
      <c r="K9" s="84" t="str">
        <f t="shared" si="9"/>
        <v>Megfelel.</v>
      </c>
      <c r="L9" s="84" t="str">
        <f t="shared" si="9"/>
        <v>Megfelel.</v>
      </c>
      <c r="M9" s="84" t="str">
        <f t="shared" si="9"/>
        <v>Megfelel.</v>
      </c>
      <c r="N9" s="84" t="str">
        <f t="shared" si="9"/>
        <v>Megfelel.</v>
      </c>
      <c r="O9" s="84" t="str">
        <f t="shared" si="9"/>
        <v>Megfelel.</v>
      </c>
      <c r="P9" s="84" t="str">
        <f t="shared" si="9"/>
        <v>Megfelel.</v>
      </c>
      <c r="Q9" s="84" t="str">
        <f t="shared" si="9"/>
        <v>Megfelel.</v>
      </c>
      <c r="R9" s="84" t="str">
        <f t="shared" si="9"/>
        <v>Megfelel.</v>
      </c>
      <c r="S9" s="84" t="str">
        <f t="shared" si="9"/>
        <v>Megfelel.</v>
      </c>
      <c r="T9" s="84" t="str">
        <f t="shared" si="9"/>
        <v>Megfelel.</v>
      </c>
      <c r="U9" s="84" t="str">
        <f t="shared" si="9"/>
        <v>Megfelel.</v>
      </c>
      <c r="V9" s="84" t="str">
        <f t="shared" si="9"/>
        <v>Megfelel.</v>
      </c>
      <c r="W9" s="84" t="str">
        <f t="shared" si="9"/>
        <v>Megfelel.</v>
      </c>
      <c r="X9" s="84" t="str">
        <f t="shared" si="9"/>
        <v>Megfelel.</v>
      </c>
    </row>
    <row r="10">
      <c r="A10" s="49">
        <f t="shared" ref="A10:X10" si="10">A106</f>
        <v>42757.62215</v>
      </c>
      <c r="B10" s="48" t="str">
        <f t="shared" si="10"/>
        <v>Szepessy Luca</v>
      </c>
      <c r="C10" s="84" t="str">
        <f t="shared" si="10"/>
        <v>Beluga (Danka Miki)</v>
      </c>
      <c r="D10" s="84" t="str">
        <f t="shared" si="10"/>
        <v>Megfelel.</v>
      </c>
      <c r="E10" s="84" t="str">
        <f t="shared" si="10"/>
        <v>Megfelel.</v>
      </c>
      <c r="F10" s="84" t="str">
        <f t="shared" si="10"/>
        <v>Megfelel.</v>
      </c>
      <c r="G10" s="84" t="str">
        <f t="shared" si="10"/>
        <v>Síelni megyünk Ausztriába</v>
      </c>
      <c r="H10" s="84" t="str">
        <f t="shared" si="10"/>
        <v>Megfelel.</v>
      </c>
      <c r="I10" s="84" t="str">
        <f t="shared" si="10"/>
        <v>Megfelel.</v>
      </c>
      <c r="J10" s="84" t="str">
        <f t="shared" si="10"/>
        <v>Megfelel.</v>
      </c>
      <c r="K10" s="84" t="str">
        <f t="shared" si="10"/>
        <v>Megfelel.</v>
      </c>
      <c r="L10" s="84" t="str">
        <f t="shared" si="10"/>
        <v>Megfelel.</v>
      </c>
      <c r="M10" s="84" t="str">
        <f t="shared" si="10"/>
        <v>Megfelel.</v>
      </c>
      <c r="N10" s="84" t="str">
        <f t="shared" si="10"/>
        <v>Húsvétvasárnap és húsvéthétfőn elutazunk</v>
      </c>
      <c r="O10" s="84" t="str">
        <f t="shared" si="10"/>
        <v>Megfelel.</v>
      </c>
      <c r="P10" s="84" t="str">
        <f t="shared" si="10"/>
        <v>Megfelel.</v>
      </c>
      <c r="Q10" s="84" t="str">
        <f t="shared" si="10"/>
        <v>Megfelel.</v>
      </c>
      <c r="R10" s="84" t="str">
        <f t="shared" si="10"/>
        <v>Megfelel.</v>
      </c>
      <c r="S10" s="84" t="str">
        <f t="shared" si="10"/>
        <v>Megfelel.</v>
      </c>
      <c r="T10" s="84" t="str">
        <f t="shared" si="10"/>
        <v>Megfelel.</v>
      </c>
      <c r="U10" s="84" t="str">
        <f t="shared" si="10"/>
        <v>Megfelel.</v>
      </c>
      <c r="V10" s="84" t="str">
        <f t="shared" si="10"/>
        <v>Megfelel.</v>
      </c>
      <c r="W10" s="84" t="str">
        <f t="shared" si="10"/>
        <v>Megfelel.</v>
      </c>
      <c r="X10" s="84" t="str">
        <f t="shared" si="10"/>
        <v>Megfelel.</v>
      </c>
    </row>
    <row r="11">
      <c r="A11" s="49">
        <f t="shared" ref="A11:X11" si="11">A107</f>
        <v>42757.77048</v>
      </c>
      <c r="B11" s="48" t="str">
        <f t="shared" si="11"/>
        <v>Tar Zoltán</v>
      </c>
      <c r="C11" s="84" t="str">
        <f t="shared" si="11"/>
        <v>Beluga (Danka Miki)</v>
      </c>
      <c r="D11" s="84" t="str">
        <f t="shared" si="11"/>
        <v>Megfelel.</v>
      </c>
      <c r="E11" s="84" t="str">
        <f t="shared" si="11"/>
        <v>Megfelel.</v>
      </c>
      <c r="F11" s="84" t="str">
        <f t="shared" si="11"/>
        <v>Zrínyi Matematika Verseny</v>
      </c>
      <c r="G11" s="84" t="str">
        <f t="shared" si="11"/>
        <v>Megfelel.</v>
      </c>
      <c r="H11" s="84" t="str">
        <f t="shared" si="11"/>
        <v>Megfelel.</v>
      </c>
      <c r="I11" s="84" t="str">
        <f t="shared" si="11"/>
        <v>Geőcze Zoárd Matematika Verseny</v>
      </c>
      <c r="J11" s="84" t="str">
        <f t="shared" si="11"/>
        <v>Megfelel.</v>
      </c>
      <c r="K11" s="84" t="str">
        <f t="shared" si="11"/>
        <v>Megfelel.</v>
      </c>
      <c r="L11" s="84" t="str">
        <f t="shared" si="11"/>
        <v>Megfelel.</v>
      </c>
      <c r="M11" s="84" t="str">
        <f t="shared" si="11"/>
        <v>Megfelel.</v>
      </c>
      <c r="N11" s="84" t="str">
        <f t="shared" si="11"/>
        <v>Megfelel.</v>
      </c>
      <c r="O11" s="84" t="str">
        <f t="shared" si="11"/>
        <v>Megfelel.</v>
      </c>
      <c r="P11" s="84" t="str">
        <f t="shared" si="11"/>
        <v>Megfelel.</v>
      </c>
      <c r="Q11" s="84" t="str">
        <f t="shared" si="11"/>
        <v>Megfelel.</v>
      </c>
      <c r="R11" s="84" t="str">
        <f t="shared" si="11"/>
        <v>Megfelel.</v>
      </c>
      <c r="S11" s="84" t="str">
        <f t="shared" si="11"/>
        <v>Megfelel.</v>
      </c>
      <c r="T11" s="84" t="str">
        <f t="shared" si="11"/>
        <v>Megfelel.</v>
      </c>
      <c r="U11" s="84" t="str">
        <f t="shared" si="11"/>
        <v>Megfelel.</v>
      </c>
      <c r="V11" s="84" t="str">
        <f t="shared" si="11"/>
        <v>Megfelel.</v>
      </c>
      <c r="W11" s="84" t="str">
        <f t="shared" si="11"/>
        <v>Megfelel.</v>
      </c>
      <c r="X11" s="84" t="str">
        <f t="shared" si="11"/>
        <v>Megfelel.</v>
      </c>
    </row>
    <row r="12">
      <c r="A12" s="49">
        <f t="shared" ref="A12:Q12" si="12">A108</f>
        <v>42757.85149</v>
      </c>
      <c r="B12" s="48" t="str">
        <f t="shared" si="12"/>
        <v>Jakab Bence</v>
      </c>
      <c r="C12" s="84" t="str">
        <f t="shared" si="12"/>
        <v>Beluga (Danka Miki)</v>
      </c>
      <c r="D12" s="84" t="str">
        <f t="shared" si="12"/>
        <v>Megfelel.</v>
      </c>
      <c r="E12" s="84" t="str">
        <f t="shared" si="12"/>
        <v>Megfelel.</v>
      </c>
      <c r="F12" s="84" t="str">
        <f t="shared" si="12"/>
        <v>Születésnap</v>
      </c>
      <c r="G12" s="84" t="str">
        <f t="shared" si="12"/>
        <v>Megfelel.</v>
      </c>
      <c r="H12" s="84" t="str">
        <f t="shared" si="12"/>
        <v>Tábor</v>
      </c>
      <c r="I12" s="84" t="str">
        <f t="shared" si="12"/>
        <v>Megfelel.</v>
      </c>
      <c r="J12" s="84" t="str">
        <f t="shared" si="12"/>
        <v>Megfelel.</v>
      </c>
      <c r="K12" s="84" t="str">
        <f t="shared" si="12"/>
        <v>Megfelel.</v>
      </c>
      <c r="L12" s="84" t="str">
        <f t="shared" si="12"/>
        <v>Megfelel.</v>
      </c>
      <c r="M12" s="84" t="str">
        <f t="shared" si="12"/>
        <v>Konfirmáció elvonulás</v>
      </c>
      <c r="N12" s="84" t="str">
        <f t="shared" si="12"/>
        <v>Végig: vidék</v>
      </c>
      <c r="O12" s="84" t="str">
        <f t="shared" si="12"/>
        <v>Konfirmáció vizsga</v>
      </c>
      <c r="P12" s="84" t="str">
        <f t="shared" si="12"/>
        <v>Megfelel.</v>
      </c>
      <c r="Q12" s="84" t="str">
        <f t="shared" si="12"/>
        <v>Ballagás</v>
      </c>
      <c r="R12" s="70" t="s">
        <v>42</v>
      </c>
      <c r="S12" s="84" t="str">
        <f t="shared" ref="S12:U12" si="13">S108</f>
        <v>Megfelel.</v>
      </c>
      <c r="T12" s="84" t="str">
        <f t="shared" si="13"/>
        <v>Megfelel.</v>
      </c>
      <c r="U12" s="84" t="str">
        <f t="shared" si="13"/>
        <v>Megfelel.</v>
      </c>
      <c r="V12" s="70" t="s">
        <v>42</v>
      </c>
      <c r="W12" s="84" t="str">
        <f t="shared" ref="W12:X12" si="14">W108</f>
        <v>Megfelel.</v>
      </c>
      <c r="X12" s="84" t="str">
        <f t="shared" si="14"/>
        <v>Kultur történeti tábor</v>
      </c>
    </row>
    <row r="13">
      <c r="A13" s="49">
        <f t="shared" ref="A13:W13" si="15">A109</f>
        <v>42757.88869</v>
      </c>
      <c r="B13" s="48" t="str">
        <f t="shared" si="15"/>
        <v>Stadler Domonkos</v>
      </c>
      <c r="C13" s="84" t="str">
        <f t="shared" si="15"/>
        <v>Beluga (Danka Miki)</v>
      </c>
      <c r="D13" s="84" t="str">
        <f t="shared" si="15"/>
        <v>Megfelel.</v>
      </c>
      <c r="E13" s="84" t="str">
        <f t="shared" si="15"/>
        <v>Megfelel.</v>
      </c>
      <c r="F13" s="84" t="str">
        <f t="shared" si="15"/>
        <v>Megfelel.</v>
      </c>
      <c r="G13" s="84" t="str">
        <f t="shared" si="15"/>
        <v>Megfelel.</v>
      </c>
      <c r="H13" s="84" t="str">
        <f t="shared" si="15"/>
        <v>Megfelel.</v>
      </c>
      <c r="I13" s="84" t="str">
        <f t="shared" si="15"/>
        <v>családommal síelek</v>
      </c>
      <c r="J13" s="84" t="str">
        <f t="shared" si="15"/>
        <v>Megfelel.</v>
      </c>
      <c r="K13" s="84" t="str">
        <f t="shared" si="15"/>
        <v>Megfelel.</v>
      </c>
      <c r="L13" s="84" t="str">
        <f t="shared" si="15"/>
        <v>Megfelel.</v>
      </c>
      <c r="M13" s="84" t="str">
        <f t="shared" si="15"/>
        <v>Megfelel.</v>
      </c>
      <c r="N13" s="84" t="str">
        <f t="shared" si="15"/>
        <v>Megfelel.</v>
      </c>
      <c r="O13" s="84" t="str">
        <f t="shared" si="15"/>
        <v>zenekari versenyem van</v>
      </c>
      <c r="P13" s="84" t="str">
        <f t="shared" si="15"/>
        <v>Megfelel.</v>
      </c>
      <c r="Q13" s="84" t="str">
        <f t="shared" si="15"/>
        <v>Megfelel.</v>
      </c>
      <c r="R13" s="84" t="str">
        <f t="shared" si="15"/>
        <v>Megfelel.</v>
      </c>
      <c r="S13" s="84" t="str">
        <f t="shared" si="15"/>
        <v>Megfelel.</v>
      </c>
      <c r="T13" s="84" t="str">
        <f t="shared" si="15"/>
        <v>Megfelel.</v>
      </c>
      <c r="U13" s="84" t="str">
        <f t="shared" si="15"/>
        <v>Megfelel.</v>
      </c>
      <c r="V13" s="84" t="str">
        <f t="shared" si="15"/>
        <v>osztálykirándulásomvan</v>
      </c>
      <c r="W13" s="84" t="str">
        <f t="shared" si="15"/>
        <v>zenei táborom van</v>
      </c>
      <c r="X13" s="70" t="s">
        <v>42</v>
      </c>
    </row>
    <row r="14">
      <c r="A14" s="49">
        <f t="shared" ref="A14:X14" si="16">A110</f>
        <v>42758.84381</v>
      </c>
      <c r="B14" s="48" t="str">
        <f t="shared" si="16"/>
        <v>Pető Ádám</v>
      </c>
      <c r="C14" s="84" t="str">
        <f t="shared" si="16"/>
        <v>Beluga (Danka Miki)</v>
      </c>
      <c r="D14" s="84" t="str">
        <f t="shared" si="16"/>
        <v>Megfelel.</v>
      </c>
      <c r="E14" s="84" t="str">
        <f t="shared" si="16"/>
        <v>Megfelel.</v>
      </c>
      <c r="F14" s="84" t="str">
        <f t="shared" si="16"/>
        <v>Megfelel.</v>
      </c>
      <c r="G14" s="84" t="str">
        <f t="shared" si="16"/>
        <v>Megfelel.</v>
      </c>
      <c r="H14" s="84" t="str">
        <f t="shared" si="16"/>
        <v>Megfelel.</v>
      </c>
      <c r="I14" s="84" t="str">
        <f t="shared" si="16"/>
        <v>Megfelel.</v>
      </c>
      <c r="J14" s="84" t="str">
        <f t="shared" si="16"/>
        <v>Megfelel.</v>
      </c>
      <c r="K14" s="84" t="str">
        <f t="shared" si="16"/>
        <v>Megfelel.</v>
      </c>
      <c r="L14" s="84" t="str">
        <f t="shared" si="16"/>
        <v>Megfelel.</v>
      </c>
      <c r="M14" s="84" t="str">
        <f t="shared" si="16"/>
        <v>Megfelel.</v>
      </c>
      <c r="N14" s="84" t="str">
        <f t="shared" si="16"/>
        <v>Megfelel.</v>
      </c>
      <c r="O14" s="84" t="str">
        <f t="shared" si="16"/>
        <v>Megfelel.</v>
      </c>
      <c r="P14" s="84" t="str">
        <f t="shared" si="16"/>
        <v>Megfelel.</v>
      </c>
      <c r="Q14" s="84" t="str">
        <f t="shared" si="16"/>
        <v>Megfelel.</v>
      </c>
      <c r="R14" s="84" t="str">
        <f t="shared" si="16"/>
        <v>Megfelel.</v>
      </c>
      <c r="S14" s="84" t="str">
        <f t="shared" si="16"/>
        <v>Megfelel.</v>
      </c>
      <c r="T14" s="84" t="str">
        <f t="shared" si="16"/>
        <v>Megfelel.</v>
      </c>
      <c r="U14" s="84" t="str">
        <f t="shared" si="16"/>
        <v>Megfelel.</v>
      </c>
      <c r="V14" s="84" t="str">
        <f t="shared" si="16"/>
        <v>Megfelel.</v>
      </c>
      <c r="W14" s="84" t="str">
        <f t="shared" si="16"/>
        <v>Megfelel.</v>
      </c>
      <c r="X14" s="84" t="str">
        <f t="shared" si="16"/>
        <v>Megfelel.</v>
      </c>
    </row>
    <row r="15">
      <c r="A15" s="49">
        <f t="shared" ref="A15:X15" si="17">A111</f>
        <v>42758.8788</v>
      </c>
      <c r="B15" s="48" t="str">
        <f t="shared" si="17"/>
        <v>Veres Tamás</v>
      </c>
      <c r="C15" s="84" t="str">
        <f t="shared" si="17"/>
        <v>Beluga (Danka Miki)</v>
      </c>
      <c r="D15" s="84" t="str">
        <f t="shared" si="17"/>
        <v>Megfelel.</v>
      </c>
      <c r="E15" s="84" t="str">
        <f t="shared" si="17"/>
        <v>Megfelel.</v>
      </c>
      <c r="F15" s="84" t="str">
        <f t="shared" si="17"/>
        <v>Megfelel.</v>
      </c>
      <c r="G15" s="84" t="str">
        <f t="shared" si="17"/>
        <v>Árokszállásy biológiaverseny döntő</v>
      </c>
      <c r="H15" s="84" t="str">
        <f t="shared" si="17"/>
        <v>Megfelel.</v>
      </c>
      <c r="I15" s="84" t="str">
        <f t="shared" si="17"/>
        <v>Megfelel.</v>
      </c>
      <c r="J15" s="84" t="str">
        <f t="shared" si="17"/>
        <v>Továbbjutás esetén kémia OKTV döntő</v>
      </c>
      <c r="K15" s="84" t="str">
        <f t="shared" si="17"/>
        <v>Megfelel.</v>
      </c>
      <c r="L15" s="84" t="str">
        <f t="shared" si="17"/>
        <v>Továbbjutás esetén fizika OKTV döntő</v>
      </c>
      <c r="M15" s="84" t="str">
        <f t="shared" si="17"/>
        <v>Továbbjutás esetén biológia OKTV döntő</v>
      </c>
      <c r="N15" s="84" t="str">
        <f t="shared" si="17"/>
        <v>Megfelel.</v>
      </c>
      <c r="O15" s="84" t="str">
        <f t="shared" si="17"/>
        <v>Irinyi kémiaverseny döntő</v>
      </c>
      <c r="P15" s="84" t="str">
        <f t="shared" si="17"/>
        <v>Megfelel.</v>
      </c>
      <c r="Q15" s="84" t="str">
        <f t="shared" si="17"/>
        <v>Mikola fizikaverseny döntő</v>
      </c>
      <c r="R15" s="84" t="str">
        <f t="shared" si="17"/>
        <v>Megfelel.</v>
      </c>
      <c r="S15" s="84" t="str">
        <f t="shared" si="17"/>
        <v>Megfelel.</v>
      </c>
      <c r="T15" s="84" t="str">
        <f t="shared" si="17"/>
        <v>Osztálykirándulás Prágában</v>
      </c>
      <c r="U15" s="84" t="str">
        <f t="shared" si="17"/>
        <v>Megfelel.</v>
      </c>
      <c r="V15" s="84" t="str">
        <f t="shared" si="17"/>
        <v>Megfelel.</v>
      </c>
      <c r="W15" s="84" t="str">
        <f t="shared" si="17"/>
        <v>Megfelel.</v>
      </c>
      <c r="X15" s="84" t="str">
        <f t="shared" si="17"/>
        <v>Megfelel.</v>
      </c>
    </row>
    <row r="16">
      <c r="A16" s="49">
        <f t="shared" ref="A16:W16" si="18">A112</f>
        <v>42758.88525</v>
      </c>
      <c r="B16" s="48" t="str">
        <f t="shared" si="18"/>
        <v>Kis Katalin</v>
      </c>
      <c r="C16" s="84" t="str">
        <f t="shared" si="18"/>
        <v>Beluga (Danka Miki)</v>
      </c>
      <c r="D16" s="84" t="str">
        <f t="shared" si="18"/>
        <v>Síelni megyünk</v>
      </c>
      <c r="E16" s="84" t="str">
        <f t="shared" si="18"/>
        <v>Síelünk</v>
      </c>
      <c r="F16" s="84" t="str">
        <f t="shared" si="18"/>
        <v>Megfelel.</v>
      </c>
      <c r="G16" s="84" t="str">
        <f t="shared" si="18"/>
        <v>Megfelel.</v>
      </c>
      <c r="H16" s="84" t="str">
        <f t="shared" si="18"/>
        <v>Megfelel.</v>
      </c>
      <c r="I16" s="84" t="str">
        <f t="shared" si="18"/>
        <v>Megfelel.</v>
      </c>
      <c r="J16" s="84" t="str">
        <f t="shared" si="18"/>
        <v>Megfelel.</v>
      </c>
      <c r="K16" s="84" t="str">
        <f t="shared" si="18"/>
        <v>Megfelel.</v>
      </c>
      <c r="L16" s="84" t="str">
        <f t="shared" si="18"/>
        <v>Megfelel.</v>
      </c>
      <c r="M16" s="84" t="str">
        <f t="shared" si="18"/>
        <v>Megfelel.</v>
      </c>
      <c r="N16" s="84" t="str">
        <f t="shared" si="18"/>
        <v>Megfelel.</v>
      </c>
      <c r="O16" s="84" t="str">
        <f t="shared" si="18"/>
        <v>Megfelel.</v>
      </c>
      <c r="P16" s="84" t="str">
        <f t="shared" si="18"/>
        <v>Megfelel.</v>
      </c>
      <c r="Q16" s="84" t="str">
        <f t="shared" si="18"/>
        <v>Megfelel.</v>
      </c>
      <c r="R16" s="84" t="str">
        <f t="shared" si="18"/>
        <v>Megfelel.</v>
      </c>
      <c r="S16" s="84" t="str">
        <f t="shared" si="18"/>
        <v>Megfelel.</v>
      </c>
      <c r="T16" s="84" t="str">
        <f t="shared" si="18"/>
        <v>Osztálykirándulunk</v>
      </c>
      <c r="U16" s="84" t="str">
        <f t="shared" si="18"/>
        <v>Apukám 50. szülinapját ünnepeljük pénteken és szombaton is</v>
      </c>
      <c r="V16" s="84" t="str">
        <f t="shared" si="18"/>
        <v>Az én 18. szülinapomar ünnepeljük családilag szombaton </v>
      </c>
      <c r="W16" s="84" t="str">
        <f t="shared" si="18"/>
        <v>Megfelel.</v>
      </c>
      <c r="X16" s="70" t="s">
        <v>42</v>
      </c>
    </row>
    <row r="17">
      <c r="A17" s="49">
        <f t="shared" ref="A17:X17" si="19">A113</f>
        <v>42758.89171</v>
      </c>
      <c r="B17" s="48" t="str">
        <f t="shared" si="19"/>
        <v>Valaska Nóra</v>
      </c>
      <c r="C17" s="84" t="str">
        <f t="shared" si="19"/>
        <v>Beluga (Danka Miki)</v>
      </c>
      <c r="D17" s="84" t="str">
        <f t="shared" si="19"/>
        <v>Megfelel.</v>
      </c>
      <c r="E17" s="84" t="str">
        <f t="shared" si="19"/>
        <v>Megfelel.</v>
      </c>
      <c r="F17" s="84" t="str">
        <f t="shared" si="19"/>
        <v>Zrínyi Matematikaverseny</v>
      </c>
      <c r="G17" s="84" t="str">
        <f t="shared" si="19"/>
        <v>Megfelel.</v>
      </c>
      <c r="H17" s="84" t="str">
        <f t="shared" si="19"/>
        <v>Megfelel.</v>
      </c>
      <c r="I17" s="84" t="str">
        <f t="shared" si="19"/>
        <v>Megfelel.</v>
      </c>
      <c r="J17" s="84" t="str">
        <f t="shared" si="19"/>
        <v>Megfelel.</v>
      </c>
      <c r="K17" s="84" t="str">
        <f t="shared" si="19"/>
        <v>Megfelel.</v>
      </c>
      <c r="L17" s="84" t="str">
        <f t="shared" si="19"/>
        <v>Nyelvvizsga írásbeli</v>
      </c>
      <c r="M17" s="84" t="str">
        <f t="shared" si="19"/>
        <v>Megfelel.</v>
      </c>
      <c r="N17" s="84" t="str">
        <f t="shared" si="19"/>
        <v>Megfelel.</v>
      </c>
      <c r="O17" s="84" t="str">
        <f t="shared" si="19"/>
        <v>Megfelel.</v>
      </c>
      <c r="P17" s="84" t="str">
        <f t="shared" si="19"/>
        <v>Megfelel.</v>
      </c>
      <c r="Q17" s="84" t="str">
        <f t="shared" si="19"/>
        <v>Megfelel.</v>
      </c>
      <c r="R17" s="84" t="str">
        <f t="shared" si="19"/>
        <v>Megfelel.</v>
      </c>
      <c r="S17" s="84" t="str">
        <f t="shared" si="19"/>
        <v>Megfelel.</v>
      </c>
      <c r="T17" s="84" t="str">
        <f t="shared" si="19"/>
        <v>Osztálykirándulás</v>
      </c>
      <c r="U17" s="84" t="str">
        <f t="shared" si="19"/>
        <v>Megfelel.</v>
      </c>
      <c r="V17" s="84" t="str">
        <f t="shared" si="19"/>
        <v>Megfelel.</v>
      </c>
      <c r="W17" s="84" t="str">
        <f t="shared" si="19"/>
        <v>Megfelel.</v>
      </c>
      <c r="X17" s="84" t="str">
        <f t="shared" si="19"/>
        <v>Megfelel.</v>
      </c>
    </row>
    <row r="18">
      <c r="A18" s="49">
        <f t="shared" ref="A18:X18" si="20">A114</f>
        <v>42758.97556</v>
      </c>
      <c r="B18" s="48" t="str">
        <f t="shared" si="20"/>
        <v>Paulik Panna</v>
      </c>
      <c r="C18" s="84" t="str">
        <f t="shared" si="20"/>
        <v>Beluga (Danka Miki)</v>
      </c>
      <c r="D18" s="84" t="str">
        <f t="shared" si="20"/>
        <v>versenyem lesz</v>
      </c>
      <c r="E18" s="84" t="str">
        <f t="shared" si="20"/>
        <v>Megfelel.</v>
      </c>
      <c r="F18" s="84" t="str">
        <f t="shared" si="20"/>
        <v>Megfelel.</v>
      </c>
      <c r="G18" s="84" t="str">
        <f t="shared" si="20"/>
        <v>Megfelel.</v>
      </c>
      <c r="H18" s="84" t="str">
        <f t="shared" si="20"/>
        <v>elutazok a hétvégén</v>
      </c>
      <c r="I18" s="84" t="str">
        <f t="shared" si="20"/>
        <v>Megfelel.</v>
      </c>
      <c r="J18" s="84" t="str">
        <f t="shared" si="20"/>
        <v>Megfelel.</v>
      </c>
      <c r="K18" s="84" t="str">
        <f t="shared" si="20"/>
        <v>Megfelel.</v>
      </c>
      <c r="L18" s="84" t="str">
        <f t="shared" si="20"/>
        <v>Megfelel.</v>
      </c>
      <c r="M18" s="84" t="str">
        <f t="shared" si="20"/>
        <v>Megfelel.</v>
      </c>
      <c r="N18" s="84" t="str">
        <f t="shared" si="20"/>
        <v>Megfelel.</v>
      </c>
      <c r="O18" s="84" t="str">
        <f t="shared" si="20"/>
        <v>Megfelel.</v>
      </c>
      <c r="P18" s="84" t="str">
        <f t="shared" si="20"/>
        <v>Megfelel.</v>
      </c>
      <c r="Q18" s="84" t="str">
        <f t="shared" si="20"/>
        <v>Megfelel.</v>
      </c>
      <c r="R18" s="84" t="str">
        <f t="shared" si="20"/>
        <v>Megfelel.</v>
      </c>
      <c r="S18" s="84" t="str">
        <f t="shared" si="20"/>
        <v>Megfelel.</v>
      </c>
      <c r="T18" s="84" t="str">
        <f t="shared" si="20"/>
        <v>Megfelel.</v>
      </c>
      <c r="U18" s="84" t="str">
        <f t="shared" si="20"/>
        <v>Megfelel.</v>
      </c>
      <c r="V18" s="84" t="str">
        <f t="shared" si="20"/>
        <v>Megfelel.</v>
      </c>
      <c r="W18" s="84" t="str">
        <f t="shared" si="20"/>
        <v>Megfelel.</v>
      </c>
      <c r="X18" s="84" t="str">
        <f t="shared" si="20"/>
        <v>Megfelel.</v>
      </c>
    </row>
    <row r="19">
      <c r="A19" s="49">
        <f t="shared" ref="A19:H19" si="21">A115</f>
        <v>42759.33808</v>
      </c>
      <c r="B19" s="48" t="str">
        <f t="shared" si="21"/>
        <v>Foki Veronika</v>
      </c>
      <c r="C19" s="84" t="str">
        <f t="shared" si="21"/>
        <v>Beluga (Danka Miki)</v>
      </c>
      <c r="D19" s="84" t="str">
        <f t="shared" si="21"/>
        <v>Megfelel.</v>
      </c>
      <c r="E19" s="84" t="str">
        <f t="shared" si="21"/>
        <v>tanfolyam</v>
      </c>
      <c r="F19" s="84" t="str">
        <f t="shared" si="21"/>
        <v>továbbképzésen vagyok</v>
      </c>
      <c r="G19" s="84" t="str">
        <f t="shared" si="21"/>
        <v>Megfelel.</v>
      </c>
      <c r="H19" s="84" t="str">
        <f t="shared" si="21"/>
        <v>Megfelel.</v>
      </c>
      <c r="I19" s="70" t="s">
        <v>42</v>
      </c>
      <c r="J19" s="84" t="str">
        <f t="shared" ref="J19:K19" si="22">J115</f>
        <v>Megfelel.</v>
      </c>
      <c r="K19" s="84" t="str">
        <f t="shared" si="22"/>
        <v>Megfelel.</v>
      </c>
      <c r="L19" s="70" t="s">
        <v>42</v>
      </c>
      <c r="M19" s="84" t="str">
        <f t="shared" ref="M19:U19" si="23">M115</f>
        <v>Megfelel.</v>
      </c>
      <c r="N19" s="84" t="str">
        <f t="shared" si="23"/>
        <v>Prágában leszek</v>
      </c>
      <c r="O19" s="84" t="str">
        <f t="shared" si="23"/>
        <v>Megfelel.</v>
      </c>
      <c r="P19" s="84" t="str">
        <f t="shared" si="23"/>
        <v>Megfelel.</v>
      </c>
      <c r="Q19" s="84" t="str">
        <f t="shared" si="23"/>
        <v>ballagás</v>
      </c>
      <c r="R19" s="84" t="str">
        <f t="shared" si="23"/>
        <v>továbbképzés</v>
      </c>
      <c r="S19" s="84" t="str">
        <f t="shared" si="23"/>
        <v>Megfelel.</v>
      </c>
      <c r="T19" s="84" t="str">
        <f t="shared" si="23"/>
        <v>Megfelel.</v>
      </c>
      <c r="U19" s="84" t="str">
        <f t="shared" si="23"/>
        <v>Megfelel.</v>
      </c>
      <c r="V19" s="70" t="s">
        <v>42</v>
      </c>
      <c r="W19" s="84" t="str">
        <f t="shared" ref="W19:X19" si="24">W115</f>
        <v>Megfelel.</v>
      </c>
      <c r="X19" s="84" t="str">
        <f t="shared" si="24"/>
        <v>Megfelel.</v>
      </c>
    </row>
    <row r="20">
      <c r="A20" s="49">
        <f t="shared" ref="A20:X20" si="25">A116</f>
        <v>42759.43857</v>
      </c>
      <c r="B20" s="48" t="str">
        <f t="shared" si="25"/>
        <v>Hevesi Márton</v>
      </c>
      <c r="C20" s="84" t="str">
        <f t="shared" si="25"/>
        <v>Beluga (Danka Miki)</v>
      </c>
      <c r="D20" s="84" t="str">
        <f t="shared" si="25"/>
        <v>Medve Matektábor</v>
      </c>
      <c r="E20" s="84" t="str">
        <f t="shared" si="25"/>
        <v>Megfelel.</v>
      </c>
      <c r="F20" s="84" t="str">
        <f t="shared" si="25"/>
        <v>Megfelel.</v>
      </c>
      <c r="G20" s="84" t="str">
        <f t="shared" si="25"/>
        <v>Megfelel.</v>
      </c>
      <c r="H20" s="84" t="str">
        <f t="shared" si="25"/>
        <v>Bolyai Matekverseny országos</v>
      </c>
      <c r="I20" s="84" t="str">
        <f t="shared" si="25"/>
        <v>Megfelel.</v>
      </c>
      <c r="J20" s="84" t="str">
        <f t="shared" si="25"/>
        <v>Megfelel.</v>
      </c>
      <c r="K20" s="84" t="str">
        <f t="shared" si="25"/>
        <v>Megfelel.</v>
      </c>
      <c r="L20" s="84" t="str">
        <f t="shared" si="25"/>
        <v>Megfelel.</v>
      </c>
      <c r="M20" s="84" t="str">
        <f t="shared" si="25"/>
        <v>8.-án Teljesítménytúra</v>
      </c>
      <c r="N20" s="84" t="str">
        <f t="shared" si="25"/>
        <v>Megfelel.</v>
      </c>
      <c r="O20" s="84" t="str">
        <f t="shared" si="25"/>
        <v>Megfelel.</v>
      </c>
      <c r="P20" s="84" t="str">
        <f t="shared" si="25"/>
        <v>Megfelel.</v>
      </c>
      <c r="Q20" s="84" t="str">
        <f t="shared" si="25"/>
        <v>Radnóti Kormányosiskola</v>
      </c>
      <c r="R20" s="84" t="str">
        <f t="shared" si="25"/>
        <v>Radnóti Kormányosiskola</v>
      </c>
      <c r="S20" s="84" t="str">
        <f t="shared" si="25"/>
        <v>Megfelel.</v>
      </c>
      <c r="T20" s="84" t="str">
        <f t="shared" si="25"/>
        <v>27.-én Teljesítménytúra</v>
      </c>
      <c r="U20" s="84" t="str">
        <f t="shared" si="25"/>
        <v>Megfelel.</v>
      </c>
      <c r="V20" s="84" t="str">
        <f t="shared" si="25"/>
        <v>Megfelel.</v>
      </c>
      <c r="W20" s="84" t="str">
        <f t="shared" si="25"/>
        <v>Megfelel.</v>
      </c>
      <c r="X20" s="84" t="str">
        <f t="shared" si="25"/>
        <v>Megfelel.</v>
      </c>
    </row>
    <row r="21">
      <c r="A21" s="49">
        <f t="shared" ref="A21:G21" si="26">A117</f>
        <v>42759.54535</v>
      </c>
      <c r="B21" s="48" t="str">
        <f t="shared" si="26"/>
        <v>Szarka Álmos </v>
      </c>
      <c r="C21" s="84" t="str">
        <f t="shared" si="26"/>
        <v>Beluga (Danka Miki)</v>
      </c>
      <c r="D21" s="84" t="str">
        <f t="shared" si="26"/>
        <v>Megfelel.</v>
      </c>
      <c r="E21" s="84" t="str">
        <f t="shared" si="26"/>
        <v>Megfelel.</v>
      </c>
      <c r="F21" s="84" t="str">
        <f t="shared" si="26"/>
        <v>Megfelel.</v>
      </c>
      <c r="G21" s="84" t="str">
        <f t="shared" si="26"/>
        <v>Megfelel.</v>
      </c>
      <c r="H21" s="70" t="s">
        <v>42</v>
      </c>
      <c r="I21" s="84" t="str">
        <f t="shared" ref="I21:X21" si="27">I117</f>
        <v>Megfelel.</v>
      </c>
      <c r="J21" s="84" t="str">
        <f t="shared" si="27"/>
        <v>Megfelel.</v>
      </c>
      <c r="K21" s="84" t="str">
        <f t="shared" si="27"/>
        <v>Megfelel.</v>
      </c>
      <c r="L21" s="84" t="str">
        <f t="shared" si="27"/>
        <v>Megfelel.</v>
      </c>
      <c r="M21" s="84" t="str">
        <f t="shared" si="27"/>
        <v>Megfelel.</v>
      </c>
      <c r="N21" s="84" t="str">
        <f t="shared" si="27"/>
        <v>Családi programok egész szünetben </v>
      </c>
      <c r="O21" s="84" t="str">
        <f t="shared" si="27"/>
        <v>Megfelel.</v>
      </c>
      <c r="P21" s="84" t="str">
        <f t="shared" si="27"/>
        <v>Hosszú hétvége családi programok</v>
      </c>
      <c r="Q21" s="84" t="str">
        <f t="shared" si="27"/>
        <v>Érettségi szünet előtti hétvége, osztálykirandulás </v>
      </c>
      <c r="R21" s="84" t="str">
        <f t="shared" si="27"/>
        <v>Megfelel.</v>
      </c>
      <c r="S21" s="84" t="str">
        <f t="shared" si="27"/>
        <v>Megfelel.</v>
      </c>
      <c r="T21" s="84" t="str">
        <f t="shared" si="27"/>
        <v>Megfelel.</v>
      </c>
      <c r="U21" s="84" t="str">
        <f t="shared" si="27"/>
        <v>Megfelel.</v>
      </c>
      <c r="V21" s="84" t="str">
        <f t="shared" si="27"/>
        <v>Hosszabb iskolai szünet, otthoni programok</v>
      </c>
      <c r="W21" s="84" t="str">
        <f t="shared" si="27"/>
        <v>Megfelel.</v>
      </c>
      <c r="X21" s="84" t="str">
        <f t="shared" si="27"/>
        <v>Megfelel.</v>
      </c>
    </row>
    <row r="22">
      <c r="A22" s="49">
        <f t="shared" ref="A22:X22" si="28">A118</f>
        <v>42761.69488</v>
      </c>
      <c r="B22" s="48" t="str">
        <f t="shared" si="28"/>
        <v>Horváth Csege</v>
      </c>
      <c r="C22" s="84" t="str">
        <f t="shared" si="28"/>
        <v>Beluga (Danka Miki)</v>
      </c>
      <c r="D22" s="84" t="str">
        <f t="shared" si="28"/>
        <v>Síelés</v>
      </c>
      <c r="E22" s="84" t="str">
        <f t="shared" si="28"/>
        <v>Megfelel.</v>
      </c>
      <c r="F22" s="84" t="str">
        <f t="shared" si="28"/>
        <v>Megfelel.</v>
      </c>
      <c r="G22" s="84" t="str">
        <f t="shared" si="28"/>
        <v>iskolai sítábor</v>
      </c>
      <c r="H22" s="84" t="str">
        <f t="shared" si="28"/>
        <v>Cserediákot fogadok</v>
      </c>
      <c r="I22" s="84" t="str">
        <f t="shared" si="28"/>
        <v>Cserediákot fogadok</v>
      </c>
      <c r="J22" s="84" t="str">
        <f t="shared" si="28"/>
        <v>Megfelel.</v>
      </c>
      <c r="K22" s="84" t="str">
        <f t="shared" si="28"/>
        <v>Megfelel.</v>
      </c>
      <c r="L22" s="84" t="str">
        <f t="shared" si="28"/>
        <v>Megfelel.</v>
      </c>
      <c r="M22" s="84" t="str">
        <f t="shared" si="28"/>
        <v>Családi program</v>
      </c>
      <c r="N22" s="84" t="str">
        <f t="shared" si="28"/>
        <v>Elutazok</v>
      </c>
      <c r="O22" s="84" t="str">
        <f t="shared" si="28"/>
        <v>Megfelel.</v>
      </c>
      <c r="P22" s="84" t="str">
        <f t="shared" si="28"/>
        <v>Elutazunk</v>
      </c>
      <c r="Q22" s="84" t="str">
        <f t="shared" si="28"/>
        <v>Megfelel.</v>
      </c>
      <c r="R22" s="84" t="str">
        <f t="shared" si="28"/>
        <v>Megfelel.</v>
      </c>
      <c r="S22" s="84" t="str">
        <f t="shared" si="28"/>
        <v>Megfelel.</v>
      </c>
      <c r="T22" s="84" t="str">
        <f t="shared" si="28"/>
        <v>Megfelel.</v>
      </c>
      <c r="U22" s="84" t="str">
        <f t="shared" si="28"/>
        <v>Megfelel.</v>
      </c>
      <c r="V22" s="84" t="str">
        <f t="shared" si="28"/>
        <v>Iskolai kirándulás</v>
      </c>
      <c r="W22" s="84" t="str">
        <f t="shared" si="28"/>
        <v>Iskolai kirándulás</v>
      </c>
      <c r="X22" s="84" t="str">
        <f t="shared" si="28"/>
        <v>Elutazom</v>
      </c>
    </row>
    <row r="23">
      <c r="A23" s="49">
        <f t="shared" ref="A23:X23" si="29">A119</f>
        <v>42761.8276</v>
      </c>
      <c r="B23" s="48" t="str">
        <f t="shared" si="29"/>
        <v>Fehér Márton</v>
      </c>
      <c r="C23" s="84" t="str">
        <f t="shared" si="29"/>
        <v>Beluga (Danka Miki)</v>
      </c>
      <c r="D23" s="84" t="str">
        <f t="shared" si="29"/>
        <v>Szegeden leszek</v>
      </c>
      <c r="E23" s="84" t="str">
        <f t="shared" si="29"/>
        <v>Megfelel.</v>
      </c>
      <c r="F23" s="84" t="str">
        <f t="shared" si="29"/>
        <v>Cserkész ősrvezetőképzőben leszek</v>
      </c>
      <c r="G23" s="84" t="str">
        <f t="shared" si="29"/>
        <v>Megfelel.</v>
      </c>
      <c r="H23" s="84" t="str">
        <f t="shared" si="29"/>
        <v>Megfelel.</v>
      </c>
      <c r="I23" s="84" t="str">
        <f t="shared" si="29"/>
        <v>Megfelel.</v>
      </c>
      <c r="J23" s="84" t="str">
        <f t="shared" si="29"/>
        <v>Cserkész őrsvezetőképzőben leszek</v>
      </c>
      <c r="K23" s="84" t="str">
        <f t="shared" si="29"/>
        <v>Megfelel.</v>
      </c>
      <c r="L23" s="84" t="str">
        <f t="shared" si="29"/>
        <v>Megfelel.</v>
      </c>
      <c r="M23" s="84" t="str">
        <f t="shared" si="29"/>
        <v>Megfelel.</v>
      </c>
      <c r="N23" s="84" t="str">
        <f t="shared" si="29"/>
        <v>Családilag elutazunk</v>
      </c>
      <c r="O23" s="84" t="str">
        <f t="shared" si="29"/>
        <v>Megfelel.</v>
      </c>
      <c r="P23" s="84" t="str">
        <f t="shared" si="29"/>
        <v>Családi program</v>
      </c>
      <c r="Q23" s="84" t="str">
        <f t="shared" si="29"/>
        <v>Cserkész őrsvezetőképzőben leszek</v>
      </c>
      <c r="R23" s="84" t="str">
        <f t="shared" si="29"/>
        <v>Megfelel.</v>
      </c>
      <c r="S23" s="84" t="str">
        <f t="shared" si="29"/>
        <v>Megfelel.</v>
      </c>
      <c r="T23" s="84" t="str">
        <f t="shared" si="29"/>
        <v>Megfelel.</v>
      </c>
      <c r="U23" s="84" t="str">
        <f t="shared" si="29"/>
        <v>Családi program Balatonon</v>
      </c>
      <c r="V23" s="84" t="str">
        <f t="shared" si="29"/>
        <v>Nyelvvizsgára készülés</v>
      </c>
      <c r="W23" s="84" t="str">
        <f t="shared" si="29"/>
        <v>Nyelvvizsgára készülés</v>
      </c>
      <c r="X23" s="84" t="str">
        <f t="shared" si="29"/>
        <v>Nyelvvizsgára készülés</v>
      </c>
    </row>
    <row r="24">
      <c r="A24" s="48" t="str">
        <f t="shared" ref="A24:X24" si="30">A120</f>
        <v/>
      </c>
      <c r="B24" s="48" t="str">
        <f t="shared" si="30"/>
        <v/>
      </c>
      <c r="C24" s="84" t="str">
        <f t="shared" si="30"/>
        <v/>
      </c>
      <c r="D24" s="84" t="str">
        <f t="shared" si="30"/>
        <v/>
      </c>
      <c r="E24" s="84" t="str">
        <f t="shared" si="30"/>
        <v/>
      </c>
      <c r="F24" s="84" t="str">
        <f t="shared" si="30"/>
        <v/>
      </c>
      <c r="G24" s="84" t="str">
        <f t="shared" si="30"/>
        <v/>
      </c>
      <c r="H24" s="84" t="str">
        <f t="shared" si="30"/>
        <v/>
      </c>
      <c r="I24" s="84" t="str">
        <f t="shared" si="30"/>
        <v/>
      </c>
      <c r="J24" s="84" t="str">
        <f t="shared" si="30"/>
        <v/>
      </c>
      <c r="K24" s="84" t="str">
        <f t="shared" si="30"/>
        <v/>
      </c>
      <c r="L24" s="84" t="str">
        <f t="shared" si="30"/>
        <v/>
      </c>
      <c r="M24" s="84" t="str">
        <f t="shared" si="30"/>
        <v/>
      </c>
      <c r="N24" s="84" t="str">
        <f t="shared" si="30"/>
        <v/>
      </c>
      <c r="O24" s="84" t="str">
        <f t="shared" si="30"/>
        <v/>
      </c>
      <c r="P24" s="84" t="str">
        <f t="shared" si="30"/>
        <v/>
      </c>
      <c r="Q24" s="84" t="str">
        <f t="shared" si="30"/>
        <v/>
      </c>
      <c r="R24" s="84" t="str">
        <f t="shared" si="30"/>
        <v/>
      </c>
      <c r="S24" s="84" t="str">
        <f t="shared" si="30"/>
        <v/>
      </c>
      <c r="T24" s="84" t="str">
        <f t="shared" si="30"/>
        <v/>
      </c>
      <c r="U24" s="84" t="str">
        <f t="shared" si="30"/>
        <v/>
      </c>
      <c r="V24" s="84" t="str">
        <f t="shared" si="30"/>
        <v/>
      </c>
      <c r="W24" s="84" t="str">
        <f t="shared" si="30"/>
        <v/>
      </c>
      <c r="X24" s="84" t="str">
        <f t="shared" si="30"/>
        <v/>
      </c>
    </row>
    <row r="25">
      <c r="A25" s="48" t="str">
        <f t="shared" ref="A25:X25" si="31">A121</f>
        <v/>
      </c>
      <c r="B25" s="48" t="str">
        <f t="shared" si="31"/>
        <v/>
      </c>
      <c r="C25" s="84" t="str">
        <f t="shared" si="31"/>
        <v/>
      </c>
      <c r="D25" s="84" t="str">
        <f t="shared" si="31"/>
        <v/>
      </c>
      <c r="E25" s="84" t="str">
        <f t="shared" si="31"/>
        <v/>
      </c>
      <c r="F25" s="84" t="str">
        <f t="shared" si="31"/>
        <v/>
      </c>
      <c r="G25" s="84" t="str">
        <f t="shared" si="31"/>
        <v/>
      </c>
      <c r="H25" s="84" t="str">
        <f t="shared" si="31"/>
        <v/>
      </c>
      <c r="I25" s="84" t="str">
        <f t="shared" si="31"/>
        <v/>
      </c>
      <c r="J25" s="84" t="str">
        <f t="shared" si="31"/>
        <v/>
      </c>
      <c r="K25" s="84" t="str">
        <f t="shared" si="31"/>
        <v/>
      </c>
      <c r="L25" s="84" t="str">
        <f t="shared" si="31"/>
        <v/>
      </c>
      <c r="M25" s="84" t="str">
        <f t="shared" si="31"/>
        <v/>
      </c>
      <c r="N25" s="84" t="str">
        <f t="shared" si="31"/>
        <v/>
      </c>
      <c r="O25" s="84" t="str">
        <f t="shared" si="31"/>
        <v/>
      </c>
      <c r="P25" s="84" t="str">
        <f t="shared" si="31"/>
        <v/>
      </c>
      <c r="Q25" s="84" t="str">
        <f t="shared" si="31"/>
        <v/>
      </c>
      <c r="R25" s="84" t="str">
        <f t="shared" si="31"/>
        <v/>
      </c>
      <c r="S25" s="84" t="str">
        <f t="shared" si="31"/>
        <v/>
      </c>
      <c r="T25" s="84" t="str">
        <f t="shared" si="31"/>
        <v/>
      </c>
      <c r="U25" s="84" t="str">
        <f t="shared" si="31"/>
        <v/>
      </c>
      <c r="V25" s="84" t="str">
        <f t="shared" si="31"/>
        <v/>
      </c>
      <c r="W25" s="84" t="str">
        <f t="shared" si="31"/>
        <v/>
      </c>
      <c r="X25" s="84" t="str">
        <f t="shared" si="31"/>
        <v/>
      </c>
    </row>
    <row r="26">
      <c r="A26" s="48" t="str">
        <f t="shared" ref="A26:X26" si="32">A122</f>
        <v/>
      </c>
      <c r="B26" s="48" t="str">
        <f t="shared" si="32"/>
        <v/>
      </c>
      <c r="C26" s="84" t="str">
        <f t="shared" si="32"/>
        <v/>
      </c>
      <c r="D26" s="84" t="str">
        <f t="shared" si="32"/>
        <v/>
      </c>
      <c r="E26" s="84" t="str">
        <f t="shared" si="32"/>
        <v/>
      </c>
      <c r="F26" s="84" t="str">
        <f t="shared" si="32"/>
        <v/>
      </c>
      <c r="G26" s="84" t="str">
        <f t="shared" si="32"/>
        <v/>
      </c>
      <c r="H26" s="84" t="str">
        <f t="shared" si="32"/>
        <v/>
      </c>
      <c r="I26" s="84" t="str">
        <f t="shared" si="32"/>
        <v/>
      </c>
      <c r="J26" s="84" t="str">
        <f t="shared" si="32"/>
        <v/>
      </c>
      <c r="K26" s="84" t="str">
        <f t="shared" si="32"/>
        <v/>
      </c>
      <c r="L26" s="84" t="str">
        <f t="shared" si="32"/>
        <v/>
      </c>
      <c r="M26" s="84" t="str">
        <f t="shared" si="32"/>
        <v/>
      </c>
      <c r="N26" s="84" t="str">
        <f t="shared" si="32"/>
        <v/>
      </c>
      <c r="O26" s="84" t="str">
        <f t="shared" si="32"/>
        <v/>
      </c>
      <c r="P26" s="84" t="str">
        <f t="shared" si="32"/>
        <v/>
      </c>
      <c r="Q26" s="84" t="str">
        <f t="shared" si="32"/>
        <v/>
      </c>
      <c r="R26" s="84" t="str">
        <f t="shared" si="32"/>
        <v/>
      </c>
      <c r="S26" s="84" t="str">
        <f t="shared" si="32"/>
        <v/>
      </c>
      <c r="T26" s="84" t="str">
        <f t="shared" si="32"/>
        <v/>
      </c>
      <c r="U26" s="84" t="str">
        <f t="shared" si="32"/>
        <v/>
      </c>
      <c r="V26" s="84" t="str">
        <f t="shared" si="32"/>
        <v/>
      </c>
      <c r="W26" s="84" t="str">
        <f t="shared" si="32"/>
        <v/>
      </c>
      <c r="X26" s="84" t="str">
        <f t="shared" si="32"/>
        <v/>
      </c>
    </row>
    <row r="27">
      <c r="A27" s="48" t="str">
        <f t="shared" ref="A27:X27" si="33">A123</f>
        <v/>
      </c>
      <c r="B27" s="48" t="str">
        <f t="shared" si="33"/>
        <v/>
      </c>
      <c r="C27" s="84" t="str">
        <f t="shared" si="33"/>
        <v/>
      </c>
      <c r="D27" s="84" t="str">
        <f t="shared" si="33"/>
        <v/>
      </c>
      <c r="E27" s="84" t="str">
        <f t="shared" si="33"/>
        <v/>
      </c>
      <c r="F27" s="84" t="str">
        <f t="shared" si="33"/>
        <v/>
      </c>
      <c r="G27" s="84" t="str">
        <f t="shared" si="33"/>
        <v/>
      </c>
      <c r="H27" s="84" t="str">
        <f t="shared" si="33"/>
        <v/>
      </c>
      <c r="I27" s="84" t="str">
        <f t="shared" si="33"/>
        <v/>
      </c>
      <c r="J27" s="84" t="str">
        <f t="shared" si="33"/>
        <v/>
      </c>
      <c r="K27" s="84" t="str">
        <f t="shared" si="33"/>
        <v/>
      </c>
      <c r="L27" s="84" t="str">
        <f t="shared" si="33"/>
        <v/>
      </c>
      <c r="M27" s="84" t="str">
        <f t="shared" si="33"/>
        <v/>
      </c>
      <c r="N27" s="84" t="str">
        <f t="shared" si="33"/>
        <v/>
      </c>
      <c r="O27" s="84" t="str">
        <f t="shared" si="33"/>
        <v/>
      </c>
      <c r="P27" s="84" t="str">
        <f t="shared" si="33"/>
        <v/>
      </c>
      <c r="Q27" s="84" t="str">
        <f t="shared" si="33"/>
        <v/>
      </c>
      <c r="R27" s="84" t="str">
        <f t="shared" si="33"/>
        <v/>
      </c>
      <c r="S27" s="84" t="str">
        <f t="shared" si="33"/>
        <v/>
      </c>
      <c r="T27" s="84" t="str">
        <f t="shared" si="33"/>
        <v/>
      </c>
      <c r="U27" s="84" t="str">
        <f t="shared" si="33"/>
        <v/>
      </c>
      <c r="V27" s="84" t="str">
        <f t="shared" si="33"/>
        <v/>
      </c>
      <c r="W27" s="84" t="str">
        <f t="shared" si="33"/>
        <v/>
      </c>
      <c r="X27" s="84" t="str">
        <f t="shared" si="33"/>
        <v/>
      </c>
    </row>
    <row r="28">
      <c r="A28" s="48" t="str">
        <f t="shared" ref="A28:X28" si="34">A124</f>
        <v/>
      </c>
      <c r="B28" s="48" t="str">
        <f t="shared" si="34"/>
        <v/>
      </c>
      <c r="C28" s="84" t="str">
        <f t="shared" si="34"/>
        <v/>
      </c>
      <c r="D28" s="84" t="str">
        <f t="shared" si="34"/>
        <v/>
      </c>
      <c r="E28" s="84" t="str">
        <f t="shared" si="34"/>
        <v/>
      </c>
      <c r="F28" s="84" t="str">
        <f t="shared" si="34"/>
        <v/>
      </c>
      <c r="G28" s="84" t="str">
        <f t="shared" si="34"/>
        <v/>
      </c>
      <c r="H28" s="84" t="str">
        <f t="shared" si="34"/>
        <v/>
      </c>
      <c r="I28" s="84" t="str">
        <f t="shared" si="34"/>
        <v/>
      </c>
      <c r="J28" s="84" t="str">
        <f t="shared" si="34"/>
        <v/>
      </c>
      <c r="K28" s="84" t="str">
        <f t="shared" si="34"/>
        <v/>
      </c>
      <c r="L28" s="84" t="str">
        <f t="shared" si="34"/>
        <v/>
      </c>
      <c r="M28" s="84" t="str">
        <f t="shared" si="34"/>
        <v/>
      </c>
      <c r="N28" s="84" t="str">
        <f t="shared" si="34"/>
        <v/>
      </c>
      <c r="O28" s="84" t="str">
        <f t="shared" si="34"/>
        <v/>
      </c>
      <c r="P28" s="84" t="str">
        <f t="shared" si="34"/>
        <v/>
      </c>
      <c r="Q28" s="84" t="str">
        <f t="shared" si="34"/>
        <v/>
      </c>
      <c r="R28" s="84" t="str">
        <f t="shared" si="34"/>
        <v/>
      </c>
      <c r="S28" s="84" t="str">
        <f t="shared" si="34"/>
        <v/>
      </c>
      <c r="T28" s="84" t="str">
        <f t="shared" si="34"/>
        <v/>
      </c>
      <c r="U28" s="84" t="str">
        <f t="shared" si="34"/>
        <v/>
      </c>
      <c r="V28" s="84" t="str">
        <f t="shared" si="34"/>
        <v/>
      </c>
      <c r="W28" s="84" t="str">
        <f t="shared" si="34"/>
        <v/>
      </c>
      <c r="X28" s="84" t="str">
        <f t="shared" si="34"/>
        <v/>
      </c>
    </row>
    <row r="29">
      <c r="A29" s="48" t="str">
        <f t="shared" ref="A29:X29" si="35">A125</f>
        <v/>
      </c>
      <c r="B29" s="48" t="str">
        <f t="shared" si="35"/>
        <v/>
      </c>
      <c r="C29" s="84" t="str">
        <f t="shared" si="35"/>
        <v/>
      </c>
      <c r="D29" s="84" t="str">
        <f t="shared" si="35"/>
        <v/>
      </c>
      <c r="E29" s="84" t="str">
        <f t="shared" si="35"/>
        <v/>
      </c>
      <c r="F29" s="84" t="str">
        <f t="shared" si="35"/>
        <v/>
      </c>
      <c r="G29" s="84" t="str">
        <f t="shared" si="35"/>
        <v/>
      </c>
      <c r="H29" s="84" t="str">
        <f t="shared" si="35"/>
        <v/>
      </c>
      <c r="I29" s="84" t="str">
        <f t="shared" si="35"/>
        <v/>
      </c>
      <c r="J29" s="84" t="str">
        <f t="shared" si="35"/>
        <v/>
      </c>
      <c r="K29" s="84" t="str">
        <f t="shared" si="35"/>
        <v/>
      </c>
      <c r="L29" s="84" t="str">
        <f t="shared" si="35"/>
        <v/>
      </c>
      <c r="M29" s="84" t="str">
        <f t="shared" si="35"/>
        <v/>
      </c>
      <c r="N29" s="84" t="str">
        <f t="shared" si="35"/>
        <v/>
      </c>
      <c r="O29" s="84" t="str">
        <f t="shared" si="35"/>
        <v/>
      </c>
      <c r="P29" s="84" t="str">
        <f t="shared" si="35"/>
        <v/>
      </c>
      <c r="Q29" s="84" t="str">
        <f t="shared" si="35"/>
        <v/>
      </c>
      <c r="R29" s="84" t="str">
        <f t="shared" si="35"/>
        <v/>
      </c>
      <c r="S29" s="84" t="str">
        <f t="shared" si="35"/>
        <v/>
      </c>
      <c r="T29" s="84" t="str">
        <f t="shared" si="35"/>
        <v/>
      </c>
      <c r="U29" s="84" t="str">
        <f t="shared" si="35"/>
        <v/>
      </c>
      <c r="V29" s="84" t="str">
        <f t="shared" si="35"/>
        <v/>
      </c>
      <c r="W29" s="84" t="str">
        <f t="shared" si="35"/>
        <v/>
      </c>
      <c r="X29" s="84" t="str">
        <f t="shared" si="35"/>
        <v/>
      </c>
    </row>
    <row r="30">
      <c r="A30" s="48" t="str">
        <f t="shared" ref="A30:X30" si="36">A126</f>
        <v/>
      </c>
      <c r="B30" s="48" t="str">
        <f t="shared" si="36"/>
        <v/>
      </c>
      <c r="C30" s="84" t="str">
        <f t="shared" si="36"/>
        <v/>
      </c>
      <c r="D30" s="84" t="str">
        <f t="shared" si="36"/>
        <v/>
      </c>
      <c r="E30" s="84" t="str">
        <f t="shared" si="36"/>
        <v/>
      </c>
      <c r="F30" s="84" t="str">
        <f t="shared" si="36"/>
        <v/>
      </c>
      <c r="G30" s="84" t="str">
        <f t="shared" si="36"/>
        <v/>
      </c>
      <c r="H30" s="84" t="str">
        <f t="shared" si="36"/>
        <v/>
      </c>
      <c r="I30" s="84" t="str">
        <f t="shared" si="36"/>
        <v/>
      </c>
      <c r="J30" s="84" t="str">
        <f t="shared" si="36"/>
        <v/>
      </c>
      <c r="K30" s="84" t="str">
        <f t="shared" si="36"/>
        <v/>
      </c>
      <c r="L30" s="84" t="str">
        <f t="shared" si="36"/>
        <v/>
      </c>
      <c r="M30" s="84" t="str">
        <f t="shared" si="36"/>
        <v/>
      </c>
      <c r="N30" s="84" t="str">
        <f t="shared" si="36"/>
        <v/>
      </c>
      <c r="O30" s="84" t="str">
        <f t="shared" si="36"/>
        <v/>
      </c>
      <c r="P30" s="84" t="str">
        <f t="shared" si="36"/>
        <v/>
      </c>
      <c r="Q30" s="84" t="str">
        <f t="shared" si="36"/>
        <v/>
      </c>
      <c r="R30" s="84" t="str">
        <f t="shared" si="36"/>
        <v/>
      </c>
      <c r="S30" s="84" t="str">
        <f t="shared" si="36"/>
        <v/>
      </c>
      <c r="T30" s="84" t="str">
        <f t="shared" si="36"/>
        <v/>
      </c>
      <c r="U30" s="84" t="str">
        <f t="shared" si="36"/>
        <v/>
      </c>
      <c r="V30" s="84" t="str">
        <f t="shared" si="36"/>
        <v/>
      </c>
      <c r="W30" s="84" t="str">
        <f t="shared" si="36"/>
        <v/>
      </c>
      <c r="X30" s="84" t="str">
        <f t="shared" si="36"/>
        <v/>
      </c>
    </row>
    <row r="31">
      <c r="A31" s="48" t="str">
        <f t="shared" ref="A31:X31" si="37">A127</f>
        <v/>
      </c>
      <c r="B31" s="48" t="str">
        <f t="shared" si="37"/>
        <v/>
      </c>
      <c r="C31" s="84" t="str">
        <f t="shared" si="37"/>
        <v/>
      </c>
      <c r="D31" s="84" t="str">
        <f t="shared" si="37"/>
        <v/>
      </c>
      <c r="E31" s="84" t="str">
        <f t="shared" si="37"/>
        <v/>
      </c>
      <c r="F31" s="84" t="str">
        <f t="shared" si="37"/>
        <v/>
      </c>
      <c r="G31" s="84" t="str">
        <f t="shared" si="37"/>
        <v/>
      </c>
      <c r="H31" s="84" t="str">
        <f t="shared" si="37"/>
        <v/>
      </c>
      <c r="I31" s="84" t="str">
        <f t="shared" si="37"/>
        <v/>
      </c>
      <c r="J31" s="84" t="str">
        <f t="shared" si="37"/>
        <v/>
      </c>
      <c r="K31" s="84" t="str">
        <f t="shared" si="37"/>
        <v/>
      </c>
      <c r="L31" s="84" t="str">
        <f t="shared" si="37"/>
        <v/>
      </c>
      <c r="M31" s="84" t="str">
        <f t="shared" si="37"/>
        <v/>
      </c>
      <c r="N31" s="84" t="str">
        <f t="shared" si="37"/>
        <v/>
      </c>
      <c r="O31" s="84" t="str">
        <f t="shared" si="37"/>
        <v/>
      </c>
      <c r="P31" s="84" t="str">
        <f t="shared" si="37"/>
        <v/>
      </c>
      <c r="Q31" s="84" t="str">
        <f t="shared" si="37"/>
        <v/>
      </c>
      <c r="R31" s="84" t="str">
        <f t="shared" si="37"/>
        <v/>
      </c>
      <c r="S31" s="84" t="str">
        <f t="shared" si="37"/>
        <v/>
      </c>
      <c r="T31" s="84" t="str">
        <f t="shared" si="37"/>
        <v/>
      </c>
      <c r="U31" s="84" t="str">
        <f t="shared" si="37"/>
        <v/>
      </c>
      <c r="V31" s="84" t="str">
        <f t="shared" si="37"/>
        <v/>
      </c>
      <c r="W31" s="84" t="str">
        <f t="shared" si="37"/>
        <v/>
      </c>
      <c r="X31" s="84" t="str">
        <f t="shared" si="37"/>
        <v/>
      </c>
    </row>
    <row r="32">
      <c r="A32" s="48" t="str">
        <f t="shared" ref="A32:X32" si="38">A128</f>
        <v/>
      </c>
      <c r="B32" s="48" t="str">
        <f t="shared" si="38"/>
        <v/>
      </c>
      <c r="C32" s="84" t="str">
        <f t="shared" si="38"/>
        <v/>
      </c>
      <c r="D32" s="84" t="str">
        <f t="shared" si="38"/>
        <v/>
      </c>
      <c r="E32" s="84" t="str">
        <f t="shared" si="38"/>
        <v/>
      </c>
      <c r="F32" s="84" t="str">
        <f t="shared" si="38"/>
        <v/>
      </c>
      <c r="G32" s="84" t="str">
        <f t="shared" si="38"/>
        <v/>
      </c>
      <c r="H32" s="84" t="str">
        <f t="shared" si="38"/>
        <v/>
      </c>
      <c r="I32" s="84" t="str">
        <f t="shared" si="38"/>
        <v/>
      </c>
      <c r="J32" s="84" t="str">
        <f t="shared" si="38"/>
        <v/>
      </c>
      <c r="K32" s="84" t="str">
        <f t="shared" si="38"/>
        <v/>
      </c>
      <c r="L32" s="84" t="str">
        <f t="shared" si="38"/>
        <v/>
      </c>
      <c r="M32" s="84" t="str">
        <f t="shared" si="38"/>
        <v/>
      </c>
      <c r="N32" s="84" t="str">
        <f t="shared" si="38"/>
        <v/>
      </c>
      <c r="O32" s="84" t="str">
        <f t="shared" si="38"/>
        <v/>
      </c>
      <c r="P32" s="84" t="str">
        <f t="shared" si="38"/>
        <v/>
      </c>
      <c r="Q32" s="84" t="str">
        <f t="shared" si="38"/>
        <v/>
      </c>
      <c r="R32" s="84" t="str">
        <f t="shared" si="38"/>
        <v/>
      </c>
      <c r="S32" s="84" t="str">
        <f t="shared" si="38"/>
        <v/>
      </c>
      <c r="T32" s="84" t="str">
        <f t="shared" si="38"/>
        <v/>
      </c>
      <c r="U32" s="84" t="str">
        <f t="shared" si="38"/>
        <v/>
      </c>
      <c r="V32" s="84" t="str">
        <f t="shared" si="38"/>
        <v/>
      </c>
      <c r="W32" s="84" t="str">
        <f t="shared" si="38"/>
        <v/>
      </c>
      <c r="X32" s="84" t="str">
        <f t="shared" si="38"/>
        <v/>
      </c>
    </row>
    <row r="33">
      <c r="A33" s="48" t="str">
        <f t="shared" ref="A33:X33" si="39">A129</f>
        <v/>
      </c>
      <c r="B33" s="48" t="str">
        <f t="shared" si="39"/>
        <v/>
      </c>
      <c r="C33" s="84" t="str">
        <f t="shared" si="39"/>
        <v/>
      </c>
      <c r="D33" s="84" t="str">
        <f t="shared" si="39"/>
        <v/>
      </c>
      <c r="E33" s="84" t="str">
        <f t="shared" si="39"/>
        <v/>
      </c>
      <c r="F33" s="84" t="str">
        <f t="shared" si="39"/>
        <v/>
      </c>
      <c r="G33" s="84" t="str">
        <f t="shared" si="39"/>
        <v/>
      </c>
      <c r="H33" s="84" t="str">
        <f t="shared" si="39"/>
        <v/>
      </c>
      <c r="I33" s="84" t="str">
        <f t="shared" si="39"/>
        <v/>
      </c>
      <c r="J33" s="84" t="str">
        <f t="shared" si="39"/>
        <v/>
      </c>
      <c r="K33" s="84" t="str">
        <f t="shared" si="39"/>
        <v/>
      </c>
      <c r="L33" s="84" t="str">
        <f t="shared" si="39"/>
        <v/>
      </c>
      <c r="M33" s="84" t="str">
        <f t="shared" si="39"/>
        <v/>
      </c>
      <c r="N33" s="84" t="str">
        <f t="shared" si="39"/>
        <v/>
      </c>
      <c r="O33" s="84" t="str">
        <f t="shared" si="39"/>
        <v/>
      </c>
      <c r="P33" s="84" t="str">
        <f t="shared" si="39"/>
        <v/>
      </c>
      <c r="Q33" s="84" t="str">
        <f t="shared" si="39"/>
        <v/>
      </c>
      <c r="R33" s="84" t="str">
        <f t="shared" si="39"/>
        <v/>
      </c>
      <c r="S33" s="84" t="str">
        <f t="shared" si="39"/>
        <v/>
      </c>
      <c r="T33" s="84" t="str">
        <f t="shared" si="39"/>
        <v/>
      </c>
      <c r="U33" s="84" t="str">
        <f t="shared" si="39"/>
        <v/>
      </c>
      <c r="V33" s="84" t="str">
        <f t="shared" si="39"/>
        <v/>
      </c>
      <c r="W33" s="84" t="str">
        <f t="shared" si="39"/>
        <v/>
      </c>
      <c r="X33" s="84" t="str">
        <f t="shared" si="39"/>
        <v/>
      </c>
    </row>
    <row r="34">
      <c r="A34" s="48" t="str">
        <f t="shared" ref="A34:X34" si="40">A130</f>
        <v/>
      </c>
      <c r="B34" s="48" t="str">
        <f t="shared" si="40"/>
        <v/>
      </c>
      <c r="C34" s="84" t="str">
        <f t="shared" si="40"/>
        <v/>
      </c>
      <c r="D34" s="84" t="str">
        <f t="shared" si="40"/>
        <v/>
      </c>
      <c r="E34" s="84" t="str">
        <f t="shared" si="40"/>
        <v/>
      </c>
      <c r="F34" s="84" t="str">
        <f t="shared" si="40"/>
        <v/>
      </c>
      <c r="G34" s="84" t="str">
        <f t="shared" si="40"/>
        <v/>
      </c>
      <c r="H34" s="84" t="str">
        <f t="shared" si="40"/>
        <v/>
      </c>
      <c r="I34" s="84" t="str">
        <f t="shared" si="40"/>
        <v/>
      </c>
      <c r="J34" s="84" t="str">
        <f t="shared" si="40"/>
        <v/>
      </c>
      <c r="K34" s="84" t="str">
        <f t="shared" si="40"/>
        <v/>
      </c>
      <c r="L34" s="84" t="str">
        <f t="shared" si="40"/>
        <v/>
      </c>
      <c r="M34" s="84" t="str">
        <f t="shared" si="40"/>
        <v/>
      </c>
      <c r="N34" s="84" t="str">
        <f t="shared" si="40"/>
        <v/>
      </c>
      <c r="O34" s="84" t="str">
        <f t="shared" si="40"/>
        <v/>
      </c>
      <c r="P34" s="84" t="str">
        <f t="shared" si="40"/>
        <v/>
      </c>
      <c r="Q34" s="84" t="str">
        <f t="shared" si="40"/>
        <v/>
      </c>
      <c r="R34" s="84" t="str">
        <f t="shared" si="40"/>
        <v/>
      </c>
      <c r="S34" s="84" t="str">
        <f t="shared" si="40"/>
        <v/>
      </c>
      <c r="T34" s="84" t="str">
        <f t="shared" si="40"/>
        <v/>
      </c>
      <c r="U34" s="84" t="str">
        <f t="shared" si="40"/>
        <v/>
      </c>
      <c r="V34" s="84" t="str">
        <f t="shared" si="40"/>
        <v/>
      </c>
      <c r="W34" s="84" t="str">
        <f t="shared" si="40"/>
        <v/>
      </c>
      <c r="X34" s="84" t="str">
        <f t="shared" si="40"/>
        <v/>
      </c>
    </row>
    <row r="35">
      <c r="A35" s="48" t="str">
        <f t="shared" ref="A35:X35" si="41">A131</f>
        <v/>
      </c>
      <c r="B35" s="48" t="str">
        <f t="shared" si="41"/>
        <v/>
      </c>
      <c r="C35" s="84" t="str">
        <f t="shared" si="41"/>
        <v/>
      </c>
      <c r="D35" s="84" t="str">
        <f t="shared" si="41"/>
        <v/>
      </c>
      <c r="E35" s="84" t="str">
        <f t="shared" si="41"/>
        <v/>
      </c>
      <c r="F35" s="84" t="str">
        <f t="shared" si="41"/>
        <v/>
      </c>
      <c r="G35" s="84" t="str">
        <f t="shared" si="41"/>
        <v/>
      </c>
      <c r="H35" s="84" t="str">
        <f t="shared" si="41"/>
        <v/>
      </c>
      <c r="I35" s="84" t="str">
        <f t="shared" si="41"/>
        <v/>
      </c>
      <c r="J35" s="84" t="str">
        <f t="shared" si="41"/>
        <v/>
      </c>
      <c r="K35" s="84" t="str">
        <f t="shared" si="41"/>
        <v/>
      </c>
      <c r="L35" s="84" t="str">
        <f t="shared" si="41"/>
        <v/>
      </c>
      <c r="M35" s="84" t="str">
        <f t="shared" si="41"/>
        <v/>
      </c>
      <c r="N35" s="84" t="str">
        <f t="shared" si="41"/>
        <v/>
      </c>
      <c r="O35" s="84" t="str">
        <f t="shared" si="41"/>
        <v/>
      </c>
      <c r="P35" s="84" t="str">
        <f t="shared" si="41"/>
        <v/>
      </c>
      <c r="Q35" s="84" t="str">
        <f t="shared" si="41"/>
        <v/>
      </c>
      <c r="R35" s="84" t="str">
        <f t="shared" si="41"/>
        <v/>
      </c>
      <c r="S35" s="84" t="str">
        <f t="shared" si="41"/>
        <v/>
      </c>
      <c r="T35" s="84" t="str">
        <f t="shared" si="41"/>
        <v/>
      </c>
      <c r="U35" s="84" t="str">
        <f t="shared" si="41"/>
        <v/>
      </c>
      <c r="V35" s="84" t="str">
        <f t="shared" si="41"/>
        <v/>
      </c>
      <c r="W35" s="84" t="str">
        <f t="shared" si="41"/>
        <v/>
      </c>
      <c r="X35" s="84" t="str">
        <f t="shared" si="41"/>
        <v/>
      </c>
    </row>
    <row r="36">
      <c r="A36" s="48" t="str">
        <f t="shared" ref="A36:X36" si="42">A132</f>
        <v/>
      </c>
      <c r="B36" s="48" t="str">
        <f t="shared" si="42"/>
        <v/>
      </c>
      <c r="C36" s="84" t="str">
        <f t="shared" si="42"/>
        <v/>
      </c>
      <c r="D36" s="84" t="str">
        <f t="shared" si="42"/>
        <v/>
      </c>
      <c r="E36" s="84" t="str">
        <f t="shared" si="42"/>
        <v/>
      </c>
      <c r="F36" s="84" t="str">
        <f t="shared" si="42"/>
        <v/>
      </c>
      <c r="G36" s="84" t="str">
        <f t="shared" si="42"/>
        <v/>
      </c>
      <c r="H36" s="84" t="str">
        <f t="shared" si="42"/>
        <v/>
      </c>
      <c r="I36" s="84" t="str">
        <f t="shared" si="42"/>
        <v/>
      </c>
      <c r="J36" s="84" t="str">
        <f t="shared" si="42"/>
        <v/>
      </c>
      <c r="K36" s="84" t="str">
        <f t="shared" si="42"/>
        <v/>
      </c>
      <c r="L36" s="84" t="str">
        <f t="shared" si="42"/>
        <v/>
      </c>
      <c r="M36" s="84" t="str">
        <f t="shared" si="42"/>
        <v/>
      </c>
      <c r="N36" s="84" t="str">
        <f t="shared" si="42"/>
        <v/>
      </c>
      <c r="O36" s="84" t="str">
        <f t="shared" si="42"/>
        <v/>
      </c>
      <c r="P36" s="84" t="str">
        <f t="shared" si="42"/>
        <v/>
      </c>
      <c r="Q36" s="84" t="str">
        <f t="shared" si="42"/>
        <v/>
      </c>
      <c r="R36" s="84" t="str">
        <f t="shared" si="42"/>
        <v/>
      </c>
      <c r="S36" s="84" t="str">
        <f t="shared" si="42"/>
        <v/>
      </c>
      <c r="T36" s="84" t="str">
        <f t="shared" si="42"/>
        <v/>
      </c>
      <c r="U36" s="84" t="str">
        <f t="shared" si="42"/>
        <v/>
      </c>
      <c r="V36" s="84" t="str">
        <f t="shared" si="42"/>
        <v/>
      </c>
      <c r="W36" s="84" t="str">
        <f t="shared" si="42"/>
        <v/>
      </c>
      <c r="X36" s="84" t="str">
        <f t="shared" si="42"/>
        <v/>
      </c>
    </row>
    <row r="37">
      <c r="A37" s="48" t="str">
        <f t="shared" ref="A37:X37" si="43">A133</f>
        <v/>
      </c>
      <c r="B37" s="48" t="str">
        <f t="shared" si="43"/>
        <v/>
      </c>
      <c r="C37" s="84" t="str">
        <f t="shared" si="43"/>
        <v/>
      </c>
      <c r="D37" s="84" t="str">
        <f t="shared" si="43"/>
        <v/>
      </c>
      <c r="E37" s="84" t="str">
        <f t="shared" si="43"/>
        <v/>
      </c>
      <c r="F37" s="84" t="str">
        <f t="shared" si="43"/>
        <v/>
      </c>
      <c r="G37" s="84" t="str">
        <f t="shared" si="43"/>
        <v/>
      </c>
      <c r="H37" s="84" t="str">
        <f t="shared" si="43"/>
        <v/>
      </c>
      <c r="I37" s="84" t="str">
        <f t="shared" si="43"/>
        <v/>
      </c>
      <c r="J37" s="84" t="str">
        <f t="shared" si="43"/>
        <v/>
      </c>
      <c r="K37" s="84" t="str">
        <f t="shared" si="43"/>
        <v/>
      </c>
      <c r="L37" s="84" t="str">
        <f t="shared" si="43"/>
        <v/>
      </c>
      <c r="M37" s="84" t="str">
        <f t="shared" si="43"/>
        <v/>
      </c>
      <c r="N37" s="84" t="str">
        <f t="shared" si="43"/>
        <v/>
      </c>
      <c r="O37" s="84" t="str">
        <f t="shared" si="43"/>
        <v/>
      </c>
      <c r="P37" s="84" t="str">
        <f t="shared" si="43"/>
        <v/>
      </c>
      <c r="Q37" s="84" t="str">
        <f t="shared" si="43"/>
        <v/>
      </c>
      <c r="R37" s="84" t="str">
        <f t="shared" si="43"/>
        <v/>
      </c>
      <c r="S37" s="84" t="str">
        <f t="shared" si="43"/>
        <v/>
      </c>
      <c r="T37" s="84" t="str">
        <f t="shared" si="43"/>
        <v/>
      </c>
      <c r="U37" s="84" t="str">
        <f t="shared" si="43"/>
        <v/>
      </c>
      <c r="V37" s="84" t="str">
        <f t="shared" si="43"/>
        <v/>
      </c>
      <c r="W37" s="84" t="str">
        <f t="shared" si="43"/>
        <v/>
      </c>
      <c r="X37" s="84" t="str">
        <f t="shared" si="43"/>
        <v/>
      </c>
    </row>
    <row r="38">
      <c r="A38" s="48" t="str">
        <f t="shared" ref="A38:X38" si="44">A134</f>
        <v/>
      </c>
      <c r="B38" s="48" t="str">
        <f t="shared" si="44"/>
        <v/>
      </c>
      <c r="C38" s="84" t="str">
        <f t="shared" si="44"/>
        <v/>
      </c>
      <c r="D38" s="84" t="str">
        <f t="shared" si="44"/>
        <v/>
      </c>
      <c r="E38" s="84" t="str">
        <f t="shared" si="44"/>
        <v/>
      </c>
      <c r="F38" s="84" t="str">
        <f t="shared" si="44"/>
        <v/>
      </c>
      <c r="G38" s="84" t="str">
        <f t="shared" si="44"/>
        <v/>
      </c>
      <c r="H38" s="84" t="str">
        <f t="shared" si="44"/>
        <v/>
      </c>
      <c r="I38" s="84" t="str">
        <f t="shared" si="44"/>
        <v/>
      </c>
      <c r="J38" s="84" t="str">
        <f t="shared" si="44"/>
        <v/>
      </c>
      <c r="K38" s="84" t="str">
        <f t="shared" si="44"/>
        <v/>
      </c>
      <c r="L38" s="84" t="str">
        <f t="shared" si="44"/>
        <v/>
      </c>
      <c r="M38" s="84" t="str">
        <f t="shared" si="44"/>
        <v/>
      </c>
      <c r="N38" s="84" t="str">
        <f t="shared" si="44"/>
        <v/>
      </c>
      <c r="O38" s="84" t="str">
        <f t="shared" si="44"/>
        <v/>
      </c>
      <c r="P38" s="84" t="str">
        <f t="shared" si="44"/>
        <v/>
      </c>
      <c r="Q38" s="84" t="str">
        <f t="shared" si="44"/>
        <v/>
      </c>
      <c r="R38" s="84" t="str">
        <f t="shared" si="44"/>
        <v/>
      </c>
      <c r="S38" s="84" t="str">
        <f t="shared" si="44"/>
        <v/>
      </c>
      <c r="T38" s="84" t="str">
        <f t="shared" si="44"/>
        <v/>
      </c>
      <c r="U38" s="84" t="str">
        <f t="shared" si="44"/>
        <v/>
      </c>
      <c r="V38" s="84" t="str">
        <f t="shared" si="44"/>
        <v/>
      </c>
      <c r="W38" s="84" t="str">
        <f t="shared" si="44"/>
        <v/>
      </c>
      <c r="X38" s="84" t="str">
        <f t="shared" si="44"/>
        <v/>
      </c>
    </row>
    <row r="39">
      <c r="A39" s="48" t="str">
        <f t="shared" ref="A39:X39" si="45">A135</f>
        <v/>
      </c>
      <c r="B39" s="48" t="str">
        <f t="shared" si="45"/>
        <v/>
      </c>
      <c r="C39" s="84" t="str">
        <f t="shared" si="45"/>
        <v/>
      </c>
      <c r="D39" s="84" t="str">
        <f t="shared" si="45"/>
        <v/>
      </c>
      <c r="E39" s="84" t="str">
        <f t="shared" si="45"/>
        <v/>
      </c>
      <c r="F39" s="84" t="str">
        <f t="shared" si="45"/>
        <v/>
      </c>
      <c r="G39" s="84" t="str">
        <f t="shared" si="45"/>
        <v/>
      </c>
      <c r="H39" s="84" t="str">
        <f t="shared" si="45"/>
        <v/>
      </c>
      <c r="I39" s="84" t="str">
        <f t="shared" si="45"/>
        <v/>
      </c>
      <c r="J39" s="84" t="str">
        <f t="shared" si="45"/>
        <v/>
      </c>
      <c r="K39" s="84" t="str">
        <f t="shared" si="45"/>
        <v/>
      </c>
      <c r="L39" s="84" t="str">
        <f t="shared" si="45"/>
        <v/>
      </c>
      <c r="M39" s="84" t="str">
        <f t="shared" si="45"/>
        <v/>
      </c>
      <c r="N39" s="84" t="str">
        <f t="shared" si="45"/>
        <v/>
      </c>
      <c r="O39" s="84" t="str">
        <f t="shared" si="45"/>
        <v/>
      </c>
      <c r="P39" s="84" t="str">
        <f t="shared" si="45"/>
        <v/>
      </c>
      <c r="Q39" s="84" t="str">
        <f t="shared" si="45"/>
        <v/>
      </c>
      <c r="R39" s="84" t="str">
        <f t="shared" si="45"/>
        <v/>
      </c>
      <c r="S39" s="84" t="str">
        <f t="shared" si="45"/>
        <v/>
      </c>
      <c r="T39" s="84" t="str">
        <f t="shared" si="45"/>
        <v/>
      </c>
      <c r="U39" s="84" t="str">
        <f t="shared" si="45"/>
        <v/>
      </c>
      <c r="V39" s="84" t="str">
        <f t="shared" si="45"/>
        <v/>
      </c>
      <c r="W39" s="84" t="str">
        <f t="shared" si="45"/>
        <v/>
      </c>
      <c r="X39" s="84" t="str">
        <f t="shared" si="45"/>
        <v/>
      </c>
    </row>
    <row r="40">
      <c r="A40" s="48" t="str">
        <f t="shared" ref="A40:X40" si="46">A136</f>
        <v/>
      </c>
      <c r="B40" s="48" t="str">
        <f t="shared" si="46"/>
        <v/>
      </c>
      <c r="C40" s="84" t="str">
        <f t="shared" si="46"/>
        <v/>
      </c>
      <c r="D40" s="84" t="str">
        <f t="shared" si="46"/>
        <v/>
      </c>
      <c r="E40" s="84" t="str">
        <f t="shared" si="46"/>
        <v/>
      </c>
      <c r="F40" s="84" t="str">
        <f t="shared" si="46"/>
        <v/>
      </c>
      <c r="G40" s="84" t="str">
        <f t="shared" si="46"/>
        <v/>
      </c>
      <c r="H40" s="84" t="str">
        <f t="shared" si="46"/>
        <v/>
      </c>
      <c r="I40" s="84" t="str">
        <f t="shared" si="46"/>
        <v/>
      </c>
      <c r="J40" s="84" t="str">
        <f t="shared" si="46"/>
        <v/>
      </c>
      <c r="K40" s="84" t="str">
        <f t="shared" si="46"/>
        <v/>
      </c>
      <c r="L40" s="84" t="str">
        <f t="shared" si="46"/>
        <v/>
      </c>
      <c r="M40" s="84" t="str">
        <f t="shared" si="46"/>
        <v/>
      </c>
      <c r="N40" s="84" t="str">
        <f t="shared" si="46"/>
        <v/>
      </c>
      <c r="O40" s="84" t="str">
        <f t="shared" si="46"/>
        <v/>
      </c>
      <c r="P40" s="84" t="str">
        <f t="shared" si="46"/>
        <v/>
      </c>
      <c r="Q40" s="84" t="str">
        <f t="shared" si="46"/>
        <v/>
      </c>
      <c r="R40" s="84" t="str">
        <f t="shared" si="46"/>
        <v/>
      </c>
      <c r="S40" s="84" t="str">
        <f t="shared" si="46"/>
        <v/>
      </c>
      <c r="T40" s="84" t="str">
        <f t="shared" si="46"/>
        <v/>
      </c>
      <c r="U40" s="84" t="str">
        <f t="shared" si="46"/>
        <v/>
      </c>
      <c r="V40" s="84" t="str">
        <f t="shared" si="46"/>
        <v/>
      </c>
      <c r="W40" s="84" t="str">
        <f t="shared" si="46"/>
        <v/>
      </c>
      <c r="X40" s="84" t="str">
        <f t="shared" si="46"/>
        <v/>
      </c>
    </row>
    <row r="41">
      <c r="A41" s="48" t="str">
        <f t="shared" ref="A41:X41" si="47">A137</f>
        <v/>
      </c>
      <c r="B41" s="48" t="str">
        <f t="shared" si="47"/>
        <v/>
      </c>
      <c r="C41" s="84" t="str">
        <f t="shared" si="47"/>
        <v/>
      </c>
      <c r="D41" s="84" t="str">
        <f t="shared" si="47"/>
        <v/>
      </c>
      <c r="E41" s="84" t="str">
        <f t="shared" si="47"/>
        <v/>
      </c>
      <c r="F41" s="84" t="str">
        <f t="shared" si="47"/>
        <v/>
      </c>
      <c r="G41" s="84" t="str">
        <f t="shared" si="47"/>
        <v/>
      </c>
      <c r="H41" s="84" t="str">
        <f t="shared" si="47"/>
        <v/>
      </c>
      <c r="I41" s="84" t="str">
        <f t="shared" si="47"/>
        <v/>
      </c>
      <c r="J41" s="84" t="str">
        <f t="shared" si="47"/>
        <v/>
      </c>
      <c r="K41" s="84" t="str">
        <f t="shared" si="47"/>
        <v/>
      </c>
      <c r="L41" s="84" t="str">
        <f t="shared" si="47"/>
        <v/>
      </c>
      <c r="M41" s="84" t="str">
        <f t="shared" si="47"/>
        <v/>
      </c>
      <c r="N41" s="84" t="str">
        <f t="shared" si="47"/>
        <v/>
      </c>
      <c r="O41" s="84" t="str">
        <f t="shared" si="47"/>
        <v/>
      </c>
      <c r="P41" s="84" t="str">
        <f t="shared" si="47"/>
        <v/>
      </c>
      <c r="Q41" s="84" t="str">
        <f t="shared" si="47"/>
        <v/>
      </c>
      <c r="R41" s="84" t="str">
        <f t="shared" si="47"/>
        <v/>
      </c>
      <c r="S41" s="84" t="str">
        <f t="shared" si="47"/>
        <v/>
      </c>
      <c r="T41" s="84" t="str">
        <f t="shared" si="47"/>
        <v/>
      </c>
      <c r="U41" s="84" t="str">
        <f t="shared" si="47"/>
        <v/>
      </c>
      <c r="V41" s="84" t="str">
        <f t="shared" si="47"/>
        <v/>
      </c>
      <c r="W41" s="84" t="str">
        <f t="shared" si="47"/>
        <v/>
      </c>
      <c r="X41" s="84" t="str">
        <f t="shared" si="47"/>
        <v/>
      </c>
    </row>
    <row r="42">
      <c r="A42" s="48" t="str">
        <f t="shared" ref="A42:X42" si="48">A138</f>
        <v/>
      </c>
      <c r="B42" s="48" t="str">
        <f t="shared" si="48"/>
        <v/>
      </c>
      <c r="C42" s="84" t="str">
        <f t="shared" si="48"/>
        <v/>
      </c>
      <c r="D42" s="84" t="str">
        <f t="shared" si="48"/>
        <v/>
      </c>
      <c r="E42" s="84" t="str">
        <f t="shared" si="48"/>
        <v/>
      </c>
      <c r="F42" s="84" t="str">
        <f t="shared" si="48"/>
        <v/>
      </c>
      <c r="G42" s="84" t="str">
        <f t="shared" si="48"/>
        <v/>
      </c>
      <c r="H42" s="84" t="str">
        <f t="shared" si="48"/>
        <v/>
      </c>
      <c r="I42" s="84" t="str">
        <f t="shared" si="48"/>
        <v/>
      </c>
      <c r="J42" s="84" t="str">
        <f t="shared" si="48"/>
        <v/>
      </c>
      <c r="K42" s="84" t="str">
        <f t="shared" si="48"/>
        <v/>
      </c>
      <c r="L42" s="84" t="str">
        <f t="shared" si="48"/>
        <v/>
      </c>
      <c r="M42" s="84" t="str">
        <f t="shared" si="48"/>
        <v/>
      </c>
      <c r="N42" s="84" t="str">
        <f t="shared" si="48"/>
        <v/>
      </c>
      <c r="O42" s="84" t="str">
        <f t="shared" si="48"/>
        <v/>
      </c>
      <c r="P42" s="84" t="str">
        <f t="shared" si="48"/>
        <v/>
      </c>
      <c r="Q42" s="84" t="str">
        <f t="shared" si="48"/>
        <v/>
      </c>
      <c r="R42" s="84" t="str">
        <f t="shared" si="48"/>
        <v/>
      </c>
      <c r="S42" s="84" t="str">
        <f t="shared" si="48"/>
        <v/>
      </c>
      <c r="T42" s="84" t="str">
        <f t="shared" si="48"/>
        <v/>
      </c>
      <c r="U42" s="84" t="str">
        <f t="shared" si="48"/>
        <v/>
      </c>
      <c r="V42" s="84" t="str">
        <f t="shared" si="48"/>
        <v/>
      </c>
      <c r="W42" s="84" t="str">
        <f t="shared" si="48"/>
        <v/>
      </c>
      <c r="X42" s="84" t="str">
        <f t="shared" si="48"/>
        <v/>
      </c>
    </row>
    <row r="43">
      <c r="A43" s="48" t="str">
        <f t="shared" ref="A43:X43" si="49">A139</f>
        <v/>
      </c>
      <c r="B43" s="48" t="str">
        <f t="shared" si="49"/>
        <v/>
      </c>
      <c r="C43" s="84" t="str">
        <f t="shared" si="49"/>
        <v/>
      </c>
      <c r="D43" s="84" t="str">
        <f t="shared" si="49"/>
        <v/>
      </c>
      <c r="E43" s="84" t="str">
        <f t="shared" si="49"/>
        <v/>
      </c>
      <c r="F43" s="84" t="str">
        <f t="shared" si="49"/>
        <v/>
      </c>
      <c r="G43" s="84" t="str">
        <f t="shared" si="49"/>
        <v/>
      </c>
      <c r="H43" s="84" t="str">
        <f t="shared" si="49"/>
        <v/>
      </c>
      <c r="I43" s="84" t="str">
        <f t="shared" si="49"/>
        <v/>
      </c>
      <c r="J43" s="84" t="str">
        <f t="shared" si="49"/>
        <v/>
      </c>
      <c r="K43" s="84" t="str">
        <f t="shared" si="49"/>
        <v/>
      </c>
      <c r="L43" s="84" t="str">
        <f t="shared" si="49"/>
        <v/>
      </c>
      <c r="M43" s="84" t="str">
        <f t="shared" si="49"/>
        <v/>
      </c>
      <c r="N43" s="84" t="str">
        <f t="shared" si="49"/>
        <v/>
      </c>
      <c r="O43" s="84" t="str">
        <f t="shared" si="49"/>
        <v/>
      </c>
      <c r="P43" s="84" t="str">
        <f t="shared" si="49"/>
        <v/>
      </c>
      <c r="Q43" s="84" t="str">
        <f t="shared" si="49"/>
        <v/>
      </c>
      <c r="R43" s="84" t="str">
        <f t="shared" si="49"/>
        <v/>
      </c>
      <c r="S43" s="84" t="str">
        <f t="shared" si="49"/>
        <v/>
      </c>
      <c r="T43" s="84" t="str">
        <f t="shared" si="49"/>
        <v/>
      </c>
      <c r="U43" s="84" t="str">
        <f t="shared" si="49"/>
        <v/>
      </c>
      <c r="V43" s="84" t="str">
        <f t="shared" si="49"/>
        <v/>
      </c>
      <c r="W43" s="84" t="str">
        <f t="shared" si="49"/>
        <v/>
      </c>
      <c r="X43" s="84" t="str">
        <f t="shared" si="49"/>
        <v/>
      </c>
    </row>
    <row r="44">
      <c r="A44" s="48" t="str">
        <f t="shared" ref="A44:X44" si="50">A140</f>
        <v/>
      </c>
      <c r="B44" s="48" t="str">
        <f t="shared" si="50"/>
        <v/>
      </c>
      <c r="C44" s="84" t="str">
        <f t="shared" si="50"/>
        <v/>
      </c>
      <c r="D44" s="84" t="str">
        <f t="shared" si="50"/>
        <v/>
      </c>
      <c r="E44" s="84" t="str">
        <f t="shared" si="50"/>
        <v/>
      </c>
      <c r="F44" s="84" t="str">
        <f t="shared" si="50"/>
        <v/>
      </c>
      <c r="G44" s="84" t="str">
        <f t="shared" si="50"/>
        <v/>
      </c>
      <c r="H44" s="84" t="str">
        <f t="shared" si="50"/>
        <v/>
      </c>
      <c r="I44" s="84" t="str">
        <f t="shared" si="50"/>
        <v/>
      </c>
      <c r="J44" s="84" t="str">
        <f t="shared" si="50"/>
        <v/>
      </c>
      <c r="K44" s="84" t="str">
        <f t="shared" si="50"/>
        <v/>
      </c>
      <c r="L44" s="84" t="str">
        <f t="shared" si="50"/>
        <v/>
      </c>
      <c r="M44" s="84" t="str">
        <f t="shared" si="50"/>
        <v/>
      </c>
      <c r="N44" s="84" t="str">
        <f t="shared" si="50"/>
        <v/>
      </c>
      <c r="O44" s="84" t="str">
        <f t="shared" si="50"/>
        <v/>
      </c>
      <c r="P44" s="84" t="str">
        <f t="shared" si="50"/>
        <v/>
      </c>
      <c r="Q44" s="84" t="str">
        <f t="shared" si="50"/>
        <v/>
      </c>
      <c r="R44" s="84" t="str">
        <f t="shared" si="50"/>
        <v/>
      </c>
      <c r="S44" s="84" t="str">
        <f t="shared" si="50"/>
        <v/>
      </c>
      <c r="T44" s="84" t="str">
        <f t="shared" si="50"/>
        <v/>
      </c>
      <c r="U44" s="84" t="str">
        <f t="shared" si="50"/>
        <v/>
      </c>
      <c r="V44" s="84" t="str">
        <f t="shared" si="50"/>
        <v/>
      </c>
      <c r="W44" s="84" t="str">
        <f t="shared" si="50"/>
        <v/>
      </c>
      <c r="X44" s="84" t="str">
        <f t="shared" si="50"/>
        <v/>
      </c>
    </row>
    <row r="45">
      <c r="A45" s="48" t="str">
        <f t="shared" ref="A45:X45" si="51">A141</f>
        <v/>
      </c>
      <c r="B45" s="48" t="str">
        <f t="shared" si="51"/>
        <v/>
      </c>
      <c r="C45" s="84" t="str">
        <f t="shared" si="51"/>
        <v/>
      </c>
      <c r="D45" s="84" t="str">
        <f t="shared" si="51"/>
        <v/>
      </c>
      <c r="E45" s="84" t="str">
        <f t="shared" si="51"/>
        <v/>
      </c>
      <c r="F45" s="84" t="str">
        <f t="shared" si="51"/>
        <v/>
      </c>
      <c r="G45" s="84" t="str">
        <f t="shared" si="51"/>
        <v/>
      </c>
      <c r="H45" s="84" t="str">
        <f t="shared" si="51"/>
        <v/>
      </c>
      <c r="I45" s="84" t="str">
        <f t="shared" si="51"/>
        <v/>
      </c>
      <c r="J45" s="84" t="str">
        <f t="shared" si="51"/>
        <v/>
      </c>
      <c r="K45" s="84" t="str">
        <f t="shared" si="51"/>
        <v/>
      </c>
      <c r="L45" s="84" t="str">
        <f t="shared" si="51"/>
        <v/>
      </c>
      <c r="M45" s="84" t="str">
        <f t="shared" si="51"/>
        <v/>
      </c>
      <c r="N45" s="84" t="str">
        <f t="shared" si="51"/>
        <v/>
      </c>
      <c r="O45" s="84" t="str">
        <f t="shared" si="51"/>
        <v/>
      </c>
      <c r="P45" s="84" t="str">
        <f t="shared" si="51"/>
        <v/>
      </c>
      <c r="Q45" s="84" t="str">
        <f t="shared" si="51"/>
        <v/>
      </c>
      <c r="R45" s="84" t="str">
        <f t="shared" si="51"/>
        <v/>
      </c>
      <c r="S45" s="84" t="str">
        <f t="shared" si="51"/>
        <v/>
      </c>
      <c r="T45" s="84" t="str">
        <f t="shared" si="51"/>
        <v/>
      </c>
      <c r="U45" s="84" t="str">
        <f t="shared" si="51"/>
        <v/>
      </c>
      <c r="V45" s="84" t="str">
        <f t="shared" si="51"/>
        <v/>
      </c>
      <c r="W45" s="84" t="str">
        <f t="shared" si="51"/>
        <v/>
      </c>
      <c r="X45" s="84" t="str">
        <f t="shared" si="51"/>
        <v/>
      </c>
    </row>
    <row r="46">
      <c r="A46" s="48" t="str">
        <f t="shared" ref="A46:X46" si="52">A142</f>
        <v/>
      </c>
      <c r="B46" s="48" t="str">
        <f t="shared" si="52"/>
        <v/>
      </c>
      <c r="C46" s="84" t="str">
        <f t="shared" si="52"/>
        <v/>
      </c>
      <c r="D46" s="84" t="str">
        <f t="shared" si="52"/>
        <v/>
      </c>
      <c r="E46" s="84" t="str">
        <f t="shared" si="52"/>
        <v/>
      </c>
      <c r="F46" s="84" t="str">
        <f t="shared" si="52"/>
        <v/>
      </c>
      <c r="G46" s="84" t="str">
        <f t="shared" si="52"/>
        <v/>
      </c>
      <c r="H46" s="84" t="str">
        <f t="shared" si="52"/>
        <v/>
      </c>
      <c r="I46" s="84" t="str">
        <f t="shared" si="52"/>
        <v/>
      </c>
      <c r="J46" s="84" t="str">
        <f t="shared" si="52"/>
        <v/>
      </c>
      <c r="K46" s="84" t="str">
        <f t="shared" si="52"/>
        <v/>
      </c>
      <c r="L46" s="84" t="str">
        <f t="shared" si="52"/>
        <v/>
      </c>
      <c r="M46" s="84" t="str">
        <f t="shared" si="52"/>
        <v/>
      </c>
      <c r="N46" s="84" t="str">
        <f t="shared" si="52"/>
        <v/>
      </c>
      <c r="O46" s="84" t="str">
        <f t="shared" si="52"/>
        <v/>
      </c>
      <c r="P46" s="84" t="str">
        <f t="shared" si="52"/>
        <v/>
      </c>
      <c r="Q46" s="84" t="str">
        <f t="shared" si="52"/>
        <v/>
      </c>
      <c r="R46" s="84" t="str">
        <f t="shared" si="52"/>
        <v/>
      </c>
      <c r="S46" s="84" t="str">
        <f t="shared" si="52"/>
        <v/>
      </c>
      <c r="T46" s="84" t="str">
        <f t="shared" si="52"/>
        <v/>
      </c>
      <c r="U46" s="84" t="str">
        <f t="shared" si="52"/>
        <v/>
      </c>
      <c r="V46" s="84" t="str">
        <f t="shared" si="52"/>
        <v/>
      </c>
      <c r="W46" s="84" t="str">
        <f t="shared" si="52"/>
        <v/>
      </c>
      <c r="X46" s="84" t="str">
        <f t="shared" si="52"/>
        <v/>
      </c>
    </row>
    <row r="47">
      <c r="A47" s="48" t="str">
        <f t="shared" ref="A47:X47" si="53">A143</f>
        <v/>
      </c>
      <c r="B47" s="48" t="str">
        <f t="shared" si="53"/>
        <v/>
      </c>
      <c r="C47" s="84" t="str">
        <f t="shared" si="53"/>
        <v/>
      </c>
      <c r="D47" s="84" t="str">
        <f t="shared" si="53"/>
        <v/>
      </c>
      <c r="E47" s="84" t="str">
        <f t="shared" si="53"/>
        <v/>
      </c>
      <c r="F47" s="84" t="str">
        <f t="shared" si="53"/>
        <v/>
      </c>
      <c r="G47" s="84" t="str">
        <f t="shared" si="53"/>
        <v/>
      </c>
      <c r="H47" s="84" t="str">
        <f t="shared" si="53"/>
        <v/>
      </c>
      <c r="I47" s="84" t="str">
        <f t="shared" si="53"/>
        <v/>
      </c>
      <c r="J47" s="84" t="str">
        <f t="shared" si="53"/>
        <v/>
      </c>
      <c r="K47" s="84" t="str">
        <f t="shared" si="53"/>
        <v/>
      </c>
      <c r="L47" s="84" t="str">
        <f t="shared" si="53"/>
        <v/>
      </c>
      <c r="M47" s="84" t="str">
        <f t="shared" si="53"/>
        <v/>
      </c>
      <c r="N47" s="84" t="str">
        <f t="shared" si="53"/>
        <v/>
      </c>
      <c r="O47" s="84" t="str">
        <f t="shared" si="53"/>
        <v/>
      </c>
      <c r="P47" s="84" t="str">
        <f t="shared" si="53"/>
        <v/>
      </c>
      <c r="Q47" s="84" t="str">
        <f t="shared" si="53"/>
        <v/>
      </c>
      <c r="R47" s="84" t="str">
        <f t="shared" si="53"/>
        <v/>
      </c>
      <c r="S47" s="84" t="str">
        <f t="shared" si="53"/>
        <v/>
      </c>
      <c r="T47" s="84" t="str">
        <f t="shared" si="53"/>
        <v/>
      </c>
      <c r="U47" s="84" t="str">
        <f t="shared" si="53"/>
        <v/>
      </c>
      <c r="V47" s="84" t="str">
        <f t="shared" si="53"/>
        <v/>
      </c>
      <c r="W47" s="84" t="str">
        <f t="shared" si="53"/>
        <v/>
      </c>
      <c r="X47" s="84" t="str">
        <f t="shared" si="53"/>
        <v/>
      </c>
    </row>
    <row r="48">
      <c r="A48" s="48" t="str">
        <f t="shared" ref="A48:X48" si="54">A144</f>
        <v/>
      </c>
      <c r="B48" s="48" t="str">
        <f t="shared" si="54"/>
        <v/>
      </c>
      <c r="C48" s="84" t="str">
        <f t="shared" si="54"/>
        <v/>
      </c>
      <c r="D48" s="84" t="str">
        <f t="shared" si="54"/>
        <v/>
      </c>
      <c r="E48" s="84" t="str">
        <f t="shared" si="54"/>
        <v/>
      </c>
      <c r="F48" s="84" t="str">
        <f t="shared" si="54"/>
        <v/>
      </c>
      <c r="G48" s="84" t="str">
        <f t="shared" si="54"/>
        <v/>
      </c>
      <c r="H48" s="84" t="str">
        <f t="shared" si="54"/>
        <v/>
      </c>
      <c r="I48" s="84" t="str">
        <f t="shared" si="54"/>
        <v/>
      </c>
      <c r="J48" s="84" t="str">
        <f t="shared" si="54"/>
        <v/>
      </c>
      <c r="K48" s="84" t="str">
        <f t="shared" si="54"/>
        <v/>
      </c>
      <c r="L48" s="84" t="str">
        <f t="shared" si="54"/>
        <v/>
      </c>
      <c r="M48" s="84" t="str">
        <f t="shared" si="54"/>
        <v/>
      </c>
      <c r="N48" s="84" t="str">
        <f t="shared" si="54"/>
        <v/>
      </c>
      <c r="O48" s="84" t="str">
        <f t="shared" si="54"/>
        <v/>
      </c>
      <c r="P48" s="84" t="str">
        <f t="shared" si="54"/>
        <v/>
      </c>
      <c r="Q48" s="84" t="str">
        <f t="shared" si="54"/>
        <v/>
      </c>
      <c r="R48" s="84" t="str">
        <f t="shared" si="54"/>
        <v/>
      </c>
      <c r="S48" s="84" t="str">
        <f t="shared" si="54"/>
        <v/>
      </c>
      <c r="T48" s="84" t="str">
        <f t="shared" si="54"/>
        <v/>
      </c>
      <c r="U48" s="84" t="str">
        <f t="shared" si="54"/>
        <v/>
      </c>
      <c r="V48" s="84" t="str">
        <f t="shared" si="54"/>
        <v/>
      </c>
      <c r="W48" s="84" t="str">
        <f t="shared" si="54"/>
        <v/>
      </c>
      <c r="X48" s="84" t="str">
        <f t="shared" si="54"/>
        <v/>
      </c>
    </row>
    <row r="49">
      <c r="A49" s="48" t="str">
        <f t="shared" ref="A49:X49" si="55">A145</f>
        <v/>
      </c>
      <c r="B49" s="48" t="str">
        <f t="shared" si="55"/>
        <v/>
      </c>
      <c r="C49" s="84" t="str">
        <f t="shared" si="55"/>
        <v/>
      </c>
      <c r="D49" s="84" t="str">
        <f t="shared" si="55"/>
        <v/>
      </c>
      <c r="E49" s="84" t="str">
        <f t="shared" si="55"/>
        <v/>
      </c>
      <c r="F49" s="84" t="str">
        <f t="shared" si="55"/>
        <v/>
      </c>
      <c r="G49" s="84" t="str">
        <f t="shared" si="55"/>
        <v/>
      </c>
      <c r="H49" s="84" t="str">
        <f t="shared" si="55"/>
        <v/>
      </c>
      <c r="I49" s="84" t="str">
        <f t="shared" si="55"/>
        <v/>
      </c>
      <c r="J49" s="84" t="str">
        <f t="shared" si="55"/>
        <v/>
      </c>
      <c r="K49" s="84" t="str">
        <f t="shared" si="55"/>
        <v/>
      </c>
      <c r="L49" s="84" t="str">
        <f t="shared" si="55"/>
        <v/>
      </c>
      <c r="M49" s="84" t="str">
        <f t="shared" si="55"/>
        <v/>
      </c>
      <c r="N49" s="84" t="str">
        <f t="shared" si="55"/>
        <v/>
      </c>
      <c r="O49" s="84" t="str">
        <f t="shared" si="55"/>
        <v/>
      </c>
      <c r="P49" s="84" t="str">
        <f t="shared" si="55"/>
        <v/>
      </c>
      <c r="Q49" s="84" t="str">
        <f t="shared" si="55"/>
        <v/>
      </c>
      <c r="R49" s="84" t="str">
        <f t="shared" si="55"/>
        <v/>
      </c>
      <c r="S49" s="84" t="str">
        <f t="shared" si="55"/>
        <v/>
      </c>
      <c r="T49" s="84" t="str">
        <f t="shared" si="55"/>
        <v/>
      </c>
      <c r="U49" s="84" t="str">
        <f t="shared" si="55"/>
        <v/>
      </c>
      <c r="V49" s="84" t="str">
        <f t="shared" si="55"/>
        <v/>
      </c>
      <c r="W49" s="84" t="str">
        <f t="shared" si="55"/>
        <v/>
      </c>
      <c r="X49" s="84" t="str">
        <f t="shared" si="55"/>
        <v/>
      </c>
    </row>
    <row r="50">
      <c r="A50" s="48" t="str">
        <f t="shared" ref="A50:X50" si="56">A146</f>
        <v/>
      </c>
      <c r="B50" s="48" t="str">
        <f t="shared" si="56"/>
        <v/>
      </c>
      <c r="C50" s="84" t="str">
        <f t="shared" si="56"/>
        <v/>
      </c>
      <c r="D50" s="84" t="str">
        <f t="shared" si="56"/>
        <v/>
      </c>
      <c r="E50" s="84" t="str">
        <f t="shared" si="56"/>
        <v/>
      </c>
      <c r="F50" s="84" t="str">
        <f t="shared" si="56"/>
        <v/>
      </c>
      <c r="G50" s="84" t="str">
        <f t="shared" si="56"/>
        <v/>
      </c>
      <c r="H50" s="84" t="str">
        <f t="shared" si="56"/>
        <v/>
      </c>
      <c r="I50" s="84" t="str">
        <f t="shared" si="56"/>
        <v/>
      </c>
      <c r="J50" s="84" t="str">
        <f t="shared" si="56"/>
        <v/>
      </c>
      <c r="K50" s="84" t="str">
        <f t="shared" si="56"/>
        <v/>
      </c>
      <c r="L50" s="84" t="str">
        <f t="shared" si="56"/>
        <v/>
      </c>
      <c r="M50" s="84" t="str">
        <f t="shared" si="56"/>
        <v/>
      </c>
      <c r="N50" s="84" t="str">
        <f t="shared" si="56"/>
        <v/>
      </c>
      <c r="O50" s="84" t="str">
        <f t="shared" si="56"/>
        <v/>
      </c>
      <c r="P50" s="84" t="str">
        <f t="shared" si="56"/>
        <v/>
      </c>
      <c r="Q50" s="84" t="str">
        <f t="shared" si="56"/>
        <v/>
      </c>
      <c r="R50" s="84" t="str">
        <f t="shared" si="56"/>
        <v/>
      </c>
      <c r="S50" s="84" t="str">
        <f t="shared" si="56"/>
        <v/>
      </c>
      <c r="T50" s="84" t="str">
        <f t="shared" si="56"/>
        <v/>
      </c>
      <c r="U50" s="84" t="str">
        <f t="shared" si="56"/>
        <v/>
      </c>
      <c r="V50" s="84" t="str">
        <f t="shared" si="56"/>
        <v/>
      </c>
      <c r="W50" s="84" t="str">
        <f t="shared" si="56"/>
        <v/>
      </c>
      <c r="X50" s="84" t="str">
        <f t="shared" si="56"/>
        <v/>
      </c>
    </row>
    <row r="51">
      <c r="A51" s="48" t="str">
        <f t="shared" ref="A51:X51" si="57">A147</f>
        <v/>
      </c>
      <c r="B51" s="48" t="str">
        <f t="shared" si="57"/>
        <v/>
      </c>
      <c r="C51" s="84" t="str">
        <f t="shared" si="57"/>
        <v/>
      </c>
      <c r="D51" s="84" t="str">
        <f t="shared" si="57"/>
        <v/>
      </c>
      <c r="E51" s="84" t="str">
        <f t="shared" si="57"/>
        <v/>
      </c>
      <c r="F51" s="84" t="str">
        <f t="shared" si="57"/>
        <v/>
      </c>
      <c r="G51" s="84" t="str">
        <f t="shared" si="57"/>
        <v/>
      </c>
      <c r="H51" s="84" t="str">
        <f t="shared" si="57"/>
        <v/>
      </c>
      <c r="I51" s="84" t="str">
        <f t="shared" si="57"/>
        <v/>
      </c>
      <c r="J51" s="84" t="str">
        <f t="shared" si="57"/>
        <v/>
      </c>
      <c r="K51" s="84" t="str">
        <f t="shared" si="57"/>
        <v/>
      </c>
      <c r="L51" s="84" t="str">
        <f t="shared" si="57"/>
        <v/>
      </c>
      <c r="M51" s="84" t="str">
        <f t="shared" si="57"/>
        <v/>
      </c>
      <c r="N51" s="84" t="str">
        <f t="shared" si="57"/>
        <v/>
      </c>
      <c r="O51" s="84" t="str">
        <f t="shared" si="57"/>
        <v/>
      </c>
      <c r="P51" s="84" t="str">
        <f t="shared" si="57"/>
        <v/>
      </c>
      <c r="Q51" s="84" t="str">
        <f t="shared" si="57"/>
        <v/>
      </c>
      <c r="R51" s="84" t="str">
        <f t="shared" si="57"/>
        <v/>
      </c>
      <c r="S51" s="84" t="str">
        <f t="shared" si="57"/>
        <v/>
      </c>
      <c r="T51" s="84" t="str">
        <f t="shared" si="57"/>
        <v/>
      </c>
      <c r="U51" s="84" t="str">
        <f t="shared" si="57"/>
        <v/>
      </c>
      <c r="V51" s="84" t="str">
        <f t="shared" si="57"/>
        <v/>
      </c>
      <c r="W51" s="84" t="str">
        <f t="shared" si="57"/>
        <v/>
      </c>
      <c r="X51" s="84" t="str">
        <f t="shared" si="57"/>
        <v/>
      </c>
    </row>
    <row r="52">
      <c r="A52" s="48" t="str">
        <f t="shared" ref="A52:X52" si="58">A148</f>
        <v/>
      </c>
      <c r="B52" s="48" t="str">
        <f t="shared" si="58"/>
        <v/>
      </c>
      <c r="C52" s="84" t="str">
        <f t="shared" si="58"/>
        <v/>
      </c>
      <c r="D52" s="84" t="str">
        <f t="shared" si="58"/>
        <v/>
      </c>
      <c r="E52" s="84" t="str">
        <f t="shared" si="58"/>
        <v/>
      </c>
      <c r="F52" s="84" t="str">
        <f t="shared" si="58"/>
        <v/>
      </c>
      <c r="G52" s="84" t="str">
        <f t="shared" si="58"/>
        <v/>
      </c>
      <c r="H52" s="84" t="str">
        <f t="shared" si="58"/>
        <v/>
      </c>
      <c r="I52" s="84" t="str">
        <f t="shared" si="58"/>
        <v/>
      </c>
      <c r="J52" s="84" t="str">
        <f t="shared" si="58"/>
        <v/>
      </c>
      <c r="K52" s="84" t="str">
        <f t="shared" si="58"/>
        <v/>
      </c>
      <c r="L52" s="84" t="str">
        <f t="shared" si="58"/>
        <v/>
      </c>
      <c r="M52" s="84" t="str">
        <f t="shared" si="58"/>
        <v/>
      </c>
      <c r="N52" s="84" t="str">
        <f t="shared" si="58"/>
        <v/>
      </c>
      <c r="O52" s="84" t="str">
        <f t="shared" si="58"/>
        <v/>
      </c>
      <c r="P52" s="84" t="str">
        <f t="shared" si="58"/>
        <v/>
      </c>
      <c r="Q52" s="84" t="str">
        <f t="shared" si="58"/>
        <v/>
      </c>
      <c r="R52" s="84" t="str">
        <f t="shared" si="58"/>
        <v/>
      </c>
      <c r="S52" s="84" t="str">
        <f t="shared" si="58"/>
        <v/>
      </c>
      <c r="T52" s="84" t="str">
        <f t="shared" si="58"/>
        <v/>
      </c>
      <c r="U52" s="84" t="str">
        <f t="shared" si="58"/>
        <v/>
      </c>
      <c r="V52" s="84" t="str">
        <f t="shared" si="58"/>
        <v/>
      </c>
      <c r="W52" s="84" t="str">
        <f t="shared" si="58"/>
        <v/>
      </c>
      <c r="X52" s="84" t="str">
        <f t="shared" si="58"/>
        <v/>
      </c>
    </row>
    <row r="53">
      <c r="A53" s="48" t="str">
        <f t="shared" ref="A53:X53" si="59">A149</f>
        <v/>
      </c>
      <c r="B53" s="48" t="str">
        <f t="shared" si="59"/>
        <v/>
      </c>
      <c r="C53" s="84" t="str">
        <f t="shared" si="59"/>
        <v/>
      </c>
      <c r="D53" s="84" t="str">
        <f t="shared" si="59"/>
        <v/>
      </c>
      <c r="E53" s="84" t="str">
        <f t="shared" si="59"/>
        <v/>
      </c>
      <c r="F53" s="84" t="str">
        <f t="shared" si="59"/>
        <v/>
      </c>
      <c r="G53" s="84" t="str">
        <f t="shared" si="59"/>
        <v/>
      </c>
      <c r="H53" s="84" t="str">
        <f t="shared" si="59"/>
        <v/>
      </c>
      <c r="I53" s="84" t="str">
        <f t="shared" si="59"/>
        <v/>
      </c>
      <c r="J53" s="84" t="str">
        <f t="shared" si="59"/>
        <v/>
      </c>
      <c r="K53" s="84" t="str">
        <f t="shared" si="59"/>
        <v/>
      </c>
      <c r="L53" s="84" t="str">
        <f t="shared" si="59"/>
        <v/>
      </c>
      <c r="M53" s="84" t="str">
        <f t="shared" si="59"/>
        <v/>
      </c>
      <c r="N53" s="84" t="str">
        <f t="shared" si="59"/>
        <v/>
      </c>
      <c r="O53" s="84" t="str">
        <f t="shared" si="59"/>
        <v/>
      </c>
      <c r="P53" s="84" t="str">
        <f t="shared" si="59"/>
        <v/>
      </c>
      <c r="Q53" s="84" t="str">
        <f t="shared" si="59"/>
        <v/>
      </c>
      <c r="R53" s="84" t="str">
        <f t="shared" si="59"/>
        <v/>
      </c>
      <c r="S53" s="84" t="str">
        <f t="shared" si="59"/>
        <v/>
      </c>
      <c r="T53" s="84" t="str">
        <f t="shared" si="59"/>
        <v/>
      </c>
      <c r="U53" s="84" t="str">
        <f t="shared" si="59"/>
        <v/>
      </c>
      <c r="V53" s="84" t="str">
        <f t="shared" si="59"/>
        <v/>
      </c>
      <c r="W53" s="84" t="str">
        <f t="shared" si="59"/>
        <v/>
      </c>
      <c r="X53" s="84" t="str">
        <f t="shared" si="59"/>
        <v/>
      </c>
    </row>
    <row r="54">
      <c r="A54" s="48" t="str">
        <f t="shared" ref="A54:X54" si="60">A150</f>
        <v/>
      </c>
      <c r="B54" s="48" t="str">
        <f t="shared" si="60"/>
        <v/>
      </c>
      <c r="C54" s="84" t="str">
        <f t="shared" si="60"/>
        <v/>
      </c>
      <c r="D54" s="84" t="str">
        <f t="shared" si="60"/>
        <v/>
      </c>
      <c r="E54" s="84" t="str">
        <f t="shared" si="60"/>
        <v/>
      </c>
      <c r="F54" s="84" t="str">
        <f t="shared" si="60"/>
        <v/>
      </c>
      <c r="G54" s="84" t="str">
        <f t="shared" si="60"/>
        <v/>
      </c>
      <c r="H54" s="84" t="str">
        <f t="shared" si="60"/>
        <v/>
      </c>
      <c r="I54" s="84" t="str">
        <f t="shared" si="60"/>
        <v/>
      </c>
      <c r="J54" s="84" t="str">
        <f t="shared" si="60"/>
        <v/>
      </c>
      <c r="K54" s="84" t="str">
        <f t="shared" si="60"/>
        <v/>
      </c>
      <c r="L54" s="84" t="str">
        <f t="shared" si="60"/>
        <v/>
      </c>
      <c r="M54" s="84" t="str">
        <f t="shared" si="60"/>
        <v/>
      </c>
      <c r="N54" s="84" t="str">
        <f t="shared" si="60"/>
        <v/>
      </c>
      <c r="O54" s="84" t="str">
        <f t="shared" si="60"/>
        <v/>
      </c>
      <c r="P54" s="84" t="str">
        <f t="shared" si="60"/>
        <v/>
      </c>
      <c r="Q54" s="84" t="str">
        <f t="shared" si="60"/>
        <v/>
      </c>
      <c r="R54" s="84" t="str">
        <f t="shared" si="60"/>
        <v/>
      </c>
      <c r="S54" s="84" t="str">
        <f t="shared" si="60"/>
        <v/>
      </c>
      <c r="T54" s="84" t="str">
        <f t="shared" si="60"/>
        <v/>
      </c>
      <c r="U54" s="84" t="str">
        <f t="shared" si="60"/>
        <v/>
      </c>
      <c r="V54" s="84" t="str">
        <f t="shared" si="60"/>
        <v/>
      </c>
      <c r="W54" s="84" t="str">
        <f t="shared" si="60"/>
        <v/>
      </c>
      <c r="X54" s="84" t="str">
        <f t="shared" si="60"/>
        <v/>
      </c>
    </row>
    <row r="55">
      <c r="A55" s="48" t="str">
        <f t="shared" ref="A55:X55" si="61">A151</f>
        <v/>
      </c>
      <c r="B55" s="48" t="str">
        <f t="shared" si="61"/>
        <v/>
      </c>
      <c r="C55" s="84" t="str">
        <f t="shared" si="61"/>
        <v/>
      </c>
      <c r="D55" s="84" t="str">
        <f t="shared" si="61"/>
        <v/>
      </c>
      <c r="E55" s="84" t="str">
        <f t="shared" si="61"/>
        <v/>
      </c>
      <c r="F55" s="84" t="str">
        <f t="shared" si="61"/>
        <v/>
      </c>
      <c r="G55" s="84" t="str">
        <f t="shared" si="61"/>
        <v/>
      </c>
      <c r="H55" s="84" t="str">
        <f t="shared" si="61"/>
        <v/>
      </c>
      <c r="I55" s="84" t="str">
        <f t="shared" si="61"/>
        <v/>
      </c>
      <c r="J55" s="84" t="str">
        <f t="shared" si="61"/>
        <v/>
      </c>
      <c r="K55" s="84" t="str">
        <f t="shared" si="61"/>
        <v/>
      </c>
      <c r="L55" s="84" t="str">
        <f t="shared" si="61"/>
        <v/>
      </c>
      <c r="M55" s="84" t="str">
        <f t="shared" si="61"/>
        <v/>
      </c>
      <c r="N55" s="84" t="str">
        <f t="shared" si="61"/>
        <v/>
      </c>
      <c r="O55" s="84" t="str">
        <f t="shared" si="61"/>
        <v/>
      </c>
      <c r="P55" s="84" t="str">
        <f t="shared" si="61"/>
        <v/>
      </c>
      <c r="Q55" s="84" t="str">
        <f t="shared" si="61"/>
        <v/>
      </c>
      <c r="R55" s="84" t="str">
        <f t="shared" si="61"/>
        <v/>
      </c>
      <c r="S55" s="84" t="str">
        <f t="shared" si="61"/>
        <v/>
      </c>
      <c r="T55" s="84" t="str">
        <f t="shared" si="61"/>
        <v/>
      </c>
      <c r="U55" s="84" t="str">
        <f t="shared" si="61"/>
        <v/>
      </c>
      <c r="V55" s="84" t="str">
        <f t="shared" si="61"/>
        <v/>
      </c>
      <c r="W55" s="84" t="str">
        <f t="shared" si="61"/>
        <v/>
      </c>
      <c r="X55" s="84" t="str">
        <f t="shared" si="61"/>
        <v/>
      </c>
    </row>
    <row r="56">
      <c r="A56" s="48" t="str">
        <f t="shared" ref="A56:X56" si="62">A152</f>
        <v/>
      </c>
      <c r="B56" s="48" t="str">
        <f t="shared" si="62"/>
        <v/>
      </c>
      <c r="C56" s="84" t="str">
        <f t="shared" si="62"/>
        <v/>
      </c>
      <c r="D56" s="84" t="str">
        <f t="shared" si="62"/>
        <v/>
      </c>
      <c r="E56" s="84" t="str">
        <f t="shared" si="62"/>
        <v/>
      </c>
      <c r="F56" s="84" t="str">
        <f t="shared" si="62"/>
        <v/>
      </c>
      <c r="G56" s="84" t="str">
        <f t="shared" si="62"/>
        <v/>
      </c>
      <c r="H56" s="84" t="str">
        <f t="shared" si="62"/>
        <v/>
      </c>
      <c r="I56" s="84" t="str">
        <f t="shared" si="62"/>
        <v/>
      </c>
      <c r="J56" s="84" t="str">
        <f t="shared" si="62"/>
        <v/>
      </c>
      <c r="K56" s="84" t="str">
        <f t="shared" si="62"/>
        <v/>
      </c>
      <c r="L56" s="84" t="str">
        <f t="shared" si="62"/>
        <v/>
      </c>
      <c r="M56" s="84" t="str">
        <f t="shared" si="62"/>
        <v/>
      </c>
      <c r="N56" s="84" t="str">
        <f t="shared" si="62"/>
        <v/>
      </c>
      <c r="O56" s="84" t="str">
        <f t="shared" si="62"/>
        <v/>
      </c>
      <c r="P56" s="84" t="str">
        <f t="shared" si="62"/>
        <v/>
      </c>
      <c r="Q56" s="84" t="str">
        <f t="shared" si="62"/>
        <v/>
      </c>
      <c r="R56" s="84" t="str">
        <f t="shared" si="62"/>
        <v/>
      </c>
      <c r="S56" s="84" t="str">
        <f t="shared" si="62"/>
        <v/>
      </c>
      <c r="T56" s="84" t="str">
        <f t="shared" si="62"/>
        <v/>
      </c>
      <c r="U56" s="84" t="str">
        <f t="shared" si="62"/>
        <v/>
      </c>
      <c r="V56" s="84" t="str">
        <f t="shared" si="62"/>
        <v/>
      </c>
      <c r="W56" s="84" t="str">
        <f t="shared" si="62"/>
        <v/>
      </c>
      <c r="X56" s="84" t="str">
        <f t="shared" si="62"/>
        <v/>
      </c>
    </row>
    <row r="57">
      <c r="A57" s="48" t="str">
        <f t="shared" ref="A57:X57" si="63">A153</f>
        <v/>
      </c>
      <c r="B57" s="48" t="str">
        <f t="shared" si="63"/>
        <v/>
      </c>
      <c r="C57" s="84" t="str">
        <f t="shared" si="63"/>
        <v/>
      </c>
      <c r="D57" s="84" t="str">
        <f t="shared" si="63"/>
        <v/>
      </c>
      <c r="E57" s="84" t="str">
        <f t="shared" si="63"/>
        <v/>
      </c>
      <c r="F57" s="84" t="str">
        <f t="shared" si="63"/>
        <v/>
      </c>
      <c r="G57" s="84" t="str">
        <f t="shared" si="63"/>
        <v/>
      </c>
      <c r="H57" s="84" t="str">
        <f t="shared" si="63"/>
        <v/>
      </c>
      <c r="I57" s="84" t="str">
        <f t="shared" si="63"/>
        <v/>
      </c>
      <c r="J57" s="84" t="str">
        <f t="shared" si="63"/>
        <v/>
      </c>
      <c r="K57" s="84" t="str">
        <f t="shared" si="63"/>
        <v/>
      </c>
      <c r="L57" s="84" t="str">
        <f t="shared" si="63"/>
        <v/>
      </c>
      <c r="M57" s="84" t="str">
        <f t="shared" si="63"/>
        <v/>
      </c>
      <c r="N57" s="84" t="str">
        <f t="shared" si="63"/>
        <v/>
      </c>
      <c r="O57" s="84" t="str">
        <f t="shared" si="63"/>
        <v/>
      </c>
      <c r="P57" s="84" t="str">
        <f t="shared" si="63"/>
        <v/>
      </c>
      <c r="Q57" s="84" t="str">
        <f t="shared" si="63"/>
        <v/>
      </c>
      <c r="R57" s="84" t="str">
        <f t="shared" si="63"/>
        <v/>
      </c>
      <c r="S57" s="84" t="str">
        <f t="shared" si="63"/>
        <v/>
      </c>
      <c r="T57" s="84" t="str">
        <f t="shared" si="63"/>
        <v/>
      </c>
      <c r="U57" s="84" t="str">
        <f t="shared" si="63"/>
        <v/>
      </c>
      <c r="V57" s="84" t="str">
        <f t="shared" si="63"/>
        <v/>
      </c>
      <c r="W57" s="84" t="str">
        <f t="shared" si="63"/>
        <v/>
      </c>
      <c r="X57" s="84" t="str">
        <f t="shared" si="63"/>
        <v/>
      </c>
    </row>
    <row r="58">
      <c r="A58" s="48" t="str">
        <f t="shared" ref="A58:X58" si="64">A154</f>
        <v/>
      </c>
      <c r="B58" s="48" t="str">
        <f t="shared" si="64"/>
        <v/>
      </c>
      <c r="C58" s="84" t="str">
        <f t="shared" si="64"/>
        <v/>
      </c>
      <c r="D58" s="84" t="str">
        <f t="shared" si="64"/>
        <v/>
      </c>
      <c r="E58" s="84" t="str">
        <f t="shared" si="64"/>
        <v/>
      </c>
      <c r="F58" s="84" t="str">
        <f t="shared" si="64"/>
        <v/>
      </c>
      <c r="G58" s="84" t="str">
        <f t="shared" si="64"/>
        <v/>
      </c>
      <c r="H58" s="84" t="str">
        <f t="shared" si="64"/>
        <v/>
      </c>
      <c r="I58" s="84" t="str">
        <f t="shared" si="64"/>
        <v/>
      </c>
      <c r="J58" s="84" t="str">
        <f t="shared" si="64"/>
        <v/>
      </c>
      <c r="K58" s="84" t="str">
        <f t="shared" si="64"/>
        <v/>
      </c>
      <c r="L58" s="84" t="str">
        <f t="shared" si="64"/>
        <v/>
      </c>
      <c r="M58" s="84" t="str">
        <f t="shared" si="64"/>
        <v/>
      </c>
      <c r="N58" s="84" t="str">
        <f t="shared" si="64"/>
        <v/>
      </c>
      <c r="O58" s="84" t="str">
        <f t="shared" si="64"/>
        <v/>
      </c>
      <c r="P58" s="84" t="str">
        <f t="shared" si="64"/>
        <v/>
      </c>
      <c r="Q58" s="84" t="str">
        <f t="shared" si="64"/>
        <v/>
      </c>
      <c r="R58" s="84" t="str">
        <f t="shared" si="64"/>
        <v/>
      </c>
      <c r="S58" s="84" t="str">
        <f t="shared" si="64"/>
        <v/>
      </c>
      <c r="T58" s="84" t="str">
        <f t="shared" si="64"/>
        <v/>
      </c>
      <c r="U58" s="84" t="str">
        <f t="shared" si="64"/>
        <v/>
      </c>
      <c r="V58" s="84" t="str">
        <f t="shared" si="64"/>
        <v/>
      </c>
      <c r="W58" s="84" t="str">
        <f t="shared" si="64"/>
        <v/>
      </c>
      <c r="X58" s="84" t="str">
        <f t="shared" si="64"/>
        <v/>
      </c>
    </row>
    <row r="59">
      <c r="A59" s="48" t="str">
        <f t="shared" ref="A59:X59" si="65">A155</f>
        <v/>
      </c>
      <c r="B59" s="48" t="str">
        <f t="shared" si="65"/>
        <v/>
      </c>
      <c r="C59" s="84" t="str">
        <f t="shared" si="65"/>
        <v/>
      </c>
      <c r="D59" s="84" t="str">
        <f t="shared" si="65"/>
        <v/>
      </c>
      <c r="E59" s="84" t="str">
        <f t="shared" si="65"/>
        <v/>
      </c>
      <c r="F59" s="84" t="str">
        <f t="shared" si="65"/>
        <v/>
      </c>
      <c r="G59" s="84" t="str">
        <f t="shared" si="65"/>
        <v/>
      </c>
      <c r="H59" s="84" t="str">
        <f t="shared" si="65"/>
        <v/>
      </c>
      <c r="I59" s="84" t="str">
        <f t="shared" si="65"/>
        <v/>
      </c>
      <c r="J59" s="84" t="str">
        <f t="shared" si="65"/>
        <v/>
      </c>
      <c r="K59" s="84" t="str">
        <f t="shared" si="65"/>
        <v/>
      </c>
      <c r="L59" s="84" t="str">
        <f t="shared" si="65"/>
        <v/>
      </c>
      <c r="M59" s="84" t="str">
        <f t="shared" si="65"/>
        <v/>
      </c>
      <c r="N59" s="84" t="str">
        <f t="shared" si="65"/>
        <v/>
      </c>
      <c r="O59" s="84" t="str">
        <f t="shared" si="65"/>
        <v/>
      </c>
      <c r="P59" s="84" t="str">
        <f t="shared" si="65"/>
        <v/>
      </c>
      <c r="Q59" s="84" t="str">
        <f t="shared" si="65"/>
        <v/>
      </c>
      <c r="R59" s="84" t="str">
        <f t="shared" si="65"/>
        <v/>
      </c>
      <c r="S59" s="84" t="str">
        <f t="shared" si="65"/>
        <v/>
      </c>
      <c r="T59" s="84" t="str">
        <f t="shared" si="65"/>
        <v/>
      </c>
      <c r="U59" s="84" t="str">
        <f t="shared" si="65"/>
        <v/>
      </c>
      <c r="V59" s="84" t="str">
        <f t="shared" si="65"/>
        <v/>
      </c>
      <c r="W59" s="84" t="str">
        <f t="shared" si="65"/>
        <v/>
      </c>
      <c r="X59" s="84" t="str">
        <f t="shared" si="65"/>
        <v/>
      </c>
    </row>
    <row r="60">
      <c r="A60" s="48" t="str">
        <f t="shared" ref="A60:X60" si="66">A156</f>
        <v/>
      </c>
      <c r="B60" s="48" t="str">
        <f t="shared" si="66"/>
        <v/>
      </c>
      <c r="C60" s="84" t="str">
        <f t="shared" si="66"/>
        <v/>
      </c>
      <c r="D60" s="84" t="str">
        <f t="shared" si="66"/>
        <v/>
      </c>
      <c r="E60" s="84" t="str">
        <f t="shared" si="66"/>
        <v/>
      </c>
      <c r="F60" s="84" t="str">
        <f t="shared" si="66"/>
        <v/>
      </c>
      <c r="G60" s="84" t="str">
        <f t="shared" si="66"/>
        <v/>
      </c>
      <c r="H60" s="84" t="str">
        <f t="shared" si="66"/>
        <v/>
      </c>
      <c r="I60" s="84" t="str">
        <f t="shared" si="66"/>
        <v/>
      </c>
      <c r="J60" s="84" t="str">
        <f t="shared" si="66"/>
        <v/>
      </c>
      <c r="K60" s="84" t="str">
        <f t="shared" si="66"/>
        <v/>
      </c>
      <c r="L60" s="84" t="str">
        <f t="shared" si="66"/>
        <v/>
      </c>
      <c r="M60" s="84" t="str">
        <f t="shared" si="66"/>
        <v/>
      </c>
      <c r="N60" s="84" t="str">
        <f t="shared" si="66"/>
        <v/>
      </c>
      <c r="O60" s="84" t="str">
        <f t="shared" si="66"/>
        <v/>
      </c>
      <c r="P60" s="84" t="str">
        <f t="shared" si="66"/>
        <v/>
      </c>
      <c r="Q60" s="84" t="str">
        <f t="shared" si="66"/>
        <v/>
      </c>
      <c r="R60" s="84" t="str">
        <f t="shared" si="66"/>
        <v/>
      </c>
      <c r="S60" s="84" t="str">
        <f t="shared" si="66"/>
        <v/>
      </c>
      <c r="T60" s="84" t="str">
        <f t="shared" si="66"/>
        <v/>
      </c>
      <c r="U60" s="84" t="str">
        <f t="shared" si="66"/>
        <v/>
      </c>
      <c r="V60" s="84" t="str">
        <f t="shared" si="66"/>
        <v/>
      </c>
      <c r="W60" s="84" t="str">
        <f t="shared" si="66"/>
        <v/>
      </c>
      <c r="X60" s="84" t="str">
        <f t="shared" si="66"/>
        <v/>
      </c>
    </row>
    <row r="61">
      <c r="A61" s="48" t="str">
        <f t="shared" ref="A61:X61" si="67">A157</f>
        <v/>
      </c>
      <c r="B61" s="48" t="str">
        <f t="shared" si="67"/>
        <v/>
      </c>
      <c r="C61" s="84" t="str">
        <f t="shared" si="67"/>
        <v/>
      </c>
      <c r="D61" s="84" t="str">
        <f t="shared" si="67"/>
        <v/>
      </c>
      <c r="E61" s="84" t="str">
        <f t="shared" si="67"/>
        <v/>
      </c>
      <c r="F61" s="84" t="str">
        <f t="shared" si="67"/>
        <v/>
      </c>
      <c r="G61" s="84" t="str">
        <f t="shared" si="67"/>
        <v/>
      </c>
      <c r="H61" s="84" t="str">
        <f t="shared" si="67"/>
        <v/>
      </c>
      <c r="I61" s="84" t="str">
        <f t="shared" si="67"/>
        <v/>
      </c>
      <c r="J61" s="84" t="str">
        <f t="shared" si="67"/>
        <v/>
      </c>
      <c r="K61" s="84" t="str">
        <f t="shared" si="67"/>
        <v/>
      </c>
      <c r="L61" s="84" t="str">
        <f t="shared" si="67"/>
        <v/>
      </c>
      <c r="M61" s="84" t="str">
        <f t="shared" si="67"/>
        <v/>
      </c>
      <c r="N61" s="84" t="str">
        <f t="shared" si="67"/>
        <v/>
      </c>
      <c r="O61" s="84" t="str">
        <f t="shared" si="67"/>
        <v/>
      </c>
      <c r="P61" s="84" t="str">
        <f t="shared" si="67"/>
        <v/>
      </c>
      <c r="Q61" s="84" t="str">
        <f t="shared" si="67"/>
        <v/>
      </c>
      <c r="R61" s="84" t="str">
        <f t="shared" si="67"/>
        <v/>
      </c>
      <c r="S61" s="84" t="str">
        <f t="shared" si="67"/>
        <v/>
      </c>
      <c r="T61" s="84" t="str">
        <f t="shared" si="67"/>
        <v/>
      </c>
      <c r="U61" s="84" t="str">
        <f t="shared" si="67"/>
        <v/>
      </c>
      <c r="V61" s="84" t="str">
        <f t="shared" si="67"/>
        <v/>
      </c>
      <c r="W61" s="84" t="str">
        <f t="shared" si="67"/>
        <v/>
      </c>
      <c r="X61" s="84" t="str">
        <f t="shared" si="67"/>
        <v/>
      </c>
    </row>
    <row r="62">
      <c r="A62" s="48" t="str">
        <f t="shared" ref="A62:X62" si="68">A158</f>
        <v/>
      </c>
      <c r="B62" s="48" t="str">
        <f t="shared" si="68"/>
        <v/>
      </c>
      <c r="C62" s="84" t="str">
        <f t="shared" si="68"/>
        <v/>
      </c>
      <c r="D62" s="84" t="str">
        <f t="shared" si="68"/>
        <v/>
      </c>
      <c r="E62" s="84" t="str">
        <f t="shared" si="68"/>
        <v/>
      </c>
      <c r="F62" s="84" t="str">
        <f t="shared" si="68"/>
        <v/>
      </c>
      <c r="G62" s="84" t="str">
        <f t="shared" si="68"/>
        <v/>
      </c>
      <c r="H62" s="84" t="str">
        <f t="shared" si="68"/>
        <v/>
      </c>
      <c r="I62" s="84" t="str">
        <f t="shared" si="68"/>
        <v/>
      </c>
      <c r="J62" s="84" t="str">
        <f t="shared" si="68"/>
        <v/>
      </c>
      <c r="K62" s="84" t="str">
        <f t="shared" si="68"/>
        <v/>
      </c>
      <c r="L62" s="84" t="str">
        <f t="shared" si="68"/>
        <v/>
      </c>
      <c r="M62" s="84" t="str">
        <f t="shared" si="68"/>
        <v/>
      </c>
      <c r="N62" s="84" t="str">
        <f t="shared" si="68"/>
        <v/>
      </c>
      <c r="O62" s="84" t="str">
        <f t="shared" si="68"/>
        <v/>
      </c>
      <c r="P62" s="84" t="str">
        <f t="shared" si="68"/>
        <v/>
      </c>
      <c r="Q62" s="84" t="str">
        <f t="shared" si="68"/>
        <v/>
      </c>
      <c r="R62" s="84" t="str">
        <f t="shared" si="68"/>
        <v/>
      </c>
      <c r="S62" s="84" t="str">
        <f t="shared" si="68"/>
        <v/>
      </c>
      <c r="T62" s="84" t="str">
        <f t="shared" si="68"/>
        <v/>
      </c>
      <c r="U62" s="84" t="str">
        <f t="shared" si="68"/>
        <v/>
      </c>
      <c r="V62" s="84" t="str">
        <f t="shared" si="68"/>
        <v/>
      </c>
      <c r="W62" s="84" t="str">
        <f t="shared" si="68"/>
        <v/>
      </c>
      <c r="X62" s="84" t="str">
        <f t="shared" si="68"/>
        <v/>
      </c>
    </row>
    <row r="63">
      <c r="A63" s="48" t="str">
        <f t="shared" ref="A63:X63" si="69">A159</f>
        <v/>
      </c>
      <c r="B63" s="48" t="str">
        <f t="shared" si="69"/>
        <v/>
      </c>
      <c r="C63" s="84" t="str">
        <f t="shared" si="69"/>
        <v/>
      </c>
      <c r="D63" s="84" t="str">
        <f t="shared" si="69"/>
        <v/>
      </c>
      <c r="E63" s="84" t="str">
        <f t="shared" si="69"/>
        <v/>
      </c>
      <c r="F63" s="84" t="str">
        <f t="shared" si="69"/>
        <v/>
      </c>
      <c r="G63" s="84" t="str">
        <f t="shared" si="69"/>
        <v/>
      </c>
      <c r="H63" s="84" t="str">
        <f t="shared" si="69"/>
        <v/>
      </c>
      <c r="I63" s="84" t="str">
        <f t="shared" si="69"/>
        <v/>
      </c>
      <c r="J63" s="84" t="str">
        <f t="shared" si="69"/>
        <v/>
      </c>
      <c r="K63" s="84" t="str">
        <f t="shared" si="69"/>
        <v/>
      </c>
      <c r="L63" s="84" t="str">
        <f t="shared" si="69"/>
        <v/>
      </c>
      <c r="M63" s="84" t="str">
        <f t="shared" si="69"/>
        <v/>
      </c>
      <c r="N63" s="84" t="str">
        <f t="shared" si="69"/>
        <v/>
      </c>
      <c r="O63" s="84" t="str">
        <f t="shared" si="69"/>
        <v/>
      </c>
      <c r="P63" s="84" t="str">
        <f t="shared" si="69"/>
        <v/>
      </c>
      <c r="Q63" s="84" t="str">
        <f t="shared" si="69"/>
        <v/>
      </c>
      <c r="R63" s="84" t="str">
        <f t="shared" si="69"/>
        <v/>
      </c>
      <c r="S63" s="84" t="str">
        <f t="shared" si="69"/>
        <v/>
      </c>
      <c r="T63" s="84" t="str">
        <f t="shared" si="69"/>
        <v/>
      </c>
      <c r="U63" s="84" t="str">
        <f t="shared" si="69"/>
        <v/>
      </c>
      <c r="V63" s="84" t="str">
        <f t="shared" si="69"/>
        <v/>
      </c>
      <c r="W63" s="84" t="str">
        <f t="shared" si="69"/>
        <v/>
      </c>
      <c r="X63" s="84" t="str">
        <f t="shared" si="69"/>
        <v/>
      </c>
    </row>
    <row r="64">
      <c r="A64" s="48" t="str">
        <f t="shared" ref="A64:X64" si="70">A160</f>
        <v/>
      </c>
      <c r="B64" s="48" t="str">
        <f t="shared" si="70"/>
        <v/>
      </c>
      <c r="C64" s="84" t="str">
        <f t="shared" si="70"/>
        <v/>
      </c>
      <c r="D64" s="84" t="str">
        <f t="shared" si="70"/>
        <v/>
      </c>
      <c r="E64" s="84" t="str">
        <f t="shared" si="70"/>
        <v/>
      </c>
      <c r="F64" s="84" t="str">
        <f t="shared" si="70"/>
        <v/>
      </c>
      <c r="G64" s="84" t="str">
        <f t="shared" si="70"/>
        <v/>
      </c>
      <c r="H64" s="84" t="str">
        <f t="shared" si="70"/>
        <v/>
      </c>
      <c r="I64" s="84" t="str">
        <f t="shared" si="70"/>
        <v/>
      </c>
      <c r="J64" s="84" t="str">
        <f t="shared" si="70"/>
        <v/>
      </c>
      <c r="K64" s="84" t="str">
        <f t="shared" si="70"/>
        <v/>
      </c>
      <c r="L64" s="84" t="str">
        <f t="shared" si="70"/>
        <v/>
      </c>
      <c r="M64" s="84" t="str">
        <f t="shared" si="70"/>
        <v/>
      </c>
      <c r="N64" s="84" t="str">
        <f t="shared" si="70"/>
        <v/>
      </c>
      <c r="O64" s="84" t="str">
        <f t="shared" si="70"/>
        <v/>
      </c>
      <c r="P64" s="84" t="str">
        <f t="shared" si="70"/>
        <v/>
      </c>
      <c r="Q64" s="84" t="str">
        <f t="shared" si="70"/>
        <v/>
      </c>
      <c r="R64" s="84" t="str">
        <f t="shared" si="70"/>
        <v/>
      </c>
      <c r="S64" s="84" t="str">
        <f t="shared" si="70"/>
        <v/>
      </c>
      <c r="T64" s="84" t="str">
        <f t="shared" si="70"/>
        <v/>
      </c>
      <c r="U64" s="84" t="str">
        <f t="shared" si="70"/>
        <v/>
      </c>
      <c r="V64" s="84" t="str">
        <f t="shared" si="70"/>
        <v/>
      </c>
      <c r="W64" s="84" t="str">
        <f t="shared" si="70"/>
        <v/>
      </c>
      <c r="X64" s="84" t="str">
        <f t="shared" si="70"/>
        <v/>
      </c>
    </row>
    <row r="65">
      <c r="A65" s="48" t="str">
        <f t="shared" ref="A65:X65" si="71">A161</f>
        <v/>
      </c>
      <c r="B65" s="48" t="str">
        <f t="shared" si="71"/>
        <v/>
      </c>
      <c r="C65" s="84" t="str">
        <f t="shared" si="71"/>
        <v/>
      </c>
      <c r="D65" s="84" t="str">
        <f t="shared" si="71"/>
        <v/>
      </c>
      <c r="E65" s="84" t="str">
        <f t="shared" si="71"/>
        <v/>
      </c>
      <c r="F65" s="84" t="str">
        <f t="shared" si="71"/>
        <v/>
      </c>
      <c r="G65" s="84" t="str">
        <f t="shared" si="71"/>
        <v/>
      </c>
      <c r="H65" s="84" t="str">
        <f t="shared" si="71"/>
        <v/>
      </c>
      <c r="I65" s="84" t="str">
        <f t="shared" si="71"/>
        <v/>
      </c>
      <c r="J65" s="84" t="str">
        <f t="shared" si="71"/>
        <v/>
      </c>
      <c r="K65" s="84" t="str">
        <f t="shared" si="71"/>
        <v/>
      </c>
      <c r="L65" s="84" t="str">
        <f t="shared" si="71"/>
        <v/>
      </c>
      <c r="M65" s="84" t="str">
        <f t="shared" si="71"/>
        <v/>
      </c>
      <c r="N65" s="84" t="str">
        <f t="shared" si="71"/>
        <v/>
      </c>
      <c r="O65" s="84" t="str">
        <f t="shared" si="71"/>
        <v/>
      </c>
      <c r="P65" s="84" t="str">
        <f t="shared" si="71"/>
        <v/>
      </c>
      <c r="Q65" s="84" t="str">
        <f t="shared" si="71"/>
        <v/>
      </c>
      <c r="R65" s="84" t="str">
        <f t="shared" si="71"/>
        <v/>
      </c>
      <c r="S65" s="84" t="str">
        <f t="shared" si="71"/>
        <v/>
      </c>
      <c r="T65" s="84" t="str">
        <f t="shared" si="71"/>
        <v/>
      </c>
      <c r="U65" s="84" t="str">
        <f t="shared" si="71"/>
        <v/>
      </c>
      <c r="V65" s="84" t="str">
        <f t="shared" si="71"/>
        <v/>
      </c>
      <c r="W65" s="84" t="str">
        <f t="shared" si="71"/>
        <v/>
      </c>
      <c r="X65" s="84" t="str">
        <f t="shared" si="71"/>
        <v/>
      </c>
    </row>
    <row r="66">
      <c r="A66" s="48" t="str">
        <f t="shared" ref="A66:X66" si="72">A162</f>
        <v/>
      </c>
      <c r="B66" s="48" t="str">
        <f t="shared" si="72"/>
        <v/>
      </c>
      <c r="C66" s="84" t="str">
        <f t="shared" si="72"/>
        <v/>
      </c>
      <c r="D66" s="84" t="str">
        <f t="shared" si="72"/>
        <v/>
      </c>
      <c r="E66" s="84" t="str">
        <f t="shared" si="72"/>
        <v/>
      </c>
      <c r="F66" s="84" t="str">
        <f t="shared" si="72"/>
        <v/>
      </c>
      <c r="G66" s="84" t="str">
        <f t="shared" si="72"/>
        <v/>
      </c>
      <c r="H66" s="84" t="str">
        <f t="shared" si="72"/>
        <v/>
      </c>
      <c r="I66" s="84" t="str">
        <f t="shared" si="72"/>
        <v/>
      </c>
      <c r="J66" s="84" t="str">
        <f t="shared" si="72"/>
        <v/>
      </c>
      <c r="K66" s="84" t="str">
        <f t="shared" si="72"/>
        <v/>
      </c>
      <c r="L66" s="84" t="str">
        <f t="shared" si="72"/>
        <v/>
      </c>
      <c r="M66" s="84" t="str">
        <f t="shared" si="72"/>
        <v/>
      </c>
      <c r="N66" s="84" t="str">
        <f t="shared" si="72"/>
        <v/>
      </c>
      <c r="O66" s="84" t="str">
        <f t="shared" si="72"/>
        <v/>
      </c>
      <c r="P66" s="84" t="str">
        <f t="shared" si="72"/>
        <v/>
      </c>
      <c r="Q66" s="84" t="str">
        <f t="shared" si="72"/>
        <v/>
      </c>
      <c r="R66" s="84" t="str">
        <f t="shared" si="72"/>
        <v/>
      </c>
      <c r="S66" s="84" t="str">
        <f t="shared" si="72"/>
        <v/>
      </c>
      <c r="T66" s="84" t="str">
        <f t="shared" si="72"/>
        <v/>
      </c>
      <c r="U66" s="84" t="str">
        <f t="shared" si="72"/>
        <v/>
      </c>
      <c r="V66" s="84" t="str">
        <f t="shared" si="72"/>
        <v/>
      </c>
      <c r="W66" s="84" t="str">
        <f t="shared" si="72"/>
        <v/>
      </c>
      <c r="X66" s="84" t="str">
        <f t="shared" si="72"/>
        <v/>
      </c>
    </row>
    <row r="67">
      <c r="A67" s="48" t="str">
        <f t="shared" ref="A67:X67" si="73">A163</f>
        <v/>
      </c>
      <c r="B67" s="48" t="str">
        <f t="shared" si="73"/>
        <v/>
      </c>
      <c r="C67" s="84" t="str">
        <f t="shared" si="73"/>
        <v/>
      </c>
      <c r="D67" s="84" t="str">
        <f t="shared" si="73"/>
        <v/>
      </c>
      <c r="E67" s="84" t="str">
        <f t="shared" si="73"/>
        <v/>
      </c>
      <c r="F67" s="84" t="str">
        <f t="shared" si="73"/>
        <v/>
      </c>
      <c r="G67" s="84" t="str">
        <f t="shared" si="73"/>
        <v/>
      </c>
      <c r="H67" s="84" t="str">
        <f t="shared" si="73"/>
        <v/>
      </c>
      <c r="I67" s="84" t="str">
        <f t="shared" si="73"/>
        <v/>
      </c>
      <c r="J67" s="84" t="str">
        <f t="shared" si="73"/>
        <v/>
      </c>
      <c r="K67" s="84" t="str">
        <f t="shared" si="73"/>
        <v/>
      </c>
      <c r="L67" s="84" t="str">
        <f t="shared" si="73"/>
        <v/>
      </c>
      <c r="M67" s="84" t="str">
        <f t="shared" si="73"/>
        <v/>
      </c>
      <c r="N67" s="84" t="str">
        <f t="shared" si="73"/>
        <v/>
      </c>
      <c r="O67" s="84" t="str">
        <f t="shared" si="73"/>
        <v/>
      </c>
      <c r="P67" s="84" t="str">
        <f t="shared" si="73"/>
        <v/>
      </c>
      <c r="Q67" s="84" t="str">
        <f t="shared" si="73"/>
        <v/>
      </c>
      <c r="R67" s="84" t="str">
        <f t="shared" si="73"/>
        <v/>
      </c>
      <c r="S67" s="84" t="str">
        <f t="shared" si="73"/>
        <v/>
      </c>
      <c r="T67" s="84" t="str">
        <f t="shared" si="73"/>
        <v/>
      </c>
      <c r="U67" s="84" t="str">
        <f t="shared" si="73"/>
        <v/>
      </c>
      <c r="V67" s="84" t="str">
        <f t="shared" si="73"/>
        <v/>
      </c>
      <c r="W67" s="84" t="str">
        <f t="shared" si="73"/>
        <v/>
      </c>
      <c r="X67" s="84" t="str">
        <f t="shared" si="73"/>
        <v/>
      </c>
    </row>
    <row r="68">
      <c r="A68" s="48" t="str">
        <f t="shared" ref="A68:X68" si="74">A164</f>
        <v/>
      </c>
      <c r="B68" s="48" t="str">
        <f t="shared" si="74"/>
        <v/>
      </c>
      <c r="C68" s="84" t="str">
        <f t="shared" si="74"/>
        <v/>
      </c>
      <c r="D68" s="84" t="str">
        <f t="shared" si="74"/>
        <v/>
      </c>
      <c r="E68" s="84" t="str">
        <f t="shared" si="74"/>
        <v/>
      </c>
      <c r="F68" s="84" t="str">
        <f t="shared" si="74"/>
        <v/>
      </c>
      <c r="G68" s="84" t="str">
        <f t="shared" si="74"/>
        <v/>
      </c>
      <c r="H68" s="84" t="str">
        <f t="shared" si="74"/>
        <v/>
      </c>
      <c r="I68" s="84" t="str">
        <f t="shared" si="74"/>
        <v/>
      </c>
      <c r="J68" s="84" t="str">
        <f t="shared" si="74"/>
        <v/>
      </c>
      <c r="K68" s="84" t="str">
        <f t="shared" si="74"/>
        <v/>
      </c>
      <c r="L68" s="84" t="str">
        <f t="shared" si="74"/>
        <v/>
      </c>
      <c r="M68" s="84" t="str">
        <f t="shared" si="74"/>
        <v/>
      </c>
      <c r="N68" s="84" t="str">
        <f t="shared" si="74"/>
        <v/>
      </c>
      <c r="O68" s="84" t="str">
        <f t="shared" si="74"/>
        <v/>
      </c>
      <c r="P68" s="84" t="str">
        <f t="shared" si="74"/>
        <v/>
      </c>
      <c r="Q68" s="84" t="str">
        <f t="shared" si="74"/>
        <v/>
      </c>
      <c r="R68" s="84" t="str">
        <f t="shared" si="74"/>
        <v/>
      </c>
      <c r="S68" s="84" t="str">
        <f t="shared" si="74"/>
        <v/>
      </c>
      <c r="T68" s="84" t="str">
        <f t="shared" si="74"/>
        <v/>
      </c>
      <c r="U68" s="84" t="str">
        <f t="shared" si="74"/>
        <v/>
      </c>
      <c r="V68" s="84" t="str">
        <f t="shared" si="74"/>
        <v/>
      </c>
      <c r="W68" s="84" t="str">
        <f t="shared" si="74"/>
        <v/>
      </c>
      <c r="X68" s="84" t="str">
        <f t="shared" si="74"/>
        <v/>
      </c>
    </row>
    <row r="69">
      <c r="A69" s="48" t="str">
        <f t="shared" ref="A69:X69" si="75">A165</f>
        <v/>
      </c>
      <c r="B69" s="48" t="str">
        <f t="shared" si="75"/>
        <v/>
      </c>
      <c r="C69" s="84" t="str">
        <f t="shared" si="75"/>
        <v/>
      </c>
      <c r="D69" s="84" t="str">
        <f t="shared" si="75"/>
        <v/>
      </c>
      <c r="E69" s="84" t="str">
        <f t="shared" si="75"/>
        <v/>
      </c>
      <c r="F69" s="84" t="str">
        <f t="shared" si="75"/>
        <v/>
      </c>
      <c r="G69" s="84" t="str">
        <f t="shared" si="75"/>
        <v/>
      </c>
      <c r="H69" s="84" t="str">
        <f t="shared" si="75"/>
        <v/>
      </c>
      <c r="I69" s="84" t="str">
        <f t="shared" si="75"/>
        <v/>
      </c>
      <c r="J69" s="84" t="str">
        <f t="shared" si="75"/>
        <v/>
      </c>
      <c r="K69" s="84" t="str">
        <f t="shared" si="75"/>
        <v/>
      </c>
      <c r="L69" s="84" t="str">
        <f t="shared" si="75"/>
        <v/>
      </c>
      <c r="M69" s="84" t="str">
        <f t="shared" si="75"/>
        <v/>
      </c>
      <c r="N69" s="84" t="str">
        <f t="shared" si="75"/>
        <v/>
      </c>
      <c r="O69" s="84" t="str">
        <f t="shared" si="75"/>
        <v/>
      </c>
      <c r="P69" s="84" t="str">
        <f t="shared" si="75"/>
        <v/>
      </c>
      <c r="Q69" s="84" t="str">
        <f t="shared" si="75"/>
        <v/>
      </c>
      <c r="R69" s="84" t="str">
        <f t="shared" si="75"/>
        <v/>
      </c>
      <c r="S69" s="84" t="str">
        <f t="shared" si="75"/>
        <v/>
      </c>
      <c r="T69" s="84" t="str">
        <f t="shared" si="75"/>
        <v/>
      </c>
      <c r="U69" s="84" t="str">
        <f t="shared" si="75"/>
        <v/>
      </c>
      <c r="V69" s="84" t="str">
        <f t="shared" si="75"/>
        <v/>
      </c>
      <c r="W69" s="84" t="str">
        <f t="shared" si="75"/>
        <v/>
      </c>
      <c r="X69" s="84" t="str">
        <f t="shared" si="75"/>
        <v/>
      </c>
    </row>
    <row r="70">
      <c r="A70" s="48" t="str">
        <f t="shared" ref="A70:X70" si="76">A166</f>
        <v/>
      </c>
      <c r="B70" s="48" t="str">
        <f t="shared" si="76"/>
        <v/>
      </c>
      <c r="C70" s="84" t="str">
        <f t="shared" si="76"/>
        <v/>
      </c>
      <c r="D70" s="84" t="str">
        <f t="shared" si="76"/>
        <v/>
      </c>
      <c r="E70" s="84" t="str">
        <f t="shared" si="76"/>
        <v/>
      </c>
      <c r="F70" s="84" t="str">
        <f t="shared" si="76"/>
        <v/>
      </c>
      <c r="G70" s="84" t="str">
        <f t="shared" si="76"/>
        <v/>
      </c>
      <c r="H70" s="84" t="str">
        <f t="shared" si="76"/>
        <v/>
      </c>
      <c r="I70" s="84" t="str">
        <f t="shared" si="76"/>
        <v/>
      </c>
      <c r="J70" s="84" t="str">
        <f t="shared" si="76"/>
        <v/>
      </c>
      <c r="K70" s="84" t="str">
        <f t="shared" si="76"/>
        <v/>
      </c>
      <c r="L70" s="84" t="str">
        <f t="shared" si="76"/>
        <v/>
      </c>
      <c r="M70" s="84" t="str">
        <f t="shared" si="76"/>
        <v/>
      </c>
      <c r="N70" s="84" t="str">
        <f t="shared" si="76"/>
        <v/>
      </c>
      <c r="O70" s="84" t="str">
        <f t="shared" si="76"/>
        <v/>
      </c>
      <c r="P70" s="84" t="str">
        <f t="shared" si="76"/>
        <v/>
      </c>
      <c r="Q70" s="84" t="str">
        <f t="shared" si="76"/>
        <v/>
      </c>
      <c r="R70" s="84" t="str">
        <f t="shared" si="76"/>
        <v/>
      </c>
      <c r="S70" s="84" t="str">
        <f t="shared" si="76"/>
        <v/>
      </c>
      <c r="T70" s="84" t="str">
        <f t="shared" si="76"/>
        <v/>
      </c>
      <c r="U70" s="84" t="str">
        <f t="shared" si="76"/>
        <v/>
      </c>
      <c r="V70" s="84" t="str">
        <f t="shared" si="76"/>
        <v/>
      </c>
      <c r="W70" s="84" t="str">
        <f t="shared" si="76"/>
        <v/>
      </c>
      <c r="X70" s="84" t="str">
        <f t="shared" si="76"/>
        <v/>
      </c>
    </row>
    <row r="71">
      <c r="A71" s="48" t="str">
        <f t="shared" ref="A71:X71" si="77">A167</f>
        <v/>
      </c>
      <c r="B71" s="48" t="str">
        <f t="shared" si="77"/>
        <v/>
      </c>
      <c r="C71" s="84" t="str">
        <f t="shared" si="77"/>
        <v/>
      </c>
      <c r="D71" s="84" t="str">
        <f t="shared" si="77"/>
        <v/>
      </c>
      <c r="E71" s="84" t="str">
        <f t="shared" si="77"/>
        <v/>
      </c>
      <c r="F71" s="84" t="str">
        <f t="shared" si="77"/>
        <v/>
      </c>
      <c r="G71" s="84" t="str">
        <f t="shared" si="77"/>
        <v/>
      </c>
      <c r="H71" s="84" t="str">
        <f t="shared" si="77"/>
        <v/>
      </c>
      <c r="I71" s="84" t="str">
        <f t="shared" si="77"/>
        <v/>
      </c>
      <c r="J71" s="84" t="str">
        <f t="shared" si="77"/>
        <v/>
      </c>
      <c r="K71" s="84" t="str">
        <f t="shared" si="77"/>
        <v/>
      </c>
      <c r="L71" s="84" t="str">
        <f t="shared" si="77"/>
        <v/>
      </c>
      <c r="M71" s="84" t="str">
        <f t="shared" si="77"/>
        <v/>
      </c>
      <c r="N71" s="84" t="str">
        <f t="shared" si="77"/>
        <v/>
      </c>
      <c r="O71" s="84" t="str">
        <f t="shared" si="77"/>
        <v/>
      </c>
      <c r="P71" s="84" t="str">
        <f t="shared" si="77"/>
        <v/>
      </c>
      <c r="Q71" s="84" t="str">
        <f t="shared" si="77"/>
        <v/>
      </c>
      <c r="R71" s="84" t="str">
        <f t="shared" si="77"/>
        <v/>
      </c>
      <c r="S71" s="84" t="str">
        <f t="shared" si="77"/>
        <v/>
      </c>
      <c r="T71" s="84" t="str">
        <f t="shared" si="77"/>
        <v/>
      </c>
      <c r="U71" s="84" t="str">
        <f t="shared" si="77"/>
        <v/>
      </c>
      <c r="V71" s="84" t="str">
        <f t="shared" si="77"/>
        <v/>
      </c>
      <c r="W71" s="84" t="str">
        <f t="shared" si="77"/>
        <v/>
      </c>
      <c r="X71" s="84" t="str">
        <f t="shared" si="77"/>
        <v/>
      </c>
    </row>
    <row r="72">
      <c r="A72" s="48" t="str">
        <f t="shared" ref="A72:X72" si="78">A168</f>
        <v/>
      </c>
      <c r="B72" s="48" t="str">
        <f t="shared" si="78"/>
        <v/>
      </c>
      <c r="C72" s="84" t="str">
        <f t="shared" si="78"/>
        <v/>
      </c>
      <c r="D72" s="84" t="str">
        <f t="shared" si="78"/>
        <v/>
      </c>
      <c r="E72" s="84" t="str">
        <f t="shared" si="78"/>
        <v/>
      </c>
      <c r="F72" s="84" t="str">
        <f t="shared" si="78"/>
        <v/>
      </c>
      <c r="G72" s="84" t="str">
        <f t="shared" si="78"/>
        <v/>
      </c>
      <c r="H72" s="84" t="str">
        <f t="shared" si="78"/>
        <v/>
      </c>
      <c r="I72" s="84" t="str">
        <f t="shared" si="78"/>
        <v/>
      </c>
      <c r="J72" s="84" t="str">
        <f t="shared" si="78"/>
        <v/>
      </c>
      <c r="K72" s="84" t="str">
        <f t="shared" si="78"/>
        <v/>
      </c>
      <c r="L72" s="84" t="str">
        <f t="shared" si="78"/>
        <v/>
      </c>
      <c r="M72" s="84" t="str">
        <f t="shared" si="78"/>
        <v/>
      </c>
      <c r="N72" s="84" t="str">
        <f t="shared" si="78"/>
        <v/>
      </c>
      <c r="O72" s="84" t="str">
        <f t="shared" si="78"/>
        <v/>
      </c>
      <c r="P72" s="84" t="str">
        <f t="shared" si="78"/>
        <v/>
      </c>
      <c r="Q72" s="84" t="str">
        <f t="shared" si="78"/>
        <v/>
      </c>
      <c r="R72" s="84" t="str">
        <f t="shared" si="78"/>
        <v/>
      </c>
      <c r="S72" s="84" t="str">
        <f t="shared" si="78"/>
        <v/>
      </c>
      <c r="T72" s="84" t="str">
        <f t="shared" si="78"/>
        <v/>
      </c>
      <c r="U72" s="84" t="str">
        <f t="shared" si="78"/>
        <v/>
      </c>
      <c r="V72" s="84" t="str">
        <f t="shared" si="78"/>
        <v/>
      </c>
      <c r="W72" s="84" t="str">
        <f t="shared" si="78"/>
        <v/>
      </c>
      <c r="X72" s="84" t="str">
        <f t="shared" si="78"/>
        <v/>
      </c>
    </row>
    <row r="73">
      <c r="A73" s="48" t="str">
        <f t="shared" ref="A73:X73" si="79">A169</f>
        <v/>
      </c>
      <c r="B73" s="48" t="str">
        <f t="shared" si="79"/>
        <v/>
      </c>
      <c r="C73" s="84" t="str">
        <f t="shared" si="79"/>
        <v/>
      </c>
      <c r="D73" s="84" t="str">
        <f t="shared" si="79"/>
        <v/>
      </c>
      <c r="E73" s="84" t="str">
        <f t="shared" si="79"/>
        <v/>
      </c>
      <c r="F73" s="84" t="str">
        <f t="shared" si="79"/>
        <v/>
      </c>
      <c r="G73" s="84" t="str">
        <f t="shared" si="79"/>
        <v/>
      </c>
      <c r="H73" s="84" t="str">
        <f t="shared" si="79"/>
        <v/>
      </c>
      <c r="I73" s="84" t="str">
        <f t="shared" si="79"/>
        <v/>
      </c>
      <c r="J73" s="84" t="str">
        <f t="shared" si="79"/>
        <v/>
      </c>
      <c r="K73" s="84" t="str">
        <f t="shared" si="79"/>
        <v/>
      </c>
      <c r="L73" s="84" t="str">
        <f t="shared" si="79"/>
        <v/>
      </c>
      <c r="M73" s="84" t="str">
        <f t="shared" si="79"/>
        <v/>
      </c>
      <c r="N73" s="84" t="str">
        <f t="shared" si="79"/>
        <v/>
      </c>
      <c r="O73" s="84" t="str">
        <f t="shared" si="79"/>
        <v/>
      </c>
      <c r="P73" s="84" t="str">
        <f t="shared" si="79"/>
        <v/>
      </c>
      <c r="Q73" s="84" t="str">
        <f t="shared" si="79"/>
        <v/>
      </c>
      <c r="R73" s="84" t="str">
        <f t="shared" si="79"/>
        <v/>
      </c>
      <c r="S73" s="84" t="str">
        <f t="shared" si="79"/>
        <v/>
      </c>
      <c r="T73" s="84" t="str">
        <f t="shared" si="79"/>
        <v/>
      </c>
      <c r="U73" s="84" t="str">
        <f t="shared" si="79"/>
        <v/>
      </c>
      <c r="V73" s="84" t="str">
        <f t="shared" si="79"/>
        <v/>
      </c>
      <c r="W73" s="84" t="str">
        <f t="shared" si="79"/>
        <v/>
      </c>
      <c r="X73" s="84" t="str">
        <f t="shared" si="79"/>
        <v/>
      </c>
    </row>
    <row r="74">
      <c r="A74" s="48" t="str">
        <f t="shared" ref="A74:X74" si="80">A170</f>
        <v/>
      </c>
      <c r="B74" s="48" t="str">
        <f t="shared" si="80"/>
        <v/>
      </c>
      <c r="C74" s="84" t="str">
        <f t="shared" si="80"/>
        <v/>
      </c>
      <c r="D74" s="84" t="str">
        <f t="shared" si="80"/>
        <v/>
      </c>
      <c r="E74" s="84" t="str">
        <f t="shared" si="80"/>
        <v/>
      </c>
      <c r="F74" s="84" t="str">
        <f t="shared" si="80"/>
        <v/>
      </c>
      <c r="G74" s="84" t="str">
        <f t="shared" si="80"/>
        <v/>
      </c>
      <c r="H74" s="84" t="str">
        <f t="shared" si="80"/>
        <v/>
      </c>
      <c r="I74" s="84" t="str">
        <f t="shared" si="80"/>
        <v/>
      </c>
      <c r="J74" s="84" t="str">
        <f t="shared" si="80"/>
        <v/>
      </c>
      <c r="K74" s="84" t="str">
        <f t="shared" si="80"/>
        <v/>
      </c>
      <c r="L74" s="84" t="str">
        <f t="shared" si="80"/>
        <v/>
      </c>
      <c r="M74" s="84" t="str">
        <f t="shared" si="80"/>
        <v/>
      </c>
      <c r="N74" s="84" t="str">
        <f t="shared" si="80"/>
        <v/>
      </c>
      <c r="O74" s="84" t="str">
        <f t="shared" si="80"/>
        <v/>
      </c>
      <c r="P74" s="84" t="str">
        <f t="shared" si="80"/>
        <v/>
      </c>
      <c r="Q74" s="84" t="str">
        <f t="shared" si="80"/>
        <v/>
      </c>
      <c r="R74" s="84" t="str">
        <f t="shared" si="80"/>
        <v/>
      </c>
      <c r="S74" s="84" t="str">
        <f t="shared" si="80"/>
        <v/>
      </c>
      <c r="T74" s="84" t="str">
        <f t="shared" si="80"/>
        <v/>
      </c>
      <c r="U74" s="84" t="str">
        <f t="shared" si="80"/>
        <v/>
      </c>
      <c r="V74" s="84" t="str">
        <f t="shared" si="80"/>
        <v/>
      </c>
      <c r="W74" s="84" t="str">
        <f t="shared" si="80"/>
        <v/>
      </c>
      <c r="X74" s="84" t="str">
        <f t="shared" si="80"/>
        <v/>
      </c>
    </row>
    <row r="75">
      <c r="A75" s="48" t="str">
        <f t="shared" ref="A75:X75" si="81">A171</f>
        <v/>
      </c>
      <c r="B75" s="48" t="str">
        <f t="shared" si="81"/>
        <v/>
      </c>
      <c r="C75" s="84" t="str">
        <f t="shared" si="81"/>
        <v/>
      </c>
      <c r="D75" s="84" t="str">
        <f t="shared" si="81"/>
        <v/>
      </c>
      <c r="E75" s="84" t="str">
        <f t="shared" si="81"/>
        <v/>
      </c>
      <c r="F75" s="84" t="str">
        <f t="shared" si="81"/>
        <v/>
      </c>
      <c r="G75" s="84" t="str">
        <f t="shared" si="81"/>
        <v/>
      </c>
      <c r="H75" s="84" t="str">
        <f t="shared" si="81"/>
        <v/>
      </c>
      <c r="I75" s="84" t="str">
        <f t="shared" si="81"/>
        <v/>
      </c>
      <c r="J75" s="84" t="str">
        <f t="shared" si="81"/>
        <v/>
      </c>
      <c r="K75" s="84" t="str">
        <f t="shared" si="81"/>
        <v/>
      </c>
      <c r="L75" s="84" t="str">
        <f t="shared" si="81"/>
        <v/>
      </c>
      <c r="M75" s="84" t="str">
        <f t="shared" si="81"/>
        <v/>
      </c>
      <c r="N75" s="84" t="str">
        <f t="shared" si="81"/>
        <v/>
      </c>
      <c r="O75" s="84" t="str">
        <f t="shared" si="81"/>
        <v/>
      </c>
      <c r="P75" s="84" t="str">
        <f t="shared" si="81"/>
        <v/>
      </c>
      <c r="Q75" s="84" t="str">
        <f t="shared" si="81"/>
        <v/>
      </c>
      <c r="R75" s="84" t="str">
        <f t="shared" si="81"/>
        <v/>
      </c>
      <c r="S75" s="84" t="str">
        <f t="shared" si="81"/>
        <v/>
      </c>
      <c r="T75" s="84" t="str">
        <f t="shared" si="81"/>
        <v/>
      </c>
      <c r="U75" s="84" t="str">
        <f t="shared" si="81"/>
        <v/>
      </c>
      <c r="V75" s="84" t="str">
        <f t="shared" si="81"/>
        <v/>
      </c>
      <c r="W75" s="84" t="str">
        <f t="shared" si="81"/>
        <v/>
      </c>
      <c r="X75" s="84" t="str">
        <f t="shared" si="81"/>
        <v/>
      </c>
    </row>
    <row r="76">
      <c r="A76" s="48" t="str">
        <f t="shared" ref="A76:X76" si="82">A172</f>
        <v/>
      </c>
      <c r="B76" s="48" t="str">
        <f t="shared" si="82"/>
        <v/>
      </c>
      <c r="C76" s="84" t="str">
        <f t="shared" si="82"/>
        <v/>
      </c>
      <c r="D76" s="84" t="str">
        <f t="shared" si="82"/>
        <v/>
      </c>
      <c r="E76" s="84" t="str">
        <f t="shared" si="82"/>
        <v/>
      </c>
      <c r="F76" s="84" t="str">
        <f t="shared" si="82"/>
        <v/>
      </c>
      <c r="G76" s="84" t="str">
        <f t="shared" si="82"/>
        <v/>
      </c>
      <c r="H76" s="84" t="str">
        <f t="shared" si="82"/>
        <v/>
      </c>
      <c r="I76" s="84" t="str">
        <f t="shared" si="82"/>
        <v/>
      </c>
      <c r="J76" s="84" t="str">
        <f t="shared" si="82"/>
        <v/>
      </c>
      <c r="K76" s="84" t="str">
        <f t="shared" si="82"/>
        <v/>
      </c>
      <c r="L76" s="84" t="str">
        <f t="shared" si="82"/>
        <v/>
      </c>
      <c r="M76" s="84" t="str">
        <f t="shared" si="82"/>
        <v/>
      </c>
      <c r="N76" s="84" t="str">
        <f t="shared" si="82"/>
        <v/>
      </c>
      <c r="O76" s="84" t="str">
        <f t="shared" si="82"/>
        <v/>
      </c>
      <c r="P76" s="84" t="str">
        <f t="shared" si="82"/>
        <v/>
      </c>
      <c r="Q76" s="84" t="str">
        <f t="shared" si="82"/>
        <v/>
      </c>
      <c r="R76" s="84" t="str">
        <f t="shared" si="82"/>
        <v/>
      </c>
      <c r="S76" s="84" t="str">
        <f t="shared" si="82"/>
        <v/>
      </c>
      <c r="T76" s="84" t="str">
        <f t="shared" si="82"/>
        <v/>
      </c>
      <c r="U76" s="84" t="str">
        <f t="shared" si="82"/>
        <v/>
      </c>
      <c r="V76" s="84" t="str">
        <f t="shared" si="82"/>
        <v/>
      </c>
      <c r="W76" s="84" t="str">
        <f t="shared" si="82"/>
        <v/>
      </c>
      <c r="X76" s="84" t="str">
        <f t="shared" si="82"/>
        <v/>
      </c>
    </row>
    <row r="77">
      <c r="A77" s="48" t="str">
        <f t="shared" ref="A77:X77" si="83">A173</f>
        <v/>
      </c>
      <c r="B77" s="48" t="str">
        <f t="shared" si="83"/>
        <v/>
      </c>
      <c r="C77" s="84" t="str">
        <f t="shared" si="83"/>
        <v/>
      </c>
      <c r="D77" s="84" t="str">
        <f t="shared" si="83"/>
        <v/>
      </c>
      <c r="E77" s="84" t="str">
        <f t="shared" si="83"/>
        <v/>
      </c>
      <c r="F77" s="84" t="str">
        <f t="shared" si="83"/>
        <v/>
      </c>
      <c r="G77" s="84" t="str">
        <f t="shared" si="83"/>
        <v/>
      </c>
      <c r="H77" s="84" t="str">
        <f t="shared" si="83"/>
        <v/>
      </c>
      <c r="I77" s="84" t="str">
        <f t="shared" si="83"/>
        <v/>
      </c>
      <c r="J77" s="84" t="str">
        <f t="shared" si="83"/>
        <v/>
      </c>
      <c r="K77" s="84" t="str">
        <f t="shared" si="83"/>
        <v/>
      </c>
      <c r="L77" s="84" t="str">
        <f t="shared" si="83"/>
        <v/>
      </c>
      <c r="M77" s="84" t="str">
        <f t="shared" si="83"/>
        <v/>
      </c>
      <c r="N77" s="84" t="str">
        <f t="shared" si="83"/>
        <v/>
      </c>
      <c r="O77" s="84" t="str">
        <f t="shared" si="83"/>
        <v/>
      </c>
      <c r="P77" s="84" t="str">
        <f t="shared" si="83"/>
        <v/>
      </c>
      <c r="Q77" s="84" t="str">
        <f t="shared" si="83"/>
        <v/>
      </c>
      <c r="R77" s="84" t="str">
        <f t="shared" si="83"/>
        <v/>
      </c>
      <c r="S77" s="84" t="str">
        <f t="shared" si="83"/>
        <v/>
      </c>
      <c r="T77" s="84" t="str">
        <f t="shared" si="83"/>
        <v/>
      </c>
      <c r="U77" s="84" t="str">
        <f t="shared" si="83"/>
        <v/>
      </c>
      <c r="V77" s="84" t="str">
        <f t="shared" si="83"/>
        <v/>
      </c>
      <c r="W77" s="84" t="str">
        <f t="shared" si="83"/>
        <v/>
      </c>
      <c r="X77" s="84" t="str">
        <f t="shared" si="83"/>
        <v/>
      </c>
    </row>
    <row r="78">
      <c r="A78" s="48" t="str">
        <f t="shared" ref="A78:X78" si="84">A174</f>
        <v/>
      </c>
      <c r="B78" s="48" t="str">
        <f t="shared" si="84"/>
        <v/>
      </c>
      <c r="C78" s="84" t="str">
        <f t="shared" si="84"/>
        <v/>
      </c>
      <c r="D78" s="84" t="str">
        <f t="shared" si="84"/>
        <v/>
      </c>
      <c r="E78" s="84" t="str">
        <f t="shared" si="84"/>
        <v/>
      </c>
      <c r="F78" s="84" t="str">
        <f t="shared" si="84"/>
        <v/>
      </c>
      <c r="G78" s="84" t="str">
        <f t="shared" si="84"/>
        <v/>
      </c>
      <c r="H78" s="84" t="str">
        <f t="shared" si="84"/>
        <v/>
      </c>
      <c r="I78" s="84" t="str">
        <f t="shared" si="84"/>
        <v/>
      </c>
      <c r="J78" s="84" t="str">
        <f t="shared" si="84"/>
        <v/>
      </c>
      <c r="K78" s="84" t="str">
        <f t="shared" si="84"/>
        <v/>
      </c>
      <c r="L78" s="84" t="str">
        <f t="shared" si="84"/>
        <v/>
      </c>
      <c r="M78" s="84" t="str">
        <f t="shared" si="84"/>
        <v/>
      </c>
      <c r="N78" s="84" t="str">
        <f t="shared" si="84"/>
        <v/>
      </c>
      <c r="O78" s="84" t="str">
        <f t="shared" si="84"/>
        <v/>
      </c>
      <c r="P78" s="84" t="str">
        <f t="shared" si="84"/>
        <v/>
      </c>
      <c r="Q78" s="84" t="str">
        <f t="shared" si="84"/>
        <v/>
      </c>
      <c r="R78" s="84" t="str">
        <f t="shared" si="84"/>
        <v/>
      </c>
      <c r="S78" s="84" t="str">
        <f t="shared" si="84"/>
        <v/>
      </c>
      <c r="T78" s="84" t="str">
        <f t="shared" si="84"/>
        <v/>
      </c>
      <c r="U78" s="84" t="str">
        <f t="shared" si="84"/>
        <v/>
      </c>
      <c r="V78" s="84" t="str">
        <f t="shared" si="84"/>
        <v/>
      </c>
      <c r="W78" s="84" t="str">
        <f t="shared" si="84"/>
        <v/>
      </c>
      <c r="X78" s="84" t="str">
        <f t="shared" si="84"/>
        <v/>
      </c>
    </row>
    <row r="79">
      <c r="A79" s="48" t="str">
        <f t="shared" ref="A79:X79" si="85">A175</f>
        <v/>
      </c>
      <c r="B79" s="48" t="str">
        <f t="shared" si="85"/>
        <v/>
      </c>
      <c r="C79" s="84" t="str">
        <f t="shared" si="85"/>
        <v/>
      </c>
      <c r="D79" s="84" t="str">
        <f t="shared" si="85"/>
        <v/>
      </c>
      <c r="E79" s="84" t="str">
        <f t="shared" si="85"/>
        <v/>
      </c>
      <c r="F79" s="84" t="str">
        <f t="shared" si="85"/>
        <v/>
      </c>
      <c r="G79" s="84" t="str">
        <f t="shared" si="85"/>
        <v/>
      </c>
      <c r="H79" s="84" t="str">
        <f t="shared" si="85"/>
        <v/>
      </c>
      <c r="I79" s="84" t="str">
        <f t="shared" si="85"/>
        <v/>
      </c>
      <c r="J79" s="84" t="str">
        <f t="shared" si="85"/>
        <v/>
      </c>
      <c r="K79" s="84" t="str">
        <f t="shared" si="85"/>
        <v/>
      </c>
      <c r="L79" s="84" t="str">
        <f t="shared" si="85"/>
        <v/>
      </c>
      <c r="M79" s="84" t="str">
        <f t="shared" si="85"/>
        <v/>
      </c>
      <c r="N79" s="84" t="str">
        <f t="shared" si="85"/>
        <v/>
      </c>
      <c r="O79" s="84" t="str">
        <f t="shared" si="85"/>
        <v/>
      </c>
      <c r="P79" s="84" t="str">
        <f t="shared" si="85"/>
        <v/>
      </c>
      <c r="Q79" s="84" t="str">
        <f t="shared" si="85"/>
        <v/>
      </c>
      <c r="R79" s="84" t="str">
        <f t="shared" si="85"/>
        <v/>
      </c>
      <c r="S79" s="84" t="str">
        <f t="shared" si="85"/>
        <v/>
      </c>
      <c r="T79" s="84" t="str">
        <f t="shared" si="85"/>
        <v/>
      </c>
      <c r="U79" s="84" t="str">
        <f t="shared" si="85"/>
        <v/>
      </c>
      <c r="V79" s="84" t="str">
        <f t="shared" si="85"/>
        <v/>
      </c>
      <c r="W79" s="84" t="str">
        <f t="shared" si="85"/>
        <v/>
      </c>
      <c r="X79" s="84" t="str">
        <f t="shared" si="85"/>
        <v/>
      </c>
    </row>
    <row r="80">
      <c r="A80" s="48" t="str">
        <f t="shared" ref="A80:X80" si="86">A176</f>
        <v/>
      </c>
      <c r="B80" s="48" t="str">
        <f t="shared" si="86"/>
        <v/>
      </c>
      <c r="C80" s="84" t="str">
        <f t="shared" si="86"/>
        <v/>
      </c>
      <c r="D80" s="84" t="str">
        <f t="shared" si="86"/>
        <v/>
      </c>
      <c r="E80" s="84" t="str">
        <f t="shared" si="86"/>
        <v/>
      </c>
      <c r="F80" s="84" t="str">
        <f t="shared" si="86"/>
        <v/>
      </c>
      <c r="G80" s="84" t="str">
        <f t="shared" si="86"/>
        <v/>
      </c>
      <c r="H80" s="84" t="str">
        <f t="shared" si="86"/>
        <v/>
      </c>
      <c r="I80" s="84" t="str">
        <f t="shared" si="86"/>
        <v/>
      </c>
      <c r="J80" s="84" t="str">
        <f t="shared" si="86"/>
        <v/>
      </c>
      <c r="K80" s="84" t="str">
        <f t="shared" si="86"/>
        <v/>
      </c>
      <c r="L80" s="84" t="str">
        <f t="shared" si="86"/>
        <v/>
      </c>
      <c r="M80" s="84" t="str">
        <f t="shared" si="86"/>
        <v/>
      </c>
      <c r="N80" s="84" t="str">
        <f t="shared" si="86"/>
        <v/>
      </c>
      <c r="O80" s="84" t="str">
        <f t="shared" si="86"/>
        <v/>
      </c>
      <c r="P80" s="84" t="str">
        <f t="shared" si="86"/>
        <v/>
      </c>
      <c r="Q80" s="84" t="str">
        <f t="shared" si="86"/>
        <v/>
      </c>
      <c r="R80" s="84" t="str">
        <f t="shared" si="86"/>
        <v/>
      </c>
      <c r="S80" s="84" t="str">
        <f t="shared" si="86"/>
        <v/>
      </c>
      <c r="T80" s="84" t="str">
        <f t="shared" si="86"/>
        <v/>
      </c>
      <c r="U80" s="84" t="str">
        <f t="shared" si="86"/>
        <v/>
      </c>
      <c r="V80" s="84" t="str">
        <f t="shared" si="86"/>
        <v/>
      </c>
      <c r="W80" s="84" t="str">
        <f t="shared" si="86"/>
        <v/>
      </c>
      <c r="X80" s="84" t="str">
        <f t="shared" si="86"/>
        <v/>
      </c>
    </row>
    <row r="81">
      <c r="A81" s="48" t="str">
        <f t="shared" ref="A81:X81" si="87">A177</f>
        <v/>
      </c>
      <c r="B81" s="48" t="str">
        <f t="shared" si="87"/>
        <v/>
      </c>
      <c r="C81" s="84" t="str">
        <f t="shared" si="87"/>
        <v/>
      </c>
      <c r="D81" s="84" t="str">
        <f t="shared" si="87"/>
        <v/>
      </c>
      <c r="E81" s="84" t="str">
        <f t="shared" si="87"/>
        <v/>
      </c>
      <c r="F81" s="84" t="str">
        <f t="shared" si="87"/>
        <v/>
      </c>
      <c r="G81" s="84" t="str">
        <f t="shared" si="87"/>
        <v/>
      </c>
      <c r="H81" s="84" t="str">
        <f t="shared" si="87"/>
        <v/>
      </c>
      <c r="I81" s="84" t="str">
        <f t="shared" si="87"/>
        <v/>
      </c>
      <c r="J81" s="84" t="str">
        <f t="shared" si="87"/>
        <v/>
      </c>
      <c r="K81" s="84" t="str">
        <f t="shared" si="87"/>
        <v/>
      </c>
      <c r="L81" s="84" t="str">
        <f t="shared" si="87"/>
        <v/>
      </c>
      <c r="M81" s="84" t="str">
        <f t="shared" si="87"/>
        <v/>
      </c>
      <c r="N81" s="84" t="str">
        <f t="shared" si="87"/>
        <v/>
      </c>
      <c r="O81" s="84" t="str">
        <f t="shared" si="87"/>
        <v/>
      </c>
      <c r="P81" s="84" t="str">
        <f t="shared" si="87"/>
        <v/>
      </c>
      <c r="Q81" s="84" t="str">
        <f t="shared" si="87"/>
        <v/>
      </c>
      <c r="R81" s="84" t="str">
        <f t="shared" si="87"/>
        <v/>
      </c>
      <c r="S81" s="84" t="str">
        <f t="shared" si="87"/>
        <v/>
      </c>
      <c r="T81" s="84" t="str">
        <f t="shared" si="87"/>
        <v/>
      </c>
      <c r="U81" s="84" t="str">
        <f t="shared" si="87"/>
        <v/>
      </c>
      <c r="V81" s="84" t="str">
        <f t="shared" si="87"/>
        <v/>
      </c>
      <c r="W81" s="84" t="str">
        <f t="shared" si="87"/>
        <v/>
      </c>
      <c r="X81" s="84" t="str">
        <f t="shared" si="87"/>
        <v/>
      </c>
    </row>
    <row r="82">
      <c r="A82" s="48" t="str">
        <f t="shared" ref="A82:X82" si="88">A178</f>
        <v/>
      </c>
      <c r="B82" s="48" t="str">
        <f t="shared" si="88"/>
        <v/>
      </c>
      <c r="C82" s="84" t="str">
        <f t="shared" si="88"/>
        <v/>
      </c>
      <c r="D82" s="84" t="str">
        <f t="shared" si="88"/>
        <v/>
      </c>
      <c r="E82" s="84" t="str">
        <f t="shared" si="88"/>
        <v/>
      </c>
      <c r="F82" s="84" t="str">
        <f t="shared" si="88"/>
        <v/>
      </c>
      <c r="G82" s="84" t="str">
        <f t="shared" si="88"/>
        <v/>
      </c>
      <c r="H82" s="84" t="str">
        <f t="shared" si="88"/>
        <v/>
      </c>
      <c r="I82" s="84" t="str">
        <f t="shared" si="88"/>
        <v/>
      </c>
      <c r="J82" s="84" t="str">
        <f t="shared" si="88"/>
        <v/>
      </c>
      <c r="K82" s="84" t="str">
        <f t="shared" si="88"/>
        <v/>
      </c>
      <c r="L82" s="84" t="str">
        <f t="shared" si="88"/>
        <v/>
      </c>
      <c r="M82" s="84" t="str">
        <f t="shared" si="88"/>
        <v/>
      </c>
      <c r="N82" s="84" t="str">
        <f t="shared" si="88"/>
        <v/>
      </c>
      <c r="O82" s="84" t="str">
        <f t="shared" si="88"/>
        <v/>
      </c>
      <c r="P82" s="84" t="str">
        <f t="shared" si="88"/>
        <v/>
      </c>
      <c r="Q82" s="84" t="str">
        <f t="shared" si="88"/>
        <v/>
      </c>
      <c r="R82" s="84" t="str">
        <f t="shared" si="88"/>
        <v/>
      </c>
      <c r="S82" s="84" t="str">
        <f t="shared" si="88"/>
        <v/>
      </c>
      <c r="T82" s="84" t="str">
        <f t="shared" si="88"/>
        <v/>
      </c>
      <c r="U82" s="84" t="str">
        <f t="shared" si="88"/>
        <v/>
      </c>
      <c r="V82" s="84" t="str">
        <f t="shared" si="88"/>
        <v/>
      </c>
      <c r="W82" s="84" t="str">
        <f t="shared" si="88"/>
        <v/>
      </c>
      <c r="X82" s="84" t="str">
        <f t="shared" si="88"/>
        <v/>
      </c>
    </row>
    <row r="83">
      <c r="A83" s="48"/>
      <c r="B83" s="48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</row>
    <row r="84">
      <c r="A84" s="48"/>
      <c r="B84" s="48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</row>
    <row r="85">
      <c r="A85" s="48"/>
      <c r="B85" s="48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</row>
    <row r="86">
      <c r="A86" s="48"/>
      <c r="B86" s="48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</row>
    <row r="87">
      <c r="A87" s="48"/>
      <c r="B87" s="48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</row>
    <row r="88">
      <c r="A88" s="48"/>
      <c r="B88" s="48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  <c r="X88" s="84"/>
    </row>
    <row r="89">
      <c r="A89" s="48"/>
      <c r="B89" s="48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  <c r="X89" s="84"/>
    </row>
    <row r="90">
      <c r="A90" s="48"/>
      <c r="B90" s="48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  <c r="X90" s="84"/>
    </row>
    <row r="91">
      <c r="A91" s="48"/>
      <c r="B91" s="48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  <c r="X91" s="84"/>
    </row>
    <row r="92">
      <c r="A92" s="48"/>
      <c r="B92" s="48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</row>
    <row r="93">
      <c r="A93" s="48"/>
      <c r="B93" s="48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  <c r="X93" s="84"/>
    </row>
    <row r="94">
      <c r="A94" s="48"/>
      <c r="B94" s="48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  <c r="X94" s="84"/>
    </row>
    <row r="95">
      <c r="A95" s="48"/>
      <c r="B95" s="48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</row>
    <row r="96">
      <c r="A96" s="48"/>
      <c r="B96" s="48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</row>
    <row r="97">
      <c r="A97" s="48"/>
      <c r="B97" s="48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</row>
    <row r="98">
      <c r="A98" s="48"/>
      <c r="B98" s="48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</row>
    <row r="99">
      <c r="A99" s="48"/>
      <c r="B99" s="48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</row>
    <row r="100">
      <c r="A100" s="48"/>
      <c r="B100" s="48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  <c r="X100" s="84"/>
    </row>
    <row r="101">
      <c r="A101" s="47">
        <f>IFERROR(__xludf.DUMMYFUNCTION("FILTER(Input!A:X, Input!C:C=A1)"),"1/17/2017 17:15:02")</f>
        <v>42752.71878</v>
      </c>
      <c r="B101" s="48" t="s">
        <v>574</v>
      </c>
      <c r="C101" s="84" t="s">
        <v>350</v>
      </c>
      <c r="D101" s="84" t="s">
        <v>42</v>
      </c>
      <c r="E101" s="84" t="s">
        <v>42</v>
      </c>
      <c r="F101" s="84" t="s">
        <v>42</v>
      </c>
      <c r="G101" s="84" t="s">
        <v>42</v>
      </c>
      <c r="H101" s="84" t="s">
        <v>42</v>
      </c>
      <c r="I101" s="84" t="s">
        <v>42</v>
      </c>
      <c r="J101" s="84" t="s">
        <v>42</v>
      </c>
      <c r="K101" s="84" t="s">
        <v>42</v>
      </c>
      <c r="L101" s="84" t="s">
        <v>42</v>
      </c>
      <c r="M101" s="84" t="s">
        <v>42</v>
      </c>
      <c r="N101" s="84" t="s">
        <v>42</v>
      </c>
      <c r="O101" s="84" t="s">
        <v>42</v>
      </c>
      <c r="P101" s="84" t="s">
        <v>42</v>
      </c>
      <c r="Q101" s="84" t="s">
        <v>42</v>
      </c>
      <c r="R101" s="84" t="s">
        <v>42</v>
      </c>
      <c r="S101" s="84" t="s">
        <v>42</v>
      </c>
      <c r="T101" s="84" t="s">
        <v>42</v>
      </c>
      <c r="U101" s="84" t="s">
        <v>42</v>
      </c>
      <c r="V101" s="84" t="s">
        <v>42</v>
      </c>
      <c r="W101" s="84" t="s">
        <v>42</v>
      </c>
      <c r="X101" s="84" t="s">
        <v>42</v>
      </c>
    </row>
    <row r="102">
      <c r="A102" s="49">
        <v>42752.839299733794</v>
      </c>
      <c r="B102" s="48" t="s">
        <v>575</v>
      </c>
      <c r="C102" s="84" t="s">
        <v>350</v>
      </c>
      <c r="D102" s="84" t="s">
        <v>42</v>
      </c>
      <c r="E102" s="84" t="s">
        <v>576</v>
      </c>
      <c r="F102" s="84" t="s">
        <v>42</v>
      </c>
      <c r="G102" s="84" t="s">
        <v>42</v>
      </c>
      <c r="H102" s="84" t="s">
        <v>42</v>
      </c>
      <c r="I102" s="84" t="s">
        <v>42</v>
      </c>
      <c r="J102" s="84" t="s">
        <v>42</v>
      </c>
      <c r="K102" s="84" t="s">
        <v>42</v>
      </c>
      <c r="L102" s="84" t="s">
        <v>42</v>
      </c>
      <c r="M102" s="84" t="s">
        <v>42</v>
      </c>
      <c r="N102" s="84" t="s">
        <v>577</v>
      </c>
      <c r="O102" s="84" t="s">
        <v>42</v>
      </c>
      <c r="P102" s="84" t="s">
        <v>42</v>
      </c>
      <c r="Q102" s="84" t="s">
        <v>42</v>
      </c>
      <c r="R102" s="84" t="s">
        <v>42</v>
      </c>
      <c r="S102" s="84" t="s">
        <v>42</v>
      </c>
      <c r="T102" s="84" t="s">
        <v>42</v>
      </c>
      <c r="U102" s="84" t="s">
        <v>42</v>
      </c>
      <c r="V102" s="84" t="s">
        <v>42</v>
      </c>
      <c r="W102" s="84" t="s">
        <v>42</v>
      </c>
      <c r="X102" s="84" t="s">
        <v>121</v>
      </c>
    </row>
    <row r="103">
      <c r="A103" s="49">
        <v>42753.76437101852</v>
      </c>
      <c r="B103" s="48" t="s">
        <v>578</v>
      </c>
      <c r="C103" s="84" t="s">
        <v>350</v>
      </c>
      <c r="D103" s="84" t="s">
        <v>579</v>
      </c>
      <c r="E103" s="84" t="s">
        <v>135</v>
      </c>
      <c r="F103" s="84" t="s">
        <v>580</v>
      </c>
      <c r="G103" s="84" t="s">
        <v>42</v>
      </c>
      <c r="H103" s="84" t="s">
        <v>42</v>
      </c>
      <c r="I103" s="84" t="s">
        <v>42</v>
      </c>
      <c r="J103" s="84" t="s">
        <v>42</v>
      </c>
      <c r="K103" s="84" t="s">
        <v>42</v>
      </c>
      <c r="L103" s="84" t="s">
        <v>42</v>
      </c>
      <c r="M103" s="84" t="s">
        <v>581</v>
      </c>
      <c r="N103" s="84" t="s">
        <v>582</v>
      </c>
      <c r="O103" s="84" t="s">
        <v>42</v>
      </c>
      <c r="P103" s="84" t="s">
        <v>42</v>
      </c>
      <c r="Q103" s="84" t="s">
        <v>42</v>
      </c>
      <c r="R103" s="84" t="s">
        <v>42</v>
      </c>
      <c r="S103" s="84" t="s">
        <v>42</v>
      </c>
      <c r="T103" s="84" t="s">
        <v>42</v>
      </c>
      <c r="U103" s="84" t="s">
        <v>583</v>
      </c>
      <c r="V103" s="84" t="s">
        <v>135</v>
      </c>
      <c r="W103" s="84" t="s">
        <v>42</v>
      </c>
      <c r="X103" s="84" t="s">
        <v>42</v>
      </c>
    </row>
    <row r="104">
      <c r="A104" s="49">
        <v>42753.85087260416</v>
      </c>
      <c r="B104" s="48" t="s">
        <v>584</v>
      </c>
      <c r="C104" s="84" t="s">
        <v>350</v>
      </c>
      <c r="D104" s="84" t="s">
        <v>217</v>
      </c>
      <c r="E104" s="84" t="s">
        <v>585</v>
      </c>
      <c r="F104" s="84" t="s">
        <v>586</v>
      </c>
      <c r="G104" s="84" t="s">
        <v>587</v>
      </c>
      <c r="H104" s="84" t="s">
        <v>42</v>
      </c>
      <c r="I104" s="84" t="s">
        <v>42</v>
      </c>
      <c r="J104" s="84" t="s">
        <v>42</v>
      </c>
      <c r="K104" s="84" t="s">
        <v>42</v>
      </c>
      <c r="L104" s="84" t="s">
        <v>42</v>
      </c>
      <c r="M104" s="84" t="s">
        <v>588</v>
      </c>
      <c r="N104" s="84" t="s">
        <v>42</v>
      </c>
      <c r="O104" s="84" t="s">
        <v>42</v>
      </c>
      <c r="P104" s="84" t="s">
        <v>42</v>
      </c>
      <c r="Q104" s="84" t="s">
        <v>589</v>
      </c>
      <c r="R104" s="84" t="s">
        <v>42</v>
      </c>
      <c r="S104" s="84" t="s">
        <v>42</v>
      </c>
      <c r="T104" s="84" t="s">
        <v>42</v>
      </c>
      <c r="U104" s="84" t="s">
        <v>164</v>
      </c>
      <c r="V104" s="84" t="s">
        <v>164</v>
      </c>
      <c r="W104" s="84" t="s">
        <v>42</v>
      </c>
      <c r="X104" s="84" t="s">
        <v>42</v>
      </c>
    </row>
    <row r="105">
      <c r="A105" s="49">
        <v>42756.461419733794</v>
      </c>
      <c r="B105" s="48" t="s">
        <v>590</v>
      </c>
      <c r="C105" s="84" t="s">
        <v>350</v>
      </c>
      <c r="D105" s="84" t="s">
        <v>42</v>
      </c>
      <c r="E105" s="84" t="s">
        <v>591</v>
      </c>
      <c r="F105" s="84" t="s">
        <v>42</v>
      </c>
      <c r="G105" s="84" t="s">
        <v>42</v>
      </c>
      <c r="H105" s="84" t="s">
        <v>42</v>
      </c>
      <c r="I105" s="84" t="s">
        <v>42</v>
      </c>
      <c r="J105" s="84" t="s">
        <v>592</v>
      </c>
      <c r="K105" s="84" t="s">
        <v>42</v>
      </c>
      <c r="L105" s="84" t="s">
        <v>42</v>
      </c>
      <c r="M105" s="84" t="s">
        <v>42</v>
      </c>
      <c r="N105" s="84" t="s">
        <v>42</v>
      </c>
      <c r="O105" s="84" t="s">
        <v>42</v>
      </c>
      <c r="P105" s="84" t="s">
        <v>42</v>
      </c>
      <c r="Q105" s="84" t="s">
        <v>42</v>
      </c>
      <c r="R105" s="84" t="s">
        <v>42</v>
      </c>
      <c r="S105" s="84" t="s">
        <v>42</v>
      </c>
      <c r="T105" s="84" t="s">
        <v>42</v>
      </c>
      <c r="U105" s="84" t="s">
        <v>42</v>
      </c>
      <c r="V105" s="84" t="s">
        <v>42</v>
      </c>
      <c r="W105" s="84" t="s">
        <v>42</v>
      </c>
      <c r="X105" s="84" t="s">
        <v>42</v>
      </c>
    </row>
    <row r="106">
      <c r="A106" s="49">
        <v>42757.622148993054</v>
      </c>
      <c r="B106" s="48" t="s">
        <v>593</v>
      </c>
      <c r="C106" s="84" t="s">
        <v>350</v>
      </c>
      <c r="D106" s="84" t="s">
        <v>42</v>
      </c>
      <c r="E106" s="84" t="s">
        <v>42</v>
      </c>
      <c r="F106" s="84" t="s">
        <v>42</v>
      </c>
      <c r="G106" s="84" t="s">
        <v>594</v>
      </c>
      <c r="H106" s="84" t="s">
        <v>42</v>
      </c>
      <c r="I106" s="84" t="s">
        <v>42</v>
      </c>
      <c r="J106" s="84" t="s">
        <v>42</v>
      </c>
      <c r="K106" s="84" t="s">
        <v>42</v>
      </c>
      <c r="L106" s="84" t="s">
        <v>42</v>
      </c>
      <c r="M106" s="84" t="s">
        <v>42</v>
      </c>
      <c r="N106" s="84" t="s">
        <v>595</v>
      </c>
      <c r="O106" s="84" t="s">
        <v>42</v>
      </c>
      <c r="P106" s="84" t="s">
        <v>42</v>
      </c>
      <c r="Q106" s="84" t="s">
        <v>42</v>
      </c>
      <c r="R106" s="84" t="s">
        <v>42</v>
      </c>
      <c r="S106" s="84" t="s">
        <v>42</v>
      </c>
      <c r="T106" s="84" t="s">
        <v>42</v>
      </c>
      <c r="U106" s="84" t="s">
        <v>42</v>
      </c>
      <c r="V106" s="84" t="s">
        <v>42</v>
      </c>
      <c r="W106" s="84" t="s">
        <v>42</v>
      </c>
      <c r="X106" s="84" t="s">
        <v>42</v>
      </c>
    </row>
    <row r="107">
      <c r="A107" s="49">
        <v>42757.77048056713</v>
      </c>
      <c r="B107" s="48" t="s">
        <v>596</v>
      </c>
      <c r="C107" s="84" t="s">
        <v>350</v>
      </c>
      <c r="D107" s="84" t="s">
        <v>42</v>
      </c>
      <c r="E107" s="84" t="s">
        <v>42</v>
      </c>
      <c r="F107" s="84" t="s">
        <v>597</v>
      </c>
      <c r="G107" s="84" t="s">
        <v>42</v>
      </c>
      <c r="H107" s="84" t="s">
        <v>42</v>
      </c>
      <c r="I107" s="84" t="s">
        <v>598</v>
      </c>
      <c r="J107" s="84" t="s">
        <v>42</v>
      </c>
      <c r="K107" s="84" t="s">
        <v>42</v>
      </c>
      <c r="L107" s="84" t="s">
        <v>42</v>
      </c>
      <c r="M107" s="84" t="s">
        <v>42</v>
      </c>
      <c r="N107" s="84" t="s">
        <v>42</v>
      </c>
      <c r="O107" s="84" t="s">
        <v>42</v>
      </c>
      <c r="P107" s="84" t="s">
        <v>42</v>
      </c>
      <c r="Q107" s="84" t="s">
        <v>42</v>
      </c>
      <c r="R107" s="84" t="s">
        <v>42</v>
      </c>
      <c r="S107" s="84" t="s">
        <v>42</v>
      </c>
      <c r="T107" s="84" t="s">
        <v>42</v>
      </c>
      <c r="U107" s="84" t="s">
        <v>42</v>
      </c>
      <c r="V107" s="84" t="s">
        <v>42</v>
      </c>
      <c r="W107" s="84" t="s">
        <v>42</v>
      </c>
      <c r="X107" s="84" t="s">
        <v>42</v>
      </c>
    </row>
    <row r="108">
      <c r="A108" s="49">
        <v>42757.851489479166</v>
      </c>
      <c r="B108" s="48" t="s">
        <v>599</v>
      </c>
      <c r="C108" s="84" t="s">
        <v>350</v>
      </c>
      <c r="D108" s="84" t="s">
        <v>42</v>
      </c>
      <c r="E108" s="84" t="s">
        <v>42</v>
      </c>
      <c r="F108" s="84" t="s">
        <v>600</v>
      </c>
      <c r="G108" s="84" t="s">
        <v>42</v>
      </c>
      <c r="H108" s="84" t="s">
        <v>121</v>
      </c>
      <c r="I108" s="84" t="s">
        <v>42</v>
      </c>
      <c r="J108" s="84" t="s">
        <v>42</v>
      </c>
      <c r="K108" s="84" t="s">
        <v>42</v>
      </c>
      <c r="L108" s="84" t="s">
        <v>42</v>
      </c>
      <c r="M108" s="84" t="s">
        <v>601</v>
      </c>
      <c r="N108" s="84" t="s">
        <v>602</v>
      </c>
      <c r="O108" s="84" t="s">
        <v>603</v>
      </c>
      <c r="P108" s="84" t="s">
        <v>42</v>
      </c>
      <c r="Q108" s="84" t="s">
        <v>604</v>
      </c>
      <c r="R108" s="84" t="s">
        <v>605</v>
      </c>
      <c r="S108" s="84" t="s">
        <v>42</v>
      </c>
      <c r="T108" s="84" t="s">
        <v>42</v>
      </c>
      <c r="U108" s="84" t="s">
        <v>42</v>
      </c>
      <c r="V108" s="84" t="s">
        <v>606</v>
      </c>
      <c r="W108" s="84" t="s">
        <v>42</v>
      </c>
      <c r="X108" s="84" t="s">
        <v>607</v>
      </c>
    </row>
    <row r="109">
      <c r="A109" s="49">
        <v>42757.88868892362</v>
      </c>
      <c r="B109" s="48" t="s">
        <v>608</v>
      </c>
      <c r="C109" s="84" t="s">
        <v>350</v>
      </c>
      <c r="D109" s="84" t="s">
        <v>42</v>
      </c>
      <c r="E109" s="84" t="s">
        <v>42</v>
      </c>
      <c r="F109" s="84" t="s">
        <v>42</v>
      </c>
      <c r="G109" s="84" t="s">
        <v>42</v>
      </c>
      <c r="H109" s="84" t="s">
        <v>42</v>
      </c>
      <c r="I109" s="84" t="s">
        <v>609</v>
      </c>
      <c r="J109" s="84" t="s">
        <v>42</v>
      </c>
      <c r="K109" s="84" t="s">
        <v>42</v>
      </c>
      <c r="L109" s="84" t="s">
        <v>42</v>
      </c>
      <c r="M109" s="84" t="s">
        <v>42</v>
      </c>
      <c r="N109" s="84" t="s">
        <v>42</v>
      </c>
      <c r="O109" s="84" t="s">
        <v>610</v>
      </c>
      <c r="P109" s="84" t="s">
        <v>42</v>
      </c>
      <c r="Q109" s="84" t="s">
        <v>42</v>
      </c>
      <c r="R109" s="84" t="s">
        <v>42</v>
      </c>
      <c r="S109" s="84" t="s">
        <v>42</v>
      </c>
      <c r="T109" s="84" t="s">
        <v>42</v>
      </c>
      <c r="U109" s="84" t="s">
        <v>42</v>
      </c>
      <c r="V109" s="84" t="s">
        <v>611</v>
      </c>
      <c r="W109" s="84" t="s">
        <v>612</v>
      </c>
      <c r="X109" s="84" t="s">
        <v>613</v>
      </c>
    </row>
    <row r="110">
      <c r="A110" s="49">
        <v>42758.84380673611</v>
      </c>
      <c r="B110" s="48" t="s">
        <v>614</v>
      </c>
      <c r="C110" s="84" t="s">
        <v>350</v>
      </c>
      <c r="D110" s="84" t="s">
        <v>42</v>
      </c>
      <c r="E110" s="84" t="s">
        <v>42</v>
      </c>
      <c r="F110" s="84" t="s">
        <v>42</v>
      </c>
      <c r="G110" s="84" t="s">
        <v>42</v>
      </c>
      <c r="H110" s="84" t="s">
        <v>42</v>
      </c>
      <c r="I110" s="84" t="s">
        <v>42</v>
      </c>
      <c r="J110" s="84" t="s">
        <v>42</v>
      </c>
      <c r="K110" s="84" t="s">
        <v>42</v>
      </c>
      <c r="L110" s="84" t="s">
        <v>42</v>
      </c>
      <c r="M110" s="84" t="s">
        <v>42</v>
      </c>
      <c r="N110" s="84" t="s">
        <v>42</v>
      </c>
      <c r="O110" s="84" t="s">
        <v>42</v>
      </c>
      <c r="P110" s="84" t="s">
        <v>42</v>
      </c>
      <c r="Q110" s="84" t="s">
        <v>42</v>
      </c>
      <c r="R110" s="84" t="s">
        <v>42</v>
      </c>
      <c r="S110" s="84" t="s">
        <v>42</v>
      </c>
      <c r="T110" s="84" t="s">
        <v>42</v>
      </c>
      <c r="U110" s="84" t="s">
        <v>42</v>
      </c>
      <c r="V110" s="84" t="s">
        <v>42</v>
      </c>
      <c r="W110" s="84" t="s">
        <v>42</v>
      </c>
      <c r="X110" s="84" t="s">
        <v>42</v>
      </c>
    </row>
    <row r="111">
      <c r="A111" s="49">
        <v>42758.878797314814</v>
      </c>
      <c r="B111" s="48" t="s">
        <v>615</v>
      </c>
      <c r="C111" s="84" t="s">
        <v>350</v>
      </c>
      <c r="D111" s="84" t="s">
        <v>42</v>
      </c>
      <c r="E111" s="84" t="s">
        <v>42</v>
      </c>
      <c r="F111" s="84" t="s">
        <v>42</v>
      </c>
      <c r="G111" s="84" t="s">
        <v>616</v>
      </c>
      <c r="H111" s="84" t="s">
        <v>42</v>
      </c>
      <c r="I111" s="84" t="s">
        <v>42</v>
      </c>
      <c r="J111" s="84" t="s">
        <v>617</v>
      </c>
      <c r="K111" s="84" t="s">
        <v>42</v>
      </c>
      <c r="L111" s="84" t="s">
        <v>618</v>
      </c>
      <c r="M111" s="84" t="s">
        <v>619</v>
      </c>
      <c r="N111" s="84" t="s">
        <v>42</v>
      </c>
      <c r="O111" s="84" t="s">
        <v>620</v>
      </c>
      <c r="P111" s="84" t="s">
        <v>42</v>
      </c>
      <c r="Q111" s="84" t="s">
        <v>621</v>
      </c>
      <c r="R111" s="84" t="s">
        <v>42</v>
      </c>
      <c r="S111" s="84" t="s">
        <v>42</v>
      </c>
      <c r="T111" s="84" t="s">
        <v>622</v>
      </c>
      <c r="U111" s="84" t="s">
        <v>42</v>
      </c>
      <c r="V111" s="84" t="s">
        <v>42</v>
      </c>
      <c r="W111" s="84" t="s">
        <v>42</v>
      </c>
      <c r="X111" s="84" t="s">
        <v>42</v>
      </c>
    </row>
    <row r="112">
      <c r="A112" s="49">
        <v>42758.88525144676</v>
      </c>
      <c r="B112" s="48" t="s">
        <v>623</v>
      </c>
      <c r="C112" s="84" t="s">
        <v>350</v>
      </c>
      <c r="D112" s="84" t="s">
        <v>624</v>
      </c>
      <c r="E112" s="84" t="s">
        <v>625</v>
      </c>
      <c r="F112" s="84" t="s">
        <v>42</v>
      </c>
      <c r="G112" s="84" t="s">
        <v>42</v>
      </c>
      <c r="H112" s="84" t="s">
        <v>42</v>
      </c>
      <c r="I112" s="84" t="s">
        <v>42</v>
      </c>
      <c r="J112" s="84" t="s">
        <v>42</v>
      </c>
      <c r="K112" s="84" t="s">
        <v>42</v>
      </c>
      <c r="L112" s="84" t="s">
        <v>42</v>
      </c>
      <c r="M112" s="84" t="s">
        <v>42</v>
      </c>
      <c r="N112" s="84" t="s">
        <v>42</v>
      </c>
      <c r="O112" s="84" t="s">
        <v>42</v>
      </c>
      <c r="P112" s="84" t="s">
        <v>42</v>
      </c>
      <c r="Q112" s="84" t="s">
        <v>42</v>
      </c>
      <c r="R112" s="84" t="s">
        <v>42</v>
      </c>
      <c r="S112" s="84" t="s">
        <v>42</v>
      </c>
      <c r="T112" s="84" t="s">
        <v>626</v>
      </c>
      <c r="U112" s="84" t="s">
        <v>627</v>
      </c>
      <c r="V112" s="84" t="s">
        <v>628</v>
      </c>
      <c r="W112" s="84" t="s">
        <v>42</v>
      </c>
      <c r="X112" s="84" t="s">
        <v>629</v>
      </c>
    </row>
    <row r="113">
      <c r="A113" s="49">
        <v>42758.891706319446</v>
      </c>
      <c r="B113" s="48" t="s">
        <v>630</v>
      </c>
      <c r="C113" s="84" t="s">
        <v>350</v>
      </c>
      <c r="D113" s="84" t="s">
        <v>42</v>
      </c>
      <c r="E113" s="84" t="s">
        <v>42</v>
      </c>
      <c r="F113" s="84" t="s">
        <v>631</v>
      </c>
      <c r="G113" s="84" t="s">
        <v>42</v>
      </c>
      <c r="H113" s="84" t="s">
        <v>42</v>
      </c>
      <c r="I113" s="84" t="s">
        <v>42</v>
      </c>
      <c r="J113" s="84" t="s">
        <v>42</v>
      </c>
      <c r="K113" s="84" t="s">
        <v>42</v>
      </c>
      <c r="L113" s="84" t="s">
        <v>632</v>
      </c>
      <c r="M113" s="84" t="s">
        <v>42</v>
      </c>
      <c r="N113" s="84" t="s">
        <v>42</v>
      </c>
      <c r="O113" s="84" t="s">
        <v>42</v>
      </c>
      <c r="P113" s="84" t="s">
        <v>42</v>
      </c>
      <c r="Q113" s="84" t="s">
        <v>42</v>
      </c>
      <c r="R113" s="84" t="s">
        <v>42</v>
      </c>
      <c r="S113" s="84" t="s">
        <v>42</v>
      </c>
      <c r="T113" s="84" t="s">
        <v>109</v>
      </c>
      <c r="U113" s="84" t="s">
        <v>42</v>
      </c>
      <c r="V113" s="84" t="s">
        <v>42</v>
      </c>
      <c r="W113" s="84" t="s">
        <v>42</v>
      </c>
      <c r="X113" s="84" t="s">
        <v>42</v>
      </c>
    </row>
    <row r="114">
      <c r="A114" s="49">
        <v>42758.97556266203</v>
      </c>
      <c r="B114" s="48" t="s">
        <v>633</v>
      </c>
      <c r="C114" s="84" t="s">
        <v>350</v>
      </c>
      <c r="D114" s="84" t="s">
        <v>634</v>
      </c>
      <c r="E114" s="84" t="s">
        <v>42</v>
      </c>
      <c r="F114" s="84" t="s">
        <v>42</v>
      </c>
      <c r="G114" s="84" t="s">
        <v>42</v>
      </c>
      <c r="H114" s="84" t="s">
        <v>635</v>
      </c>
      <c r="I114" s="84" t="s">
        <v>42</v>
      </c>
      <c r="J114" s="84" t="s">
        <v>42</v>
      </c>
      <c r="K114" s="84" t="s">
        <v>42</v>
      </c>
      <c r="L114" s="84" t="s">
        <v>42</v>
      </c>
      <c r="M114" s="84" t="s">
        <v>42</v>
      </c>
      <c r="N114" s="84" t="s">
        <v>42</v>
      </c>
      <c r="O114" s="84" t="s">
        <v>42</v>
      </c>
      <c r="P114" s="84" t="s">
        <v>42</v>
      </c>
      <c r="Q114" s="84" t="s">
        <v>42</v>
      </c>
      <c r="R114" s="84" t="s">
        <v>42</v>
      </c>
      <c r="S114" s="84" t="s">
        <v>42</v>
      </c>
      <c r="T114" s="84" t="s">
        <v>42</v>
      </c>
      <c r="U114" s="84" t="s">
        <v>42</v>
      </c>
      <c r="V114" s="84" t="s">
        <v>42</v>
      </c>
      <c r="W114" s="84" t="s">
        <v>42</v>
      </c>
      <c r="X114" s="84" t="s">
        <v>42</v>
      </c>
    </row>
    <row r="115">
      <c r="A115" s="49">
        <v>42759.33808351852</v>
      </c>
      <c r="B115" s="48" t="s">
        <v>636</v>
      </c>
      <c r="C115" s="84" t="s">
        <v>350</v>
      </c>
      <c r="D115" s="84" t="s">
        <v>42</v>
      </c>
      <c r="E115" s="84" t="s">
        <v>637</v>
      </c>
      <c r="F115" s="84" t="s">
        <v>638</v>
      </c>
      <c r="G115" s="84" t="s">
        <v>42</v>
      </c>
      <c r="H115" s="84" t="s">
        <v>42</v>
      </c>
      <c r="I115" s="84" t="s">
        <v>639</v>
      </c>
      <c r="J115" s="84" t="s">
        <v>42</v>
      </c>
      <c r="K115" s="84" t="s">
        <v>42</v>
      </c>
      <c r="L115" s="84" t="s">
        <v>639</v>
      </c>
      <c r="M115" s="84" t="s">
        <v>42</v>
      </c>
      <c r="N115" s="84" t="s">
        <v>640</v>
      </c>
      <c r="O115" s="84" t="s">
        <v>42</v>
      </c>
      <c r="P115" s="84" t="s">
        <v>42</v>
      </c>
      <c r="Q115" s="84" t="s">
        <v>641</v>
      </c>
      <c r="R115" s="84" t="s">
        <v>639</v>
      </c>
      <c r="S115" s="84" t="s">
        <v>42</v>
      </c>
      <c r="T115" s="84" t="s">
        <v>42</v>
      </c>
      <c r="U115" s="84" t="s">
        <v>42</v>
      </c>
      <c r="V115" s="84" t="s">
        <v>639</v>
      </c>
      <c r="W115" s="84" t="s">
        <v>42</v>
      </c>
      <c r="X115" s="84" t="s">
        <v>42</v>
      </c>
    </row>
    <row r="116">
      <c r="A116" s="49">
        <v>42759.4385731713</v>
      </c>
      <c r="B116" s="48" t="s">
        <v>642</v>
      </c>
      <c r="C116" s="84" t="s">
        <v>350</v>
      </c>
      <c r="D116" s="84" t="s">
        <v>643</v>
      </c>
      <c r="E116" s="84" t="s">
        <v>42</v>
      </c>
      <c r="F116" s="84" t="s">
        <v>42</v>
      </c>
      <c r="G116" s="84" t="s">
        <v>42</v>
      </c>
      <c r="H116" s="84" t="s">
        <v>644</v>
      </c>
      <c r="I116" s="84" t="s">
        <v>42</v>
      </c>
      <c r="J116" s="84" t="s">
        <v>42</v>
      </c>
      <c r="K116" s="84" t="s">
        <v>42</v>
      </c>
      <c r="L116" s="84" t="s">
        <v>42</v>
      </c>
      <c r="M116" s="84" t="s">
        <v>645</v>
      </c>
      <c r="N116" s="84" t="s">
        <v>42</v>
      </c>
      <c r="O116" s="84" t="s">
        <v>42</v>
      </c>
      <c r="P116" s="84" t="s">
        <v>42</v>
      </c>
      <c r="Q116" s="84" t="s">
        <v>646</v>
      </c>
      <c r="R116" s="84" t="s">
        <v>646</v>
      </c>
      <c r="S116" s="84" t="s">
        <v>42</v>
      </c>
      <c r="T116" s="84" t="s">
        <v>647</v>
      </c>
      <c r="U116" s="84" t="s">
        <v>42</v>
      </c>
      <c r="V116" s="84" t="s">
        <v>42</v>
      </c>
      <c r="W116" s="84" t="s">
        <v>42</v>
      </c>
      <c r="X116" s="84" t="s">
        <v>42</v>
      </c>
    </row>
    <row r="117">
      <c r="A117" s="49">
        <v>42759.545353078705</v>
      </c>
      <c r="B117" s="48" t="s">
        <v>648</v>
      </c>
      <c r="C117" s="84" t="s">
        <v>350</v>
      </c>
      <c r="D117" s="84" t="s">
        <v>42</v>
      </c>
      <c r="E117" s="84" t="s">
        <v>42</v>
      </c>
      <c r="F117" s="84" t="s">
        <v>42</v>
      </c>
      <c r="G117" s="84" t="s">
        <v>42</v>
      </c>
      <c r="H117" s="84" t="s">
        <v>649</v>
      </c>
      <c r="I117" s="84" t="s">
        <v>42</v>
      </c>
      <c r="J117" s="84" t="s">
        <v>42</v>
      </c>
      <c r="K117" s="84" t="s">
        <v>42</v>
      </c>
      <c r="L117" s="84" t="s">
        <v>42</v>
      </c>
      <c r="M117" s="84" t="s">
        <v>42</v>
      </c>
      <c r="N117" s="84" t="s">
        <v>650</v>
      </c>
      <c r="O117" s="84" t="s">
        <v>42</v>
      </c>
      <c r="P117" s="84" t="s">
        <v>651</v>
      </c>
      <c r="Q117" s="84" t="s">
        <v>652</v>
      </c>
      <c r="R117" s="84" t="s">
        <v>42</v>
      </c>
      <c r="S117" s="84" t="s">
        <v>42</v>
      </c>
      <c r="T117" s="84" t="s">
        <v>42</v>
      </c>
      <c r="U117" s="84" t="s">
        <v>42</v>
      </c>
      <c r="V117" s="84" t="s">
        <v>653</v>
      </c>
      <c r="W117" s="84" t="s">
        <v>42</v>
      </c>
      <c r="X117" s="84" t="s">
        <v>42</v>
      </c>
    </row>
    <row r="118">
      <c r="A118" s="49">
        <v>42761.6948834375</v>
      </c>
      <c r="B118" s="48" t="s">
        <v>654</v>
      </c>
      <c r="C118" s="84" t="s">
        <v>350</v>
      </c>
      <c r="D118" s="84" t="s">
        <v>446</v>
      </c>
      <c r="E118" s="84" t="s">
        <v>42</v>
      </c>
      <c r="F118" s="84" t="s">
        <v>42</v>
      </c>
      <c r="G118" s="84" t="s">
        <v>655</v>
      </c>
      <c r="H118" s="84" t="s">
        <v>656</v>
      </c>
      <c r="I118" s="84" t="s">
        <v>656</v>
      </c>
      <c r="J118" s="84" t="s">
        <v>42</v>
      </c>
      <c r="K118" s="84" t="s">
        <v>42</v>
      </c>
      <c r="L118" s="84" t="s">
        <v>42</v>
      </c>
      <c r="M118" s="84" t="s">
        <v>104</v>
      </c>
      <c r="N118" s="84" t="s">
        <v>657</v>
      </c>
      <c r="O118" s="84" t="s">
        <v>42</v>
      </c>
      <c r="P118" s="84" t="s">
        <v>117</v>
      </c>
      <c r="Q118" s="84" t="s">
        <v>42</v>
      </c>
      <c r="R118" s="84" t="s">
        <v>42</v>
      </c>
      <c r="S118" s="84" t="s">
        <v>42</v>
      </c>
      <c r="T118" s="84" t="s">
        <v>42</v>
      </c>
      <c r="U118" s="84" t="s">
        <v>42</v>
      </c>
      <c r="V118" s="84" t="s">
        <v>658</v>
      </c>
      <c r="W118" s="84" t="s">
        <v>658</v>
      </c>
      <c r="X118" s="84" t="s">
        <v>659</v>
      </c>
    </row>
    <row r="119">
      <c r="A119" s="49">
        <v>42761.8275975463</v>
      </c>
      <c r="B119" s="48" t="s">
        <v>660</v>
      </c>
      <c r="C119" s="84" t="s">
        <v>350</v>
      </c>
      <c r="D119" s="84" t="s">
        <v>661</v>
      </c>
      <c r="E119" s="84" t="s">
        <v>42</v>
      </c>
      <c r="F119" s="84" t="s">
        <v>662</v>
      </c>
      <c r="G119" s="84" t="s">
        <v>42</v>
      </c>
      <c r="H119" s="84" t="s">
        <v>42</v>
      </c>
      <c r="I119" s="84" t="s">
        <v>42</v>
      </c>
      <c r="J119" s="84" t="s">
        <v>663</v>
      </c>
      <c r="K119" s="84" t="s">
        <v>42</v>
      </c>
      <c r="L119" s="84" t="s">
        <v>42</v>
      </c>
      <c r="M119" s="84" t="s">
        <v>42</v>
      </c>
      <c r="N119" s="84" t="s">
        <v>664</v>
      </c>
      <c r="O119" s="84" t="s">
        <v>42</v>
      </c>
      <c r="P119" s="84" t="s">
        <v>104</v>
      </c>
      <c r="Q119" s="84" t="s">
        <v>663</v>
      </c>
      <c r="R119" s="84" t="s">
        <v>42</v>
      </c>
      <c r="S119" s="84" t="s">
        <v>42</v>
      </c>
      <c r="T119" s="84" t="s">
        <v>42</v>
      </c>
      <c r="U119" s="84" t="s">
        <v>665</v>
      </c>
      <c r="V119" s="84" t="s">
        <v>666</v>
      </c>
      <c r="W119" s="84" t="s">
        <v>666</v>
      </c>
      <c r="X119" s="84" t="s">
        <v>666</v>
      </c>
    </row>
    <row r="120">
      <c r="A120" s="48"/>
      <c r="B120" s="48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</row>
    <row r="121">
      <c r="A121" s="48"/>
      <c r="B121" s="48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  <c r="X121" s="84"/>
    </row>
    <row r="122">
      <c r="A122" s="48"/>
      <c r="B122" s="48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  <c r="X122" s="84"/>
    </row>
    <row r="123">
      <c r="A123" s="48"/>
      <c r="B123" s="48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  <c r="X123" s="84"/>
    </row>
    <row r="124">
      <c r="A124" s="48"/>
      <c r="B124" s="48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  <c r="X124" s="84"/>
    </row>
    <row r="125">
      <c r="A125" s="48"/>
      <c r="B125" s="48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  <c r="X125" s="84"/>
    </row>
    <row r="126">
      <c r="A126" s="48"/>
      <c r="B126" s="48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/>
    </row>
    <row r="127">
      <c r="A127" s="48"/>
      <c r="B127" s="48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</row>
    <row r="128">
      <c r="A128" s="48"/>
      <c r="B128" s="48"/>
      <c r="C128" s="84"/>
      <c r="D128" s="84"/>
      <c r="E128" s="84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4"/>
      <c r="X128" s="84"/>
    </row>
    <row r="129">
      <c r="A129" s="48"/>
      <c r="B129" s="48"/>
      <c r="C129" s="84"/>
      <c r="D129" s="84"/>
      <c r="E129" s="84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4"/>
      <c r="X129" s="84"/>
    </row>
    <row r="130">
      <c r="A130" s="48"/>
      <c r="B130" s="48"/>
      <c r="C130" s="84"/>
      <c r="D130" s="84"/>
      <c r="E130" s="84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4"/>
      <c r="X130" s="84"/>
    </row>
    <row r="131">
      <c r="A131" s="48"/>
      <c r="B131" s="48"/>
      <c r="C131" s="84"/>
      <c r="D131" s="84"/>
      <c r="E131" s="84"/>
      <c r="F131" s="84"/>
      <c r="G131" s="84"/>
      <c r="H131" s="84"/>
      <c r="I131" s="84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</row>
    <row r="132">
      <c r="A132" s="48"/>
      <c r="B132" s="48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</row>
    <row r="133">
      <c r="A133" s="48"/>
      <c r="B133" s="48"/>
      <c r="C133" s="84"/>
      <c r="D133" s="84"/>
      <c r="E133" s="84"/>
      <c r="F133" s="84"/>
      <c r="G133" s="84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84"/>
      <c r="U133" s="84"/>
      <c r="V133" s="84"/>
      <c r="W133" s="84"/>
      <c r="X133" s="84"/>
    </row>
    <row r="134">
      <c r="A134" s="48"/>
      <c r="B134" s="48"/>
      <c r="C134" s="84"/>
      <c r="D134" s="84"/>
      <c r="E134" s="84"/>
      <c r="F134" s="84"/>
      <c r="G134" s="84"/>
      <c r="H134" s="84"/>
      <c r="I134" s="84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84"/>
      <c r="U134" s="84"/>
      <c r="V134" s="84"/>
      <c r="W134" s="84"/>
      <c r="X134" s="84"/>
    </row>
    <row r="135">
      <c r="A135" s="48"/>
      <c r="B135" s="48"/>
      <c r="C135" s="84"/>
      <c r="D135" s="84"/>
      <c r="E135" s="84"/>
      <c r="F135" s="84"/>
      <c r="G135" s="84"/>
      <c r="H135" s="84"/>
      <c r="I135" s="84"/>
      <c r="J135" s="84"/>
      <c r="K135" s="84"/>
      <c r="L135" s="84"/>
      <c r="M135" s="84"/>
      <c r="N135" s="84"/>
      <c r="O135" s="84"/>
      <c r="P135" s="84"/>
      <c r="Q135" s="84"/>
      <c r="R135" s="84"/>
      <c r="S135" s="84"/>
      <c r="T135" s="84"/>
      <c r="U135" s="84"/>
      <c r="V135" s="84"/>
      <c r="W135" s="84"/>
      <c r="X135" s="84"/>
    </row>
    <row r="136">
      <c r="A136" s="48"/>
      <c r="B136" s="48"/>
      <c r="C136" s="84"/>
      <c r="D136" s="84"/>
      <c r="E136" s="84"/>
      <c r="F136" s="84"/>
      <c r="G136" s="84"/>
      <c r="H136" s="84"/>
      <c r="I136" s="84"/>
      <c r="J136" s="84"/>
      <c r="K136" s="84"/>
      <c r="L136" s="84"/>
      <c r="M136" s="84"/>
      <c r="N136" s="84"/>
      <c r="O136" s="84"/>
      <c r="P136" s="84"/>
      <c r="Q136" s="84"/>
      <c r="R136" s="84"/>
      <c r="S136" s="84"/>
      <c r="T136" s="84"/>
      <c r="U136" s="84"/>
      <c r="V136" s="84"/>
      <c r="W136" s="84"/>
      <c r="X136" s="84"/>
    </row>
    <row r="137">
      <c r="A137" s="48"/>
      <c r="B137" s="48"/>
      <c r="C137" s="84"/>
      <c r="D137" s="84"/>
      <c r="E137" s="84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4"/>
      <c r="X137" s="84"/>
    </row>
    <row r="138">
      <c r="A138" s="48"/>
      <c r="B138" s="48"/>
      <c r="C138" s="84"/>
      <c r="D138" s="84"/>
      <c r="E138" s="84"/>
      <c r="F138" s="84"/>
      <c r="G138" s="84"/>
      <c r="H138" s="84"/>
      <c r="I138" s="84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84"/>
      <c r="U138" s="84"/>
      <c r="V138" s="84"/>
      <c r="W138" s="84"/>
      <c r="X138" s="84"/>
    </row>
    <row r="139">
      <c r="A139" s="48"/>
      <c r="B139" s="48"/>
      <c r="C139" s="84"/>
      <c r="D139" s="84"/>
      <c r="E139" s="84"/>
      <c r="F139" s="84"/>
      <c r="G139" s="84"/>
      <c r="H139" s="84"/>
      <c r="I139" s="84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84"/>
      <c r="U139" s="84"/>
      <c r="V139" s="84"/>
      <c r="W139" s="84"/>
      <c r="X139" s="84"/>
    </row>
    <row r="140">
      <c r="A140" s="48"/>
      <c r="B140" s="48"/>
      <c r="C140" s="84"/>
      <c r="D140" s="84"/>
      <c r="E140" s="84"/>
      <c r="F140" s="84"/>
      <c r="G140" s="84"/>
      <c r="H140" s="84"/>
      <c r="I140" s="84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84"/>
      <c r="U140" s="84"/>
      <c r="V140" s="84"/>
      <c r="W140" s="84"/>
      <c r="X140" s="84"/>
    </row>
    <row r="141">
      <c r="A141" s="48"/>
      <c r="B141" s="48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  <c r="V141" s="84"/>
      <c r="W141" s="84"/>
      <c r="X141" s="84"/>
    </row>
    <row r="142">
      <c r="A142" s="48"/>
      <c r="B142" s="48"/>
      <c r="C142" s="84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4"/>
      <c r="X142" s="84"/>
    </row>
    <row r="143">
      <c r="A143" s="48"/>
      <c r="B143" s="48"/>
      <c r="C143" s="84"/>
      <c r="D143" s="84"/>
      <c r="E143" s="84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4"/>
      <c r="X143" s="84"/>
    </row>
    <row r="144">
      <c r="A144" s="48"/>
      <c r="B144" s="48"/>
      <c r="C144" s="84"/>
      <c r="D144" s="84"/>
      <c r="E144" s="84"/>
      <c r="F144" s="84"/>
      <c r="G144" s="84"/>
      <c r="H144" s="84"/>
      <c r="I144" s="84"/>
      <c r="J144" s="84"/>
      <c r="K144" s="84"/>
      <c r="L144" s="84"/>
      <c r="M144" s="84"/>
      <c r="N144" s="84"/>
      <c r="O144" s="84"/>
      <c r="P144" s="84"/>
      <c r="Q144" s="84"/>
      <c r="R144" s="84"/>
      <c r="S144" s="84"/>
      <c r="T144" s="84"/>
      <c r="U144" s="84"/>
      <c r="V144" s="84"/>
      <c r="W144" s="84"/>
      <c r="X144" s="84"/>
    </row>
    <row r="145">
      <c r="A145" s="48"/>
      <c r="B145" s="48"/>
      <c r="C145" s="84"/>
      <c r="D145" s="84"/>
      <c r="E145" s="84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4"/>
      <c r="X145" s="84"/>
    </row>
    <row r="146">
      <c r="A146" s="48"/>
      <c r="B146" s="48"/>
      <c r="C146" s="84"/>
      <c r="D146" s="84"/>
      <c r="E146" s="84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4"/>
      <c r="X146" s="84"/>
    </row>
    <row r="147">
      <c r="A147" s="48"/>
      <c r="B147" s="48"/>
      <c r="C147" s="84"/>
      <c r="D147" s="84"/>
      <c r="E147" s="84"/>
      <c r="F147" s="84"/>
      <c r="G147" s="84"/>
      <c r="H147" s="84"/>
      <c r="I147" s="84"/>
      <c r="J147" s="84"/>
      <c r="K147" s="84"/>
      <c r="L147" s="84"/>
      <c r="M147" s="84"/>
      <c r="N147" s="84"/>
      <c r="O147" s="84"/>
      <c r="P147" s="84"/>
      <c r="Q147" s="84"/>
      <c r="R147" s="84"/>
      <c r="S147" s="84"/>
      <c r="T147" s="84"/>
      <c r="U147" s="84"/>
      <c r="V147" s="84"/>
      <c r="W147" s="84"/>
      <c r="X147" s="84"/>
    </row>
    <row r="148">
      <c r="A148" s="48"/>
      <c r="B148" s="48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</row>
    <row r="149">
      <c r="A149" s="48"/>
      <c r="B149" s="48"/>
      <c r="C149" s="84"/>
      <c r="D149" s="84"/>
      <c r="E149" s="84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4"/>
      <c r="X149" s="84"/>
    </row>
    <row r="150">
      <c r="A150" s="48"/>
      <c r="B150" s="48"/>
      <c r="C150" s="84"/>
      <c r="D150" s="84"/>
      <c r="E150" s="84"/>
      <c r="F150" s="84"/>
      <c r="G150" s="84"/>
      <c r="H150" s="84"/>
      <c r="I150" s="84"/>
      <c r="J150" s="84"/>
      <c r="K150" s="84"/>
      <c r="L150" s="84"/>
      <c r="M150" s="84"/>
      <c r="N150" s="84"/>
      <c r="O150" s="84"/>
      <c r="P150" s="84"/>
      <c r="Q150" s="84"/>
      <c r="R150" s="84"/>
      <c r="S150" s="84"/>
      <c r="T150" s="84"/>
      <c r="U150" s="84"/>
      <c r="V150" s="84"/>
      <c r="W150" s="84"/>
      <c r="X150" s="84"/>
    </row>
    <row r="151">
      <c r="A151" s="48"/>
      <c r="B151" s="48"/>
      <c r="C151" s="84"/>
      <c r="D151" s="84"/>
      <c r="E151" s="84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4"/>
      <c r="X151" s="84"/>
    </row>
    <row r="152">
      <c r="A152" s="48"/>
      <c r="B152" s="48"/>
      <c r="C152" s="84"/>
      <c r="D152" s="84"/>
      <c r="E152" s="84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4"/>
      <c r="X152" s="84"/>
    </row>
    <row r="153">
      <c r="A153" s="48"/>
      <c r="B153" s="48"/>
      <c r="C153" s="84"/>
      <c r="D153" s="84"/>
      <c r="E153" s="84"/>
      <c r="F153" s="84"/>
      <c r="G153" s="84"/>
      <c r="H153" s="84"/>
      <c r="I153" s="84"/>
      <c r="J153" s="84"/>
      <c r="K153" s="84"/>
      <c r="L153" s="84"/>
      <c r="M153" s="84"/>
      <c r="N153" s="84"/>
      <c r="O153" s="84"/>
      <c r="P153" s="84"/>
      <c r="Q153" s="84"/>
      <c r="R153" s="84"/>
      <c r="S153" s="84"/>
      <c r="T153" s="84"/>
      <c r="U153" s="84"/>
      <c r="V153" s="84"/>
      <c r="W153" s="84"/>
      <c r="X153" s="84"/>
    </row>
    <row r="154">
      <c r="A154" s="48"/>
      <c r="B154" s="48"/>
      <c r="C154" s="84"/>
      <c r="D154" s="84"/>
      <c r="E154" s="84"/>
      <c r="F154" s="84"/>
      <c r="G154" s="84"/>
      <c r="H154" s="84"/>
      <c r="I154" s="84"/>
      <c r="J154" s="84"/>
      <c r="K154" s="84"/>
      <c r="L154" s="84"/>
      <c r="M154" s="84"/>
      <c r="N154" s="84"/>
      <c r="O154" s="84"/>
      <c r="P154" s="84"/>
      <c r="Q154" s="84"/>
      <c r="R154" s="84"/>
      <c r="S154" s="84"/>
      <c r="T154" s="84"/>
      <c r="U154" s="84"/>
      <c r="V154" s="84"/>
      <c r="W154" s="84"/>
      <c r="X154" s="84"/>
    </row>
    <row r="155">
      <c r="A155" s="48"/>
      <c r="B155" s="48"/>
      <c r="C155" s="84"/>
      <c r="D155" s="84"/>
      <c r="E155" s="84"/>
      <c r="F155" s="84"/>
      <c r="G155" s="84"/>
      <c r="H155" s="84"/>
      <c r="I155" s="84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</row>
    <row r="156">
      <c r="A156" s="48"/>
      <c r="B156" s="48"/>
      <c r="C156" s="84"/>
      <c r="D156" s="84"/>
      <c r="E156" s="84"/>
      <c r="F156" s="84"/>
      <c r="G156" s="84"/>
      <c r="H156" s="84"/>
      <c r="I156" s="84"/>
      <c r="J156" s="84"/>
      <c r="K156" s="84"/>
      <c r="L156" s="84"/>
      <c r="M156" s="84"/>
      <c r="N156" s="84"/>
      <c r="O156" s="84"/>
      <c r="P156" s="84"/>
      <c r="Q156" s="84"/>
      <c r="R156" s="84"/>
      <c r="S156" s="84"/>
      <c r="T156" s="84"/>
      <c r="U156" s="84"/>
      <c r="V156" s="84"/>
      <c r="W156" s="84"/>
      <c r="X156" s="84"/>
    </row>
    <row r="157">
      <c r="A157" s="48"/>
      <c r="B157" s="48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4"/>
      <c r="T157" s="84"/>
      <c r="U157" s="84"/>
      <c r="V157" s="84"/>
      <c r="W157" s="84"/>
      <c r="X157" s="84"/>
    </row>
    <row r="158">
      <c r="A158" s="48"/>
      <c r="B158" s="48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</row>
    <row r="159">
      <c r="A159" s="48"/>
      <c r="B159" s="48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4"/>
      <c r="X159" s="84"/>
    </row>
    <row r="160">
      <c r="A160" s="48"/>
      <c r="B160" s="48"/>
      <c r="C160" s="84"/>
      <c r="D160" s="84"/>
      <c r="E160" s="84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4"/>
      <c r="X160" s="84"/>
    </row>
    <row r="161">
      <c r="A161" s="48"/>
      <c r="B161" s="48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</row>
    <row r="162">
      <c r="A162" s="48"/>
      <c r="B162" s="48"/>
      <c r="C162" s="84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84"/>
      <c r="Q162" s="84"/>
      <c r="R162" s="84"/>
      <c r="S162" s="84"/>
      <c r="T162" s="84"/>
      <c r="U162" s="84"/>
      <c r="V162" s="84"/>
      <c r="W162" s="84"/>
      <c r="X162" s="84"/>
    </row>
    <row r="163">
      <c r="A163" s="48"/>
      <c r="B163" s="48"/>
      <c r="C163" s="84"/>
      <c r="D163" s="84"/>
      <c r="E163" s="84"/>
      <c r="F163" s="84"/>
      <c r="G163" s="84"/>
      <c r="H163" s="84"/>
      <c r="I163" s="84"/>
      <c r="J163" s="84"/>
      <c r="K163" s="84"/>
      <c r="L163" s="84"/>
      <c r="M163" s="84"/>
      <c r="N163" s="84"/>
      <c r="O163" s="84"/>
      <c r="P163" s="84"/>
      <c r="Q163" s="84"/>
      <c r="R163" s="84"/>
      <c r="S163" s="84"/>
      <c r="T163" s="84"/>
      <c r="U163" s="84"/>
      <c r="V163" s="84"/>
      <c r="W163" s="84"/>
      <c r="X163" s="84"/>
    </row>
    <row r="164">
      <c r="A164" s="48"/>
      <c r="B164" s="48"/>
      <c r="C164" s="84"/>
      <c r="D164" s="84"/>
      <c r="E164" s="84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4"/>
      <c r="X164" s="84"/>
    </row>
    <row r="165">
      <c r="A165" s="48"/>
      <c r="B165" s="48"/>
      <c r="C165" s="84"/>
      <c r="D165" s="84"/>
      <c r="E165" s="84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4"/>
      <c r="X165" s="84"/>
    </row>
    <row r="166">
      <c r="A166" s="48"/>
      <c r="B166" s="48"/>
      <c r="C166" s="84"/>
      <c r="D166" s="84"/>
      <c r="E166" s="84"/>
      <c r="F166" s="84"/>
      <c r="G166" s="84"/>
      <c r="H166" s="84"/>
      <c r="I166" s="84"/>
      <c r="J166" s="84"/>
      <c r="K166" s="84"/>
      <c r="L166" s="84"/>
      <c r="M166" s="84"/>
      <c r="N166" s="84"/>
      <c r="O166" s="84"/>
      <c r="P166" s="84"/>
      <c r="Q166" s="84"/>
      <c r="R166" s="84"/>
      <c r="S166" s="84"/>
      <c r="T166" s="84"/>
      <c r="U166" s="84"/>
      <c r="V166" s="84"/>
      <c r="W166" s="84"/>
      <c r="X166" s="84"/>
    </row>
    <row r="167">
      <c r="A167" s="48"/>
      <c r="B167" s="48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</row>
    <row r="168">
      <c r="A168" s="48"/>
      <c r="B168" s="48"/>
      <c r="C168" s="84"/>
      <c r="D168" s="84"/>
      <c r="E168" s="84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4"/>
      <c r="X168" s="84"/>
    </row>
    <row r="169">
      <c r="A169" s="48"/>
      <c r="B169" s="48"/>
      <c r="C169" s="84"/>
      <c r="D169" s="84"/>
      <c r="E169" s="84"/>
      <c r="F169" s="84"/>
      <c r="G169" s="84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4"/>
      <c r="T169" s="84"/>
      <c r="U169" s="84"/>
      <c r="V169" s="84"/>
      <c r="W169" s="84"/>
      <c r="X169" s="84"/>
    </row>
    <row r="170">
      <c r="A170" s="48"/>
      <c r="B170" s="48"/>
      <c r="C170" s="84"/>
      <c r="D170" s="84"/>
      <c r="E170" s="84"/>
      <c r="F170" s="84"/>
      <c r="G170" s="84"/>
      <c r="H170" s="84"/>
      <c r="I170" s="84"/>
      <c r="J170" s="84"/>
      <c r="K170" s="84"/>
      <c r="L170" s="84"/>
      <c r="M170" s="84"/>
      <c r="N170" s="84"/>
      <c r="O170" s="84"/>
      <c r="P170" s="84"/>
      <c r="Q170" s="84"/>
      <c r="R170" s="84"/>
      <c r="S170" s="84"/>
      <c r="T170" s="84"/>
      <c r="U170" s="84"/>
      <c r="V170" s="84"/>
      <c r="W170" s="84"/>
      <c r="X170" s="84"/>
    </row>
    <row r="171">
      <c r="A171" s="48"/>
      <c r="B171" s="48"/>
      <c r="C171" s="84"/>
      <c r="D171" s="84"/>
      <c r="E171" s="84"/>
      <c r="F171" s="84"/>
      <c r="G171" s="84"/>
      <c r="H171" s="84"/>
      <c r="I171" s="84"/>
      <c r="J171" s="84"/>
      <c r="K171" s="84"/>
      <c r="L171" s="84"/>
      <c r="M171" s="84"/>
      <c r="N171" s="84"/>
      <c r="O171" s="84"/>
      <c r="P171" s="84"/>
      <c r="Q171" s="84"/>
      <c r="R171" s="84"/>
      <c r="S171" s="84"/>
      <c r="T171" s="84"/>
      <c r="U171" s="84"/>
      <c r="V171" s="84"/>
      <c r="W171" s="84"/>
      <c r="X171" s="84"/>
    </row>
    <row r="172">
      <c r="A172" s="48"/>
      <c r="B172" s="48"/>
      <c r="C172" s="84"/>
      <c r="D172" s="84"/>
      <c r="E172" s="84"/>
      <c r="F172" s="84"/>
      <c r="G172" s="84"/>
      <c r="H172" s="84"/>
      <c r="I172" s="84"/>
      <c r="J172" s="84"/>
      <c r="K172" s="84"/>
      <c r="L172" s="84"/>
      <c r="M172" s="84"/>
      <c r="N172" s="84"/>
      <c r="O172" s="84"/>
      <c r="P172" s="84"/>
      <c r="Q172" s="84"/>
      <c r="R172" s="84"/>
      <c r="S172" s="84"/>
      <c r="T172" s="84"/>
      <c r="U172" s="84"/>
      <c r="V172" s="84"/>
      <c r="W172" s="84"/>
      <c r="X172" s="84"/>
    </row>
    <row r="173">
      <c r="A173" s="48"/>
      <c r="B173" s="48"/>
      <c r="C173" s="84"/>
      <c r="D173" s="84"/>
      <c r="E173" s="84"/>
      <c r="F173" s="84"/>
      <c r="G173" s="84"/>
      <c r="H173" s="84"/>
      <c r="I173" s="84"/>
      <c r="J173" s="84"/>
      <c r="K173" s="84"/>
      <c r="L173" s="84"/>
      <c r="M173" s="84"/>
      <c r="N173" s="84"/>
      <c r="O173" s="84"/>
      <c r="P173" s="84"/>
      <c r="Q173" s="84"/>
      <c r="R173" s="84"/>
      <c r="S173" s="84"/>
      <c r="T173" s="84"/>
      <c r="U173" s="84"/>
      <c r="V173" s="84"/>
      <c r="W173" s="84"/>
      <c r="X173" s="84"/>
    </row>
    <row r="174">
      <c r="A174" s="48"/>
      <c r="B174" s="48"/>
      <c r="C174" s="84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  <c r="S174" s="84"/>
      <c r="T174" s="84"/>
      <c r="U174" s="84"/>
      <c r="V174" s="84"/>
      <c r="W174" s="84"/>
      <c r="X174" s="84"/>
    </row>
    <row r="175">
      <c r="A175" s="48"/>
      <c r="B175" s="48"/>
      <c r="C175" s="84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  <c r="V175" s="84"/>
      <c r="W175" s="84"/>
      <c r="X175" s="84"/>
    </row>
    <row r="176">
      <c r="A176" s="48"/>
      <c r="B176" s="48"/>
      <c r="C176" s="84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  <c r="V176" s="84"/>
      <c r="W176" s="84"/>
      <c r="X176" s="84"/>
    </row>
    <row r="177">
      <c r="A177" s="48"/>
      <c r="B177" s="48"/>
      <c r="C177" s="84"/>
      <c r="D177" s="84"/>
      <c r="E177" s="84"/>
      <c r="F177" s="84"/>
      <c r="G177" s="84"/>
      <c r="H177" s="84"/>
      <c r="I177" s="84"/>
      <c r="J177" s="84"/>
      <c r="K177" s="84"/>
      <c r="L177" s="84"/>
      <c r="M177" s="84"/>
      <c r="N177" s="84"/>
      <c r="O177" s="84"/>
      <c r="P177" s="84"/>
      <c r="Q177" s="84"/>
      <c r="R177" s="84"/>
      <c r="S177" s="84"/>
      <c r="T177" s="84"/>
      <c r="U177" s="84"/>
      <c r="V177" s="84"/>
      <c r="W177" s="84"/>
      <c r="X177" s="84"/>
    </row>
    <row r="178">
      <c r="A178" s="48"/>
      <c r="B178" s="48"/>
      <c r="C178" s="84"/>
      <c r="D178" s="84"/>
      <c r="E178" s="84"/>
      <c r="F178" s="84"/>
      <c r="G178" s="84"/>
      <c r="H178" s="84"/>
      <c r="I178" s="84"/>
      <c r="J178" s="84"/>
      <c r="K178" s="84"/>
      <c r="L178" s="84"/>
      <c r="M178" s="84"/>
      <c r="N178" s="84"/>
      <c r="O178" s="84"/>
      <c r="P178" s="84"/>
      <c r="Q178" s="84"/>
      <c r="R178" s="84"/>
      <c r="S178" s="84"/>
      <c r="T178" s="84"/>
      <c r="U178" s="84"/>
      <c r="V178" s="84"/>
      <c r="W178" s="84"/>
      <c r="X178" s="84"/>
    </row>
    <row r="179">
      <c r="A179" s="48"/>
      <c r="B179" s="48"/>
      <c r="C179" s="84"/>
      <c r="D179" s="84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  <c r="R179" s="84"/>
      <c r="S179" s="84"/>
      <c r="T179" s="84"/>
      <c r="U179" s="84"/>
      <c r="V179" s="84"/>
      <c r="W179" s="84"/>
      <c r="X179" s="84"/>
    </row>
    <row r="180">
      <c r="A180" s="48"/>
      <c r="B180" s="48"/>
      <c r="C180" s="84"/>
      <c r="D180" s="84"/>
      <c r="E180" s="84"/>
      <c r="F180" s="84"/>
      <c r="G180" s="84"/>
      <c r="H180" s="84"/>
      <c r="I180" s="84"/>
      <c r="J180" s="84"/>
      <c r="K180" s="84"/>
      <c r="L180" s="84"/>
      <c r="M180" s="84"/>
      <c r="N180" s="84"/>
      <c r="O180" s="84"/>
      <c r="P180" s="84"/>
      <c r="Q180" s="84"/>
      <c r="R180" s="84"/>
      <c r="S180" s="84"/>
      <c r="T180" s="84"/>
      <c r="U180" s="84"/>
      <c r="V180" s="84"/>
      <c r="W180" s="84"/>
      <c r="X180" s="84"/>
    </row>
    <row r="181">
      <c r="A181" s="48"/>
      <c r="B181" s="48"/>
      <c r="C181" s="84"/>
      <c r="D181" s="84"/>
      <c r="E181" s="84"/>
      <c r="F181" s="84"/>
      <c r="G181" s="84"/>
      <c r="H181" s="84"/>
      <c r="I181" s="84"/>
      <c r="J181" s="84"/>
      <c r="K181" s="84"/>
      <c r="L181" s="84"/>
      <c r="M181" s="84"/>
      <c r="N181" s="84"/>
      <c r="O181" s="84"/>
      <c r="P181" s="84"/>
      <c r="Q181" s="84"/>
      <c r="R181" s="84"/>
      <c r="S181" s="84"/>
      <c r="T181" s="84"/>
      <c r="U181" s="84"/>
      <c r="V181" s="84"/>
      <c r="W181" s="84"/>
      <c r="X181" s="84"/>
    </row>
    <row r="182">
      <c r="A182" s="48"/>
      <c r="B182" s="48"/>
      <c r="C182" s="84"/>
      <c r="D182" s="84"/>
      <c r="E182" s="84"/>
      <c r="F182" s="84"/>
      <c r="G182" s="84"/>
      <c r="H182" s="84"/>
      <c r="I182" s="84"/>
      <c r="J182" s="84"/>
      <c r="K182" s="84"/>
      <c r="L182" s="84"/>
      <c r="M182" s="84"/>
      <c r="N182" s="84"/>
      <c r="O182" s="84"/>
      <c r="P182" s="84"/>
      <c r="Q182" s="84"/>
      <c r="R182" s="84"/>
      <c r="S182" s="84"/>
      <c r="T182" s="84"/>
      <c r="U182" s="84"/>
      <c r="V182" s="84"/>
      <c r="W182" s="84"/>
      <c r="X182" s="84"/>
    </row>
    <row r="183">
      <c r="A183" s="48"/>
      <c r="B183" s="48"/>
      <c r="C183" s="84"/>
      <c r="D183" s="84"/>
      <c r="E183" s="84"/>
      <c r="F183" s="84"/>
      <c r="G183" s="84"/>
      <c r="H183" s="84"/>
      <c r="I183" s="84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</row>
    <row r="184">
      <c r="A184" s="48"/>
      <c r="B184" s="48"/>
      <c r="C184" s="84"/>
      <c r="D184" s="84"/>
      <c r="E184" s="84"/>
      <c r="F184" s="84"/>
      <c r="G184" s="84"/>
      <c r="H184" s="84"/>
      <c r="I184" s="84"/>
      <c r="J184" s="84"/>
      <c r="K184" s="84"/>
      <c r="L184" s="84"/>
      <c r="M184" s="84"/>
      <c r="N184" s="84"/>
      <c r="O184" s="84"/>
      <c r="P184" s="84"/>
      <c r="Q184" s="84"/>
      <c r="R184" s="84"/>
      <c r="S184" s="84"/>
      <c r="T184" s="84"/>
      <c r="U184" s="84"/>
      <c r="V184" s="84"/>
      <c r="W184" s="84"/>
      <c r="X184" s="84"/>
    </row>
    <row r="185">
      <c r="A185" s="48"/>
      <c r="B185" s="48"/>
      <c r="C185" s="84"/>
      <c r="D185" s="84"/>
      <c r="E185" s="84"/>
      <c r="F185" s="84"/>
      <c r="G185" s="84"/>
      <c r="H185" s="84"/>
      <c r="I185" s="84"/>
      <c r="J185" s="84"/>
      <c r="K185" s="84"/>
      <c r="L185" s="84"/>
      <c r="M185" s="84"/>
      <c r="N185" s="84"/>
      <c r="O185" s="84"/>
      <c r="P185" s="84"/>
      <c r="Q185" s="84"/>
      <c r="R185" s="84"/>
      <c r="S185" s="84"/>
      <c r="T185" s="84"/>
      <c r="U185" s="84"/>
      <c r="V185" s="84"/>
      <c r="W185" s="84"/>
      <c r="X185" s="84"/>
    </row>
    <row r="186">
      <c r="A186" s="48"/>
      <c r="B186" s="48"/>
      <c r="C186" s="84"/>
      <c r="D186" s="84"/>
      <c r="E186" s="84"/>
      <c r="F186" s="84"/>
      <c r="G186" s="84"/>
      <c r="H186" s="84"/>
      <c r="I186" s="84"/>
      <c r="J186" s="84"/>
      <c r="K186" s="84"/>
      <c r="L186" s="84"/>
      <c r="M186" s="84"/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</row>
    <row r="187">
      <c r="A187" s="48"/>
      <c r="B187" s="48"/>
      <c r="C187" s="84"/>
      <c r="D187" s="84"/>
      <c r="E187" s="84"/>
      <c r="F187" s="84"/>
      <c r="G187" s="84"/>
      <c r="H187" s="84"/>
      <c r="I187" s="84"/>
      <c r="J187" s="84"/>
      <c r="K187" s="84"/>
      <c r="L187" s="84"/>
      <c r="M187" s="84"/>
      <c r="N187" s="84"/>
      <c r="O187" s="84"/>
      <c r="P187" s="84"/>
      <c r="Q187" s="84"/>
      <c r="R187" s="84"/>
      <c r="S187" s="84"/>
      <c r="T187" s="84"/>
      <c r="U187" s="84"/>
      <c r="V187" s="84"/>
      <c r="W187" s="84"/>
      <c r="X187" s="84"/>
    </row>
    <row r="188">
      <c r="A188" s="48"/>
      <c r="B188" s="48"/>
      <c r="C188" s="84"/>
      <c r="D188" s="84"/>
      <c r="E188" s="84"/>
      <c r="F188" s="84"/>
      <c r="G188" s="84"/>
      <c r="H188" s="84"/>
      <c r="I188" s="84"/>
      <c r="J188" s="84"/>
      <c r="K188" s="84"/>
      <c r="L188" s="84"/>
      <c r="M188" s="84"/>
      <c r="N188" s="84"/>
      <c r="O188" s="84"/>
      <c r="P188" s="84"/>
      <c r="Q188" s="84"/>
      <c r="R188" s="84"/>
      <c r="S188" s="84"/>
      <c r="T188" s="84"/>
      <c r="U188" s="84"/>
      <c r="V188" s="84"/>
      <c r="W188" s="84"/>
      <c r="X188" s="84"/>
    </row>
    <row r="189">
      <c r="A189" s="48"/>
      <c r="B189" s="48"/>
      <c r="C189" s="84"/>
      <c r="D189" s="84"/>
      <c r="E189" s="84"/>
      <c r="F189" s="84"/>
      <c r="G189" s="84"/>
      <c r="H189" s="84"/>
      <c r="I189" s="84"/>
      <c r="J189" s="84"/>
      <c r="K189" s="84"/>
      <c r="L189" s="84"/>
      <c r="M189" s="84"/>
      <c r="N189" s="84"/>
      <c r="O189" s="84"/>
      <c r="P189" s="84"/>
      <c r="Q189" s="84"/>
      <c r="R189" s="84"/>
      <c r="S189" s="84"/>
      <c r="T189" s="84"/>
      <c r="U189" s="84"/>
      <c r="V189" s="84"/>
      <c r="W189" s="84"/>
      <c r="X189" s="84"/>
    </row>
    <row r="190">
      <c r="A190" s="48"/>
      <c r="B190" s="48"/>
      <c r="C190" s="84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  <c r="S190" s="84"/>
      <c r="T190" s="84"/>
      <c r="U190" s="84"/>
      <c r="V190" s="84"/>
      <c r="W190" s="84"/>
      <c r="X190" s="84"/>
    </row>
    <row r="191">
      <c r="A191" s="48"/>
      <c r="B191" s="48"/>
      <c r="C191" s="84"/>
      <c r="D191" s="84"/>
      <c r="E191" s="84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4"/>
      <c r="X191" s="84"/>
    </row>
    <row r="192">
      <c r="A192" s="48"/>
      <c r="B192" s="48"/>
      <c r="C192" s="84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4"/>
      <c r="X192" s="84"/>
    </row>
    <row r="193">
      <c r="A193" s="48"/>
      <c r="B193" s="48"/>
      <c r="C193" s="84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  <c r="V193" s="84"/>
      <c r="W193" s="84"/>
      <c r="X193" s="84"/>
    </row>
    <row r="194">
      <c r="A194" s="48"/>
      <c r="B194" s="48"/>
      <c r="C194" s="84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  <c r="S194" s="84"/>
      <c r="T194" s="84"/>
      <c r="U194" s="84"/>
      <c r="V194" s="84"/>
      <c r="W194" s="84"/>
      <c r="X194" s="84"/>
    </row>
    <row r="195">
      <c r="A195" s="48"/>
      <c r="B195" s="48"/>
      <c r="C195" s="84"/>
      <c r="D195" s="84"/>
      <c r="E195" s="84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4"/>
      <c r="X195" s="84"/>
    </row>
    <row r="196">
      <c r="A196" s="48"/>
      <c r="B196" s="48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</row>
    <row r="197">
      <c r="A197" s="48"/>
      <c r="B197" s="48"/>
      <c r="C197" s="84"/>
      <c r="D197" s="84"/>
      <c r="E197" s="84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4"/>
      <c r="X197" s="84"/>
    </row>
    <row r="198">
      <c r="A198" s="48"/>
      <c r="B198" s="48"/>
      <c r="C198" s="84"/>
      <c r="D198" s="84"/>
      <c r="E198" s="84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4"/>
      <c r="X198" s="84"/>
    </row>
    <row r="199">
      <c r="A199" s="48"/>
      <c r="B199" s="48"/>
      <c r="C199" s="84"/>
      <c r="D199" s="84"/>
      <c r="E199" s="84"/>
      <c r="F199" s="84"/>
      <c r="G199" s="84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4"/>
      <c r="T199" s="84"/>
      <c r="U199" s="84"/>
      <c r="V199" s="84"/>
      <c r="W199" s="84"/>
      <c r="X199" s="84"/>
    </row>
    <row r="200">
      <c r="A200" s="48"/>
      <c r="B200" s="48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  <c r="O200" s="84"/>
      <c r="P200" s="84"/>
      <c r="Q200" s="84"/>
      <c r="R200" s="84"/>
      <c r="S200" s="84"/>
      <c r="T200" s="84"/>
      <c r="U200" s="84"/>
      <c r="V200" s="84"/>
      <c r="W200" s="84"/>
      <c r="X200" s="84"/>
    </row>
    <row r="201">
      <c r="A201" s="48"/>
      <c r="B201" s="48"/>
      <c r="C201" s="84"/>
      <c r="D201" s="84"/>
      <c r="E201" s="84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4"/>
      <c r="X201" s="84"/>
    </row>
    <row r="202">
      <c r="A202" s="48"/>
      <c r="B202" s="48"/>
      <c r="C202" s="84"/>
      <c r="D202" s="84"/>
      <c r="E202" s="84"/>
      <c r="F202" s="84"/>
      <c r="G202" s="84"/>
      <c r="H202" s="84"/>
      <c r="I202" s="84"/>
      <c r="J202" s="84"/>
      <c r="K202" s="84"/>
      <c r="L202" s="84"/>
      <c r="M202" s="84"/>
      <c r="N202" s="84"/>
      <c r="O202" s="84"/>
      <c r="P202" s="84"/>
      <c r="Q202" s="84"/>
      <c r="R202" s="84"/>
      <c r="S202" s="84"/>
      <c r="T202" s="84"/>
      <c r="U202" s="84"/>
      <c r="V202" s="84"/>
      <c r="W202" s="84"/>
      <c r="X202" s="84"/>
    </row>
    <row r="203">
      <c r="A203" s="48"/>
      <c r="B203" s="48"/>
      <c r="C203" s="84"/>
      <c r="D203" s="84"/>
      <c r="E203" s="84"/>
      <c r="F203" s="84"/>
      <c r="G203" s="84"/>
      <c r="H203" s="84"/>
      <c r="I203" s="84"/>
      <c r="J203" s="84"/>
      <c r="K203" s="84"/>
      <c r="L203" s="84"/>
      <c r="M203" s="84"/>
      <c r="N203" s="84"/>
      <c r="O203" s="84"/>
      <c r="P203" s="84"/>
      <c r="Q203" s="84"/>
      <c r="R203" s="84"/>
      <c r="S203" s="84"/>
      <c r="T203" s="84"/>
      <c r="U203" s="84"/>
      <c r="V203" s="84"/>
      <c r="W203" s="84"/>
      <c r="X203" s="84"/>
    </row>
    <row r="204">
      <c r="A204" s="48"/>
      <c r="B204" s="48"/>
      <c r="C204" s="84"/>
      <c r="D204" s="84"/>
      <c r="E204" s="84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4"/>
      <c r="X204" s="84"/>
    </row>
    <row r="205">
      <c r="A205" s="48"/>
      <c r="B205" s="48"/>
      <c r="C205" s="84"/>
      <c r="D205" s="84"/>
      <c r="E205" s="84"/>
      <c r="F205" s="84"/>
      <c r="G205" s="84"/>
      <c r="H205" s="84"/>
      <c r="I205" s="84"/>
      <c r="J205" s="84"/>
      <c r="K205" s="84"/>
      <c r="L205" s="84"/>
      <c r="M205" s="84"/>
      <c r="N205" s="84"/>
      <c r="O205" s="84"/>
      <c r="P205" s="84"/>
      <c r="Q205" s="84"/>
      <c r="R205" s="84"/>
      <c r="S205" s="84"/>
      <c r="T205" s="84"/>
      <c r="U205" s="84"/>
      <c r="V205" s="84"/>
      <c r="W205" s="84"/>
      <c r="X205" s="84"/>
    </row>
    <row r="206">
      <c r="A206" s="48"/>
      <c r="B206" s="48"/>
      <c r="C206" s="84"/>
      <c r="D206" s="84"/>
      <c r="E206" s="84"/>
      <c r="F206" s="84"/>
      <c r="G206" s="84"/>
      <c r="H206" s="84"/>
      <c r="I206" s="84"/>
      <c r="J206" s="84"/>
      <c r="K206" s="84"/>
      <c r="L206" s="84"/>
      <c r="M206" s="84"/>
      <c r="N206" s="84"/>
      <c r="O206" s="84"/>
      <c r="P206" s="84"/>
      <c r="Q206" s="84"/>
      <c r="R206" s="84"/>
      <c r="S206" s="84"/>
      <c r="T206" s="84"/>
      <c r="U206" s="84"/>
      <c r="V206" s="84"/>
      <c r="W206" s="84"/>
      <c r="X206" s="84"/>
    </row>
    <row r="207">
      <c r="A207" s="48"/>
      <c r="B207" s="48"/>
      <c r="C207" s="84"/>
      <c r="D207" s="84"/>
      <c r="E207" s="84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4"/>
      <c r="X207" s="84"/>
    </row>
    <row r="208">
      <c r="A208" s="48"/>
      <c r="B208" s="48"/>
      <c r="C208" s="84"/>
      <c r="D208" s="84"/>
      <c r="E208" s="84"/>
      <c r="F208" s="84"/>
      <c r="G208" s="84"/>
      <c r="H208" s="84"/>
      <c r="I208" s="84"/>
      <c r="J208" s="84"/>
      <c r="K208" s="84"/>
      <c r="L208" s="84"/>
      <c r="M208" s="84"/>
      <c r="N208" s="84"/>
      <c r="O208" s="84"/>
      <c r="P208" s="84"/>
      <c r="Q208" s="84"/>
      <c r="R208" s="84"/>
      <c r="S208" s="84"/>
      <c r="T208" s="84"/>
      <c r="U208" s="84"/>
      <c r="V208" s="84"/>
      <c r="W208" s="84"/>
      <c r="X208" s="84"/>
    </row>
    <row r="209">
      <c r="A209" s="48"/>
      <c r="B209" s="48"/>
      <c r="C209" s="84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</row>
    <row r="210">
      <c r="A210" s="48"/>
      <c r="B210" s="48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</row>
    <row r="211">
      <c r="A211" s="48"/>
      <c r="B211" s="48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</row>
    <row r="212">
      <c r="A212" s="48"/>
      <c r="B212" s="48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</row>
    <row r="213">
      <c r="A213" s="48"/>
      <c r="B213" s="48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</row>
    <row r="214">
      <c r="A214" s="48"/>
      <c r="B214" s="48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</row>
    <row r="215">
      <c r="A215" s="48"/>
      <c r="B215" s="48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</row>
    <row r="216">
      <c r="A216" s="48"/>
      <c r="B216" s="48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</row>
    <row r="217">
      <c r="A217" s="48"/>
      <c r="B217" s="48"/>
      <c r="C217" s="84"/>
      <c r="D217" s="84"/>
      <c r="E217" s="84"/>
      <c r="F217" s="84"/>
      <c r="G217" s="84"/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</row>
    <row r="218">
      <c r="A218" s="48"/>
      <c r="B218" s="48"/>
      <c r="C218" s="84"/>
      <c r="D218" s="84"/>
      <c r="E218" s="84"/>
      <c r="F218" s="84"/>
      <c r="G218" s="84"/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</row>
    <row r="219">
      <c r="A219" s="48"/>
      <c r="B219" s="48"/>
      <c r="C219" s="84"/>
      <c r="D219" s="84"/>
      <c r="E219" s="84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</row>
    <row r="220">
      <c r="A220" s="48"/>
      <c r="B220" s="48"/>
      <c r="C220" s="84"/>
      <c r="D220" s="84"/>
      <c r="E220" s="84"/>
      <c r="F220" s="84"/>
      <c r="G220" s="84"/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</row>
    <row r="221">
      <c r="A221" s="48"/>
      <c r="B221" s="48"/>
      <c r="C221" s="84"/>
      <c r="D221" s="84"/>
      <c r="E221" s="84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</row>
    <row r="222">
      <c r="A222" s="48"/>
      <c r="B222" s="48"/>
      <c r="C222" s="84"/>
      <c r="D222" s="84"/>
      <c r="E222" s="84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</row>
    <row r="223">
      <c r="A223" s="48"/>
      <c r="B223" s="48"/>
      <c r="C223" s="84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</row>
    <row r="224">
      <c r="A224" s="48"/>
      <c r="B224" s="48"/>
      <c r="C224" s="84"/>
      <c r="D224" s="84"/>
      <c r="E224" s="84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</row>
    <row r="225">
      <c r="A225" s="48"/>
      <c r="B225" s="48"/>
      <c r="C225" s="84"/>
      <c r="D225" s="84"/>
      <c r="E225" s="84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</row>
    <row r="226">
      <c r="A226" s="48"/>
      <c r="B226" s="48"/>
      <c r="C226" s="84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</row>
    <row r="227">
      <c r="A227" s="48"/>
      <c r="B227" s="48"/>
      <c r="C227" s="84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</row>
    <row r="228">
      <c r="A228" s="48"/>
      <c r="B228" s="48"/>
      <c r="C228" s="84"/>
      <c r="D228" s="84"/>
      <c r="E228" s="84"/>
      <c r="F228" s="84"/>
      <c r="G228" s="84"/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</row>
    <row r="229">
      <c r="A229" s="48"/>
      <c r="B229" s="48"/>
      <c r="C229" s="84"/>
      <c r="D229" s="84"/>
      <c r="E229" s="84"/>
      <c r="F229" s="84"/>
      <c r="G229" s="84"/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</row>
    <row r="230">
      <c r="A230" s="48"/>
      <c r="B230" s="48"/>
      <c r="C230" s="84"/>
      <c r="D230" s="84"/>
      <c r="E230" s="84"/>
      <c r="F230" s="84"/>
      <c r="G230" s="84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</row>
    <row r="231">
      <c r="A231" s="48"/>
      <c r="B231" s="48"/>
      <c r="C231" s="84"/>
      <c r="D231" s="84"/>
      <c r="E231" s="84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</row>
    <row r="232">
      <c r="A232" s="48"/>
      <c r="B232" s="48"/>
      <c r="C232" s="84"/>
      <c r="D232" s="84"/>
      <c r="E232" s="84"/>
      <c r="F232" s="84"/>
      <c r="G232" s="84"/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</row>
    <row r="233">
      <c r="A233" s="48"/>
      <c r="B233" s="48"/>
      <c r="C233" s="84"/>
      <c r="D233" s="84"/>
      <c r="E233" s="84"/>
      <c r="F233" s="84"/>
      <c r="G233" s="84"/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</row>
    <row r="234">
      <c r="A234" s="48"/>
      <c r="B234" s="48"/>
      <c r="C234" s="84"/>
      <c r="D234" s="84"/>
      <c r="E234" s="84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</row>
    <row r="235">
      <c r="A235" s="48"/>
      <c r="B235" s="48"/>
      <c r="C235" s="84"/>
      <c r="D235" s="84"/>
      <c r="E235" s="84"/>
      <c r="F235" s="84"/>
      <c r="G235" s="84"/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</row>
    <row r="236">
      <c r="A236" s="48"/>
      <c r="B236" s="48"/>
      <c r="C236" s="84"/>
      <c r="D236" s="84"/>
      <c r="E236" s="84"/>
      <c r="F236" s="84"/>
      <c r="G236" s="84"/>
      <c r="H236" s="84"/>
      <c r="I236" s="84"/>
      <c r="J236" s="84"/>
      <c r="K236" s="84"/>
      <c r="L236" s="84"/>
      <c r="M236" s="84"/>
      <c r="N236" s="84"/>
      <c r="O236" s="84"/>
      <c r="P236" s="84"/>
      <c r="Q236" s="84"/>
      <c r="R236" s="84"/>
      <c r="S236" s="84"/>
      <c r="T236" s="84"/>
      <c r="U236" s="84"/>
      <c r="V236" s="84"/>
      <c r="W236" s="84"/>
      <c r="X236" s="84"/>
    </row>
    <row r="237">
      <c r="A237" s="48"/>
      <c r="B237" s="48"/>
      <c r="C237" s="84"/>
      <c r="D237" s="84"/>
      <c r="E237" s="84"/>
      <c r="F237" s="84"/>
      <c r="G237" s="84"/>
      <c r="H237" s="84"/>
      <c r="I237" s="84"/>
      <c r="J237" s="84"/>
      <c r="K237" s="84"/>
      <c r="L237" s="84"/>
      <c r="M237" s="84"/>
      <c r="N237" s="84"/>
      <c r="O237" s="84"/>
      <c r="P237" s="84"/>
      <c r="Q237" s="84"/>
      <c r="R237" s="84"/>
      <c r="S237" s="84"/>
      <c r="T237" s="84"/>
      <c r="U237" s="84"/>
      <c r="V237" s="84"/>
      <c r="W237" s="84"/>
      <c r="X237" s="84"/>
    </row>
    <row r="238">
      <c r="A238" s="48"/>
      <c r="B238" s="48"/>
      <c r="C238" s="84"/>
      <c r="D238" s="84"/>
      <c r="E238" s="84"/>
      <c r="F238" s="84"/>
      <c r="G238" s="84"/>
      <c r="H238" s="84"/>
      <c r="I238" s="84"/>
      <c r="J238" s="84"/>
      <c r="K238" s="84"/>
      <c r="L238" s="84"/>
      <c r="M238" s="84"/>
      <c r="N238" s="84"/>
      <c r="O238" s="84"/>
      <c r="P238" s="84"/>
      <c r="Q238" s="84"/>
      <c r="R238" s="84"/>
      <c r="S238" s="84"/>
      <c r="T238" s="84"/>
      <c r="U238" s="84"/>
      <c r="V238" s="84"/>
      <c r="W238" s="84"/>
      <c r="X238" s="84"/>
    </row>
    <row r="239">
      <c r="A239" s="48"/>
      <c r="B239" s="48"/>
      <c r="C239" s="84"/>
      <c r="D239" s="84"/>
      <c r="E239" s="84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</row>
    <row r="240">
      <c r="A240" s="48"/>
      <c r="B240" s="48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4"/>
      <c r="X240" s="84"/>
    </row>
    <row r="241">
      <c r="A241" s="48"/>
      <c r="B241" s="48"/>
      <c r="C241" s="84"/>
      <c r="D241" s="84"/>
      <c r="E241" s="84"/>
      <c r="F241" s="84"/>
      <c r="G241" s="84"/>
      <c r="H241" s="84"/>
      <c r="I241" s="84"/>
      <c r="J241" s="84"/>
      <c r="K241" s="84"/>
      <c r="L241" s="84"/>
      <c r="M241" s="84"/>
      <c r="N241" s="84"/>
      <c r="O241" s="84"/>
      <c r="P241" s="84"/>
      <c r="Q241" s="84"/>
      <c r="R241" s="84"/>
      <c r="S241" s="84"/>
      <c r="T241" s="84"/>
      <c r="U241" s="84"/>
      <c r="V241" s="84"/>
      <c r="W241" s="84"/>
      <c r="X241" s="84"/>
    </row>
    <row r="242">
      <c r="A242" s="48"/>
      <c r="B242" s="48"/>
      <c r="C242" s="84"/>
      <c r="D242" s="84"/>
      <c r="E242" s="84"/>
      <c r="F242" s="84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4"/>
      <c r="S242" s="84"/>
      <c r="T242" s="84"/>
      <c r="U242" s="84"/>
      <c r="V242" s="84"/>
      <c r="W242" s="84"/>
      <c r="X242" s="84"/>
    </row>
    <row r="243">
      <c r="A243" s="48"/>
      <c r="B243" s="48"/>
      <c r="C243" s="84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4"/>
      <c r="X243" s="84"/>
    </row>
    <row r="244">
      <c r="A244" s="48"/>
      <c r="B244" s="48"/>
      <c r="C244" s="84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  <c r="V244" s="84"/>
      <c r="W244" s="84"/>
      <c r="X244" s="84"/>
    </row>
    <row r="245">
      <c r="A245" s="48"/>
      <c r="B245" s="48"/>
      <c r="C245" s="84"/>
      <c r="D245" s="84"/>
      <c r="E245" s="84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4"/>
      <c r="X245" s="84"/>
    </row>
    <row r="246">
      <c r="A246" s="48"/>
      <c r="B246" s="48"/>
      <c r="C246" s="84"/>
      <c r="D246" s="84"/>
      <c r="E246" s="84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4"/>
      <c r="X246" s="84"/>
    </row>
    <row r="247">
      <c r="A247" s="48"/>
      <c r="B247" s="48"/>
      <c r="C247" s="84"/>
      <c r="D247" s="84"/>
      <c r="E247" s="84"/>
      <c r="F247" s="84"/>
      <c r="G247" s="84"/>
      <c r="H247" s="84"/>
      <c r="I247" s="84"/>
      <c r="J247" s="84"/>
      <c r="K247" s="84"/>
      <c r="L247" s="84"/>
      <c r="M247" s="84"/>
      <c r="N247" s="84"/>
      <c r="O247" s="84"/>
      <c r="P247" s="84"/>
      <c r="Q247" s="84"/>
      <c r="R247" s="84"/>
      <c r="S247" s="84"/>
      <c r="T247" s="84"/>
      <c r="U247" s="84"/>
      <c r="V247" s="84"/>
      <c r="W247" s="84"/>
      <c r="X247" s="84"/>
    </row>
    <row r="248">
      <c r="A248" s="48"/>
      <c r="B248" s="48"/>
      <c r="C248" s="84"/>
      <c r="D248" s="84"/>
      <c r="E248" s="84"/>
      <c r="F248" s="84"/>
      <c r="G248" s="84"/>
      <c r="H248" s="84"/>
      <c r="I248" s="84"/>
      <c r="J248" s="84"/>
      <c r="K248" s="84"/>
      <c r="L248" s="84"/>
      <c r="M248" s="84"/>
      <c r="N248" s="84"/>
      <c r="O248" s="84"/>
      <c r="P248" s="84"/>
      <c r="Q248" s="84"/>
      <c r="R248" s="84"/>
      <c r="S248" s="84"/>
      <c r="T248" s="84"/>
      <c r="U248" s="84"/>
      <c r="V248" s="84"/>
      <c r="W248" s="84"/>
      <c r="X248" s="84"/>
    </row>
    <row r="249">
      <c r="A249" s="48"/>
      <c r="B249" s="48"/>
      <c r="C249" s="84"/>
      <c r="D249" s="84"/>
      <c r="E249" s="84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4"/>
      <c r="X249" s="84"/>
    </row>
    <row r="250">
      <c r="A250" s="48"/>
      <c r="B250" s="48"/>
      <c r="C250" s="84"/>
      <c r="D250" s="84"/>
      <c r="E250" s="84"/>
      <c r="F250" s="84"/>
      <c r="G250" s="84"/>
      <c r="H250" s="84"/>
      <c r="I250" s="84"/>
      <c r="J250" s="84"/>
      <c r="K250" s="84"/>
      <c r="L250" s="84"/>
      <c r="M250" s="84"/>
      <c r="N250" s="84"/>
      <c r="O250" s="84"/>
      <c r="P250" s="84"/>
      <c r="Q250" s="84"/>
      <c r="R250" s="84"/>
      <c r="S250" s="84"/>
      <c r="T250" s="84"/>
      <c r="U250" s="84"/>
      <c r="V250" s="84"/>
      <c r="W250" s="84"/>
      <c r="X250" s="84"/>
    </row>
    <row r="251">
      <c r="A251" s="48"/>
      <c r="B251" s="48"/>
      <c r="C251" s="84"/>
      <c r="D251" s="84"/>
      <c r="E251" s="84"/>
      <c r="F251" s="84"/>
      <c r="G251" s="84"/>
      <c r="H251" s="84"/>
      <c r="I251" s="84"/>
      <c r="J251" s="84"/>
      <c r="K251" s="84"/>
      <c r="L251" s="84"/>
      <c r="M251" s="84"/>
      <c r="N251" s="84"/>
      <c r="O251" s="84"/>
      <c r="P251" s="84"/>
      <c r="Q251" s="84"/>
      <c r="R251" s="84"/>
      <c r="S251" s="84"/>
      <c r="T251" s="84"/>
      <c r="U251" s="84"/>
      <c r="V251" s="84"/>
      <c r="W251" s="84"/>
      <c r="X251" s="84"/>
    </row>
    <row r="252">
      <c r="A252" s="48"/>
      <c r="B252" s="48"/>
      <c r="C252" s="84"/>
      <c r="D252" s="84"/>
      <c r="E252" s="84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4"/>
      <c r="X252" s="84"/>
    </row>
    <row r="253">
      <c r="A253" s="48"/>
      <c r="B253" s="48"/>
      <c r="C253" s="84"/>
      <c r="D253" s="84"/>
      <c r="E253" s="84"/>
      <c r="F253" s="84"/>
      <c r="G253" s="84"/>
      <c r="H253" s="84"/>
      <c r="I253" s="84"/>
      <c r="J253" s="84"/>
      <c r="K253" s="84"/>
      <c r="L253" s="84"/>
      <c r="M253" s="84"/>
      <c r="N253" s="84"/>
      <c r="O253" s="84"/>
      <c r="P253" s="84"/>
      <c r="Q253" s="84"/>
      <c r="R253" s="84"/>
      <c r="S253" s="84"/>
      <c r="T253" s="84"/>
      <c r="U253" s="84"/>
      <c r="V253" s="84"/>
      <c r="W253" s="84"/>
      <c r="X253" s="84"/>
    </row>
    <row r="254">
      <c r="A254" s="48"/>
      <c r="B254" s="48"/>
      <c r="C254" s="84"/>
      <c r="D254" s="84"/>
      <c r="E254" s="84"/>
      <c r="F254" s="84"/>
      <c r="G254" s="84"/>
      <c r="H254" s="84"/>
      <c r="I254" s="84"/>
      <c r="J254" s="84"/>
      <c r="K254" s="84"/>
      <c r="L254" s="84"/>
      <c r="M254" s="84"/>
      <c r="N254" s="84"/>
      <c r="O254" s="84"/>
      <c r="P254" s="84"/>
      <c r="Q254" s="84"/>
      <c r="R254" s="84"/>
      <c r="S254" s="84"/>
      <c r="T254" s="84"/>
      <c r="U254" s="84"/>
      <c r="V254" s="84"/>
      <c r="W254" s="84"/>
      <c r="X254" s="84"/>
    </row>
    <row r="255">
      <c r="A255" s="48"/>
      <c r="B255" s="48"/>
      <c r="C255" s="84"/>
      <c r="D255" s="84"/>
      <c r="E255" s="84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4"/>
      <c r="X255" s="84"/>
    </row>
    <row r="256">
      <c r="A256" s="48"/>
      <c r="B256" s="48"/>
      <c r="C256" s="84"/>
      <c r="D256" s="84"/>
      <c r="E256" s="84"/>
      <c r="F256" s="84"/>
      <c r="G256" s="84"/>
      <c r="H256" s="84"/>
      <c r="I256" s="84"/>
      <c r="J256" s="84"/>
      <c r="K256" s="84"/>
      <c r="L256" s="84"/>
      <c r="M256" s="84"/>
      <c r="N256" s="84"/>
      <c r="O256" s="84"/>
      <c r="P256" s="84"/>
      <c r="Q256" s="84"/>
      <c r="R256" s="84"/>
      <c r="S256" s="84"/>
      <c r="T256" s="84"/>
      <c r="U256" s="84"/>
      <c r="V256" s="84"/>
      <c r="W256" s="84"/>
      <c r="X256" s="84"/>
    </row>
    <row r="257">
      <c r="A257" s="48"/>
      <c r="B257" s="48"/>
      <c r="C257" s="84"/>
      <c r="D257" s="84"/>
      <c r="E257" s="84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4"/>
      <c r="X257" s="84"/>
    </row>
    <row r="258">
      <c r="A258" s="48"/>
      <c r="B258" s="48"/>
      <c r="C258" s="84"/>
      <c r="D258" s="84"/>
      <c r="E258" s="84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4"/>
      <c r="X258" s="84"/>
    </row>
    <row r="259">
      <c r="A259" s="48"/>
      <c r="B259" s="48"/>
      <c r="C259" s="84"/>
      <c r="D259" s="84"/>
      <c r="E259" s="84"/>
      <c r="F259" s="84"/>
      <c r="G259" s="84"/>
      <c r="H259" s="84"/>
      <c r="I259" s="84"/>
      <c r="J259" s="84"/>
      <c r="K259" s="84"/>
      <c r="L259" s="84"/>
      <c r="M259" s="84"/>
      <c r="N259" s="84"/>
      <c r="O259" s="84"/>
      <c r="P259" s="84"/>
      <c r="Q259" s="84"/>
      <c r="R259" s="84"/>
      <c r="S259" s="84"/>
      <c r="T259" s="84"/>
      <c r="U259" s="84"/>
      <c r="V259" s="84"/>
      <c r="W259" s="84"/>
      <c r="X259" s="84"/>
    </row>
    <row r="260">
      <c r="A260" s="48"/>
      <c r="B260" s="48"/>
      <c r="C260" s="84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4"/>
      <c r="X260" s="84"/>
    </row>
    <row r="261">
      <c r="A261" s="48"/>
      <c r="B261" s="48"/>
      <c r="C261" s="84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4"/>
      <c r="X261" s="84"/>
    </row>
    <row r="262">
      <c r="A262" s="48"/>
      <c r="B262" s="48"/>
      <c r="C262" s="84"/>
      <c r="D262" s="84"/>
      <c r="E262" s="84"/>
      <c r="F262" s="84"/>
      <c r="G262" s="84"/>
      <c r="H262" s="84"/>
      <c r="I262" s="84"/>
      <c r="J262" s="84"/>
      <c r="K262" s="84"/>
      <c r="L262" s="84"/>
      <c r="M262" s="84"/>
      <c r="N262" s="84"/>
      <c r="O262" s="84"/>
      <c r="P262" s="84"/>
      <c r="Q262" s="84"/>
      <c r="R262" s="84"/>
      <c r="S262" s="84"/>
      <c r="T262" s="84"/>
      <c r="U262" s="84"/>
      <c r="V262" s="84"/>
      <c r="W262" s="84"/>
      <c r="X262" s="84"/>
    </row>
    <row r="263">
      <c r="A263" s="48"/>
      <c r="B263" s="48"/>
      <c r="C263" s="84"/>
      <c r="D263" s="84"/>
      <c r="E263" s="84"/>
      <c r="F263" s="84"/>
      <c r="G263" s="84"/>
      <c r="H263" s="84"/>
      <c r="I263" s="84"/>
      <c r="J263" s="84"/>
      <c r="K263" s="84"/>
      <c r="L263" s="84"/>
      <c r="M263" s="84"/>
      <c r="N263" s="84"/>
      <c r="O263" s="84"/>
      <c r="P263" s="84"/>
      <c r="Q263" s="84"/>
      <c r="R263" s="84"/>
      <c r="S263" s="84"/>
      <c r="T263" s="84"/>
      <c r="U263" s="84"/>
      <c r="V263" s="84"/>
      <c r="W263" s="84"/>
      <c r="X263" s="84"/>
    </row>
    <row r="264">
      <c r="A264" s="48"/>
      <c r="B264" s="48"/>
      <c r="C264" s="84"/>
      <c r="D264" s="84"/>
      <c r="E264" s="84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4"/>
      <c r="X264" s="84"/>
    </row>
    <row r="265">
      <c r="A265" s="48"/>
      <c r="B265" s="48"/>
      <c r="C265" s="84"/>
      <c r="D265" s="84"/>
      <c r="E265" s="84"/>
      <c r="F265" s="84"/>
      <c r="G265" s="84"/>
      <c r="H265" s="84"/>
      <c r="I265" s="84"/>
      <c r="J265" s="84"/>
      <c r="K265" s="84"/>
      <c r="L265" s="84"/>
      <c r="M265" s="84"/>
      <c r="N265" s="84"/>
      <c r="O265" s="84"/>
      <c r="P265" s="84"/>
      <c r="Q265" s="84"/>
      <c r="R265" s="84"/>
      <c r="S265" s="84"/>
      <c r="T265" s="84"/>
      <c r="U265" s="84"/>
      <c r="V265" s="84"/>
      <c r="W265" s="84"/>
      <c r="X265" s="84"/>
    </row>
    <row r="266">
      <c r="A266" s="48"/>
      <c r="B266" s="48"/>
      <c r="C266" s="84"/>
      <c r="D266" s="84"/>
      <c r="E266" s="84"/>
      <c r="F266" s="84"/>
      <c r="G266" s="84"/>
      <c r="H266" s="84"/>
      <c r="I266" s="84"/>
      <c r="J266" s="84"/>
      <c r="K266" s="84"/>
      <c r="L266" s="84"/>
      <c r="M266" s="84"/>
      <c r="N266" s="84"/>
      <c r="O266" s="84"/>
      <c r="P266" s="84"/>
      <c r="Q266" s="84"/>
      <c r="R266" s="84"/>
      <c r="S266" s="84"/>
      <c r="T266" s="84"/>
      <c r="U266" s="84"/>
      <c r="V266" s="84"/>
      <c r="W266" s="84"/>
      <c r="X266" s="84"/>
    </row>
    <row r="267">
      <c r="A267" s="48"/>
      <c r="B267" s="48"/>
      <c r="C267" s="84"/>
      <c r="D267" s="84"/>
      <c r="E267" s="84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</row>
    <row r="268">
      <c r="A268" s="48"/>
      <c r="B268" s="48"/>
      <c r="C268" s="84"/>
      <c r="D268" s="84"/>
      <c r="E268" s="84"/>
      <c r="F268" s="84"/>
      <c r="G268" s="84"/>
      <c r="H268" s="84"/>
      <c r="I268" s="84"/>
      <c r="J268" s="84"/>
      <c r="K268" s="84"/>
      <c r="L268" s="84"/>
      <c r="M268" s="84"/>
      <c r="N268" s="84"/>
      <c r="O268" s="84"/>
      <c r="P268" s="84"/>
      <c r="Q268" s="84"/>
      <c r="R268" s="84"/>
      <c r="S268" s="84"/>
      <c r="T268" s="84"/>
      <c r="U268" s="84"/>
      <c r="V268" s="84"/>
      <c r="W268" s="84"/>
      <c r="X268" s="84"/>
    </row>
    <row r="269">
      <c r="A269" s="48"/>
      <c r="B269" s="48"/>
      <c r="C269" s="84"/>
      <c r="D269" s="84"/>
      <c r="E269" s="84"/>
      <c r="F269" s="84"/>
      <c r="G269" s="84"/>
      <c r="H269" s="84"/>
      <c r="I269" s="84"/>
      <c r="J269" s="84"/>
      <c r="K269" s="84"/>
      <c r="L269" s="84"/>
      <c r="M269" s="84"/>
      <c r="N269" s="84"/>
      <c r="O269" s="84"/>
      <c r="P269" s="84"/>
      <c r="Q269" s="84"/>
      <c r="R269" s="84"/>
      <c r="S269" s="84"/>
      <c r="T269" s="84"/>
      <c r="U269" s="84"/>
      <c r="V269" s="84"/>
      <c r="W269" s="84"/>
      <c r="X269" s="84"/>
    </row>
    <row r="270">
      <c r="A270" s="48"/>
      <c r="B270" s="48"/>
      <c r="C270" s="84"/>
      <c r="D270" s="84"/>
      <c r="E270" s="84"/>
      <c r="F270" s="84"/>
      <c r="G270" s="84"/>
      <c r="H270" s="84"/>
      <c r="I270" s="84"/>
      <c r="J270" s="84"/>
      <c r="K270" s="84"/>
      <c r="L270" s="84"/>
      <c r="M270" s="84"/>
      <c r="N270" s="84"/>
      <c r="O270" s="84"/>
      <c r="P270" s="84"/>
      <c r="Q270" s="84"/>
      <c r="R270" s="84"/>
      <c r="S270" s="84"/>
      <c r="T270" s="84"/>
      <c r="U270" s="84"/>
      <c r="V270" s="84"/>
      <c r="W270" s="84"/>
      <c r="X270" s="84"/>
    </row>
    <row r="271">
      <c r="A271" s="48"/>
      <c r="B271" s="48"/>
      <c r="C271" s="84"/>
      <c r="D271" s="84"/>
      <c r="E271" s="84"/>
      <c r="F271" s="84"/>
      <c r="G271" s="84"/>
      <c r="H271" s="84"/>
      <c r="I271" s="84"/>
      <c r="J271" s="84"/>
      <c r="K271" s="84"/>
      <c r="L271" s="84"/>
      <c r="M271" s="84"/>
      <c r="N271" s="84"/>
      <c r="O271" s="84"/>
      <c r="P271" s="84"/>
      <c r="Q271" s="84"/>
      <c r="R271" s="84"/>
      <c r="S271" s="84"/>
      <c r="T271" s="84"/>
      <c r="U271" s="84"/>
      <c r="V271" s="84"/>
      <c r="W271" s="84"/>
      <c r="X271" s="84"/>
    </row>
    <row r="272">
      <c r="A272" s="48"/>
      <c r="B272" s="48"/>
      <c r="C272" s="84"/>
      <c r="D272" s="84"/>
      <c r="E272" s="84"/>
      <c r="F272" s="84"/>
      <c r="G272" s="84"/>
      <c r="H272" s="84"/>
      <c r="I272" s="84"/>
      <c r="J272" s="84"/>
      <c r="K272" s="84"/>
      <c r="L272" s="84"/>
      <c r="M272" s="84"/>
      <c r="N272" s="84"/>
      <c r="O272" s="84"/>
      <c r="P272" s="84"/>
      <c r="Q272" s="84"/>
      <c r="R272" s="84"/>
      <c r="S272" s="84"/>
      <c r="T272" s="84"/>
      <c r="U272" s="84"/>
      <c r="V272" s="84"/>
      <c r="W272" s="84"/>
      <c r="X272" s="84"/>
    </row>
    <row r="273">
      <c r="A273" s="48"/>
      <c r="B273" s="48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4"/>
      <c r="T273" s="84"/>
      <c r="U273" s="84"/>
      <c r="V273" s="84"/>
      <c r="W273" s="84"/>
      <c r="X273" s="84"/>
    </row>
    <row r="274">
      <c r="A274" s="48"/>
      <c r="B274" s="48"/>
      <c r="C274" s="84"/>
      <c r="D274" s="84"/>
      <c r="E274" s="84"/>
      <c r="F274" s="84"/>
      <c r="G274" s="84"/>
      <c r="H274" s="84"/>
      <c r="I274" s="84"/>
      <c r="J274" s="84"/>
      <c r="K274" s="84"/>
      <c r="L274" s="84"/>
      <c r="M274" s="84"/>
      <c r="N274" s="84"/>
      <c r="O274" s="84"/>
      <c r="P274" s="84"/>
      <c r="Q274" s="84"/>
      <c r="R274" s="84"/>
      <c r="S274" s="84"/>
      <c r="T274" s="84"/>
      <c r="U274" s="84"/>
      <c r="V274" s="84"/>
      <c r="W274" s="84"/>
      <c r="X274" s="84"/>
    </row>
    <row r="275">
      <c r="A275" s="48"/>
      <c r="B275" s="48"/>
      <c r="C275" s="84"/>
      <c r="D275" s="84"/>
      <c r="E275" s="84"/>
      <c r="F275" s="84"/>
      <c r="G275" s="84"/>
      <c r="H275" s="84"/>
      <c r="I275" s="84"/>
      <c r="J275" s="84"/>
      <c r="K275" s="84"/>
      <c r="L275" s="84"/>
      <c r="M275" s="84"/>
      <c r="N275" s="84"/>
      <c r="O275" s="84"/>
      <c r="P275" s="84"/>
      <c r="Q275" s="84"/>
      <c r="R275" s="84"/>
      <c r="S275" s="84"/>
      <c r="T275" s="84"/>
      <c r="U275" s="84"/>
      <c r="V275" s="84"/>
      <c r="W275" s="84"/>
      <c r="X275" s="84"/>
    </row>
    <row r="276">
      <c r="A276" s="48"/>
      <c r="B276" s="48"/>
      <c r="C276" s="84"/>
      <c r="D276" s="84"/>
      <c r="E276" s="84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4"/>
      <c r="X276" s="84"/>
    </row>
    <row r="277">
      <c r="A277" s="48"/>
      <c r="B277" s="48"/>
      <c r="C277" s="84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  <c r="V277" s="84"/>
      <c r="W277" s="84"/>
      <c r="X277" s="84"/>
    </row>
    <row r="278">
      <c r="A278" s="48"/>
      <c r="B278" s="48"/>
      <c r="C278" s="84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4"/>
      <c r="X278" s="84"/>
    </row>
    <row r="279">
      <c r="A279" s="48"/>
      <c r="B279" s="48"/>
      <c r="C279" s="84"/>
      <c r="D279" s="84"/>
      <c r="E279" s="84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4"/>
      <c r="X279" s="84"/>
    </row>
    <row r="280">
      <c r="A280" s="48"/>
      <c r="B280" s="48"/>
      <c r="C280" s="84"/>
      <c r="D280" s="84"/>
      <c r="E280" s="84"/>
      <c r="F280" s="84"/>
      <c r="G280" s="84"/>
      <c r="H280" s="84"/>
      <c r="I280" s="84"/>
      <c r="J280" s="84"/>
      <c r="K280" s="84"/>
      <c r="L280" s="84"/>
      <c r="M280" s="84"/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</row>
    <row r="281">
      <c r="A281" s="48"/>
      <c r="B281" s="48"/>
      <c r="C281" s="84"/>
      <c r="D281" s="84"/>
      <c r="E281" s="84"/>
      <c r="F281" s="84"/>
      <c r="G281" s="84"/>
      <c r="H281" s="84"/>
      <c r="I281" s="84"/>
      <c r="J281" s="84"/>
      <c r="K281" s="84"/>
      <c r="L281" s="84"/>
      <c r="M281" s="84"/>
      <c r="N281" s="84"/>
      <c r="O281" s="84"/>
      <c r="P281" s="84"/>
      <c r="Q281" s="84"/>
      <c r="R281" s="84"/>
      <c r="S281" s="84"/>
      <c r="T281" s="84"/>
      <c r="U281" s="84"/>
      <c r="V281" s="84"/>
      <c r="W281" s="84"/>
      <c r="X281" s="84"/>
    </row>
    <row r="282">
      <c r="A282" s="48"/>
      <c r="B282" s="48"/>
      <c r="C282" s="84"/>
      <c r="D282" s="84"/>
      <c r="E282" s="84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4"/>
      <c r="X282" s="84"/>
    </row>
    <row r="283">
      <c r="A283" s="48"/>
      <c r="B283" s="48"/>
      <c r="C283" s="84"/>
      <c r="D283" s="84"/>
      <c r="E283" s="84"/>
      <c r="F283" s="84"/>
      <c r="G283" s="84"/>
      <c r="H283" s="84"/>
      <c r="I283" s="84"/>
      <c r="J283" s="84"/>
      <c r="K283" s="84"/>
      <c r="L283" s="84"/>
      <c r="M283" s="84"/>
      <c r="N283" s="84"/>
      <c r="O283" s="84"/>
      <c r="P283" s="84"/>
      <c r="Q283" s="84"/>
      <c r="R283" s="84"/>
      <c r="S283" s="84"/>
      <c r="T283" s="84"/>
      <c r="U283" s="84"/>
      <c r="V283" s="84"/>
      <c r="W283" s="84"/>
      <c r="X283" s="84"/>
    </row>
    <row r="284">
      <c r="A284" s="48"/>
      <c r="B284" s="48"/>
      <c r="C284" s="84"/>
      <c r="D284" s="84"/>
      <c r="E284" s="84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4"/>
      <c r="X284" s="84"/>
    </row>
    <row r="285">
      <c r="A285" s="48"/>
      <c r="B285" s="48"/>
      <c r="C285" s="84"/>
      <c r="D285" s="84"/>
      <c r="E285" s="84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4"/>
      <c r="X285" s="84"/>
    </row>
    <row r="286">
      <c r="A286" s="48"/>
      <c r="B286" s="48"/>
      <c r="C286" s="84"/>
      <c r="D286" s="84"/>
      <c r="E286" s="84"/>
      <c r="F286" s="84"/>
      <c r="G286" s="84"/>
      <c r="H286" s="84"/>
      <c r="I286" s="84"/>
      <c r="J286" s="84"/>
      <c r="K286" s="84"/>
      <c r="L286" s="84"/>
      <c r="M286" s="84"/>
      <c r="N286" s="84"/>
      <c r="O286" s="84"/>
      <c r="P286" s="84"/>
      <c r="Q286" s="84"/>
      <c r="R286" s="84"/>
      <c r="S286" s="84"/>
      <c r="T286" s="84"/>
      <c r="U286" s="84"/>
      <c r="V286" s="84"/>
      <c r="W286" s="84"/>
      <c r="X286" s="84"/>
    </row>
    <row r="287">
      <c r="A287" s="48"/>
      <c r="B287" s="48"/>
      <c r="C287" s="84"/>
      <c r="D287" s="84"/>
      <c r="E287" s="84"/>
      <c r="F287" s="84"/>
      <c r="G287" s="84"/>
      <c r="H287" s="84"/>
      <c r="I287" s="84"/>
      <c r="J287" s="84"/>
      <c r="K287" s="84"/>
      <c r="L287" s="84"/>
      <c r="M287" s="84"/>
      <c r="N287" s="84"/>
      <c r="O287" s="84"/>
      <c r="P287" s="84"/>
      <c r="Q287" s="84"/>
      <c r="R287" s="84"/>
      <c r="S287" s="84"/>
      <c r="T287" s="84"/>
      <c r="U287" s="84"/>
      <c r="V287" s="84"/>
      <c r="W287" s="84"/>
      <c r="X287" s="84"/>
    </row>
    <row r="288">
      <c r="A288" s="48"/>
      <c r="B288" s="48"/>
      <c r="C288" s="84"/>
      <c r="D288" s="84"/>
      <c r="E288" s="84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4"/>
      <c r="X288" s="84"/>
    </row>
    <row r="289">
      <c r="A289" s="48"/>
      <c r="B289" s="48"/>
      <c r="C289" s="84"/>
      <c r="D289" s="84"/>
      <c r="E289" s="84"/>
      <c r="F289" s="84"/>
      <c r="G289" s="84"/>
      <c r="H289" s="84"/>
      <c r="I289" s="84"/>
      <c r="J289" s="84"/>
      <c r="K289" s="84"/>
      <c r="L289" s="84"/>
      <c r="M289" s="84"/>
      <c r="N289" s="84"/>
      <c r="O289" s="84"/>
      <c r="P289" s="84"/>
      <c r="Q289" s="84"/>
      <c r="R289" s="84"/>
      <c r="S289" s="84"/>
      <c r="T289" s="84"/>
      <c r="U289" s="84"/>
      <c r="V289" s="84"/>
      <c r="W289" s="84"/>
      <c r="X289" s="84"/>
    </row>
    <row r="290">
      <c r="A290" s="48"/>
      <c r="B290" s="48"/>
      <c r="C290" s="84"/>
      <c r="D290" s="84"/>
      <c r="E290" s="84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4"/>
      <c r="X290" s="84"/>
    </row>
    <row r="291">
      <c r="A291" s="48"/>
      <c r="B291" s="48"/>
      <c r="C291" s="84"/>
      <c r="D291" s="84"/>
      <c r="E291" s="84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4"/>
      <c r="X291" s="84"/>
    </row>
    <row r="292">
      <c r="A292" s="48"/>
      <c r="B292" s="48"/>
      <c r="C292" s="84"/>
      <c r="D292" s="84"/>
      <c r="E292" s="84"/>
      <c r="F292" s="84"/>
      <c r="G292" s="84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</row>
    <row r="293">
      <c r="A293" s="48"/>
      <c r="B293" s="48"/>
      <c r="C293" s="84"/>
      <c r="D293" s="84"/>
      <c r="E293" s="84"/>
      <c r="F293" s="84"/>
      <c r="G293" s="84"/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</row>
    <row r="294">
      <c r="A294" s="48"/>
      <c r="B294" s="48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</row>
    <row r="295">
      <c r="A295" s="48"/>
      <c r="B295" s="48"/>
      <c r="C295" s="84"/>
      <c r="D295" s="84"/>
      <c r="E295" s="84"/>
      <c r="F295" s="84"/>
      <c r="G295" s="84"/>
      <c r="H295" s="84"/>
      <c r="I295" s="84"/>
      <c r="J295" s="84"/>
      <c r="K295" s="84"/>
      <c r="L295" s="84"/>
      <c r="M295" s="84"/>
      <c r="N295" s="84"/>
      <c r="O295" s="84"/>
      <c r="P295" s="84"/>
      <c r="Q295" s="84"/>
      <c r="R295" s="84"/>
      <c r="S295" s="84"/>
      <c r="T295" s="84"/>
      <c r="U295" s="84"/>
      <c r="V295" s="84"/>
      <c r="W295" s="84"/>
      <c r="X295" s="84"/>
    </row>
    <row r="296">
      <c r="A296" s="48"/>
      <c r="B296" s="48"/>
      <c r="C296" s="84"/>
      <c r="D296" s="84"/>
      <c r="E296" s="84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</row>
    <row r="297">
      <c r="A297" s="48"/>
      <c r="B297" s="48"/>
      <c r="C297" s="84"/>
      <c r="D297" s="84"/>
      <c r="E297" s="84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</row>
    <row r="298">
      <c r="A298" s="48"/>
      <c r="B298" s="48"/>
      <c r="C298" s="84"/>
      <c r="D298" s="84"/>
      <c r="E298" s="84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</row>
    <row r="299">
      <c r="A299" s="48"/>
      <c r="B299" s="48"/>
      <c r="C299" s="84"/>
      <c r="D299" s="84"/>
      <c r="E299" s="84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</row>
    <row r="300">
      <c r="A300" s="48"/>
      <c r="B300" s="48"/>
      <c r="C300" s="84"/>
      <c r="D300" s="84"/>
      <c r="E300" s="84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</row>
    <row r="301">
      <c r="A301" s="48"/>
      <c r="B301" s="48"/>
      <c r="C301" s="84"/>
      <c r="D301" s="84"/>
      <c r="E301" s="84"/>
      <c r="F301" s="84"/>
      <c r="G301" s="84"/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</row>
    <row r="302">
      <c r="A302" s="48"/>
      <c r="B302" s="48"/>
      <c r="C302" s="84"/>
      <c r="D302" s="84"/>
      <c r="E302" s="84"/>
      <c r="F302" s="84"/>
      <c r="G302" s="84"/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</row>
    <row r="303">
      <c r="A303" s="48"/>
      <c r="B303" s="48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</row>
    <row r="304">
      <c r="A304" s="48"/>
      <c r="B304" s="48"/>
      <c r="C304" s="84"/>
      <c r="D304" s="84"/>
      <c r="E304" s="84"/>
      <c r="F304" s="84"/>
      <c r="G304" s="84"/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</row>
    <row r="305">
      <c r="A305" s="48"/>
      <c r="B305" s="48"/>
      <c r="C305" s="84"/>
      <c r="D305" s="84"/>
      <c r="E305" s="84"/>
      <c r="F305" s="84"/>
      <c r="G305" s="84"/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</row>
    <row r="306">
      <c r="A306" s="48"/>
      <c r="B306" s="48"/>
      <c r="C306" s="84"/>
      <c r="D306" s="84"/>
      <c r="E306" s="84"/>
      <c r="F306" s="84"/>
      <c r="G306" s="84"/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</row>
    <row r="307">
      <c r="A307" s="48"/>
      <c r="B307" s="48"/>
      <c r="C307" s="84"/>
      <c r="D307" s="84"/>
      <c r="E307" s="84"/>
      <c r="F307" s="84"/>
      <c r="G307" s="84"/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</row>
    <row r="308">
      <c r="A308" s="48"/>
      <c r="B308" s="48"/>
      <c r="C308" s="84"/>
      <c r="D308" s="84"/>
      <c r="E308" s="84"/>
      <c r="F308" s="84"/>
      <c r="G308" s="84"/>
      <c r="H308" s="84"/>
      <c r="I308" s="84"/>
      <c r="J308" s="84"/>
      <c r="K308" s="84"/>
      <c r="L308" s="84"/>
      <c r="M308" s="84"/>
      <c r="N308" s="84"/>
      <c r="O308" s="84"/>
      <c r="P308" s="84"/>
      <c r="Q308" s="84"/>
      <c r="R308" s="84"/>
      <c r="S308" s="84"/>
      <c r="T308" s="84"/>
      <c r="U308" s="84"/>
      <c r="V308" s="84"/>
      <c r="W308" s="84"/>
      <c r="X308" s="84"/>
    </row>
    <row r="309">
      <c r="A309" s="48"/>
      <c r="B309" s="48"/>
      <c r="C309" s="84"/>
      <c r="D309" s="84"/>
      <c r="E309" s="84"/>
      <c r="F309" s="84"/>
      <c r="G309" s="84"/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</row>
    <row r="310">
      <c r="A310" s="48"/>
      <c r="B310" s="48"/>
      <c r="C310" s="84"/>
      <c r="D310" s="84"/>
      <c r="E310" s="84"/>
      <c r="F310" s="84"/>
      <c r="G310" s="84"/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</row>
    <row r="311">
      <c r="A311" s="48"/>
      <c r="B311" s="48"/>
      <c r="C311" s="84"/>
      <c r="D311" s="84"/>
      <c r="E311" s="84"/>
      <c r="F311" s="84"/>
      <c r="G311" s="84"/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</row>
    <row r="312">
      <c r="A312" s="48"/>
      <c r="B312" s="48"/>
      <c r="C312" s="84"/>
      <c r="D312" s="84"/>
      <c r="E312" s="84"/>
      <c r="F312" s="84"/>
      <c r="G312" s="84"/>
      <c r="H312" s="84"/>
      <c r="I312" s="84"/>
      <c r="J312" s="84"/>
      <c r="K312" s="84"/>
      <c r="L312" s="84"/>
      <c r="M312" s="84"/>
      <c r="N312" s="84"/>
      <c r="O312" s="84"/>
      <c r="P312" s="84"/>
      <c r="Q312" s="84"/>
      <c r="R312" s="84"/>
      <c r="S312" s="84"/>
      <c r="T312" s="84"/>
      <c r="U312" s="84"/>
      <c r="V312" s="84"/>
      <c r="W312" s="84"/>
      <c r="X312" s="84"/>
    </row>
    <row r="313">
      <c r="A313" s="48"/>
      <c r="B313" s="48"/>
      <c r="C313" s="84"/>
      <c r="D313" s="84"/>
      <c r="E313" s="84"/>
      <c r="F313" s="84"/>
      <c r="G313" s="84"/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</row>
    <row r="314">
      <c r="A314" s="48"/>
      <c r="B314" s="48"/>
      <c r="C314" s="84"/>
      <c r="D314" s="84"/>
      <c r="E314" s="84"/>
      <c r="F314" s="84"/>
      <c r="G314" s="84"/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</row>
    <row r="315">
      <c r="A315" s="48"/>
      <c r="B315" s="48"/>
      <c r="C315" s="84"/>
      <c r="D315" s="84"/>
      <c r="E315" s="84"/>
      <c r="F315" s="84"/>
      <c r="G315" s="84"/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</row>
    <row r="316">
      <c r="A316" s="48"/>
      <c r="B316" s="48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</row>
    <row r="317">
      <c r="A317" s="48"/>
      <c r="B317" s="48"/>
      <c r="C317" s="84"/>
      <c r="D317" s="84"/>
      <c r="E317" s="84"/>
      <c r="F317" s="84"/>
      <c r="G317" s="84"/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</row>
    <row r="318">
      <c r="A318" s="48"/>
      <c r="B318" s="48"/>
      <c r="C318" s="84"/>
      <c r="D318" s="84"/>
      <c r="E318" s="84"/>
      <c r="F318" s="84"/>
      <c r="G318" s="84"/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</row>
    <row r="319">
      <c r="A319" s="48"/>
      <c r="B319" s="48"/>
      <c r="C319" s="84"/>
      <c r="D319" s="84"/>
      <c r="E319" s="84"/>
      <c r="F319" s="84"/>
      <c r="G319" s="84"/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</row>
    <row r="320">
      <c r="A320" s="48"/>
      <c r="B320" s="48"/>
      <c r="C320" s="84"/>
      <c r="D320" s="84"/>
      <c r="E320" s="84"/>
      <c r="F320" s="84"/>
      <c r="G320" s="84"/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</row>
    <row r="321">
      <c r="A321" s="48"/>
      <c r="B321" s="48"/>
      <c r="C321" s="84"/>
      <c r="D321" s="84"/>
      <c r="E321" s="84"/>
      <c r="F321" s="84"/>
      <c r="G321" s="84"/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</row>
    <row r="322">
      <c r="A322" s="48"/>
      <c r="B322" s="48"/>
      <c r="C322" s="84"/>
      <c r="D322" s="84"/>
      <c r="E322" s="84"/>
      <c r="F322" s="84"/>
      <c r="G322" s="84"/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</row>
    <row r="323">
      <c r="A323" s="48"/>
      <c r="B323" s="48"/>
      <c r="C323" s="84"/>
      <c r="D323" s="84"/>
      <c r="E323" s="84"/>
      <c r="F323" s="84"/>
      <c r="G323" s="84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</row>
    <row r="324">
      <c r="A324" s="48"/>
      <c r="B324" s="48"/>
      <c r="C324" s="84"/>
      <c r="D324" s="84"/>
      <c r="E324" s="84"/>
      <c r="F324" s="84"/>
      <c r="G324" s="84"/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</row>
    <row r="325">
      <c r="A325" s="48"/>
      <c r="B325" s="48"/>
      <c r="C325" s="84"/>
      <c r="D325" s="84"/>
      <c r="E325" s="84"/>
      <c r="F325" s="84"/>
      <c r="G325" s="84"/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</row>
    <row r="326">
      <c r="A326" s="48"/>
      <c r="B326" s="48"/>
      <c r="C326" s="84"/>
      <c r="D326" s="84"/>
      <c r="E326" s="84"/>
      <c r="F326" s="84"/>
      <c r="G326" s="84"/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</row>
    <row r="327">
      <c r="A327" s="48"/>
      <c r="B327" s="48"/>
      <c r="C327" s="84"/>
      <c r="D327" s="84"/>
      <c r="E327" s="84"/>
      <c r="F327" s="84"/>
      <c r="G327" s="84"/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</row>
    <row r="328">
      <c r="A328" s="48"/>
      <c r="B328" s="48"/>
      <c r="C328" s="84"/>
      <c r="D328" s="84"/>
      <c r="E328" s="84"/>
      <c r="F328" s="84"/>
      <c r="G328" s="84"/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</row>
    <row r="329">
      <c r="A329" s="48"/>
      <c r="B329" s="48"/>
      <c r="C329" s="84"/>
      <c r="D329" s="84"/>
      <c r="E329" s="84"/>
      <c r="F329" s="84"/>
      <c r="G329" s="84"/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</row>
    <row r="330">
      <c r="A330" s="48"/>
      <c r="B330" s="48"/>
      <c r="C330" s="84"/>
      <c r="D330" s="84"/>
      <c r="E330" s="84"/>
      <c r="F330" s="84"/>
      <c r="G330" s="84"/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</row>
    <row r="331">
      <c r="A331" s="48"/>
      <c r="B331" s="48"/>
      <c r="C331" s="84"/>
      <c r="D331" s="84"/>
      <c r="E331" s="84"/>
      <c r="F331" s="84"/>
      <c r="G331" s="84"/>
      <c r="H331" s="84"/>
      <c r="I331" s="84"/>
      <c r="J331" s="84"/>
      <c r="K331" s="84"/>
      <c r="L331" s="84"/>
      <c r="M331" s="84"/>
      <c r="N331" s="84"/>
      <c r="O331" s="84"/>
      <c r="P331" s="84"/>
      <c r="Q331" s="84"/>
      <c r="R331" s="84"/>
      <c r="S331" s="84"/>
      <c r="T331" s="84"/>
      <c r="U331" s="84"/>
      <c r="V331" s="84"/>
      <c r="W331" s="84"/>
      <c r="X331" s="84"/>
    </row>
    <row r="332">
      <c r="A332" s="48"/>
      <c r="B332" s="48"/>
      <c r="C332" s="84"/>
      <c r="D332" s="84"/>
      <c r="E332" s="84"/>
      <c r="F332" s="84"/>
      <c r="G332" s="84"/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</row>
    <row r="333">
      <c r="A333" s="48"/>
      <c r="B333" s="48"/>
      <c r="C333" s="84"/>
      <c r="D333" s="84"/>
      <c r="E333" s="84"/>
      <c r="F333" s="84"/>
      <c r="G333" s="84"/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</row>
    <row r="334">
      <c r="A334" s="48"/>
      <c r="B334" s="48"/>
      <c r="C334" s="84"/>
      <c r="D334" s="84"/>
      <c r="E334" s="84"/>
      <c r="F334" s="84"/>
      <c r="G334" s="84"/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</row>
    <row r="335">
      <c r="A335" s="48"/>
      <c r="B335" s="48"/>
      <c r="C335" s="84"/>
      <c r="D335" s="84"/>
      <c r="E335" s="84"/>
      <c r="F335" s="84"/>
      <c r="G335" s="84"/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</row>
    <row r="336">
      <c r="A336" s="48"/>
      <c r="B336" s="48"/>
      <c r="C336" s="84"/>
      <c r="D336" s="84"/>
      <c r="E336" s="84"/>
      <c r="F336" s="84"/>
      <c r="G336" s="84"/>
      <c r="H336" s="84"/>
      <c r="I336" s="84"/>
      <c r="J336" s="84"/>
      <c r="K336" s="84"/>
      <c r="L336" s="84"/>
      <c r="M336" s="84"/>
      <c r="N336" s="84"/>
      <c r="O336" s="84"/>
      <c r="P336" s="84"/>
      <c r="Q336" s="84"/>
      <c r="R336" s="84"/>
      <c r="S336" s="84"/>
      <c r="T336" s="84"/>
      <c r="U336" s="84"/>
      <c r="V336" s="84"/>
      <c r="W336" s="84"/>
      <c r="X336" s="84"/>
    </row>
    <row r="337">
      <c r="A337" s="48"/>
      <c r="B337" s="48"/>
      <c r="C337" s="84"/>
      <c r="D337" s="84"/>
      <c r="E337" s="84"/>
      <c r="F337" s="84"/>
      <c r="G337" s="84"/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</row>
    <row r="338">
      <c r="A338" s="48"/>
      <c r="B338" s="48"/>
      <c r="C338" s="84"/>
      <c r="D338" s="84"/>
      <c r="E338" s="84"/>
      <c r="F338" s="84"/>
      <c r="G338" s="84"/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</row>
    <row r="339">
      <c r="A339" s="48"/>
      <c r="B339" s="48"/>
      <c r="C339" s="84"/>
      <c r="D339" s="84"/>
      <c r="E339" s="84"/>
      <c r="F339" s="84"/>
      <c r="G339" s="84"/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</row>
    <row r="340">
      <c r="A340" s="48"/>
      <c r="B340" s="48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</row>
    <row r="341">
      <c r="A341" s="48"/>
      <c r="B341" s="48"/>
      <c r="C341" s="84"/>
      <c r="D341" s="84"/>
      <c r="E341" s="84"/>
      <c r="F341" s="84"/>
      <c r="G341" s="84"/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</row>
    <row r="342">
      <c r="A342" s="48"/>
      <c r="B342" s="48"/>
      <c r="C342" s="84"/>
      <c r="D342" s="84"/>
      <c r="E342" s="84"/>
      <c r="F342" s="84"/>
      <c r="G342" s="84"/>
      <c r="H342" s="84"/>
      <c r="I342" s="84"/>
      <c r="J342" s="84"/>
      <c r="K342" s="84"/>
      <c r="L342" s="84"/>
      <c r="M342" s="84"/>
      <c r="N342" s="84"/>
      <c r="O342" s="84"/>
      <c r="P342" s="84"/>
      <c r="Q342" s="84"/>
      <c r="R342" s="84"/>
      <c r="S342" s="84"/>
      <c r="T342" s="84"/>
      <c r="U342" s="84"/>
      <c r="V342" s="84"/>
      <c r="W342" s="84"/>
      <c r="X342" s="84"/>
    </row>
    <row r="343">
      <c r="A343" s="48"/>
      <c r="B343" s="48"/>
      <c r="C343" s="84"/>
      <c r="D343" s="84"/>
      <c r="E343" s="84"/>
      <c r="F343" s="84"/>
      <c r="G343" s="84"/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</row>
    <row r="344">
      <c r="A344" s="48"/>
      <c r="B344" s="48"/>
      <c r="C344" s="84"/>
      <c r="D344" s="84"/>
      <c r="E344" s="84"/>
      <c r="F344" s="84"/>
      <c r="G344" s="84"/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</row>
    <row r="345">
      <c r="A345" s="48"/>
      <c r="B345" s="48"/>
      <c r="C345" s="84"/>
      <c r="D345" s="84"/>
      <c r="E345" s="84"/>
      <c r="F345" s="84"/>
      <c r="G345" s="84"/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</row>
    <row r="346">
      <c r="A346" s="48"/>
      <c r="B346" s="48"/>
      <c r="C346" s="84"/>
      <c r="D346" s="84"/>
      <c r="E346" s="84"/>
      <c r="F346" s="84"/>
      <c r="G346" s="84"/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</row>
    <row r="347">
      <c r="A347" s="48"/>
      <c r="B347" s="48"/>
      <c r="C347" s="84"/>
      <c r="D347" s="84"/>
      <c r="E347" s="84"/>
      <c r="F347" s="84"/>
      <c r="G347" s="84"/>
      <c r="H347" s="84"/>
      <c r="I347" s="84"/>
      <c r="J347" s="84"/>
      <c r="K347" s="84"/>
      <c r="L347" s="84"/>
      <c r="M347" s="84"/>
      <c r="N347" s="84"/>
      <c r="O347" s="84"/>
      <c r="P347" s="84"/>
      <c r="Q347" s="84"/>
      <c r="R347" s="84"/>
      <c r="S347" s="84"/>
      <c r="T347" s="84"/>
      <c r="U347" s="84"/>
      <c r="V347" s="84"/>
      <c r="W347" s="84"/>
      <c r="X347" s="84"/>
    </row>
    <row r="348">
      <c r="A348" s="48"/>
      <c r="B348" s="48"/>
      <c r="C348" s="84"/>
      <c r="D348" s="84"/>
      <c r="E348" s="84"/>
      <c r="F348" s="84"/>
      <c r="G348" s="84"/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</row>
    <row r="349">
      <c r="A349" s="48"/>
      <c r="B349" s="48"/>
      <c r="C349" s="84"/>
      <c r="D349" s="84"/>
      <c r="E349" s="84"/>
      <c r="F349" s="84"/>
      <c r="G349" s="84"/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</row>
    <row r="350">
      <c r="A350" s="48"/>
      <c r="B350" s="48"/>
      <c r="C350" s="84"/>
      <c r="D350" s="84"/>
      <c r="E350" s="84"/>
      <c r="F350" s="84"/>
      <c r="G350" s="84"/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</row>
    <row r="351">
      <c r="A351" s="48"/>
      <c r="B351" s="48"/>
      <c r="C351" s="84"/>
      <c r="D351" s="84"/>
      <c r="E351" s="84"/>
      <c r="F351" s="84"/>
      <c r="G351" s="84"/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</row>
    <row r="352">
      <c r="A352" s="48"/>
      <c r="B352" s="48"/>
      <c r="C352" s="84"/>
      <c r="D352" s="84"/>
      <c r="E352" s="84"/>
      <c r="F352" s="84"/>
      <c r="G352" s="84"/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</row>
    <row r="353">
      <c r="A353" s="48"/>
      <c r="B353" s="48"/>
      <c r="C353" s="84"/>
      <c r="D353" s="84"/>
      <c r="E353" s="84"/>
      <c r="F353" s="84"/>
      <c r="G353" s="84"/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</row>
    <row r="354">
      <c r="A354" s="48"/>
      <c r="B354" s="48"/>
      <c r="C354" s="84"/>
      <c r="D354" s="84"/>
      <c r="E354" s="84"/>
      <c r="F354" s="84"/>
      <c r="G354" s="84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</row>
    <row r="355">
      <c r="A355" s="48"/>
      <c r="B355" s="48"/>
      <c r="C355" s="84"/>
      <c r="D355" s="84"/>
      <c r="E355" s="84"/>
      <c r="F355" s="84"/>
      <c r="G355" s="84"/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</row>
    <row r="356">
      <c r="A356" s="48"/>
      <c r="B356" s="48"/>
      <c r="C356" s="84"/>
      <c r="D356" s="84"/>
      <c r="E356" s="84"/>
      <c r="F356" s="84"/>
      <c r="G356" s="84"/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</row>
    <row r="357">
      <c r="A357" s="48"/>
      <c r="B357" s="48"/>
      <c r="C357" s="84"/>
      <c r="D357" s="84"/>
      <c r="E357" s="84"/>
      <c r="F357" s="84"/>
      <c r="G357" s="84"/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</row>
    <row r="358">
      <c r="A358" s="48"/>
      <c r="B358" s="48"/>
      <c r="C358" s="84"/>
      <c r="D358" s="84"/>
      <c r="E358" s="84"/>
      <c r="F358" s="84"/>
      <c r="G358" s="84"/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</row>
    <row r="359">
      <c r="A359" s="48"/>
      <c r="B359" s="48"/>
      <c r="C359" s="84"/>
      <c r="D359" s="84"/>
      <c r="E359" s="84"/>
      <c r="F359" s="84"/>
      <c r="G359" s="84"/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</row>
    <row r="360">
      <c r="A360" s="48"/>
      <c r="B360" s="48"/>
      <c r="C360" s="84"/>
      <c r="D360" s="84"/>
      <c r="E360" s="84"/>
      <c r="F360" s="84"/>
      <c r="G360" s="84"/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</row>
    <row r="361">
      <c r="A361" s="48"/>
      <c r="B361" s="48"/>
      <c r="C361" s="84"/>
      <c r="D361" s="84"/>
      <c r="E361" s="84"/>
      <c r="F361" s="84"/>
      <c r="G361" s="84"/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</row>
    <row r="362">
      <c r="A362" s="48"/>
      <c r="B362" s="48"/>
      <c r="C362" s="84"/>
      <c r="D362" s="84"/>
      <c r="E362" s="84"/>
      <c r="F362" s="84"/>
      <c r="G362" s="84"/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</row>
    <row r="363">
      <c r="A363" s="48"/>
      <c r="B363" s="48"/>
      <c r="C363" s="84"/>
      <c r="D363" s="84"/>
      <c r="E363" s="84"/>
      <c r="F363" s="84"/>
      <c r="G363" s="84"/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</row>
    <row r="364">
      <c r="A364" s="48"/>
      <c r="B364" s="48"/>
      <c r="C364" s="84"/>
      <c r="D364" s="84"/>
      <c r="E364" s="84"/>
      <c r="F364" s="84"/>
      <c r="G364" s="84"/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</row>
    <row r="365">
      <c r="A365" s="48"/>
      <c r="B365" s="48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</row>
    <row r="366">
      <c r="A366" s="48"/>
      <c r="B366" s="48"/>
      <c r="C366" s="84"/>
      <c r="D366" s="84"/>
      <c r="E366" s="84"/>
      <c r="F366" s="84"/>
      <c r="G366" s="84"/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</row>
    <row r="367">
      <c r="A367" s="48"/>
      <c r="B367" s="48"/>
      <c r="C367" s="84"/>
      <c r="D367" s="84"/>
      <c r="E367" s="84"/>
      <c r="F367" s="84"/>
      <c r="G367" s="84"/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</row>
    <row r="368">
      <c r="A368" s="48"/>
      <c r="B368" s="48"/>
      <c r="C368" s="84"/>
      <c r="D368" s="84"/>
      <c r="E368" s="84"/>
      <c r="F368" s="84"/>
      <c r="G368" s="84"/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</row>
    <row r="369">
      <c r="A369" s="48"/>
      <c r="B369" s="48"/>
      <c r="C369" s="84"/>
      <c r="D369" s="84"/>
      <c r="E369" s="84"/>
      <c r="F369" s="84"/>
      <c r="G369" s="84"/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</row>
    <row r="370">
      <c r="A370" s="48"/>
      <c r="B370" s="48"/>
      <c r="C370" s="84"/>
      <c r="D370" s="84"/>
      <c r="E370" s="84"/>
      <c r="F370" s="84"/>
      <c r="G370" s="84"/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</row>
    <row r="371">
      <c r="A371" s="48"/>
      <c r="B371" s="48"/>
      <c r="C371" s="84"/>
      <c r="D371" s="84"/>
      <c r="E371" s="84"/>
      <c r="F371" s="84"/>
      <c r="G371" s="84"/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</row>
    <row r="372">
      <c r="A372" s="48"/>
      <c r="B372" s="48"/>
      <c r="C372" s="84"/>
      <c r="D372" s="84"/>
      <c r="E372" s="84"/>
      <c r="F372" s="84"/>
      <c r="G372" s="84"/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</row>
    <row r="373">
      <c r="A373" s="48"/>
      <c r="B373" s="48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</row>
    <row r="374">
      <c r="A374" s="48"/>
      <c r="B374" s="48"/>
      <c r="C374" s="84"/>
      <c r="D374" s="84"/>
      <c r="E374" s="84"/>
      <c r="F374" s="84"/>
      <c r="G374" s="84"/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</row>
    <row r="375">
      <c r="A375" s="48"/>
      <c r="B375" s="48"/>
      <c r="C375" s="84"/>
      <c r="D375" s="84"/>
      <c r="E375" s="84"/>
      <c r="F375" s="84"/>
      <c r="G375" s="84"/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</row>
    <row r="376">
      <c r="A376" s="48"/>
      <c r="B376" s="48"/>
      <c r="C376" s="84"/>
      <c r="D376" s="84"/>
      <c r="E376" s="84"/>
      <c r="F376" s="84"/>
      <c r="G376" s="84"/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</row>
    <row r="377">
      <c r="A377" s="48"/>
      <c r="B377" s="48"/>
      <c r="C377" s="84"/>
      <c r="D377" s="84"/>
      <c r="E377" s="84"/>
      <c r="F377" s="84"/>
      <c r="G377" s="84"/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/>
      <c r="S377" s="84"/>
      <c r="T377" s="84"/>
      <c r="U377" s="84"/>
      <c r="V377" s="84"/>
      <c r="W377" s="84"/>
      <c r="X377" s="84"/>
    </row>
    <row r="378">
      <c r="A378" s="48"/>
      <c r="B378" s="48"/>
      <c r="C378" s="84"/>
      <c r="D378" s="84"/>
      <c r="E378" s="84"/>
      <c r="F378" s="84"/>
      <c r="G378" s="84"/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</row>
    <row r="379">
      <c r="A379" s="48"/>
      <c r="B379" s="48"/>
      <c r="C379" s="84"/>
      <c r="D379" s="84"/>
      <c r="E379" s="84"/>
      <c r="F379" s="84"/>
      <c r="G379" s="84"/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</row>
    <row r="380">
      <c r="A380" s="48"/>
      <c r="B380" s="48"/>
      <c r="C380" s="84"/>
      <c r="D380" s="84"/>
      <c r="E380" s="84"/>
      <c r="F380" s="84"/>
      <c r="G380" s="84"/>
      <c r="H380" s="84"/>
      <c r="I380" s="84"/>
      <c r="J380" s="84"/>
      <c r="K380" s="84"/>
      <c r="L380" s="84"/>
      <c r="M380" s="84"/>
      <c r="N380" s="84"/>
      <c r="O380" s="84"/>
      <c r="P380" s="84"/>
      <c r="Q380" s="84"/>
      <c r="R380" s="84"/>
      <c r="S380" s="84"/>
      <c r="T380" s="84"/>
      <c r="U380" s="84"/>
      <c r="V380" s="84"/>
      <c r="W380" s="84"/>
      <c r="X380" s="84"/>
    </row>
    <row r="381">
      <c r="A381" s="48"/>
      <c r="B381" s="48"/>
      <c r="C381" s="84"/>
      <c r="D381" s="84"/>
      <c r="E381" s="84"/>
      <c r="F381" s="84"/>
      <c r="G381" s="84"/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</row>
    <row r="382">
      <c r="A382" s="48"/>
      <c r="B382" s="48"/>
      <c r="C382" s="84"/>
      <c r="D382" s="84"/>
      <c r="E382" s="84"/>
      <c r="F382" s="84"/>
      <c r="G382" s="84"/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</row>
    <row r="383">
      <c r="A383" s="48"/>
      <c r="B383" s="48"/>
      <c r="C383" s="84"/>
      <c r="D383" s="84"/>
      <c r="E383" s="84"/>
      <c r="F383" s="84"/>
      <c r="G383" s="84"/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/>
      <c r="S383" s="84"/>
      <c r="T383" s="84"/>
      <c r="U383" s="84"/>
      <c r="V383" s="84"/>
      <c r="W383" s="84"/>
      <c r="X383" s="84"/>
    </row>
    <row r="384">
      <c r="A384" s="48"/>
      <c r="B384" s="48"/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</row>
    <row r="385">
      <c r="A385" s="48"/>
      <c r="B385" s="48"/>
      <c r="C385" s="84"/>
      <c r="D385" s="84"/>
      <c r="E385" s="84"/>
      <c r="F385" s="84"/>
      <c r="G385" s="84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4"/>
      <c r="T385" s="84"/>
      <c r="U385" s="84"/>
      <c r="V385" s="84"/>
      <c r="W385" s="84"/>
      <c r="X385" s="84"/>
    </row>
    <row r="386">
      <c r="A386" s="48"/>
      <c r="B386" s="48"/>
      <c r="C386" s="84"/>
      <c r="D386" s="84"/>
      <c r="E386" s="84"/>
      <c r="F386" s="84"/>
      <c r="G386" s="84"/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</row>
    <row r="387">
      <c r="A387" s="48"/>
      <c r="B387" s="48"/>
      <c r="C387" s="84"/>
      <c r="D387" s="84"/>
      <c r="E387" s="84"/>
      <c r="F387" s="84"/>
      <c r="G387" s="84"/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</row>
    <row r="388">
      <c r="A388" s="48"/>
      <c r="B388" s="48"/>
      <c r="C388" s="84"/>
      <c r="D388" s="84"/>
      <c r="E388" s="84"/>
      <c r="F388" s="84"/>
      <c r="G388" s="84"/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</row>
    <row r="389">
      <c r="A389" s="48"/>
      <c r="B389" s="48"/>
      <c r="C389" s="84"/>
      <c r="D389" s="84"/>
      <c r="E389" s="84"/>
      <c r="F389" s="84"/>
      <c r="G389" s="84"/>
      <c r="H389" s="84"/>
      <c r="I389" s="84"/>
      <c r="J389" s="84"/>
      <c r="K389" s="84"/>
      <c r="L389" s="84"/>
      <c r="M389" s="84"/>
      <c r="N389" s="84"/>
      <c r="O389" s="84"/>
      <c r="P389" s="84"/>
      <c r="Q389" s="84"/>
      <c r="R389" s="84"/>
      <c r="S389" s="84"/>
      <c r="T389" s="84"/>
      <c r="U389" s="84"/>
      <c r="V389" s="84"/>
      <c r="W389" s="84"/>
      <c r="X389" s="84"/>
    </row>
    <row r="390">
      <c r="A390" s="48"/>
      <c r="B390" s="48"/>
      <c r="C390" s="84"/>
      <c r="D390" s="84"/>
      <c r="E390" s="84"/>
      <c r="F390" s="84"/>
      <c r="G390" s="84"/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</row>
    <row r="391">
      <c r="A391" s="48"/>
      <c r="B391" s="48"/>
      <c r="C391" s="84"/>
      <c r="D391" s="84"/>
      <c r="E391" s="84"/>
      <c r="F391" s="84"/>
      <c r="G391" s="84"/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</row>
    <row r="392">
      <c r="A392" s="48"/>
      <c r="B392" s="48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</row>
    <row r="393">
      <c r="A393" s="48"/>
      <c r="B393" s="48"/>
      <c r="C393" s="84"/>
      <c r="D393" s="84"/>
      <c r="E393" s="84"/>
      <c r="F393" s="84"/>
      <c r="G393" s="84"/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</row>
    <row r="394">
      <c r="A394" s="48"/>
      <c r="B394" s="48"/>
      <c r="C394" s="84"/>
      <c r="D394" s="84"/>
      <c r="E394" s="84"/>
      <c r="F394" s="84"/>
      <c r="G394" s="84"/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</row>
    <row r="395">
      <c r="A395" s="48"/>
      <c r="B395" s="48"/>
      <c r="C395" s="84"/>
      <c r="D395" s="84"/>
      <c r="E395" s="84"/>
      <c r="F395" s="84"/>
      <c r="G395" s="84"/>
      <c r="H395" s="84"/>
      <c r="I395" s="84"/>
      <c r="J395" s="84"/>
      <c r="K395" s="84"/>
      <c r="L395" s="84"/>
      <c r="M395" s="84"/>
      <c r="N395" s="84"/>
      <c r="O395" s="84"/>
      <c r="P395" s="84"/>
      <c r="Q395" s="84"/>
      <c r="R395" s="84"/>
      <c r="S395" s="84"/>
      <c r="T395" s="84"/>
      <c r="U395" s="84"/>
      <c r="V395" s="84"/>
      <c r="W395" s="84"/>
      <c r="X395" s="84"/>
    </row>
    <row r="396">
      <c r="A396" s="48"/>
      <c r="B396" s="48"/>
      <c r="C396" s="84"/>
      <c r="D396" s="84"/>
      <c r="E396" s="84"/>
      <c r="F396" s="84"/>
      <c r="G396" s="84"/>
      <c r="H396" s="84"/>
      <c r="I396" s="84"/>
      <c r="J396" s="84"/>
      <c r="K396" s="84"/>
      <c r="L396" s="84"/>
      <c r="M396" s="84"/>
      <c r="N396" s="84"/>
      <c r="O396" s="84"/>
      <c r="P396" s="84"/>
      <c r="Q396" s="84"/>
      <c r="R396" s="84"/>
      <c r="S396" s="84"/>
      <c r="T396" s="84"/>
      <c r="U396" s="84"/>
      <c r="V396" s="84"/>
      <c r="W396" s="84"/>
      <c r="X396" s="84"/>
    </row>
    <row r="397">
      <c r="A397" s="48"/>
      <c r="B397" s="48"/>
      <c r="C397" s="84"/>
      <c r="D397" s="84"/>
      <c r="E397" s="84"/>
      <c r="F397" s="84"/>
      <c r="G397" s="84"/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</row>
    <row r="398">
      <c r="A398" s="48"/>
      <c r="B398" s="48"/>
      <c r="C398" s="84"/>
      <c r="D398" s="84"/>
      <c r="E398" s="84"/>
      <c r="F398" s="84"/>
      <c r="G398" s="84"/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</row>
    <row r="399">
      <c r="A399" s="48"/>
      <c r="B399" s="48"/>
      <c r="C399" s="84"/>
      <c r="D399" s="84"/>
      <c r="E399" s="84"/>
      <c r="F399" s="84"/>
      <c r="G399" s="84"/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</row>
    <row r="400">
      <c r="A400" s="48"/>
      <c r="B400" s="48"/>
      <c r="C400" s="84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</row>
    <row r="401">
      <c r="A401" s="48"/>
      <c r="B401" s="48"/>
      <c r="C401" s="84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</row>
    <row r="402">
      <c r="A402" s="48"/>
      <c r="B402" s="48"/>
      <c r="C402" s="84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</row>
    <row r="403">
      <c r="A403" s="48"/>
      <c r="B403" s="48"/>
      <c r="C403" s="84"/>
      <c r="D403" s="84"/>
      <c r="E403" s="84"/>
      <c r="F403" s="84"/>
      <c r="G403" s="84"/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</row>
    <row r="404">
      <c r="A404" s="48"/>
      <c r="B404" s="48"/>
      <c r="C404" s="84"/>
      <c r="D404" s="84"/>
      <c r="E404" s="84"/>
      <c r="F404" s="84"/>
      <c r="G404" s="84"/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</row>
    <row r="405">
      <c r="A405" s="48"/>
      <c r="B405" s="48"/>
      <c r="C405" s="84"/>
      <c r="D405" s="84"/>
      <c r="E405" s="84"/>
      <c r="F405" s="84"/>
      <c r="G405" s="84"/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</row>
    <row r="406">
      <c r="A406" s="48"/>
      <c r="B406" s="48"/>
      <c r="C406" s="84"/>
      <c r="D406" s="84"/>
      <c r="E406" s="84"/>
      <c r="F406" s="84"/>
      <c r="G406" s="84"/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</row>
    <row r="407">
      <c r="A407" s="48"/>
      <c r="B407" s="48"/>
      <c r="C407" s="84"/>
      <c r="D407" s="84"/>
      <c r="E407" s="84"/>
      <c r="F407" s="84"/>
      <c r="G407" s="84"/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</row>
    <row r="408">
      <c r="A408" s="48"/>
      <c r="B408" s="48"/>
      <c r="C408" s="84"/>
      <c r="D408" s="84"/>
      <c r="E408" s="84"/>
      <c r="F408" s="84"/>
      <c r="G408" s="84"/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/>
      <c r="S408" s="84"/>
      <c r="T408" s="84"/>
      <c r="U408" s="84"/>
      <c r="V408" s="84"/>
      <c r="W408" s="84"/>
      <c r="X408" s="84"/>
    </row>
    <row r="409">
      <c r="A409" s="48"/>
      <c r="B409" s="48"/>
      <c r="C409" s="84"/>
      <c r="D409" s="84"/>
      <c r="E409" s="84"/>
      <c r="F409" s="84"/>
      <c r="G409" s="84"/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</row>
    <row r="410">
      <c r="A410" s="48"/>
      <c r="B410" s="48"/>
      <c r="C410" s="84"/>
      <c r="D410" s="84"/>
      <c r="E410" s="84"/>
      <c r="F410" s="84"/>
      <c r="G410" s="84"/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</row>
    <row r="411">
      <c r="A411" s="48"/>
      <c r="B411" s="48"/>
      <c r="C411" s="84"/>
      <c r="D411" s="84"/>
      <c r="E411" s="84"/>
      <c r="F411" s="84"/>
      <c r="G411" s="84"/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</row>
    <row r="412">
      <c r="A412" s="48"/>
      <c r="B412" s="48"/>
      <c r="C412" s="84"/>
      <c r="D412" s="84"/>
      <c r="E412" s="84"/>
      <c r="F412" s="84"/>
      <c r="G412" s="84"/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</row>
    <row r="413">
      <c r="A413" s="48"/>
      <c r="B413" s="48"/>
      <c r="C413" s="84"/>
      <c r="D413" s="84"/>
      <c r="E413" s="84"/>
      <c r="F413" s="84"/>
      <c r="G413" s="84"/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</row>
    <row r="414">
      <c r="A414" s="48"/>
      <c r="B414" s="48"/>
      <c r="C414" s="84"/>
      <c r="D414" s="84"/>
      <c r="E414" s="84"/>
      <c r="F414" s="84"/>
      <c r="G414" s="84"/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</row>
    <row r="415">
      <c r="A415" s="48"/>
      <c r="B415" s="48"/>
      <c r="C415" s="84"/>
      <c r="D415" s="84"/>
      <c r="E415" s="84"/>
      <c r="F415" s="84"/>
      <c r="G415" s="84"/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</row>
    <row r="416">
      <c r="A416" s="48"/>
      <c r="B416" s="48"/>
      <c r="C416" s="84"/>
      <c r="D416" s="84"/>
      <c r="E416" s="84"/>
      <c r="F416" s="84"/>
      <c r="G416" s="84"/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</row>
    <row r="417">
      <c r="A417" s="48"/>
      <c r="B417" s="48"/>
      <c r="C417" s="84"/>
      <c r="D417" s="84"/>
      <c r="E417" s="84"/>
      <c r="F417" s="84"/>
      <c r="G417" s="84"/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</row>
    <row r="418">
      <c r="A418" s="48"/>
      <c r="B418" s="48"/>
      <c r="C418" s="84"/>
      <c r="D418" s="84"/>
      <c r="E418" s="84"/>
      <c r="F418" s="84"/>
      <c r="G418" s="84"/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</row>
    <row r="419">
      <c r="A419" s="48"/>
      <c r="B419" s="48"/>
      <c r="C419" s="84"/>
      <c r="D419" s="84"/>
      <c r="E419" s="84"/>
      <c r="F419" s="84"/>
      <c r="G419" s="84"/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</row>
    <row r="420">
      <c r="A420" s="48"/>
      <c r="B420" s="48"/>
      <c r="C420" s="84"/>
      <c r="D420" s="84"/>
      <c r="E420" s="84"/>
      <c r="F420" s="84"/>
      <c r="G420" s="84"/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</row>
    <row r="421">
      <c r="A421" s="48"/>
      <c r="B421" s="48"/>
      <c r="C421" s="84"/>
      <c r="D421" s="84"/>
      <c r="E421" s="84"/>
      <c r="F421" s="84"/>
      <c r="G421" s="84"/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/>
      <c r="S421" s="84"/>
      <c r="T421" s="84"/>
      <c r="U421" s="84"/>
      <c r="V421" s="84"/>
      <c r="W421" s="84"/>
      <c r="X421" s="84"/>
    </row>
    <row r="422">
      <c r="A422" s="48"/>
      <c r="B422" s="48"/>
      <c r="C422" s="84"/>
      <c r="D422" s="84"/>
      <c r="E422" s="84"/>
      <c r="F422" s="84"/>
      <c r="G422" s="84"/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</row>
    <row r="423">
      <c r="A423" s="48"/>
      <c r="B423" s="48"/>
      <c r="C423" s="84"/>
      <c r="D423" s="84"/>
      <c r="E423" s="84"/>
      <c r="F423" s="84"/>
      <c r="G423" s="84"/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/>
      <c r="S423" s="84"/>
      <c r="T423" s="84"/>
      <c r="U423" s="84"/>
      <c r="V423" s="84"/>
      <c r="W423" s="84"/>
      <c r="X423" s="84"/>
    </row>
    <row r="424">
      <c r="A424" s="48"/>
      <c r="B424" s="48"/>
      <c r="C424" s="84"/>
      <c r="D424" s="84"/>
      <c r="E424" s="84"/>
      <c r="F424" s="84"/>
      <c r="G424" s="84"/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</row>
    <row r="425">
      <c r="A425" s="48"/>
      <c r="B425" s="48"/>
      <c r="C425" s="84"/>
      <c r="D425" s="84"/>
      <c r="E425" s="84"/>
      <c r="F425" s="84"/>
      <c r="G425" s="84"/>
      <c r="H425" s="84"/>
      <c r="I425" s="84"/>
      <c r="J425" s="84"/>
      <c r="K425" s="84"/>
      <c r="L425" s="84"/>
      <c r="M425" s="84"/>
      <c r="N425" s="84"/>
      <c r="O425" s="84"/>
      <c r="P425" s="84"/>
      <c r="Q425" s="84"/>
      <c r="R425" s="84"/>
      <c r="S425" s="84"/>
      <c r="T425" s="84"/>
      <c r="U425" s="84"/>
      <c r="V425" s="84"/>
      <c r="W425" s="84"/>
      <c r="X425" s="84"/>
    </row>
    <row r="426">
      <c r="A426" s="48"/>
      <c r="B426" s="48"/>
      <c r="C426" s="84"/>
      <c r="D426" s="84"/>
      <c r="E426" s="84"/>
      <c r="F426" s="84"/>
      <c r="G426" s="84"/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</row>
    <row r="427">
      <c r="A427" s="48"/>
      <c r="B427" s="48"/>
      <c r="C427" s="84"/>
      <c r="D427" s="84"/>
      <c r="E427" s="84"/>
      <c r="F427" s="84"/>
      <c r="G427" s="84"/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</row>
    <row r="428">
      <c r="A428" s="48"/>
      <c r="B428" s="48"/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</row>
    <row r="429">
      <c r="A429" s="48"/>
      <c r="B429" s="48"/>
      <c r="C429" s="84"/>
      <c r="D429" s="84"/>
      <c r="E429" s="84"/>
      <c r="F429" s="84"/>
      <c r="G429" s="84"/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</row>
    <row r="430">
      <c r="A430" s="48"/>
      <c r="B430" s="48"/>
      <c r="C430" s="84"/>
      <c r="D430" s="84"/>
      <c r="E430" s="84"/>
      <c r="F430" s="84"/>
      <c r="G430" s="84"/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</row>
    <row r="431">
      <c r="A431" s="48"/>
      <c r="B431" s="48"/>
      <c r="C431" s="84"/>
      <c r="D431" s="84"/>
      <c r="E431" s="84"/>
      <c r="F431" s="84"/>
      <c r="G431" s="84"/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</row>
    <row r="432">
      <c r="A432" s="48"/>
      <c r="B432" s="48"/>
      <c r="C432" s="84"/>
      <c r="D432" s="84"/>
      <c r="E432" s="84"/>
      <c r="F432" s="84"/>
      <c r="G432" s="84"/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</row>
    <row r="433">
      <c r="A433" s="48"/>
      <c r="B433" s="48"/>
      <c r="C433" s="84"/>
      <c r="D433" s="84"/>
      <c r="E433" s="84"/>
      <c r="F433" s="84"/>
      <c r="G433" s="84"/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</row>
    <row r="434">
      <c r="A434" s="48"/>
      <c r="B434" s="48"/>
      <c r="C434" s="84"/>
      <c r="D434" s="84"/>
      <c r="E434" s="84"/>
      <c r="F434" s="84"/>
      <c r="G434" s="84"/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</row>
    <row r="435">
      <c r="A435" s="48"/>
      <c r="B435" s="48"/>
      <c r="C435" s="84"/>
      <c r="D435" s="84"/>
      <c r="E435" s="84"/>
      <c r="F435" s="84"/>
      <c r="G435" s="84"/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</row>
    <row r="436">
      <c r="A436" s="48"/>
      <c r="B436" s="48"/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</row>
    <row r="437">
      <c r="A437" s="48"/>
      <c r="B437" s="48"/>
      <c r="C437" s="84"/>
      <c r="D437" s="84"/>
      <c r="E437" s="84"/>
      <c r="F437" s="84"/>
      <c r="G437" s="84"/>
      <c r="H437" s="84"/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</row>
    <row r="438">
      <c r="A438" s="48"/>
      <c r="B438" s="48"/>
      <c r="C438" s="84"/>
      <c r="D438" s="84"/>
      <c r="E438" s="84"/>
      <c r="F438" s="84"/>
      <c r="G438" s="84"/>
      <c r="H438" s="84"/>
      <c r="I438" s="84"/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</row>
    <row r="439">
      <c r="A439" s="48"/>
      <c r="B439" s="48"/>
      <c r="C439" s="84"/>
      <c r="D439" s="84"/>
      <c r="E439" s="84"/>
      <c r="F439" s="84"/>
      <c r="G439" s="84"/>
      <c r="H439" s="84"/>
      <c r="I439" s="84"/>
      <c r="J439" s="84"/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</row>
    <row r="440">
      <c r="A440" s="48"/>
      <c r="B440" s="48"/>
      <c r="C440" s="84"/>
      <c r="D440" s="84"/>
      <c r="E440" s="84"/>
      <c r="F440" s="84"/>
      <c r="G440" s="84"/>
      <c r="H440" s="84"/>
      <c r="I440" s="84"/>
      <c r="J440" s="84"/>
      <c r="K440" s="84"/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</row>
    <row r="441">
      <c r="A441" s="48"/>
      <c r="B441" s="48"/>
      <c r="C441" s="84"/>
      <c r="D441" s="84"/>
      <c r="E441" s="84"/>
      <c r="F441" s="84"/>
      <c r="G441" s="84"/>
      <c r="H441" s="84"/>
      <c r="I441" s="84"/>
      <c r="J441" s="84"/>
      <c r="K441" s="84"/>
      <c r="L441" s="84"/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</row>
    <row r="442">
      <c r="A442" s="48"/>
      <c r="B442" s="48"/>
      <c r="C442" s="84"/>
      <c r="D442" s="84"/>
      <c r="E442" s="84"/>
      <c r="F442" s="84"/>
      <c r="G442" s="84"/>
      <c r="H442" s="84"/>
      <c r="I442" s="84"/>
      <c r="J442" s="84"/>
      <c r="K442" s="84"/>
      <c r="L442" s="84"/>
      <c r="M442" s="84"/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</row>
    <row r="443">
      <c r="A443" s="48"/>
      <c r="B443" s="48"/>
      <c r="C443" s="84"/>
      <c r="D443" s="84"/>
      <c r="E443" s="84"/>
      <c r="F443" s="84"/>
      <c r="G443" s="84"/>
      <c r="H443" s="84"/>
      <c r="I443" s="84"/>
      <c r="J443" s="84"/>
      <c r="K443" s="84"/>
      <c r="L443" s="84"/>
      <c r="M443" s="84"/>
      <c r="N443" s="84"/>
      <c r="O443" s="84"/>
      <c r="P443" s="84"/>
      <c r="Q443" s="84"/>
      <c r="R443" s="84"/>
      <c r="S443" s="84"/>
      <c r="T443" s="84"/>
      <c r="U443" s="84"/>
      <c r="V443" s="84"/>
      <c r="W443" s="84"/>
      <c r="X443" s="84"/>
    </row>
    <row r="444">
      <c r="A444" s="48"/>
      <c r="B444" s="48"/>
      <c r="C444" s="84"/>
      <c r="D444" s="84"/>
      <c r="E444" s="84"/>
      <c r="F444" s="84"/>
      <c r="G444" s="84"/>
      <c r="H444" s="84"/>
      <c r="I444" s="84"/>
      <c r="J444" s="84"/>
      <c r="K444" s="84"/>
      <c r="L444" s="84"/>
      <c r="M444" s="84"/>
      <c r="N444" s="84"/>
      <c r="O444" s="84"/>
      <c r="P444" s="84"/>
      <c r="Q444" s="84"/>
      <c r="R444" s="84"/>
      <c r="S444" s="84"/>
      <c r="T444" s="84"/>
      <c r="U444" s="84"/>
      <c r="V444" s="84"/>
      <c r="W444" s="84"/>
      <c r="X444" s="84"/>
    </row>
    <row r="445">
      <c r="A445" s="48"/>
      <c r="B445" s="48"/>
      <c r="C445" s="84"/>
      <c r="D445" s="84"/>
      <c r="E445" s="84"/>
      <c r="F445" s="84"/>
      <c r="G445" s="84"/>
      <c r="H445" s="84"/>
      <c r="I445" s="84"/>
      <c r="J445" s="84"/>
      <c r="K445" s="84"/>
      <c r="L445" s="84"/>
      <c r="M445" s="84"/>
      <c r="N445" s="84"/>
      <c r="O445" s="84"/>
      <c r="P445" s="84"/>
      <c r="Q445" s="84"/>
      <c r="R445" s="84"/>
      <c r="S445" s="84"/>
      <c r="T445" s="84"/>
      <c r="U445" s="84"/>
      <c r="V445" s="84"/>
      <c r="W445" s="84"/>
      <c r="X445" s="84"/>
    </row>
    <row r="446">
      <c r="A446" s="48"/>
      <c r="B446" s="48"/>
      <c r="C446" s="84"/>
      <c r="D446" s="84"/>
      <c r="E446" s="84"/>
      <c r="F446" s="84"/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/>
      <c r="S446" s="84"/>
      <c r="T446" s="84"/>
      <c r="U446" s="84"/>
      <c r="V446" s="84"/>
      <c r="W446" s="84"/>
      <c r="X446" s="84"/>
    </row>
    <row r="447">
      <c r="A447" s="48"/>
      <c r="B447" s="48"/>
      <c r="C447" s="84"/>
      <c r="D447" s="84"/>
      <c r="E447" s="84"/>
      <c r="F447" s="84"/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/>
      <c r="S447" s="84"/>
      <c r="T447" s="84"/>
      <c r="U447" s="84"/>
      <c r="V447" s="84"/>
      <c r="W447" s="84"/>
      <c r="X447" s="84"/>
    </row>
    <row r="448">
      <c r="A448" s="48"/>
      <c r="B448" s="48"/>
      <c r="C448" s="84"/>
      <c r="D448" s="84"/>
      <c r="E448" s="84"/>
      <c r="F448" s="84"/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/>
      <c r="S448" s="84"/>
      <c r="T448" s="84"/>
      <c r="U448" s="84"/>
      <c r="V448" s="84"/>
      <c r="W448" s="84"/>
      <c r="X448" s="84"/>
    </row>
    <row r="449">
      <c r="A449" s="48"/>
      <c r="B449" s="48"/>
      <c r="C449" s="84"/>
      <c r="D449" s="84"/>
      <c r="E449" s="84"/>
      <c r="F449" s="84"/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/>
      <c r="S449" s="84"/>
      <c r="T449" s="84"/>
      <c r="U449" s="84"/>
      <c r="V449" s="84"/>
      <c r="W449" s="84"/>
      <c r="X449" s="84"/>
    </row>
    <row r="450">
      <c r="A450" s="48"/>
      <c r="B450" s="48"/>
      <c r="C450" s="84"/>
      <c r="D450" s="84"/>
      <c r="E450" s="84"/>
      <c r="F450" s="84"/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/>
      <c r="S450" s="84"/>
      <c r="T450" s="84"/>
      <c r="U450" s="84"/>
      <c r="V450" s="84"/>
      <c r="W450" s="84"/>
      <c r="X450" s="84"/>
    </row>
    <row r="451">
      <c r="A451" s="48"/>
      <c r="B451" s="48"/>
      <c r="C451" s="84"/>
      <c r="D451" s="84"/>
      <c r="E451" s="84"/>
      <c r="F451" s="84"/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/>
      <c r="S451" s="84"/>
      <c r="T451" s="84"/>
      <c r="U451" s="84"/>
      <c r="V451" s="84"/>
      <c r="W451" s="84"/>
      <c r="X451" s="84"/>
    </row>
    <row r="452">
      <c r="A452" s="48"/>
      <c r="B452" s="48"/>
      <c r="C452" s="84"/>
      <c r="D452" s="84"/>
      <c r="E452" s="84"/>
      <c r="F452" s="84"/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/>
      <c r="S452" s="84"/>
      <c r="T452" s="84"/>
      <c r="U452" s="84"/>
      <c r="V452" s="84"/>
      <c r="W452" s="84"/>
      <c r="X452" s="84"/>
    </row>
    <row r="453">
      <c r="A453" s="48"/>
      <c r="B453" s="48"/>
      <c r="C453" s="84"/>
      <c r="D453" s="84"/>
      <c r="E453" s="84"/>
      <c r="F453" s="84"/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/>
      <c r="S453" s="84"/>
      <c r="T453" s="84"/>
      <c r="U453" s="84"/>
      <c r="V453" s="84"/>
      <c r="W453" s="84"/>
      <c r="X453" s="84"/>
    </row>
    <row r="454">
      <c r="A454" s="48"/>
      <c r="B454" s="48"/>
      <c r="C454" s="84"/>
      <c r="D454" s="84"/>
      <c r="E454" s="84"/>
      <c r="F454" s="84"/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/>
      <c r="S454" s="84"/>
      <c r="T454" s="84"/>
      <c r="U454" s="84"/>
      <c r="V454" s="84"/>
      <c r="W454" s="84"/>
      <c r="X454" s="84"/>
    </row>
    <row r="455">
      <c r="A455" s="48"/>
      <c r="B455" s="48"/>
      <c r="C455" s="84"/>
      <c r="D455" s="84"/>
      <c r="E455" s="84"/>
      <c r="F455" s="84"/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/>
      <c r="S455" s="84"/>
      <c r="T455" s="84"/>
      <c r="U455" s="84"/>
      <c r="V455" s="84"/>
      <c r="W455" s="84"/>
      <c r="X455" s="84"/>
    </row>
    <row r="456">
      <c r="A456" s="48"/>
      <c r="B456" s="48"/>
      <c r="C456" s="84"/>
      <c r="D456" s="84"/>
      <c r="E456" s="84"/>
      <c r="F456" s="84"/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/>
      <c r="S456" s="84"/>
      <c r="T456" s="84"/>
      <c r="U456" s="84"/>
      <c r="V456" s="84"/>
      <c r="W456" s="84"/>
      <c r="X456" s="84"/>
    </row>
    <row r="457">
      <c r="A457" s="48"/>
      <c r="B457" s="48"/>
      <c r="C457" s="84"/>
      <c r="D457" s="84"/>
      <c r="E457" s="84"/>
      <c r="F457" s="84"/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/>
      <c r="S457" s="84"/>
      <c r="T457" s="84"/>
      <c r="U457" s="84"/>
      <c r="V457" s="84"/>
      <c r="W457" s="84"/>
      <c r="X457" s="84"/>
    </row>
    <row r="458">
      <c r="A458" s="48"/>
      <c r="B458" s="48"/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</row>
    <row r="459">
      <c r="A459" s="48"/>
      <c r="B459" s="48"/>
      <c r="C459" s="84"/>
      <c r="D459" s="84"/>
      <c r="E459" s="84"/>
      <c r="F459" s="84"/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/>
      <c r="S459" s="84"/>
      <c r="T459" s="84"/>
      <c r="U459" s="84"/>
      <c r="V459" s="84"/>
      <c r="W459" s="84"/>
      <c r="X459" s="84"/>
    </row>
    <row r="460">
      <c r="A460" s="48"/>
      <c r="B460" s="48"/>
      <c r="C460" s="84"/>
      <c r="D460" s="84"/>
      <c r="E460" s="84"/>
      <c r="F460" s="84"/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/>
      <c r="S460" s="84"/>
      <c r="T460" s="84"/>
      <c r="U460" s="84"/>
      <c r="V460" s="84"/>
      <c r="W460" s="84"/>
      <c r="X460" s="84"/>
    </row>
    <row r="461">
      <c r="A461" s="48"/>
      <c r="B461" s="48"/>
      <c r="C461" s="84"/>
      <c r="D461" s="84"/>
      <c r="E461" s="84"/>
      <c r="F461" s="84"/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/>
      <c r="S461" s="84"/>
      <c r="T461" s="84"/>
      <c r="U461" s="84"/>
      <c r="V461" s="84"/>
      <c r="W461" s="84"/>
      <c r="X461" s="84"/>
    </row>
    <row r="462">
      <c r="A462" s="48"/>
      <c r="B462" s="48"/>
      <c r="C462" s="84"/>
      <c r="D462" s="84"/>
      <c r="E462" s="84"/>
      <c r="F462" s="84"/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/>
      <c r="S462" s="84"/>
      <c r="T462" s="84"/>
      <c r="U462" s="84"/>
      <c r="V462" s="84"/>
      <c r="W462" s="84"/>
      <c r="X462" s="84"/>
    </row>
    <row r="463">
      <c r="A463" s="48"/>
      <c r="B463" s="48"/>
      <c r="C463" s="84"/>
      <c r="D463" s="84"/>
      <c r="E463" s="84"/>
      <c r="F463" s="84"/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/>
      <c r="S463" s="84"/>
      <c r="T463" s="84"/>
      <c r="U463" s="84"/>
      <c r="V463" s="84"/>
      <c r="W463" s="84"/>
      <c r="X463" s="84"/>
    </row>
    <row r="464">
      <c r="A464" s="48"/>
      <c r="B464" s="48"/>
      <c r="C464" s="84"/>
      <c r="D464" s="84"/>
      <c r="E464" s="84"/>
      <c r="F464" s="84"/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/>
      <c r="S464" s="84"/>
      <c r="T464" s="84"/>
      <c r="U464" s="84"/>
      <c r="V464" s="84"/>
      <c r="W464" s="84"/>
      <c r="X464" s="84"/>
    </row>
    <row r="465">
      <c r="A465" s="48"/>
      <c r="B465" s="48"/>
      <c r="C465" s="84"/>
      <c r="D465" s="84"/>
      <c r="E465" s="84"/>
      <c r="F465" s="84"/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/>
      <c r="S465" s="84"/>
      <c r="T465" s="84"/>
      <c r="U465" s="84"/>
      <c r="V465" s="84"/>
      <c r="W465" s="84"/>
      <c r="X465" s="84"/>
    </row>
    <row r="466">
      <c r="A466" s="48"/>
      <c r="B466" s="48"/>
      <c r="C466" s="84"/>
      <c r="D466" s="84"/>
      <c r="E466" s="84"/>
      <c r="F466" s="84"/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/>
      <c r="S466" s="84"/>
      <c r="T466" s="84"/>
      <c r="U466" s="84"/>
      <c r="V466" s="84"/>
      <c r="W466" s="84"/>
      <c r="X466" s="84"/>
    </row>
    <row r="467">
      <c r="A467" s="48"/>
      <c r="B467" s="48"/>
      <c r="C467" s="84"/>
      <c r="D467" s="84"/>
      <c r="E467" s="84"/>
      <c r="F467" s="84"/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/>
      <c r="S467" s="84"/>
      <c r="T467" s="84"/>
      <c r="U467" s="84"/>
      <c r="V467" s="84"/>
      <c r="W467" s="84"/>
      <c r="X467" s="84"/>
    </row>
    <row r="468">
      <c r="A468" s="48"/>
      <c r="B468" s="48"/>
      <c r="C468" s="84"/>
      <c r="D468" s="84"/>
      <c r="E468" s="84"/>
      <c r="F468" s="84"/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</row>
    <row r="469">
      <c r="A469" s="48"/>
      <c r="B469" s="48"/>
      <c r="C469" s="84"/>
      <c r="D469" s="84"/>
      <c r="E469" s="84"/>
      <c r="F469" s="84"/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/>
      <c r="S469" s="84"/>
      <c r="T469" s="84"/>
      <c r="U469" s="84"/>
      <c r="V469" s="84"/>
      <c r="W469" s="84"/>
      <c r="X469" s="84"/>
    </row>
    <row r="470">
      <c r="A470" s="48"/>
      <c r="B470" s="48"/>
      <c r="C470" s="84"/>
      <c r="D470" s="84"/>
      <c r="E470" s="84"/>
      <c r="F470" s="84"/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/>
      <c r="S470" s="84"/>
      <c r="T470" s="84"/>
      <c r="U470" s="84"/>
      <c r="V470" s="84"/>
      <c r="W470" s="84"/>
      <c r="X470" s="84"/>
    </row>
    <row r="471">
      <c r="A471" s="48"/>
      <c r="B471" s="48"/>
      <c r="C471" s="84"/>
      <c r="D471" s="84"/>
      <c r="E471" s="84"/>
      <c r="F471" s="84"/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/>
      <c r="U471" s="84"/>
      <c r="V471" s="84"/>
      <c r="W471" s="84"/>
      <c r="X471" s="84"/>
    </row>
    <row r="472">
      <c r="A472" s="48"/>
      <c r="B472" s="48"/>
      <c r="C472" s="84"/>
      <c r="D472" s="84"/>
      <c r="E472" s="84"/>
      <c r="F472" s="84"/>
      <c r="G472" s="84"/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</row>
    <row r="473">
      <c r="A473" s="48"/>
      <c r="B473" s="48"/>
      <c r="C473" s="84"/>
      <c r="D473" s="84"/>
      <c r="E473" s="84"/>
      <c r="F473" s="84"/>
      <c r="G473" s="84"/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</row>
    <row r="474">
      <c r="A474" s="48"/>
      <c r="B474" s="48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</row>
    <row r="475">
      <c r="A475" s="48"/>
      <c r="B475" s="48"/>
      <c r="C475" s="84"/>
      <c r="D475" s="84"/>
      <c r="E475" s="84"/>
      <c r="F475" s="84"/>
      <c r="G475" s="84"/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</row>
    <row r="476">
      <c r="A476" s="48"/>
      <c r="B476" s="48"/>
      <c r="C476" s="84"/>
      <c r="D476" s="84"/>
      <c r="E476" s="84"/>
      <c r="F476" s="84"/>
      <c r="G476" s="84"/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</row>
    <row r="477">
      <c r="A477" s="48"/>
      <c r="B477" s="48"/>
      <c r="C477" s="84"/>
      <c r="D477" s="84"/>
      <c r="E477" s="84"/>
      <c r="F477" s="84"/>
      <c r="G477" s="84"/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</row>
    <row r="478">
      <c r="A478" s="48"/>
      <c r="B478" s="48"/>
      <c r="C478" s="84"/>
      <c r="D478" s="84"/>
      <c r="E478" s="84"/>
      <c r="F478" s="84"/>
      <c r="G478" s="84"/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</row>
    <row r="479">
      <c r="A479" s="48"/>
      <c r="B479" s="48"/>
      <c r="C479" s="84"/>
      <c r="D479" s="84"/>
      <c r="E479" s="84"/>
      <c r="F479" s="84"/>
      <c r="G479" s="84"/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</row>
    <row r="480">
      <c r="A480" s="48"/>
      <c r="B480" s="48"/>
      <c r="C480" s="84"/>
      <c r="D480" s="84"/>
      <c r="E480" s="84"/>
      <c r="F480" s="84"/>
      <c r="G480" s="84"/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</row>
    <row r="481">
      <c r="A481" s="48"/>
      <c r="B481" s="48"/>
      <c r="C481" s="84"/>
      <c r="D481" s="84"/>
      <c r="E481" s="84"/>
      <c r="F481" s="84"/>
      <c r="G481" s="84"/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</row>
    <row r="482">
      <c r="A482" s="48"/>
      <c r="B482" s="48"/>
      <c r="C482" s="84"/>
      <c r="D482" s="84"/>
      <c r="E482" s="84"/>
      <c r="F482" s="84"/>
      <c r="G482" s="84"/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</row>
    <row r="483">
      <c r="A483" s="48"/>
      <c r="B483" s="48"/>
      <c r="C483" s="84"/>
      <c r="D483" s="84"/>
      <c r="E483" s="84"/>
      <c r="F483" s="84"/>
      <c r="G483" s="84"/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</row>
    <row r="484">
      <c r="A484" s="48"/>
      <c r="B484" s="48"/>
      <c r="C484" s="84"/>
      <c r="D484" s="84"/>
      <c r="E484" s="84"/>
      <c r="F484" s="84"/>
      <c r="G484" s="84"/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</row>
    <row r="485">
      <c r="A485" s="48"/>
      <c r="B485" s="48"/>
      <c r="C485" s="84"/>
      <c r="D485" s="84"/>
      <c r="E485" s="84"/>
      <c r="F485" s="84"/>
      <c r="G485" s="84"/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</row>
    <row r="486">
      <c r="A486" s="48"/>
      <c r="B486" s="48"/>
      <c r="C486" s="84"/>
      <c r="D486" s="84"/>
      <c r="E486" s="84"/>
      <c r="F486" s="84"/>
      <c r="G486" s="84"/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</row>
    <row r="487">
      <c r="A487" s="48"/>
      <c r="B487" s="48"/>
      <c r="C487" s="84"/>
      <c r="D487" s="84"/>
      <c r="E487" s="84"/>
      <c r="F487" s="84"/>
      <c r="G487" s="84"/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</row>
    <row r="488">
      <c r="A488" s="48"/>
      <c r="B488" s="48"/>
      <c r="C488" s="84"/>
      <c r="D488" s="84"/>
      <c r="E488" s="84"/>
      <c r="F488" s="84"/>
      <c r="G488" s="84"/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</row>
    <row r="489">
      <c r="A489" s="48"/>
      <c r="B489" s="48"/>
      <c r="C489" s="84"/>
      <c r="D489" s="84"/>
      <c r="E489" s="84"/>
      <c r="F489" s="84"/>
      <c r="G489" s="84"/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</row>
    <row r="490">
      <c r="A490" s="48"/>
      <c r="B490" s="48"/>
      <c r="C490" s="84"/>
      <c r="D490" s="84"/>
      <c r="E490" s="84"/>
      <c r="F490" s="84"/>
      <c r="G490" s="84"/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</row>
    <row r="491">
      <c r="A491" s="48"/>
      <c r="B491" s="48"/>
      <c r="C491" s="84"/>
      <c r="D491" s="84"/>
      <c r="E491" s="84"/>
      <c r="F491" s="84"/>
      <c r="G491" s="84"/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</row>
    <row r="492">
      <c r="A492" s="48"/>
      <c r="B492" s="48"/>
      <c r="C492" s="84"/>
      <c r="D492" s="84"/>
      <c r="E492" s="84"/>
      <c r="F492" s="84"/>
      <c r="G492" s="84"/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</row>
    <row r="493">
      <c r="A493" s="48"/>
      <c r="B493" s="48"/>
      <c r="C493" s="84"/>
      <c r="D493" s="84"/>
      <c r="E493" s="84"/>
      <c r="F493" s="84"/>
      <c r="G493" s="84"/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</row>
    <row r="494">
      <c r="A494" s="48"/>
      <c r="B494" s="48"/>
      <c r="C494" s="84"/>
      <c r="D494" s="84"/>
      <c r="E494" s="84"/>
      <c r="F494" s="84"/>
      <c r="G494" s="84"/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</row>
    <row r="495">
      <c r="A495" s="48"/>
      <c r="B495" s="48"/>
      <c r="C495" s="84"/>
      <c r="D495" s="84"/>
      <c r="E495" s="84"/>
      <c r="F495" s="84"/>
      <c r="G495" s="84"/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</row>
    <row r="496">
      <c r="A496" s="48"/>
      <c r="B496" s="48"/>
      <c r="C496" s="84"/>
      <c r="D496" s="84"/>
      <c r="E496" s="84"/>
      <c r="F496" s="84"/>
      <c r="G496" s="84"/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</row>
    <row r="497">
      <c r="A497" s="48"/>
      <c r="B497" s="48"/>
      <c r="C497" s="84"/>
      <c r="D497" s="84"/>
      <c r="E497" s="84"/>
      <c r="F497" s="84"/>
      <c r="G497" s="84"/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</row>
    <row r="498">
      <c r="A498" s="48"/>
      <c r="B498" s="48"/>
      <c r="C498" s="84"/>
      <c r="D498" s="84"/>
      <c r="E498" s="84"/>
      <c r="F498" s="84"/>
      <c r="G498" s="84"/>
      <c r="H498" s="84"/>
      <c r="I498" s="84"/>
      <c r="J498" s="84"/>
      <c r="K498" s="84"/>
      <c r="L498" s="84"/>
      <c r="M498" s="84"/>
      <c r="N498" s="84"/>
      <c r="O498" s="84"/>
      <c r="P498" s="84"/>
      <c r="Q498" s="84"/>
      <c r="R498" s="84"/>
      <c r="S498" s="84"/>
      <c r="T498" s="84"/>
      <c r="U498" s="84"/>
      <c r="V498" s="84"/>
      <c r="W498" s="84"/>
      <c r="X498" s="84"/>
    </row>
    <row r="499">
      <c r="A499" s="48"/>
      <c r="B499" s="48"/>
      <c r="C499" s="84"/>
      <c r="D499" s="84"/>
      <c r="E499" s="84"/>
      <c r="F499" s="84"/>
      <c r="G499" s="84"/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</row>
    <row r="500">
      <c r="A500" s="48"/>
      <c r="B500" s="48"/>
      <c r="C500" s="84"/>
      <c r="D500" s="84"/>
      <c r="E500" s="84"/>
      <c r="F500" s="84"/>
      <c r="G500" s="84"/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</row>
    <row r="501">
      <c r="A501" s="48"/>
      <c r="B501" s="48"/>
      <c r="C501" s="84"/>
      <c r="D501" s="84"/>
      <c r="E501" s="84"/>
      <c r="F501" s="84"/>
      <c r="G501" s="84"/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</row>
    <row r="502">
      <c r="A502" s="48"/>
      <c r="B502" s="48"/>
      <c r="C502" s="84"/>
      <c r="D502" s="84"/>
      <c r="E502" s="84"/>
      <c r="F502" s="84"/>
      <c r="G502" s="84"/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</row>
    <row r="503">
      <c r="A503" s="48"/>
      <c r="B503" s="48"/>
      <c r="C503" s="84"/>
      <c r="D503" s="84"/>
      <c r="E503" s="84"/>
      <c r="F503" s="84"/>
      <c r="G503" s="84"/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</row>
    <row r="504">
      <c r="A504" s="48"/>
      <c r="B504" s="48"/>
      <c r="C504" s="84"/>
      <c r="D504" s="84"/>
      <c r="E504" s="84"/>
      <c r="F504" s="84"/>
      <c r="G504" s="84"/>
      <c r="H504" s="84"/>
      <c r="I504" s="84"/>
      <c r="J504" s="84"/>
      <c r="K504" s="84"/>
      <c r="L504" s="84"/>
      <c r="M504" s="84"/>
      <c r="N504" s="84"/>
      <c r="O504" s="84"/>
      <c r="P504" s="84"/>
      <c r="Q504" s="84"/>
      <c r="R504" s="84"/>
      <c r="S504" s="84"/>
      <c r="T504" s="84"/>
      <c r="U504" s="84"/>
      <c r="V504" s="84"/>
      <c r="W504" s="84"/>
      <c r="X504" s="84"/>
    </row>
    <row r="505">
      <c r="A505" s="48"/>
      <c r="B505" s="48"/>
      <c r="C505" s="84"/>
      <c r="D505" s="84"/>
      <c r="E505" s="84"/>
      <c r="F505" s="84"/>
      <c r="G505" s="84"/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</row>
    <row r="506">
      <c r="A506" s="48"/>
      <c r="B506" s="48"/>
      <c r="C506" s="84"/>
      <c r="D506" s="84"/>
      <c r="E506" s="84"/>
      <c r="F506" s="84"/>
      <c r="G506" s="84"/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</row>
    <row r="507">
      <c r="A507" s="48"/>
      <c r="B507" s="48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</row>
    <row r="508">
      <c r="A508" s="48"/>
      <c r="B508" s="48"/>
      <c r="C508" s="84"/>
      <c r="D508" s="84"/>
      <c r="E508" s="84"/>
      <c r="F508" s="84"/>
      <c r="G508" s="84"/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</row>
    <row r="509">
      <c r="A509" s="48"/>
      <c r="B509" s="48"/>
      <c r="C509" s="84"/>
      <c r="D509" s="84"/>
      <c r="E509" s="84"/>
      <c r="F509" s="84"/>
      <c r="G509" s="84"/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</row>
    <row r="510">
      <c r="A510" s="48"/>
      <c r="B510" s="48"/>
      <c r="C510" s="84"/>
      <c r="D510" s="84"/>
      <c r="E510" s="84"/>
      <c r="F510" s="84"/>
      <c r="G510" s="84"/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</row>
    <row r="511">
      <c r="A511" s="48"/>
      <c r="B511" s="48"/>
      <c r="C511" s="84"/>
      <c r="D511" s="84"/>
      <c r="E511" s="84"/>
      <c r="F511" s="84"/>
      <c r="G511" s="84"/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</row>
    <row r="512">
      <c r="A512" s="48"/>
      <c r="B512" s="48"/>
      <c r="C512" s="84"/>
      <c r="D512" s="84"/>
      <c r="E512" s="84"/>
      <c r="F512" s="84"/>
      <c r="G512" s="84"/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</row>
    <row r="513">
      <c r="A513" s="48"/>
      <c r="B513" s="48"/>
      <c r="C513" s="84"/>
      <c r="D513" s="84"/>
      <c r="E513" s="84"/>
      <c r="F513" s="84"/>
      <c r="G513" s="84"/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</row>
    <row r="514">
      <c r="A514" s="48"/>
      <c r="B514" s="48"/>
      <c r="C514" s="84"/>
      <c r="D514" s="84"/>
      <c r="E514" s="84"/>
      <c r="F514" s="84"/>
      <c r="G514" s="84"/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</row>
    <row r="515">
      <c r="A515" s="48"/>
      <c r="B515" s="48"/>
      <c r="C515" s="84"/>
      <c r="D515" s="84"/>
      <c r="E515" s="84"/>
      <c r="F515" s="84"/>
      <c r="G515" s="84"/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</row>
    <row r="516">
      <c r="A516" s="48"/>
      <c r="B516" s="48"/>
      <c r="C516" s="84"/>
      <c r="D516" s="84"/>
      <c r="E516" s="84"/>
      <c r="F516" s="84"/>
      <c r="G516" s="84"/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</row>
    <row r="517">
      <c r="A517" s="48"/>
      <c r="B517" s="48"/>
      <c r="C517" s="84"/>
      <c r="D517" s="84"/>
      <c r="E517" s="84"/>
      <c r="F517" s="84"/>
      <c r="G517" s="84"/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</row>
    <row r="518">
      <c r="A518" s="48"/>
      <c r="B518" s="48"/>
      <c r="C518" s="84"/>
      <c r="D518" s="84"/>
      <c r="E518" s="84"/>
      <c r="F518" s="84"/>
      <c r="G518" s="84"/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</row>
    <row r="519">
      <c r="A519" s="48"/>
      <c r="B519" s="48"/>
      <c r="C519" s="84"/>
      <c r="D519" s="84"/>
      <c r="E519" s="84"/>
      <c r="F519" s="84"/>
      <c r="G519" s="84"/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</row>
    <row r="520">
      <c r="A520" s="48"/>
      <c r="B520" s="48"/>
      <c r="C520" s="84"/>
      <c r="D520" s="84"/>
      <c r="E520" s="84"/>
      <c r="F520" s="84"/>
      <c r="G520" s="84"/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</row>
    <row r="521">
      <c r="A521" s="48"/>
      <c r="B521" s="48"/>
      <c r="C521" s="84"/>
      <c r="D521" s="84"/>
      <c r="E521" s="84"/>
      <c r="F521" s="84"/>
      <c r="G521" s="84"/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</row>
    <row r="522">
      <c r="A522" s="48"/>
      <c r="B522" s="48"/>
      <c r="C522" s="84"/>
      <c r="D522" s="84"/>
      <c r="E522" s="84"/>
      <c r="F522" s="84"/>
      <c r="G522" s="84"/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</row>
    <row r="523">
      <c r="A523" s="48"/>
      <c r="B523" s="48"/>
      <c r="C523" s="84"/>
      <c r="D523" s="84"/>
      <c r="E523" s="84"/>
      <c r="F523" s="84"/>
      <c r="G523" s="84"/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</row>
    <row r="524">
      <c r="A524" s="48"/>
      <c r="B524" s="48"/>
      <c r="C524" s="84"/>
      <c r="D524" s="84"/>
      <c r="E524" s="84"/>
      <c r="F524" s="84"/>
      <c r="G524" s="84"/>
      <c r="H524" s="84"/>
      <c r="I524" s="84"/>
      <c r="J524" s="84"/>
      <c r="K524" s="84"/>
      <c r="L524" s="84"/>
      <c r="M524" s="84"/>
      <c r="N524" s="84"/>
      <c r="O524" s="84"/>
      <c r="P524" s="84"/>
      <c r="Q524" s="84"/>
      <c r="R524" s="84"/>
      <c r="S524" s="84"/>
      <c r="T524" s="84"/>
      <c r="U524" s="84"/>
      <c r="V524" s="84"/>
      <c r="W524" s="84"/>
      <c r="X524" s="84"/>
    </row>
    <row r="525">
      <c r="A525" s="48"/>
      <c r="B525" s="48"/>
      <c r="C525" s="84"/>
      <c r="D525" s="84"/>
      <c r="E525" s="84"/>
      <c r="F525" s="84"/>
      <c r="G525" s="84"/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</row>
    <row r="526">
      <c r="A526" s="48"/>
      <c r="B526" s="48"/>
      <c r="C526" s="84"/>
      <c r="D526" s="84"/>
      <c r="E526" s="84"/>
      <c r="F526" s="84"/>
      <c r="G526" s="84"/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</row>
    <row r="527">
      <c r="A527" s="48"/>
      <c r="B527" s="48"/>
      <c r="C527" s="84"/>
      <c r="D527" s="84"/>
      <c r="E527" s="84"/>
      <c r="F527" s="84"/>
      <c r="G527" s="84"/>
      <c r="H527" s="84"/>
      <c r="I527" s="84"/>
      <c r="J527" s="84"/>
      <c r="K527" s="84"/>
      <c r="L527" s="84"/>
      <c r="M527" s="84"/>
      <c r="N527" s="84"/>
      <c r="O527" s="84"/>
      <c r="P527" s="84"/>
      <c r="Q527" s="84"/>
      <c r="R527" s="84"/>
      <c r="S527" s="84"/>
      <c r="T527" s="84"/>
      <c r="U527" s="84"/>
      <c r="V527" s="84"/>
      <c r="W527" s="84"/>
      <c r="X527" s="84"/>
    </row>
    <row r="528">
      <c r="A528" s="48"/>
      <c r="B528" s="48"/>
      <c r="C528" s="84"/>
      <c r="D528" s="84"/>
      <c r="E528" s="84"/>
      <c r="F528" s="84"/>
      <c r="G528" s="84"/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</row>
    <row r="529">
      <c r="A529" s="48"/>
      <c r="B529" s="48"/>
      <c r="C529" s="84"/>
      <c r="D529" s="84"/>
      <c r="E529" s="84"/>
      <c r="F529" s="84"/>
      <c r="G529" s="84"/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</row>
    <row r="530">
      <c r="A530" s="48"/>
      <c r="B530" s="48"/>
      <c r="C530" s="84"/>
      <c r="D530" s="84"/>
      <c r="E530" s="84"/>
      <c r="F530" s="84"/>
      <c r="G530" s="84"/>
      <c r="H530" s="84"/>
      <c r="I530" s="84"/>
      <c r="J530" s="84"/>
      <c r="K530" s="84"/>
      <c r="L530" s="84"/>
      <c r="M530" s="84"/>
      <c r="N530" s="84"/>
      <c r="O530" s="84"/>
      <c r="P530" s="84"/>
      <c r="Q530" s="84"/>
      <c r="R530" s="84"/>
      <c r="S530" s="84"/>
      <c r="T530" s="84"/>
      <c r="U530" s="84"/>
      <c r="V530" s="84"/>
      <c r="W530" s="84"/>
      <c r="X530" s="84"/>
    </row>
    <row r="531">
      <c r="A531" s="48"/>
      <c r="B531" s="48"/>
      <c r="C531" s="84"/>
      <c r="D531" s="84"/>
      <c r="E531" s="84"/>
      <c r="F531" s="84"/>
      <c r="G531" s="84"/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</row>
    <row r="532">
      <c r="A532" s="48"/>
      <c r="B532" s="48"/>
      <c r="C532" s="84"/>
      <c r="D532" s="84"/>
      <c r="E532" s="84"/>
      <c r="F532" s="84"/>
      <c r="G532" s="84"/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</row>
    <row r="533">
      <c r="A533" s="48"/>
      <c r="B533" s="48"/>
      <c r="C533" s="84"/>
      <c r="D533" s="84"/>
      <c r="E533" s="84"/>
      <c r="F533" s="84"/>
      <c r="G533" s="84"/>
      <c r="H533" s="84"/>
      <c r="I533" s="84"/>
      <c r="J533" s="84"/>
      <c r="K533" s="84"/>
      <c r="L533" s="84"/>
      <c r="M533" s="84"/>
      <c r="N533" s="84"/>
      <c r="O533" s="84"/>
      <c r="P533" s="84"/>
      <c r="Q533" s="84"/>
      <c r="R533" s="84"/>
      <c r="S533" s="84"/>
      <c r="T533" s="84"/>
      <c r="U533" s="84"/>
      <c r="V533" s="84"/>
      <c r="W533" s="84"/>
      <c r="X533" s="84"/>
    </row>
    <row r="534">
      <c r="A534" s="48"/>
      <c r="B534" s="48"/>
      <c r="C534" s="84"/>
      <c r="D534" s="84"/>
      <c r="E534" s="84"/>
      <c r="F534" s="84"/>
      <c r="G534" s="84"/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</row>
    <row r="535">
      <c r="A535" s="48"/>
      <c r="B535" s="48"/>
      <c r="C535" s="84"/>
      <c r="D535" s="84"/>
      <c r="E535" s="84"/>
      <c r="F535" s="84"/>
      <c r="G535" s="84"/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</row>
    <row r="536">
      <c r="A536" s="48"/>
      <c r="B536" s="48"/>
      <c r="C536" s="84"/>
      <c r="D536" s="84"/>
      <c r="E536" s="84"/>
      <c r="F536" s="84"/>
      <c r="G536" s="84"/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</row>
    <row r="537">
      <c r="A537" s="48"/>
      <c r="B537" s="48"/>
      <c r="C537" s="84"/>
      <c r="D537" s="84"/>
      <c r="E537" s="84"/>
      <c r="F537" s="84"/>
      <c r="G537" s="84"/>
      <c r="H537" s="84"/>
      <c r="I537" s="84"/>
      <c r="J537" s="84"/>
      <c r="K537" s="84"/>
      <c r="L537" s="84"/>
      <c r="M537" s="84"/>
      <c r="N537" s="84"/>
      <c r="O537" s="84"/>
      <c r="P537" s="84"/>
      <c r="Q537" s="84"/>
      <c r="R537" s="84"/>
      <c r="S537" s="84"/>
      <c r="T537" s="84"/>
      <c r="U537" s="84"/>
      <c r="V537" s="84"/>
      <c r="W537" s="84"/>
      <c r="X537" s="84"/>
    </row>
    <row r="538">
      <c r="A538" s="48"/>
      <c r="B538" s="48"/>
      <c r="C538" s="84"/>
      <c r="D538" s="84"/>
      <c r="E538" s="84"/>
      <c r="F538" s="84"/>
      <c r="G538" s="84"/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</row>
    <row r="539">
      <c r="A539" s="48"/>
      <c r="B539" s="48"/>
      <c r="C539" s="84"/>
      <c r="D539" s="84"/>
      <c r="E539" s="84"/>
      <c r="F539" s="84"/>
      <c r="G539" s="84"/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</row>
    <row r="540">
      <c r="A540" s="48"/>
      <c r="B540" s="48"/>
      <c r="C540" s="84"/>
      <c r="D540" s="84"/>
      <c r="E540" s="84"/>
      <c r="F540" s="84"/>
      <c r="G540" s="84"/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</row>
    <row r="541">
      <c r="A541" s="48"/>
      <c r="B541" s="48"/>
      <c r="C541" s="84"/>
      <c r="D541" s="84"/>
      <c r="E541" s="84"/>
      <c r="F541" s="84"/>
      <c r="G541" s="84"/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</row>
    <row r="542">
      <c r="A542" s="48"/>
      <c r="B542" s="48"/>
      <c r="C542" s="84"/>
      <c r="D542" s="84"/>
      <c r="E542" s="84"/>
      <c r="F542" s="84"/>
      <c r="G542" s="84"/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</row>
    <row r="543">
      <c r="A543" s="48"/>
      <c r="B543" s="48"/>
      <c r="C543" s="84"/>
      <c r="D543" s="84"/>
      <c r="E543" s="84"/>
      <c r="F543" s="84"/>
      <c r="G543" s="84"/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</row>
    <row r="544">
      <c r="A544" s="48"/>
      <c r="B544" s="48"/>
      <c r="C544" s="84"/>
      <c r="D544" s="84"/>
      <c r="E544" s="84"/>
      <c r="F544" s="84"/>
      <c r="G544" s="84"/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</row>
    <row r="545">
      <c r="A545" s="48"/>
      <c r="B545" s="48"/>
      <c r="C545" s="84"/>
      <c r="D545" s="84"/>
      <c r="E545" s="84"/>
      <c r="F545" s="84"/>
      <c r="G545" s="84"/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</row>
    <row r="546">
      <c r="A546" s="48"/>
      <c r="B546" s="48"/>
      <c r="C546" s="84"/>
      <c r="D546" s="84"/>
      <c r="E546" s="84"/>
      <c r="F546" s="84"/>
      <c r="G546" s="84"/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</row>
    <row r="547">
      <c r="A547" s="48"/>
      <c r="B547" s="48"/>
      <c r="C547" s="84"/>
      <c r="D547" s="84"/>
      <c r="E547" s="84"/>
      <c r="F547" s="84"/>
      <c r="G547" s="84"/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</row>
    <row r="548">
      <c r="A548" s="48"/>
      <c r="B548" s="48"/>
      <c r="C548" s="84"/>
      <c r="D548" s="84"/>
      <c r="E548" s="84"/>
      <c r="F548" s="84"/>
      <c r="G548" s="84"/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</row>
    <row r="549">
      <c r="A549" s="48"/>
      <c r="B549" s="48"/>
      <c r="C549" s="84"/>
      <c r="D549" s="84"/>
      <c r="E549" s="84"/>
      <c r="F549" s="84"/>
      <c r="G549" s="84"/>
      <c r="H549" s="84"/>
      <c r="I549" s="84"/>
      <c r="J549" s="84"/>
      <c r="K549" s="84"/>
      <c r="L549" s="84"/>
      <c r="M549" s="84"/>
      <c r="N549" s="84"/>
      <c r="O549" s="84"/>
      <c r="P549" s="84"/>
      <c r="Q549" s="84"/>
      <c r="R549" s="84"/>
      <c r="S549" s="84"/>
      <c r="T549" s="84"/>
      <c r="U549" s="84"/>
      <c r="V549" s="84"/>
      <c r="W549" s="84"/>
      <c r="X549" s="84"/>
    </row>
    <row r="550">
      <c r="A550" s="48"/>
      <c r="B550" s="48"/>
      <c r="C550" s="84"/>
      <c r="D550" s="84"/>
      <c r="E550" s="84"/>
      <c r="F550" s="84"/>
      <c r="G550" s="84"/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</row>
    <row r="551">
      <c r="A551" s="48"/>
      <c r="B551" s="48"/>
      <c r="C551" s="84"/>
      <c r="D551" s="84"/>
      <c r="E551" s="84"/>
      <c r="F551" s="84"/>
      <c r="G551" s="84"/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</row>
    <row r="552">
      <c r="A552" s="48"/>
      <c r="B552" s="48"/>
      <c r="C552" s="84"/>
      <c r="D552" s="84"/>
      <c r="E552" s="84"/>
      <c r="F552" s="84"/>
      <c r="G552" s="84"/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</row>
    <row r="553">
      <c r="A553" s="48"/>
      <c r="B553" s="48"/>
      <c r="C553" s="84"/>
      <c r="D553" s="84"/>
      <c r="E553" s="84"/>
      <c r="F553" s="84"/>
      <c r="G553" s="84"/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</row>
    <row r="554">
      <c r="A554" s="48"/>
      <c r="B554" s="48"/>
      <c r="C554" s="84"/>
      <c r="D554" s="84"/>
      <c r="E554" s="84"/>
      <c r="F554" s="84"/>
      <c r="G554" s="84"/>
      <c r="H554" s="84"/>
      <c r="I554" s="84"/>
      <c r="J554" s="84"/>
      <c r="K554" s="84"/>
      <c r="L554" s="84"/>
      <c r="M554" s="84"/>
      <c r="N554" s="84"/>
      <c r="O554" s="84"/>
      <c r="P554" s="84"/>
      <c r="Q554" s="84"/>
      <c r="R554" s="84"/>
      <c r="S554" s="84"/>
      <c r="T554" s="84"/>
      <c r="U554" s="84"/>
      <c r="V554" s="84"/>
      <c r="W554" s="84"/>
      <c r="X554" s="84"/>
    </row>
    <row r="555">
      <c r="A555" s="48"/>
      <c r="B555" s="48"/>
      <c r="C555" s="84"/>
      <c r="D555" s="84"/>
      <c r="E555" s="84"/>
      <c r="F555" s="84"/>
      <c r="G555" s="84"/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</row>
    <row r="556">
      <c r="A556" s="48"/>
      <c r="B556" s="48"/>
      <c r="C556" s="84"/>
      <c r="D556" s="84"/>
      <c r="E556" s="84"/>
      <c r="F556" s="84"/>
      <c r="G556" s="84"/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</row>
    <row r="557">
      <c r="A557" s="48"/>
      <c r="B557" s="48"/>
      <c r="C557" s="84"/>
      <c r="D557" s="84"/>
      <c r="E557" s="84"/>
      <c r="F557" s="84"/>
      <c r="G557" s="84"/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</row>
    <row r="558">
      <c r="A558" s="48"/>
      <c r="B558" s="48"/>
      <c r="C558" s="84"/>
      <c r="D558" s="84"/>
      <c r="E558" s="84"/>
      <c r="F558" s="84"/>
      <c r="G558" s="84"/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</row>
    <row r="559">
      <c r="A559" s="48"/>
      <c r="B559" s="48"/>
      <c r="C559" s="84"/>
      <c r="D559" s="84"/>
      <c r="E559" s="84"/>
      <c r="F559" s="84"/>
      <c r="G559" s="84"/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</row>
    <row r="560">
      <c r="A560" s="48"/>
      <c r="B560" s="48"/>
      <c r="C560" s="84"/>
      <c r="D560" s="84"/>
      <c r="E560" s="84"/>
      <c r="F560" s="84"/>
      <c r="G560" s="84"/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</row>
    <row r="561">
      <c r="A561" s="48"/>
      <c r="B561" s="48"/>
      <c r="C561" s="84"/>
      <c r="D561" s="84"/>
      <c r="E561" s="84"/>
      <c r="F561" s="84"/>
      <c r="G561" s="84"/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</row>
    <row r="562">
      <c r="A562" s="48"/>
      <c r="B562" s="48"/>
      <c r="C562" s="84"/>
      <c r="D562" s="84"/>
      <c r="E562" s="84"/>
      <c r="F562" s="84"/>
      <c r="G562" s="84"/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</row>
    <row r="563">
      <c r="A563" s="48"/>
      <c r="B563" s="48"/>
      <c r="C563" s="84"/>
      <c r="D563" s="84"/>
      <c r="E563" s="84"/>
      <c r="F563" s="84"/>
      <c r="G563" s="84"/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</row>
    <row r="564">
      <c r="A564" s="48"/>
      <c r="B564" s="48"/>
      <c r="C564" s="84"/>
      <c r="D564" s="84"/>
      <c r="E564" s="84"/>
      <c r="F564" s="84"/>
      <c r="G564" s="84"/>
      <c r="H564" s="84"/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</row>
    <row r="565">
      <c r="A565" s="48"/>
      <c r="B565" s="48"/>
      <c r="C565" s="84"/>
      <c r="D565" s="84"/>
      <c r="E565" s="84"/>
      <c r="F565" s="84"/>
      <c r="G565" s="84"/>
      <c r="H565" s="84"/>
      <c r="I565" s="84"/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</row>
    <row r="566">
      <c r="A566" s="48"/>
      <c r="B566" s="48"/>
      <c r="C566" s="84"/>
      <c r="D566" s="84"/>
      <c r="E566" s="84"/>
      <c r="F566" s="84"/>
      <c r="G566" s="84"/>
      <c r="H566" s="84"/>
      <c r="I566" s="84"/>
      <c r="J566" s="84"/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</row>
    <row r="567">
      <c r="A567" s="48"/>
      <c r="B567" s="48"/>
      <c r="C567" s="84"/>
      <c r="D567" s="84"/>
      <c r="E567" s="84"/>
      <c r="F567" s="84"/>
      <c r="G567" s="84"/>
      <c r="H567" s="84"/>
      <c r="I567" s="84"/>
      <c r="J567" s="84"/>
      <c r="K567" s="84"/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</row>
    <row r="568">
      <c r="A568" s="48"/>
      <c r="B568" s="48"/>
      <c r="C568" s="84"/>
      <c r="D568" s="84"/>
      <c r="E568" s="84"/>
      <c r="F568" s="84"/>
      <c r="G568" s="84"/>
      <c r="H568" s="84"/>
      <c r="I568" s="84"/>
      <c r="J568" s="84"/>
      <c r="K568" s="84"/>
      <c r="L568" s="84"/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</row>
    <row r="569">
      <c r="A569" s="48"/>
      <c r="B569" s="48"/>
      <c r="C569" s="84"/>
      <c r="D569" s="84"/>
      <c r="E569" s="84"/>
      <c r="F569" s="84"/>
      <c r="G569" s="84"/>
      <c r="H569" s="84"/>
      <c r="I569" s="84"/>
      <c r="J569" s="84"/>
      <c r="K569" s="84"/>
      <c r="L569" s="84"/>
      <c r="M569" s="84"/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</row>
    <row r="570">
      <c r="A570" s="48"/>
      <c r="B570" s="48"/>
      <c r="C570" s="84"/>
      <c r="D570" s="84"/>
      <c r="E570" s="84"/>
      <c r="F570" s="84"/>
      <c r="G570" s="84"/>
      <c r="H570" s="84"/>
      <c r="I570" s="84"/>
      <c r="J570" s="84"/>
      <c r="K570" s="84"/>
      <c r="L570" s="84"/>
      <c r="M570" s="84"/>
      <c r="N570" s="84"/>
      <c r="O570" s="84"/>
      <c r="P570" s="84"/>
      <c r="Q570" s="84"/>
      <c r="R570" s="84"/>
      <c r="S570" s="84"/>
      <c r="T570" s="84"/>
      <c r="U570" s="84"/>
      <c r="V570" s="84"/>
      <c r="W570" s="84"/>
      <c r="X570" s="84"/>
    </row>
    <row r="571">
      <c r="A571" s="48"/>
      <c r="B571" s="48"/>
      <c r="C571" s="84"/>
      <c r="D571" s="84"/>
      <c r="E571" s="84"/>
      <c r="F571" s="84"/>
      <c r="G571" s="84"/>
      <c r="H571" s="84"/>
      <c r="I571" s="84"/>
      <c r="J571" s="84"/>
      <c r="K571" s="84"/>
      <c r="L571" s="84"/>
      <c r="M571" s="84"/>
      <c r="N571" s="84"/>
      <c r="O571" s="84"/>
      <c r="P571" s="84"/>
      <c r="Q571" s="84"/>
      <c r="R571" s="84"/>
      <c r="S571" s="84"/>
      <c r="T571" s="84"/>
      <c r="U571" s="84"/>
      <c r="V571" s="84"/>
      <c r="W571" s="84"/>
      <c r="X571" s="84"/>
    </row>
    <row r="572">
      <c r="A572" s="48"/>
      <c r="B572" s="48"/>
      <c r="C572" s="84"/>
      <c r="D572" s="84"/>
      <c r="E572" s="84"/>
      <c r="F572" s="84"/>
      <c r="G572" s="84"/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</row>
    <row r="573">
      <c r="A573" s="48"/>
      <c r="B573" s="48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4"/>
      <c r="T573" s="84"/>
      <c r="U573" s="84"/>
      <c r="V573" s="84"/>
      <c r="W573" s="84"/>
      <c r="X573" s="84"/>
    </row>
    <row r="574">
      <c r="A574" s="48"/>
      <c r="B574" s="48"/>
      <c r="C574" s="84"/>
      <c r="D574" s="84"/>
      <c r="E574" s="84"/>
      <c r="F574" s="84"/>
      <c r="G574" s="84"/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</row>
    <row r="575">
      <c r="A575" s="48"/>
      <c r="B575" s="48"/>
      <c r="C575" s="84"/>
      <c r="D575" s="84"/>
      <c r="E575" s="84"/>
      <c r="F575" s="84"/>
      <c r="G575" s="84"/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</row>
    <row r="576">
      <c r="A576" s="48"/>
      <c r="B576" s="48"/>
      <c r="C576" s="84"/>
      <c r="D576" s="84"/>
      <c r="E576" s="84"/>
      <c r="F576" s="84"/>
      <c r="G576" s="84"/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</row>
    <row r="577">
      <c r="A577" s="48"/>
      <c r="B577" s="48"/>
      <c r="C577" s="84"/>
      <c r="D577" s="84"/>
      <c r="E577" s="84"/>
      <c r="F577" s="84"/>
      <c r="G577" s="84"/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</row>
    <row r="578">
      <c r="A578" s="48"/>
      <c r="B578" s="48"/>
      <c r="C578" s="84"/>
      <c r="D578" s="84"/>
      <c r="E578" s="84"/>
      <c r="F578" s="84"/>
      <c r="G578" s="84"/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</row>
    <row r="579">
      <c r="A579" s="48"/>
      <c r="B579" s="48"/>
      <c r="C579" s="84"/>
      <c r="D579" s="84"/>
      <c r="E579" s="84"/>
      <c r="F579" s="84"/>
      <c r="G579" s="84"/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</row>
    <row r="580">
      <c r="A580" s="48"/>
      <c r="B580" s="48"/>
      <c r="C580" s="84"/>
      <c r="D580" s="84"/>
      <c r="E580" s="84"/>
      <c r="F580" s="84"/>
      <c r="G580" s="84"/>
      <c r="H580" s="84"/>
      <c r="I580" s="84"/>
      <c r="J580" s="84"/>
      <c r="K580" s="84"/>
      <c r="L580" s="84"/>
      <c r="M580" s="84"/>
      <c r="N580" s="84"/>
      <c r="O580" s="84"/>
      <c r="P580" s="84"/>
      <c r="Q580" s="84"/>
      <c r="R580" s="84"/>
      <c r="S580" s="84"/>
      <c r="T580" s="84"/>
      <c r="U580" s="84"/>
      <c r="V580" s="84"/>
      <c r="W580" s="84"/>
      <c r="X580" s="84"/>
    </row>
    <row r="581">
      <c r="A581" s="48"/>
      <c r="B581" s="48"/>
      <c r="C581" s="84"/>
      <c r="D581" s="84"/>
      <c r="E581" s="84"/>
      <c r="F581" s="84"/>
      <c r="G581" s="84"/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</row>
    <row r="582">
      <c r="A582" s="48"/>
      <c r="B582" s="48"/>
      <c r="C582" s="84"/>
      <c r="D582" s="84"/>
      <c r="E582" s="84"/>
      <c r="F582" s="84"/>
      <c r="G582" s="84"/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</row>
    <row r="583">
      <c r="A583" s="48"/>
      <c r="B583" s="48"/>
      <c r="C583" s="84"/>
      <c r="D583" s="84"/>
      <c r="E583" s="84"/>
      <c r="F583" s="84"/>
      <c r="G583" s="84"/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</row>
    <row r="584">
      <c r="A584" s="48"/>
      <c r="B584" s="48"/>
      <c r="C584" s="84"/>
      <c r="D584" s="84"/>
      <c r="E584" s="84"/>
      <c r="F584" s="84"/>
      <c r="G584" s="84"/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</row>
    <row r="585">
      <c r="A585" s="48"/>
      <c r="B585" s="48"/>
      <c r="C585" s="84"/>
      <c r="D585" s="84"/>
      <c r="E585" s="84"/>
      <c r="F585" s="84"/>
      <c r="G585" s="84"/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</row>
    <row r="586">
      <c r="A586" s="48"/>
      <c r="B586" s="48"/>
      <c r="C586" s="84"/>
      <c r="D586" s="84"/>
      <c r="E586" s="84"/>
      <c r="F586" s="84"/>
      <c r="G586" s="84"/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</row>
    <row r="587">
      <c r="A587" s="48"/>
      <c r="B587" s="48"/>
      <c r="C587" s="84"/>
      <c r="D587" s="84"/>
      <c r="E587" s="84"/>
      <c r="F587" s="84"/>
      <c r="G587" s="84"/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</row>
    <row r="588">
      <c r="A588" s="48"/>
      <c r="B588" s="48"/>
      <c r="C588" s="84"/>
      <c r="D588" s="84"/>
      <c r="E588" s="84"/>
      <c r="F588" s="84"/>
      <c r="G588" s="84"/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</row>
    <row r="589">
      <c r="A589" s="48"/>
      <c r="B589" s="48"/>
      <c r="C589" s="84"/>
      <c r="D589" s="84"/>
      <c r="E589" s="84"/>
      <c r="F589" s="84"/>
      <c r="G589" s="84"/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</row>
    <row r="590">
      <c r="A590" s="48"/>
      <c r="B590" s="48"/>
      <c r="C590" s="84"/>
      <c r="D590" s="84"/>
      <c r="E590" s="84"/>
      <c r="F590" s="84"/>
      <c r="G590" s="84"/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</row>
    <row r="591">
      <c r="A591" s="48"/>
      <c r="B591" s="48"/>
      <c r="C591" s="84"/>
      <c r="D591" s="84"/>
      <c r="E591" s="84"/>
      <c r="F591" s="84"/>
      <c r="G591" s="84"/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</row>
    <row r="592">
      <c r="A592" s="48"/>
      <c r="B592" s="48"/>
      <c r="C592" s="84"/>
      <c r="D592" s="84"/>
      <c r="E592" s="84"/>
      <c r="F592" s="84"/>
      <c r="G592" s="84"/>
      <c r="H592" s="84"/>
      <c r="I592" s="84"/>
      <c r="J592" s="84"/>
      <c r="K592" s="84"/>
      <c r="L592" s="84"/>
      <c r="M592" s="84"/>
      <c r="N592" s="84"/>
      <c r="O592" s="84"/>
      <c r="P592" s="84"/>
      <c r="Q592" s="84"/>
      <c r="R592" s="84"/>
      <c r="S592" s="84"/>
      <c r="T592" s="84"/>
      <c r="U592" s="84"/>
      <c r="V592" s="84"/>
      <c r="W592" s="84"/>
      <c r="X592" s="84"/>
    </row>
    <row r="593">
      <c r="A593" s="48"/>
      <c r="B593" s="48"/>
      <c r="C593" s="84"/>
      <c r="D593" s="84"/>
      <c r="E593" s="84"/>
      <c r="F593" s="84"/>
      <c r="G593" s="84"/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</row>
    <row r="594">
      <c r="A594" s="48"/>
      <c r="B594" s="48"/>
      <c r="C594" s="84"/>
      <c r="D594" s="84"/>
      <c r="E594" s="84"/>
      <c r="F594" s="84"/>
      <c r="G594" s="84"/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</row>
    <row r="595">
      <c r="A595" s="48"/>
      <c r="B595" s="48"/>
      <c r="C595" s="84"/>
      <c r="D595" s="84"/>
      <c r="E595" s="84"/>
      <c r="F595" s="84"/>
      <c r="G595" s="84"/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</row>
    <row r="596">
      <c r="A596" s="48"/>
      <c r="B596" s="48"/>
      <c r="C596" s="84"/>
      <c r="D596" s="84"/>
      <c r="E596" s="84"/>
      <c r="F596" s="84"/>
      <c r="G596" s="84"/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</row>
    <row r="597">
      <c r="A597" s="48"/>
      <c r="B597" s="48"/>
      <c r="C597" s="84"/>
      <c r="D597" s="84"/>
      <c r="E597" s="84"/>
      <c r="F597" s="84"/>
      <c r="G597" s="84"/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</row>
    <row r="598">
      <c r="A598" s="48"/>
      <c r="B598" s="48"/>
      <c r="C598" s="84"/>
      <c r="D598" s="84"/>
      <c r="E598" s="84"/>
      <c r="F598" s="84"/>
      <c r="G598" s="84"/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</row>
    <row r="599">
      <c r="A599" s="48"/>
      <c r="B599" s="48"/>
      <c r="C599" s="84"/>
      <c r="D599" s="84"/>
      <c r="E599" s="84"/>
      <c r="F599" s="84"/>
      <c r="G599" s="84"/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</row>
    <row r="600">
      <c r="A600" s="48"/>
      <c r="B600" s="48"/>
      <c r="C600" s="84"/>
      <c r="D600" s="84"/>
      <c r="E600" s="84"/>
      <c r="F600" s="84"/>
      <c r="G600" s="84"/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</row>
    <row r="601">
      <c r="A601" s="48"/>
      <c r="B601" s="48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  <c r="R601" s="84"/>
      <c r="S601" s="84"/>
      <c r="T601" s="84"/>
      <c r="U601" s="84"/>
      <c r="V601" s="84"/>
      <c r="W601" s="84"/>
      <c r="X601" s="84"/>
    </row>
    <row r="602">
      <c r="A602" s="48"/>
      <c r="B602" s="48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</row>
    <row r="603">
      <c r="A603" s="48"/>
      <c r="B603" s="48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  <c r="R603" s="84"/>
      <c r="S603" s="84"/>
      <c r="T603" s="84"/>
      <c r="U603" s="84"/>
      <c r="V603" s="84"/>
      <c r="W603" s="84"/>
      <c r="X603" s="84"/>
    </row>
    <row r="604">
      <c r="A604" s="48"/>
      <c r="B604" s="48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</row>
    <row r="605">
      <c r="A605" s="48"/>
      <c r="B605" s="48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</row>
    <row r="606">
      <c r="A606" s="48"/>
      <c r="B606" s="48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</row>
    <row r="607">
      <c r="A607" s="48"/>
      <c r="B607" s="48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</row>
    <row r="608">
      <c r="A608" s="48"/>
      <c r="B608" s="48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</row>
    <row r="609">
      <c r="A609" s="48"/>
      <c r="B609" s="48"/>
      <c r="C609" s="84"/>
      <c r="D609" s="84"/>
      <c r="E609" s="84"/>
      <c r="F609" s="84"/>
      <c r="G609" s="84"/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</row>
    <row r="610">
      <c r="A610" s="48"/>
      <c r="B610" s="48"/>
      <c r="C610" s="84"/>
      <c r="D610" s="84"/>
      <c r="E610" s="84"/>
      <c r="F610" s="84"/>
      <c r="G610" s="84"/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</row>
    <row r="611">
      <c r="A611" s="48"/>
      <c r="B611" s="48"/>
      <c r="C611" s="84"/>
      <c r="D611" s="84"/>
      <c r="E611" s="84"/>
      <c r="F611" s="84"/>
      <c r="G611" s="84"/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</row>
    <row r="612">
      <c r="A612" s="48"/>
      <c r="B612" s="48"/>
      <c r="C612" s="84"/>
      <c r="D612" s="84"/>
      <c r="E612" s="84"/>
      <c r="F612" s="84"/>
      <c r="G612" s="84"/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</row>
    <row r="613">
      <c r="A613" s="48"/>
      <c r="B613" s="48"/>
      <c r="C613" s="84"/>
      <c r="D613" s="84"/>
      <c r="E613" s="84"/>
      <c r="F613" s="84"/>
      <c r="G613" s="84"/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</row>
    <row r="614">
      <c r="A614" s="48"/>
      <c r="B614" s="48"/>
      <c r="C614" s="84"/>
      <c r="D614" s="84"/>
      <c r="E614" s="84"/>
      <c r="F614" s="84"/>
      <c r="G614" s="84"/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</row>
    <row r="615">
      <c r="A615" s="48"/>
      <c r="B615" s="48"/>
      <c r="C615" s="84"/>
      <c r="D615" s="84"/>
      <c r="E615" s="84"/>
      <c r="F615" s="84"/>
      <c r="G615" s="84"/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</row>
    <row r="616">
      <c r="A616" s="48"/>
      <c r="B616" s="48"/>
      <c r="C616" s="84"/>
      <c r="D616" s="84"/>
      <c r="E616" s="84"/>
      <c r="F616" s="84"/>
      <c r="G616" s="84"/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</row>
    <row r="617">
      <c r="A617" s="48"/>
      <c r="B617" s="48"/>
      <c r="C617" s="84"/>
      <c r="D617" s="84"/>
      <c r="E617" s="84"/>
      <c r="F617" s="84"/>
      <c r="G617" s="84"/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</row>
    <row r="618">
      <c r="A618" s="48"/>
      <c r="B618" s="48"/>
      <c r="C618" s="84"/>
      <c r="D618" s="84"/>
      <c r="E618" s="84"/>
      <c r="F618" s="84"/>
      <c r="G618" s="84"/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</row>
    <row r="619">
      <c r="A619" s="48"/>
      <c r="B619" s="48"/>
      <c r="C619" s="84"/>
      <c r="D619" s="84"/>
      <c r="E619" s="84"/>
      <c r="F619" s="84"/>
      <c r="G619" s="84"/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</row>
    <row r="620">
      <c r="A620" s="48"/>
      <c r="B620" s="48"/>
      <c r="C620" s="84"/>
      <c r="D620" s="84"/>
      <c r="E620" s="84"/>
      <c r="F620" s="84"/>
      <c r="G620" s="84"/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</row>
    <row r="621">
      <c r="A621" s="48"/>
      <c r="B621" s="48"/>
      <c r="C621" s="84"/>
      <c r="D621" s="84"/>
      <c r="E621" s="84"/>
      <c r="F621" s="84"/>
      <c r="G621" s="84"/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</row>
    <row r="622">
      <c r="A622" s="48"/>
      <c r="B622" s="48"/>
      <c r="C622" s="84"/>
      <c r="D622" s="84"/>
      <c r="E622" s="84"/>
      <c r="F622" s="84"/>
      <c r="G622" s="84"/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</row>
    <row r="623">
      <c r="A623" s="48"/>
      <c r="B623" s="48"/>
      <c r="C623" s="84"/>
      <c r="D623" s="84"/>
      <c r="E623" s="84"/>
      <c r="F623" s="84"/>
      <c r="G623" s="84"/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</row>
    <row r="624">
      <c r="A624" s="48"/>
      <c r="B624" s="48"/>
      <c r="C624" s="84"/>
      <c r="D624" s="84"/>
      <c r="E624" s="84"/>
      <c r="F624" s="84"/>
      <c r="G624" s="84"/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</row>
    <row r="625">
      <c r="A625" s="48"/>
      <c r="B625" s="48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</row>
    <row r="626">
      <c r="A626" s="48"/>
      <c r="B626" s="48"/>
      <c r="C626" s="84"/>
      <c r="D626" s="84"/>
      <c r="E626" s="84"/>
      <c r="F626" s="84"/>
      <c r="G626" s="84"/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</row>
    <row r="627">
      <c r="A627" s="48"/>
      <c r="B627" s="48"/>
      <c r="C627" s="84"/>
      <c r="D627" s="84"/>
      <c r="E627" s="84"/>
      <c r="F627" s="84"/>
      <c r="G627" s="84"/>
      <c r="H627" s="84"/>
      <c r="I627" s="84"/>
      <c r="J627" s="84"/>
      <c r="K627" s="84"/>
      <c r="L627" s="84"/>
      <c r="M627" s="84"/>
      <c r="N627" s="84"/>
      <c r="O627" s="84"/>
      <c r="P627" s="84"/>
      <c r="Q627" s="84"/>
      <c r="R627" s="84"/>
      <c r="S627" s="84"/>
      <c r="T627" s="84"/>
      <c r="U627" s="84"/>
      <c r="V627" s="84"/>
      <c r="W627" s="84"/>
      <c r="X627" s="84"/>
    </row>
    <row r="628">
      <c r="A628" s="48"/>
      <c r="B628" s="48"/>
      <c r="C628" s="84"/>
      <c r="D628" s="84"/>
      <c r="E628" s="84"/>
      <c r="F628" s="84"/>
      <c r="G628" s="84"/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</row>
    <row r="629">
      <c r="A629" s="48"/>
      <c r="B629" s="48"/>
      <c r="C629" s="84"/>
      <c r="D629" s="84"/>
      <c r="E629" s="84"/>
      <c r="F629" s="84"/>
      <c r="G629" s="84"/>
      <c r="H629" s="84"/>
      <c r="I629" s="84"/>
      <c r="J629" s="84"/>
      <c r="K629" s="84"/>
      <c r="L629" s="84"/>
      <c r="M629" s="84"/>
      <c r="N629" s="84"/>
      <c r="O629" s="84"/>
      <c r="P629" s="84"/>
      <c r="Q629" s="84"/>
      <c r="R629" s="84"/>
      <c r="S629" s="84"/>
      <c r="T629" s="84"/>
      <c r="U629" s="84"/>
      <c r="V629" s="84"/>
      <c r="W629" s="84"/>
      <c r="X629" s="84"/>
    </row>
    <row r="630">
      <c r="A630" s="48"/>
      <c r="B630" s="48"/>
      <c r="C630" s="84"/>
      <c r="D630" s="84"/>
      <c r="E630" s="84"/>
      <c r="F630" s="84"/>
      <c r="G630" s="84"/>
      <c r="H630" s="84"/>
      <c r="I630" s="84"/>
      <c r="J630" s="84"/>
      <c r="K630" s="84"/>
      <c r="L630" s="84"/>
      <c r="M630" s="84"/>
      <c r="N630" s="84"/>
      <c r="O630" s="84"/>
      <c r="P630" s="84"/>
      <c r="Q630" s="84"/>
      <c r="R630" s="84"/>
      <c r="S630" s="84"/>
      <c r="T630" s="84"/>
      <c r="U630" s="84"/>
      <c r="V630" s="84"/>
      <c r="W630" s="84"/>
      <c r="X630" s="84"/>
    </row>
    <row r="631">
      <c r="A631" s="48"/>
      <c r="B631" s="48"/>
      <c r="C631" s="84"/>
      <c r="D631" s="84"/>
      <c r="E631" s="84"/>
      <c r="F631" s="84"/>
      <c r="G631" s="84"/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</row>
    <row r="632">
      <c r="A632" s="48"/>
      <c r="B632" s="48"/>
      <c r="C632" s="84"/>
      <c r="D632" s="84"/>
      <c r="E632" s="84"/>
      <c r="F632" s="84"/>
      <c r="G632" s="84"/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</row>
    <row r="633">
      <c r="A633" s="48"/>
      <c r="B633" s="48"/>
      <c r="C633" s="84"/>
      <c r="D633" s="84"/>
      <c r="E633" s="84"/>
      <c r="F633" s="84"/>
      <c r="G633" s="84"/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</row>
    <row r="634">
      <c r="A634" s="48"/>
      <c r="B634" s="48"/>
      <c r="C634" s="84"/>
      <c r="D634" s="84"/>
      <c r="E634" s="84"/>
      <c r="F634" s="84"/>
      <c r="G634" s="84"/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</row>
    <row r="635">
      <c r="A635" s="48"/>
      <c r="B635" s="48"/>
      <c r="C635" s="84"/>
      <c r="D635" s="84"/>
      <c r="E635" s="84"/>
      <c r="F635" s="84"/>
      <c r="G635" s="84"/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</row>
    <row r="636">
      <c r="A636" s="48"/>
      <c r="B636" s="48"/>
      <c r="C636" s="84"/>
      <c r="D636" s="84"/>
      <c r="E636" s="84"/>
      <c r="F636" s="84"/>
      <c r="G636" s="84"/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</row>
    <row r="637">
      <c r="A637" s="48"/>
      <c r="B637" s="48"/>
      <c r="C637" s="84"/>
      <c r="D637" s="84"/>
      <c r="E637" s="84"/>
      <c r="F637" s="84"/>
      <c r="G637" s="84"/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</row>
    <row r="638">
      <c r="A638" s="48"/>
      <c r="B638" s="48"/>
      <c r="C638" s="84"/>
      <c r="D638" s="84"/>
      <c r="E638" s="84"/>
      <c r="F638" s="84"/>
      <c r="G638" s="84"/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</row>
    <row r="639">
      <c r="A639" s="48"/>
      <c r="B639" s="48"/>
      <c r="C639" s="84"/>
      <c r="D639" s="84"/>
      <c r="E639" s="84"/>
      <c r="F639" s="84"/>
      <c r="G639" s="84"/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</row>
    <row r="640">
      <c r="A640" s="48"/>
      <c r="B640" s="48"/>
      <c r="C640" s="84"/>
      <c r="D640" s="84"/>
      <c r="E640" s="84"/>
      <c r="F640" s="84"/>
      <c r="G640" s="84"/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</row>
    <row r="641">
      <c r="A641" s="48"/>
      <c r="B641" s="48"/>
      <c r="C641" s="84"/>
      <c r="D641" s="84"/>
      <c r="E641" s="84"/>
      <c r="F641" s="84"/>
      <c r="G641" s="84"/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</row>
    <row r="642">
      <c r="A642" s="48"/>
      <c r="B642" s="48"/>
      <c r="C642" s="84"/>
      <c r="D642" s="84"/>
      <c r="E642" s="84"/>
      <c r="F642" s="84"/>
      <c r="G642" s="84"/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</row>
    <row r="643">
      <c r="A643" s="48"/>
      <c r="B643" s="48"/>
      <c r="C643" s="84"/>
      <c r="D643" s="84"/>
      <c r="E643" s="84"/>
      <c r="F643" s="84"/>
      <c r="G643" s="84"/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</row>
    <row r="644">
      <c r="A644" s="48"/>
      <c r="B644" s="48"/>
      <c r="C644" s="84"/>
      <c r="D644" s="84"/>
      <c r="E644" s="84"/>
      <c r="F644" s="84"/>
      <c r="G644" s="84"/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</row>
    <row r="645">
      <c r="A645" s="48"/>
      <c r="B645" s="48"/>
      <c r="C645" s="84"/>
      <c r="D645" s="84"/>
      <c r="E645" s="84"/>
      <c r="F645" s="84"/>
      <c r="G645" s="84"/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</row>
    <row r="646">
      <c r="A646" s="48"/>
      <c r="B646" s="48"/>
      <c r="C646" s="84"/>
      <c r="D646" s="84"/>
      <c r="E646" s="84"/>
      <c r="F646" s="84"/>
      <c r="G646" s="84"/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</row>
    <row r="647">
      <c r="A647" s="48"/>
      <c r="B647" s="48"/>
      <c r="C647" s="84"/>
      <c r="D647" s="84"/>
      <c r="E647" s="84"/>
      <c r="F647" s="84"/>
      <c r="G647" s="84"/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</row>
    <row r="648">
      <c r="A648" s="48"/>
      <c r="B648" s="48"/>
      <c r="C648" s="84"/>
      <c r="D648" s="84"/>
      <c r="E648" s="84"/>
      <c r="F648" s="84"/>
      <c r="G648" s="84"/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</row>
    <row r="649">
      <c r="A649" s="48"/>
      <c r="B649" s="48"/>
      <c r="C649" s="84"/>
      <c r="D649" s="84"/>
      <c r="E649" s="84"/>
      <c r="F649" s="84"/>
      <c r="G649" s="84"/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</row>
    <row r="650">
      <c r="A650" s="48"/>
      <c r="B650" s="48"/>
      <c r="C650" s="84"/>
      <c r="D650" s="84"/>
      <c r="E650" s="84"/>
      <c r="F650" s="84"/>
      <c r="G650" s="84"/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</row>
    <row r="651">
      <c r="A651" s="48"/>
      <c r="B651" s="48"/>
      <c r="C651" s="84"/>
      <c r="D651" s="84"/>
      <c r="E651" s="84"/>
      <c r="F651" s="84"/>
      <c r="G651" s="84"/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/>
      <c r="V651" s="84"/>
      <c r="W651" s="84"/>
      <c r="X651" s="84"/>
    </row>
    <row r="652">
      <c r="A652" s="48"/>
      <c r="B652" s="48"/>
      <c r="C652" s="84"/>
      <c r="D652" s="84"/>
      <c r="E652" s="84"/>
      <c r="F652" s="84"/>
      <c r="G652" s="84"/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</row>
    <row r="653">
      <c r="A653" s="48"/>
      <c r="B653" s="48"/>
      <c r="C653" s="84"/>
      <c r="D653" s="84"/>
      <c r="E653" s="84"/>
      <c r="F653" s="84"/>
      <c r="G653" s="84"/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</row>
    <row r="654">
      <c r="A654" s="48"/>
      <c r="B654" s="48"/>
      <c r="C654" s="84"/>
      <c r="D654" s="84"/>
      <c r="E654" s="84"/>
      <c r="F654" s="84"/>
      <c r="G654" s="84"/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</row>
    <row r="655">
      <c r="A655" s="48"/>
      <c r="B655" s="48"/>
      <c r="C655" s="84"/>
      <c r="D655" s="84"/>
      <c r="E655" s="84"/>
      <c r="F655" s="84"/>
      <c r="G655" s="84"/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</row>
    <row r="656">
      <c r="A656" s="48"/>
      <c r="B656" s="48"/>
      <c r="C656" s="84"/>
      <c r="D656" s="84"/>
      <c r="E656" s="84"/>
      <c r="F656" s="84"/>
      <c r="G656" s="84"/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</row>
    <row r="657">
      <c r="A657" s="48"/>
      <c r="B657" s="48"/>
      <c r="C657" s="84"/>
      <c r="D657" s="84"/>
      <c r="E657" s="84"/>
      <c r="F657" s="84"/>
      <c r="G657" s="84"/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</row>
    <row r="658">
      <c r="A658" s="48"/>
      <c r="B658" s="48"/>
      <c r="C658" s="84"/>
      <c r="D658" s="84"/>
      <c r="E658" s="84"/>
      <c r="F658" s="84"/>
      <c r="G658" s="84"/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</row>
    <row r="659">
      <c r="A659" s="48"/>
      <c r="B659" s="48"/>
      <c r="C659" s="84"/>
      <c r="D659" s="84"/>
      <c r="E659" s="84"/>
      <c r="F659" s="84"/>
      <c r="G659" s="84"/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</row>
    <row r="660">
      <c r="A660" s="48"/>
      <c r="B660" s="48"/>
      <c r="C660" s="84"/>
      <c r="D660" s="84"/>
      <c r="E660" s="84"/>
      <c r="F660" s="84"/>
      <c r="G660" s="84"/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</row>
    <row r="661">
      <c r="A661" s="48"/>
      <c r="B661" s="48"/>
      <c r="C661" s="84"/>
      <c r="D661" s="84"/>
      <c r="E661" s="84"/>
      <c r="F661" s="84"/>
      <c r="G661" s="84"/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</row>
    <row r="662">
      <c r="A662" s="48"/>
      <c r="B662" s="48"/>
      <c r="C662" s="84"/>
      <c r="D662" s="84"/>
      <c r="E662" s="84"/>
      <c r="F662" s="84"/>
      <c r="G662" s="84"/>
      <c r="H662" s="84"/>
      <c r="I662" s="84"/>
      <c r="J662" s="84"/>
      <c r="K662" s="84"/>
      <c r="L662" s="84"/>
      <c r="M662" s="84"/>
      <c r="N662" s="84"/>
      <c r="O662" s="84"/>
      <c r="P662" s="84"/>
      <c r="Q662" s="84"/>
      <c r="R662" s="84"/>
      <c r="S662" s="84"/>
      <c r="T662" s="84"/>
      <c r="U662" s="84"/>
      <c r="V662" s="84"/>
      <c r="W662" s="84"/>
      <c r="X662" s="84"/>
    </row>
    <row r="663">
      <c r="A663" s="48"/>
      <c r="B663" s="48"/>
      <c r="C663" s="84"/>
      <c r="D663" s="84"/>
      <c r="E663" s="84"/>
      <c r="F663" s="84"/>
      <c r="G663" s="84"/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</row>
    <row r="664">
      <c r="A664" s="48"/>
      <c r="B664" s="48"/>
      <c r="C664" s="84"/>
      <c r="D664" s="84"/>
      <c r="E664" s="84"/>
      <c r="F664" s="84"/>
      <c r="G664" s="84"/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</row>
    <row r="665">
      <c r="A665" s="48"/>
      <c r="B665" s="48"/>
      <c r="C665" s="84"/>
      <c r="D665" s="84"/>
      <c r="E665" s="84"/>
      <c r="F665" s="84"/>
      <c r="G665" s="84"/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</row>
    <row r="666">
      <c r="A666" s="48"/>
      <c r="B666" s="48"/>
      <c r="C666" s="84"/>
      <c r="D666" s="84"/>
      <c r="E666" s="84"/>
      <c r="F666" s="84"/>
      <c r="G666" s="84"/>
      <c r="H666" s="84"/>
      <c r="I666" s="84"/>
      <c r="J666" s="84"/>
      <c r="K666" s="84"/>
      <c r="L666" s="84"/>
      <c r="M666" s="84"/>
      <c r="N666" s="84"/>
      <c r="O666" s="84"/>
      <c r="P666" s="84"/>
      <c r="Q666" s="84"/>
      <c r="R666" s="84"/>
      <c r="S666" s="84"/>
      <c r="T666" s="84"/>
      <c r="U666" s="84"/>
      <c r="V666" s="84"/>
      <c r="W666" s="84"/>
      <c r="X666" s="84"/>
    </row>
    <row r="667">
      <c r="A667" s="48"/>
      <c r="B667" s="48"/>
      <c r="C667" s="84"/>
      <c r="D667" s="84"/>
      <c r="E667" s="84"/>
      <c r="F667" s="84"/>
      <c r="G667" s="84"/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</row>
    <row r="668">
      <c r="A668" s="48"/>
      <c r="B668" s="48"/>
      <c r="C668" s="84"/>
      <c r="D668" s="84"/>
      <c r="E668" s="84"/>
      <c r="F668" s="84"/>
      <c r="G668" s="84"/>
      <c r="H668" s="84"/>
      <c r="I668" s="84"/>
      <c r="J668" s="84"/>
      <c r="K668" s="84"/>
      <c r="L668" s="84"/>
      <c r="M668" s="84"/>
      <c r="N668" s="84"/>
      <c r="O668" s="84"/>
      <c r="P668" s="84"/>
      <c r="Q668" s="84"/>
      <c r="R668" s="84"/>
      <c r="S668" s="84"/>
      <c r="T668" s="84"/>
      <c r="U668" s="84"/>
      <c r="V668" s="84"/>
      <c r="W668" s="84"/>
      <c r="X668" s="84"/>
    </row>
    <row r="669">
      <c r="A669" s="48"/>
      <c r="B669" s="48"/>
      <c r="C669" s="84"/>
      <c r="D669" s="84"/>
      <c r="E669" s="84"/>
      <c r="F669" s="84"/>
      <c r="G669" s="84"/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</row>
    <row r="670">
      <c r="A670" s="48"/>
      <c r="B670" s="48"/>
      <c r="C670" s="84"/>
      <c r="D670" s="84"/>
      <c r="E670" s="84"/>
      <c r="F670" s="84"/>
      <c r="G670" s="84"/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</row>
    <row r="671">
      <c r="A671" s="48"/>
      <c r="B671" s="48"/>
      <c r="C671" s="84"/>
      <c r="D671" s="84"/>
      <c r="E671" s="84"/>
      <c r="F671" s="84"/>
      <c r="G671" s="84"/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</row>
    <row r="672">
      <c r="A672" s="48"/>
      <c r="B672" s="48"/>
      <c r="C672" s="84"/>
      <c r="D672" s="84"/>
      <c r="E672" s="84"/>
      <c r="F672" s="84"/>
      <c r="G672" s="84"/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</row>
    <row r="673">
      <c r="A673" s="48"/>
      <c r="B673" s="48"/>
      <c r="C673" s="84"/>
      <c r="D673" s="84"/>
      <c r="E673" s="84"/>
      <c r="F673" s="84"/>
      <c r="G673" s="84"/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</row>
    <row r="674">
      <c r="A674" s="48"/>
      <c r="B674" s="48"/>
      <c r="C674" s="84"/>
      <c r="D674" s="84"/>
      <c r="E674" s="84"/>
      <c r="F674" s="84"/>
      <c r="G674" s="84"/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</row>
    <row r="675">
      <c r="A675" s="48"/>
      <c r="B675" s="48"/>
      <c r="C675" s="84"/>
      <c r="D675" s="84"/>
      <c r="E675" s="84"/>
      <c r="F675" s="84"/>
      <c r="G675" s="84"/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</row>
    <row r="676">
      <c r="A676" s="48"/>
      <c r="B676" s="48"/>
      <c r="C676" s="84"/>
      <c r="D676" s="84"/>
      <c r="E676" s="84"/>
      <c r="F676" s="84"/>
      <c r="G676" s="84"/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</row>
    <row r="677">
      <c r="A677" s="48"/>
      <c r="B677" s="48"/>
      <c r="C677" s="84"/>
      <c r="D677" s="84"/>
      <c r="E677" s="84"/>
      <c r="F677" s="84"/>
      <c r="G677" s="84"/>
      <c r="H677" s="84"/>
      <c r="I677" s="84"/>
      <c r="J677" s="84"/>
      <c r="K677" s="84"/>
      <c r="L677" s="84"/>
      <c r="M677" s="84"/>
      <c r="N677" s="84"/>
      <c r="O677" s="84"/>
      <c r="P677" s="84"/>
      <c r="Q677" s="84"/>
      <c r="R677" s="84"/>
      <c r="S677" s="84"/>
      <c r="T677" s="84"/>
      <c r="U677" s="84"/>
      <c r="V677" s="84"/>
      <c r="W677" s="84"/>
      <c r="X677" s="84"/>
    </row>
    <row r="678">
      <c r="A678" s="48"/>
      <c r="B678" s="48"/>
      <c r="C678" s="84"/>
      <c r="D678" s="84"/>
      <c r="E678" s="84"/>
      <c r="F678" s="84"/>
      <c r="G678" s="84"/>
      <c r="H678" s="84"/>
      <c r="I678" s="84"/>
      <c r="J678" s="84"/>
      <c r="K678" s="84"/>
      <c r="L678" s="84"/>
      <c r="M678" s="84"/>
      <c r="N678" s="84"/>
      <c r="O678" s="84"/>
      <c r="P678" s="84"/>
      <c r="Q678" s="84"/>
      <c r="R678" s="84"/>
      <c r="S678" s="84"/>
      <c r="T678" s="84"/>
      <c r="U678" s="84"/>
      <c r="V678" s="84"/>
      <c r="W678" s="84"/>
      <c r="X678" s="84"/>
    </row>
    <row r="679">
      <c r="A679" s="48"/>
      <c r="B679" s="48"/>
      <c r="C679" s="84"/>
      <c r="D679" s="84"/>
      <c r="E679" s="84"/>
      <c r="F679" s="84"/>
      <c r="G679" s="84"/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</row>
    <row r="680">
      <c r="A680" s="48"/>
      <c r="B680" s="48"/>
      <c r="C680" s="84"/>
      <c r="D680" s="84"/>
      <c r="E680" s="84"/>
      <c r="F680" s="84"/>
      <c r="G680" s="84"/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</row>
    <row r="681">
      <c r="A681" s="48"/>
      <c r="B681" s="48"/>
      <c r="C681" s="84"/>
      <c r="D681" s="84"/>
      <c r="E681" s="84"/>
      <c r="F681" s="84"/>
      <c r="G681" s="84"/>
      <c r="H681" s="84"/>
      <c r="I681" s="84"/>
      <c r="J681" s="84"/>
      <c r="K681" s="84"/>
      <c r="L681" s="84"/>
      <c r="M681" s="84"/>
      <c r="N681" s="84"/>
      <c r="O681" s="84"/>
      <c r="P681" s="84"/>
      <c r="Q681" s="84"/>
      <c r="R681" s="84"/>
      <c r="S681" s="84"/>
      <c r="T681" s="84"/>
      <c r="U681" s="84"/>
      <c r="V681" s="84"/>
      <c r="W681" s="84"/>
      <c r="X681" s="84"/>
    </row>
    <row r="682">
      <c r="A682" s="48"/>
      <c r="B682" s="48"/>
      <c r="C682" s="84"/>
      <c r="D682" s="84"/>
      <c r="E682" s="84"/>
      <c r="F682" s="84"/>
      <c r="G682" s="84"/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</row>
    <row r="683">
      <c r="A683" s="48"/>
      <c r="B683" s="48"/>
      <c r="C683" s="84"/>
      <c r="D683" s="84"/>
      <c r="E683" s="84"/>
      <c r="F683" s="84"/>
      <c r="G683" s="84"/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</row>
    <row r="684">
      <c r="A684" s="48"/>
      <c r="B684" s="48"/>
      <c r="C684" s="84"/>
      <c r="D684" s="84"/>
      <c r="E684" s="84"/>
      <c r="F684" s="84"/>
      <c r="G684" s="84"/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</row>
    <row r="685">
      <c r="A685" s="48"/>
      <c r="B685" s="48"/>
      <c r="C685" s="84"/>
      <c r="D685" s="84"/>
      <c r="E685" s="84"/>
      <c r="F685" s="84"/>
      <c r="G685" s="84"/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</row>
    <row r="686">
      <c r="A686" s="48"/>
      <c r="B686" s="48"/>
      <c r="C686" s="84"/>
      <c r="D686" s="84"/>
      <c r="E686" s="84"/>
      <c r="F686" s="84"/>
      <c r="G686" s="84"/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</row>
    <row r="687">
      <c r="A687" s="48"/>
      <c r="B687" s="48"/>
      <c r="C687" s="84"/>
      <c r="D687" s="84"/>
      <c r="E687" s="84"/>
      <c r="F687" s="84"/>
      <c r="G687" s="84"/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</row>
    <row r="688">
      <c r="A688" s="48"/>
      <c r="B688" s="48"/>
      <c r="C688" s="84"/>
      <c r="D688" s="84"/>
      <c r="E688" s="84"/>
      <c r="F688" s="84"/>
      <c r="G688" s="84"/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</row>
    <row r="689">
      <c r="A689" s="48"/>
      <c r="B689" s="48"/>
      <c r="C689" s="84"/>
      <c r="D689" s="84"/>
      <c r="E689" s="84"/>
      <c r="F689" s="84"/>
      <c r="G689" s="84"/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</row>
    <row r="690">
      <c r="A690" s="48"/>
      <c r="B690" s="48"/>
      <c r="C690" s="84"/>
      <c r="D690" s="84"/>
      <c r="E690" s="84"/>
      <c r="F690" s="84"/>
      <c r="G690" s="84"/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</row>
    <row r="691">
      <c r="A691" s="48"/>
      <c r="B691" s="48"/>
      <c r="C691" s="84"/>
      <c r="D691" s="84"/>
      <c r="E691" s="84"/>
      <c r="F691" s="84"/>
      <c r="G691" s="84"/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</row>
    <row r="692">
      <c r="A692" s="48"/>
      <c r="B692" s="48"/>
      <c r="C692" s="84"/>
      <c r="D692" s="84"/>
      <c r="E692" s="84"/>
      <c r="F692" s="84"/>
      <c r="G692" s="84"/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</row>
    <row r="693">
      <c r="A693" s="48"/>
      <c r="B693" s="48"/>
      <c r="C693" s="84"/>
      <c r="D693" s="84"/>
      <c r="E693" s="84"/>
      <c r="F693" s="84"/>
      <c r="G693" s="84"/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</row>
    <row r="694">
      <c r="A694" s="48"/>
      <c r="B694" s="48"/>
      <c r="C694" s="84"/>
      <c r="D694" s="84"/>
      <c r="E694" s="84"/>
      <c r="F694" s="84"/>
      <c r="G694" s="84"/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</row>
    <row r="695">
      <c r="A695" s="48"/>
      <c r="B695" s="48"/>
      <c r="C695" s="84"/>
      <c r="D695" s="84"/>
      <c r="E695" s="84"/>
      <c r="F695" s="84"/>
      <c r="G695" s="84"/>
      <c r="H695" s="84"/>
      <c r="I695" s="84"/>
      <c r="J695" s="84"/>
      <c r="K695" s="84"/>
      <c r="L695" s="84"/>
      <c r="M695" s="84"/>
      <c r="N695" s="84"/>
      <c r="O695" s="84"/>
      <c r="P695" s="84"/>
      <c r="Q695" s="84"/>
      <c r="R695" s="84"/>
      <c r="S695" s="84"/>
      <c r="T695" s="84"/>
      <c r="U695" s="84"/>
      <c r="V695" s="84"/>
      <c r="W695" s="84"/>
      <c r="X695" s="84"/>
    </row>
    <row r="696">
      <c r="A696" s="48"/>
      <c r="B696" s="48"/>
      <c r="C696" s="84"/>
      <c r="D696" s="84"/>
      <c r="E696" s="84"/>
      <c r="F696" s="84"/>
      <c r="G696" s="84"/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</row>
    <row r="697">
      <c r="A697" s="48"/>
      <c r="B697" s="48"/>
      <c r="C697" s="84"/>
      <c r="D697" s="84"/>
      <c r="E697" s="84"/>
      <c r="F697" s="84"/>
      <c r="G697" s="84"/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</row>
    <row r="698">
      <c r="A698" s="48"/>
      <c r="B698" s="48"/>
      <c r="C698" s="84"/>
      <c r="D698" s="84"/>
      <c r="E698" s="84"/>
      <c r="F698" s="84"/>
      <c r="G698" s="84"/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</row>
    <row r="699">
      <c r="A699" s="48"/>
      <c r="B699" s="48"/>
      <c r="C699" s="84"/>
      <c r="D699" s="84"/>
      <c r="E699" s="84"/>
      <c r="F699" s="84"/>
      <c r="G699" s="84"/>
      <c r="H699" s="84"/>
      <c r="I699" s="84"/>
      <c r="J699" s="84"/>
      <c r="K699" s="84"/>
      <c r="L699" s="84"/>
      <c r="M699" s="84"/>
      <c r="N699" s="84"/>
      <c r="O699" s="84"/>
      <c r="P699" s="84"/>
      <c r="Q699" s="84"/>
      <c r="R699" s="84"/>
      <c r="S699" s="84"/>
      <c r="T699" s="84"/>
      <c r="U699" s="84"/>
      <c r="V699" s="84"/>
      <c r="W699" s="84"/>
      <c r="X699" s="84"/>
    </row>
    <row r="700">
      <c r="A700" s="48"/>
      <c r="B700" s="48"/>
      <c r="C700" s="84"/>
      <c r="D700" s="84"/>
      <c r="E700" s="84"/>
      <c r="F700" s="84"/>
      <c r="G700" s="84"/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</row>
    <row r="701">
      <c r="A701" s="48"/>
      <c r="B701" s="48"/>
      <c r="C701" s="84"/>
      <c r="D701" s="84"/>
      <c r="E701" s="84"/>
      <c r="F701" s="84"/>
      <c r="G701" s="84"/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</row>
    <row r="702">
      <c r="A702" s="48"/>
      <c r="B702" s="48"/>
      <c r="C702" s="84"/>
      <c r="D702" s="84"/>
      <c r="E702" s="84"/>
      <c r="F702" s="84"/>
      <c r="G702" s="84"/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</row>
    <row r="703">
      <c r="A703" s="48"/>
      <c r="B703" s="48"/>
      <c r="C703" s="84"/>
      <c r="D703" s="84"/>
      <c r="E703" s="84"/>
      <c r="F703" s="84"/>
      <c r="G703" s="84"/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</row>
    <row r="704">
      <c r="A704" s="48"/>
      <c r="B704" s="48"/>
      <c r="C704" s="84"/>
      <c r="D704" s="84"/>
      <c r="E704" s="84"/>
      <c r="F704" s="84"/>
      <c r="G704" s="84"/>
      <c r="H704" s="84"/>
      <c r="I704" s="84"/>
      <c r="J704" s="84"/>
      <c r="K704" s="84"/>
      <c r="L704" s="84"/>
      <c r="M704" s="84"/>
      <c r="N704" s="84"/>
      <c r="O704" s="84"/>
      <c r="P704" s="84"/>
      <c r="Q704" s="84"/>
      <c r="R704" s="84"/>
      <c r="S704" s="84"/>
      <c r="T704" s="84"/>
      <c r="U704" s="84"/>
      <c r="V704" s="84"/>
      <c r="W704" s="84"/>
      <c r="X704" s="84"/>
    </row>
    <row r="705">
      <c r="A705" s="48"/>
      <c r="B705" s="48"/>
      <c r="C705" s="84"/>
      <c r="D705" s="84"/>
      <c r="E705" s="84"/>
      <c r="F705" s="84"/>
      <c r="G705" s="84"/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</row>
    <row r="706">
      <c r="A706" s="48"/>
      <c r="B706" s="48"/>
      <c r="C706" s="84"/>
      <c r="D706" s="84"/>
      <c r="E706" s="84"/>
      <c r="F706" s="84"/>
      <c r="G706" s="84"/>
      <c r="H706" s="84"/>
      <c r="I706" s="84"/>
      <c r="J706" s="84"/>
      <c r="K706" s="84"/>
      <c r="L706" s="84"/>
      <c r="M706" s="84"/>
      <c r="N706" s="84"/>
      <c r="O706" s="84"/>
      <c r="P706" s="84"/>
      <c r="Q706" s="84"/>
      <c r="R706" s="84"/>
      <c r="S706" s="84"/>
      <c r="T706" s="84"/>
      <c r="U706" s="84"/>
      <c r="V706" s="84"/>
      <c r="W706" s="84"/>
      <c r="X706" s="84"/>
    </row>
    <row r="707">
      <c r="A707" s="48"/>
      <c r="B707" s="48"/>
      <c r="C707" s="84"/>
      <c r="D707" s="84"/>
      <c r="E707" s="84"/>
      <c r="F707" s="84"/>
      <c r="G707" s="84"/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</row>
    <row r="708">
      <c r="A708" s="48"/>
      <c r="B708" s="48"/>
      <c r="C708" s="84"/>
      <c r="D708" s="84"/>
      <c r="E708" s="84"/>
      <c r="F708" s="84"/>
      <c r="G708" s="84"/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</row>
    <row r="709">
      <c r="A709" s="48"/>
      <c r="B709" s="48"/>
      <c r="C709" s="84"/>
      <c r="D709" s="84"/>
      <c r="E709" s="84"/>
      <c r="F709" s="84"/>
      <c r="G709" s="84"/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</row>
    <row r="710">
      <c r="A710" s="48"/>
      <c r="B710" s="48"/>
      <c r="C710" s="84"/>
      <c r="D710" s="84"/>
      <c r="E710" s="84"/>
      <c r="F710" s="84"/>
      <c r="G710" s="84"/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</row>
    <row r="711">
      <c r="A711" s="48"/>
      <c r="B711" s="48"/>
      <c r="C711" s="84"/>
      <c r="D711" s="84"/>
      <c r="E711" s="84"/>
      <c r="F711" s="84"/>
      <c r="G711" s="84"/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</row>
    <row r="712">
      <c r="A712" s="48"/>
      <c r="B712" s="48"/>
      <c r="C712" s="84"/>
      <c r="D712" s="84"/>
      <c r="E712" s="84"/>
      <c r="F712" s="84"/>
      <c r="G712" s="84"/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</row>
    <row r="713">
      <c r="A713" s="48"/>
      <c r="B713" s="48"/>
      <c r="C713" s="84"/>
      <c r="D713" s="84"/>
      <c r="E713" s="84"/>
      <c r="F713" s="84"/>
      <c r="G713" s="84"/>
      <c r="H713" s="84"/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</row>
    <row r="714">
      <c r="A714" s="48"/>
      <c r="B714" s="48"/>
      <c r="C714" s="84"/>
      <c r="D714" s="84"/>
      <c r="E714" s="84"/>
      <c r="F714" s="84"/>
      <c r="G714" s="84"/>
      <c r="H714" s="84"/>
      <c r="I714" s="84"/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</row>
    <row r="715">
      <c r="A715" s="48"/>
      <c r="B715" s="48"/>
      <c r="C715" s="84"/>
      <c r="D715" s="84"/>
      <c r="E715" s="84"/>
      <c r="F715" s="84"/>
      <c r="G715" s="84"/>
      <c r="H715" s="84"/>
      <c r="I715" s="84"/>
      <c r="J715" s="84"/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</row>
    <row r="716">
      <c r="A716" s="48"/>
      <c r="B716" s="48"/>
      <c r="C716" s="84"/>
      <c r="D716" s="84"/>
      <c r="E716" s="84"/>
      <c r="F716" s="84"/>
      <c r="G716" s="84"/>
      <c r="H716" s="84"/>
      <c r="I716" s="84"/>
      <c r="J716" s="84"/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</row>
    <row r="717">
      <c r="A717" s="48"/>
      <c r="B717" s="48"/>
      <c r="C717" s="84"/>
      <c r="D717" s="84"/>
      <c r="E717" s="84"/>
      <c r="F717" s="84"/>
      <c r="G717" s="84"/>
      <c r="H717" s="84"/>
      <c r="I717" s="84"/>
      <c r="J717" s="84"/>
      <c r="K717" s="84"/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</row>
    <row r="718">
      <c r="A718" s="48"/>
      <c r="B718" s="48"/>
      <c r="C718" s="84"/>
      <c r="D718" s="84"/>
      <c r="E718" s="84"/>
      <c r="F718" s="84"/>
      <c r="G718" s="84"/>
      <c r="H718" s="84"/>
      <c r="I718" s="84"/>
      <c r="J718" s="84"/>
      <c r="K718" s="84"/>
      <c r="L718" s="84"/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</row>
    <row r="719">
      <c r="A719" s="48"/>
      <c r="B719" s="48"/>
      <c r="C719" s="84"/>
      <c r="D719" s="84"/>
      <c r="E719" s="84"/>
      <c r="F719" s="84"/>
      <c r="G719" s="84"/>
      <c r="H719" s="84"/>
      <c r="I719" s="84"/>
      <c r="J719" s="84"/>
      <c r="K719" s="84"/>
      <c r="L719" s="84"/>
      <c r="M719" s="84"/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</row>
    <row r="720">
      <c r="A720" s="48"/>
      <c r="B720" s="48"/>
      <c r="C720" s="84"/>
      <c r="D720" s="84"/>
      <c r="E720" s="84"/>
      <c r="F720" s="84"/>
      <c r="G720" s="84"/>
      <c r="H720" s="84"/>
      <c r="I720" s="84"/>
      <c r="J720" s="84"/>
      <c r="K720" s="84"/>
      <c r="L720" s="84"/>
      <c r="M720" s="84"/>
      <c r="N720" s="84"/>
      <c r="O720" s="84"/>
      <c r="P720" s="84"/>
      <c r="Q720" s="84"/>
      <c r="R720" s="84"/>
      <c r="S720" s="84"/>
      <c r="T720" s="84"/>
      <c r="U720" s="84"/>
      <c r="V720" s="84"/>
      <c r="W720" s="84"/>
      <c r="X720" s="84"/>
    </row>
    <row r="721">
      <c r="A721" s="48"/>
      <c r="B721" s="48"/>
      <c r="C721" s="84"/>
      <c r="D721" s="84"/>
      <c r="E721" s="84"/>
      <c r="F721" s="84"/>
      <c r="G721" s="84"/>
      <c r="H721" s="84"/>
      <c r="I721" s="84"/>
      <c r="J721" s="84"/>
      <c r="K721" s="84"/>
      <c r="L721" s="84"/>
      <c r="M721" s="84"/>
      <c r="N721" s="84"/>
      <c r="O721" s="84"/>
      <c r="P721" s="84"/>
      <c r="Q721" s="84"/>
      <c r="R721" s="84"/>
      <c r="S721" s="84"/>
      <c r="T721" s="84"/>
      <c r="U721" s="84"/>
      <c r="V721" s="84"/>
      <c r="W721" s="84"/>
      <c r="X721" s="84"/>
    </row>
    <row r="722">
      <c r="A722" s="48"/>
      <c r="B722" s="48"/>
      <c r="C722" s="84"/>
      <c r="D722" s="84"/>
      <c r="E722" s="84"/>
      <c r="F722" s="84"/>
      <c r="G722" s="84"/>
      <c r="H722" s="84"/>
      <c r="I722" s="84"/>
      <c r="J722" s="84"/>
      <c r="K722" s="84"/>
      <c r="L722" s="84"/>
      <c r="M722" s="84"/>
      <c r="N722" s="84"/>
      <c r="O722" s="84"/>
      <c r="P722" s="84"/>
      <c r="Q722" s="84"/>
      <c r="R722" s="84"/>
      <c r="S722" s="84"/>
      <c r="T722" s="84"/>
      <c r="U722" s="84"/>
      <c r="V722" s="84"/>
      <c r="W722" s="84"/>
      <c r="X722" s="84"/>
    </row>
    <row r="723">
      <c r="A723" s="48"/>
      <c r="B723" s="48"/>
      <c r="C723" s="84"/>
      <c r="D723" s="84"/>
      <c r="E723" s="84"/>
      <c r="F723" s="84"/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/>
      <c r="R723" s="84"/>
      <c r="S723" s="84"/>
      <c r="T723" s="84"/>
      <c r="U723" s="84"/>
      <c r="V723" s="84"/>
      <c r="W723" s="84"/>
      <c r="X723" s="84"/>
    </row>
    <row r="724">
      <c r="A724" s="48"/>
      <c r="B724" s="48"/>
      <c r="C724" s="84"/>
      <c r="D724" s="84"/>
      <c r="E724" s="84"/>
      <c r="F724" s="84"/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/>
      <c r="S724" s="84"/>
      <c r="T724" s="84"/>
      <c r="U724" s="84"/>
      <c r="V724" s="84"/>
      <c r="W724" s="84"/>
      <c r="X724" s="84"/>
    </row>
    <row r="725">
      <c r="A725" s="48"/>
      <c r="B725" s="48"/>
      <c r="C725" s="84"/>
      <c r="D725" s="84"/>
      <c r="E725" s="84"/>
      <c r="F725" s="84"/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/>
      <c r="T725" s="84"/>
      <c r="U725" s="84"/>
      <c r="V725" s="84"/>
      <c r="W725" s="84"/>
      <c r="X725" s="84"/>
    </row>
    <row r="726">
      <c r="A726" s="48"/>
      <c r="B726" s="48"/>
      <c r="C726" s="84"/>
      <c r="D726" s="84"/>
      <c r="E726" s="84"/>
      <c r="F726" s="84"/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/>
      <c r="U726" s="84"/>
      <c r="V726" s="84"/>
      <c r="W726" s="84"/>
      <c r="X726" s="84"/>
    </row>
    <row r="727">
      <c r="A727" s="48"/>
      <c r="B727" s="48"/>
      <c r="C727" s="84"/>
      <c r="D727" s="84"/>
      <c r="E727" s="84"/>
      <c r="F727" s="84"/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/>
      <c r="V727" s="84"/>
      <c r="W727" s="84"/>
      <c r="X727" s="84"/>
    </row>
    <row r="728">
      <c r="A728" s="48"/>
      <c r="B728" s="48"/>
      <c r="C728" s="84"/>
      <c r="D728" s="84"/>
      <c r="E728" s="84"/>
      <c r="F728" s="84"/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/>
      <c r="W728" s="84"/>
      <c r="X728" s="84"/>
    </row>
    <row r="729">
      <c r="A729" s="48"/>
      <c r="B729" s="48"/>
      <c r="C729" s="84"/>
      <c r="D729" s="84"/>
      <c r="E729" s="84"/>
      <c r="F729" s="84"/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/>
      <c r="X729" s="84"/>
    </row>
    <row r="730">
      <c r="A730" s="48"/>
      <c r="B730" s="48"/>
      <c r="C730" s="84"/>
      <c r="D730" s="84"/>
      <c r="E730" s="84"/>
      <c r="F730" s="84"/>
      <c r="G730" s="84"/>
      <c r="H730" s="84"/>
      <c r="I730" s="84"/>
      <c r="J730" s="84"/>
      <c r="K730" s="84"/>
      <c r="L730" s="84"/>
      <c r="M730" s="84"/>
      <c r="N730" s="84"/>
      <c r="O730" s="84"/>
      <c r="P730" s="84"/>
      <c r="Q730" s="84"/>
      <c r="R730" s="84"/>
      <c r="S730" s="84"/>
      <c r="T730" s="84"/>
      <c r="U730" s="84"/>
      <c r="V730" s="84"/>
      <c r="W730" s="84"/>
      <c r="X730" s="84"/>
    </row>
    <row r="731">
      <c r="A731" s="48"/>
      <c r="B731" s="48"/>
      <c r="C731" s="84"/>
      <c r="D731" s="84"/>
      <c r="E731" s="84"/>
      <c r="F731" s="84"/>
      <c r="G731" s="84"/>
      <c r="H731" s="84"/>
      <c r="I731" s="84"/>
      <c r="J731" s="84"/>
      <c r="K731" s="84"/>
      <c r="L731" s="84"/>
      <c r="M731" s="84"/>
      <c r="N731" s="84"/>
      <c r="O731" s="84"/>
      <c r="P731" s="84"/>
      <c r="Q731" s="84"/>
      <c r="R731" s="84"/>
      <c r="S731" s="84"/>
      <c r="T731" s="84"/>
      <c r="U731" s="84"/>
      <c r="V731" s="84"/>
      <c r="W731" s="84"/>
      <c r="X731" s="84"/>
    </row>
    <row r="732">
      <c r="A732" s="48"/>
      <c r="B732" s="48"/>
      <c r="C732" s="84"/>
      <c r="D732" s="84"/>
      <c r="E732" s="84"/>
      <c r="F732" s="84"/>
      <c r="G732" s="84"/>
      <c r="H732" s="84"/>
      <c r="I732" s="84"/>
      <c r="J732" s="84"/>
      <c r="K732" s="84"/>
      <c r="L732" s="84"/>
      <c r="M732" s="84"/>
      <c r="N732" s="84"/>
      <c r="O732" s="84"/>
      <c r="P732" s="84"/>
      <c r="Q732" s="84"/>
      <c r="R732" s="84"/>
      <c r="S732" s="84"/>
      <c r="T732" s="84"/>
      <c r="U732" s="84"/>
      <c r="V732" s="84"/>
      <c r="W732" s="84"/>
      <c r="X732" s="84"/>
    </row>
    <row r="733">
      <c r="A733" s="48"/>
      <c r="B733" s="48"/>
      <c r="C733" s="84"/>
      <c r="D733" s="84"/>
      <c r="E733" s="84"/>
      <c r="F733" s="84"/>
      <c r="G733" s="84"/>
      <c r="H733" s="84"/>
      <c r="I733" s="84"/>
      <c r="J733" s="84"/>
      <c r="K733" s="84"/>
      <c r="L733" s="84"/>
      <c r="M733" s="84"/>
      <c r="N733" s="84"/>
      <c r="O733" s="84"/>
      <c r="P733" s="84"/>
      <c r="Q733" s="84"/>
      <c r="R733" s="84"/>
      <c r="S733" s="84"/>
      <c r="T733" s="84"/>
      <c r="U733" s="84"/>
      <c r="V733" s="84"/>
      <c r="W733" s="84"/>
      <c r="X733" s="84"/>
    </row>
    <row r="734">
      <c r="A734" s="48"/>
      <c r="B734" s="48"/>
      <c r="C734" s="84"/>
      <c r="D734" s="84"/>
      <c r="E734" s="84"/>
      <c r="F734" s="84"/>
      <c r="G734" s="84"/>
      <c r="H734" s="84"/>
      <c r="I734" s="84"/>
      <c r="J734" s="84"/>
      <c r="K734" s="84"/>
      <c r="L734" s="84"/>
      <c r="M734" s="84"/>
      <c r="N734" s="84"/>
      <c r="O734" s="84"/>
      <c r="P734" s="84"/>
      <c r="Q734" s="84"/>
      <c r="R734" s="84"/>
      <c r="S734" s="84"/>
      <c r="T734" s="84"/>
      <c r="U734" s="84"/>
      <c r="V734" s="84"/>
      <c r="W734" s="84"/>
      <c r="X734" s="84"/>
    </row>
    <row r="735">
      <c r="A735" s="48"/>
      <c r="B735" s="48"/>
      <c r="C735" s="84"/>
      <c r="D735" s="84"/>
      <c r="E735" s="84"/>
      <c r="F735" s="84"/>
      <c r="G735" s="84"/>
      <c r="H735" s="84"/>
      <c r="I735" s="84"/>
      <c r="J735" s="84"/>
      <c r="K735" s="84"/>
      <c r="L735" s="84"/>
      <c r="M735" s="84"/>
      <c r="N735" s="84"/>
      <c r="O735" s="84"/>
      <c r="P735" s="84"/>
      <c r="Q735" s="84"/>
      <c r="R735" s="84"/>
      <c r="S735" s="84"/>
      <c r="T735" s="84"/>
      <c r="U735" s="84"/>
      <c r="V735" s="84"/>
      <c r="W735" s="84"/>
      <c r="X735" s="84"/>
    </row>
    <row r="736">
      <c r="A736" s="48"/>
      <c r="B736" s="48"/>
      <c r="C736" s="84"/>
      <c r="D736" s="84"/>
      <c r="E736" s="84"/>
      <c r="F736" s="84"/>
      <c r="G736" s="84"/>
      <c r="H736" s="84"/>
      <c r="I736" s="84"/>
      <c r="J736" s="84"/>
      <c r="K736" s="84"/>
      <c r="L736" s="84"/>
      <c r="M736" s="84"/>
      <c r="N736" s="84"/>
      <c r="O736" s="84"/>
      <c r="P736" s="84"/>
      <c r="Q736" s="84"/>
      <c r="R736" s="84"/>
      <c r="S736" s="84"/>
      <c r="T736" s="84"/>
      <c r="U736" s="84"/>
      <c r="V736" s="84"/>
      <c r="W736" s="84"/>
      <c r="X736" s="84"/>
    </row>
    <row r="737">
      <c r="A737" s="48"/>
      <c r="B737" s="48"/>
      <c r="C737" s="84"/>
      <c r="D737" s="84"/>
      <c r="E737" s="84"/>
      <c r="F737" s="84"/>
      <c r="G737" s="84"/>
      <c r="H737" s="84"/>
      <c r="I737" s="84"/>
      <c r="J737" s="84"/>
      <c r="K737" s="84"/>
      <c r="L737" s="84"/>
      <c r="M737" s="84"/>
      <c r="N737" s="84"/>
      <c r="O737" s="84"/>
      <c r="P737" s="84"/>
      <c r="Q737" s="84"/>
      <c r="R737" s="84"/>
      <c r="S737" s="84"/>
      <c r="T737" s="84"/>
      <c r="U737" s="84"/>
      <c r="V737" s="84"/>
      <c r="W737" s="84"/>
      <c r="X737" s="84"/>
    </row>
    <row r="738">
      <c r="A738" s="48"/>
      <c r="B738" s="48"/>
      <c r="C738" s="84"/>
      <c r="D738" s="84"/>
      <c r="E738" s="84"/>
      <c r="F738" s="84"/>
      <c r="G738" s="84"/>
      <c r="H738" s="84"/>
      <c r="I738" s="84"/>
      <c r="J738" s="84"/>
      <c r="K738" s="84"/>
      <c r="L738" s="84"/>
      <c r="M738" s="84"/>
      <c r="N738" s="84"/>
      <c r="O738" s="84"/>
      <c r="P738" s="84"/>
      <c r="Q738" s="84"/>
      <c r="R738" s="84"/>
      <c r="S738" s="84"/>
      <c r="T738" s="84"/>
      <c r="U738" s="84"/>
      <c r="V738" s="84"/>
      <c r="W738" s="84"/>
      <c r="X738" s="84"/>
    </row>
    <row r="739">
      <c r="A739" s="48"/>
      <c r="B739" s="48"/>
      <c r="C739" s="84"/>
      <c r="D739" s="84"/>
      <c r="E739" s="84"/>
      <c r="F739" s="84"/>
      <c r="G739" s="84"/>
      <c r="H739" s="84"/>
      <c r="I739" s="84"/>
      <c r="J739" s="84"/>
      <c r="K739" s="84"/>
      <c r="L739" s="84"/>
      <c r="M739" s="84"/>
      <c r="N739" s="84"/>
      <c r="O739" s="84"/>
      <c r="P739" s="84"/>
      <c r="Q739" s="84"/>
      <c r="R739" s="84"/>
      <c r="S739" s="84"/>
      <c r="T739" s="84"/>
      <c r="U739" s="84"/>
      <c r="V739" s="84"/>
      <c r="W739" s="84"/>
      <c r="X739" s="84"/>
    </row>
    <row r="740">
      <c r="A740" s="48"/>
      <c r="B740" s="48"/>
      <c r="C740" s="84"/>
      <c r="D740" s="84"/>
      <c r="E740" s="84"/>
      <c r="F740" s="84"/>
      <c r="G740" s="84"/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</row>
    <row r="741">
      <c r="A741" s="48"/>
      <c r="B741" s="48"/>
      <c r="C741" s="84"/>
      <c r="D741" s="84"/>
      <c r="E741" s="84"/>
      <c r="F741" s="84"/>
      <c r="G741" s="84"/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</row>
    <row r="742">
      <c r="A742" s="48"/>
      <c r="B742" s="48"/>
      <c r="C742" s="84"/>
      <c r="D742" s="84"/>
      <c r="E742" s="84"/>
      <c r="F742" s="84"/>
      <c r="G742" s="84"/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</row>
    <row r="743">
      <c r="A743" s="48"/>
      <c r="B743" s="48"/>
      <c r="C743" s="84"/>
      <c r="D743" s="84"/>
      <c r="E743" s="84"/>
      <c r="F743" s="84"/>
      <c r="G743" s="84"/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</row>
    <row r="744">
      <c r="A744" s="48"/>
      <c r="B744" s="48"/>
      <c r="C744" s="84"/>
      <c r="D744" s="84"/>
      <c r="E744" s="84"/>
      <c r="F744" s="84"/>
      <c r="G744" s="84"/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</row>
    <row r="745">
      <c r="A745" s="48"/>
      <c r="B745" s="48"/>
      <c r="C745" s="84"/>
      <c r="D745" s="84"/>
      <c r="E745" s="84"/>
      <c r="F745" s="84"/>
      <c r="G745" s="84"/>
      <c r="H745" s="84"/>
      <c r="I745" s="84"/>
      <c r="J745" s="84"/>
      <c r="K745" s="84"/>
      <c r="L745" s="84"/>
      <c r="M745" s="84"/>
      <c r="N745" s="84"/>
      <c r="O745" s="84"/>
      <c r="P745" s="84"/>
      <c r="Q745" s="84"/>
      <c r="R745" s="84"/>
      <c r="S745" s="84"/>
      <c r="T745" s="84"/>
      <c r="U745" s="84"/>
      <c r="V745" s="84"/>
      <c r="W745" s="84"/>
      <c r="X745" s="84"/>
    </row>
    <row r="746">
      <c r="A746" s="48"/>
      <c r="B746" s="48"/>
      <c r="C746" s="84"/>
      <c r="D746" s="84"/>
      <c r="E746" s="84"/>
      <c r="F746" s="84"/>
      <c r="G746" s="84"/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</row>
    <row r="747">
      <c r="A747" s="48"/>
      <c r="B747" s="48"/>
      <c r="C747" s="84"/>
      <c r="D747" s="84"/>
      <c r="E747" s="84"/>
      <c r="F747" s="84"/>
      <c r="G747" s="84"/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</row>
    <row r="748">
      <c r="A748" s="48"/>
      <c r="B748" s="48"/>
      <c r="C748" s="84"/>
      <c r="D748" s="84"/>
      <c r="E748" s="84"/>
      <c r="F748" s="84"/>
      <c r="G748" s="84"/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</row>
    <row r="749">
      <c r="A749" s="48"/>
      <c r="B749" s="48"/>
      <c r="C749" s="84"/>
      <c r="D749" s="84"/>
      <c r="E749" s="84"/>
      <c r="F749" s="84"/>
      <c r="G749" s="84"/>
      <c r="H749" s="84"/>
      <c r="I749" s="84"/>
      <c r="J749" s="84"/>
      <c r="K749" s="84"/>
      <c r="L749" s="84"/>
      <c r="M749" s="84"/>
      <c r="N749" s="84"/>
      <c r="O749" s="84"/>
      <c r="P749" s="84"/>
      <c r="Q749" s="84"/>
      <c r="R749" s="84"/>
      <c r="S749" s="84"/>
      <c r="T749" s="84"/>
      <c r="U749" s="84"/>
      <c r="V749" s="84"/>
      <c r="W749" s="84"/>
      <c r="X749" s="84"/>
    </row>
    <row r="750">
      <c r="A750" s="48"/>
      <c r="B750" s="48"/>
      <c r="C750" s="84"/>
      <c r="D750" s="84"/>
      <c r="E750" s="84"/>
      <c r="F750" s="84"/>
      <c r="G750" s="84"/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</row>
    <row r="751">
      <c r="A751" s="48"/>
      <c r="B751" s="48"/>
      <c r="C751" s="84"/>
      <c r="D751" s="84"/>
      <c r="E751" s="84"/>
      <c r="F751" s="84"/>
      <c r="G751" s="84"/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</row>
    <row r="752">
      <c r="A752" s="48"/>
      <c r="B752" s="48"/>
      <c r="C752" s="84"/>
      <c r="D752" s="84"/>
      <c r="E752" s="84"/>
      <c r="F752" s="84"/>
      <c r="G752" s="84"/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</row>
    <row r="753">
      <c r="A753" s="48"/>
      <c r="B753" s="48"/>
      <c r="C753" s="84"/>
      <c r="D753" s="84"/>
      <c r="E753" s="84"/>
      <c r="F753" s="84"/>
      <c r="G753" s="84"/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</row>
    <row r="754">
      <c r="A754" s="48"/>
      <c r="B754" s="48"/>
      <c r="C754" s="84"/>
      <c r="D754" s="84"/>
      <c r="E754" s="84"/>
      <c r="F754" s="84"/>
      <c r="G754" s="84"/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</row>
    <row r="755">
      <c r="A755" s="48"/>
      <c r="B755" s="48"/>
      <c r="C755" s="84"/>
      <c r="D755" s="84"/>
      <c r="E755" s="84"/>
      <c r="F755" s="84"/>
      <c r="G755" s="84"/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</row>
    <row r="756">
      <c r="A756" s="48"/>
      <c r="B756" s="48"/>
      <c r="C756" s="84"/>
      <c r="D756" s="84"/>
      <c r="E756" s="84"/>
      <c r="F756" s="84"/>
      <c r="G756" s="84"/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</row>
    <row r="757">
      <c r="A757" s="48"/>
      <c r="B757" s="48"/>
      <c r="C757" s="84"/>
      <c r="D757" s="84"/>
      <c r="E757" s="84"/>
      <c r="F757" s="84"/>
      <c r="G757" s="84"/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</row>
    <row r="758">
      <c r="A758" s="48"/>
      <c r="B758" s="48"/>
      <c r="C758" s="84"/>
      <c r="D758" s="84"/>
      <c r="E758" s="84"/>
      <c r="F758" s="84"/>
      <c r="G758" s="84"/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</row>
    <row r="759">
      <c r="A759" s="48"/>
      <c r="B759" s="48"/>
      <c r="C759" s="84"/>
      <c r="D759" s="84"/>
      <c r="E759" s="84"/>
      <c r="F759" s="84"/>
      <c r="G759" s="84"/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</row>
    <row r="760">
      <c r="A760" s="48"/>
      <c r="B760" s="48"/>
      <c r="C760" s="84"/>
      <c r="D760" s="84"/>
      <c r="E760" s="84"/>
      <c r="F760" s="84"/>
      <c r="G760" s="84"/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</row>
    <row r="761">
      <c r="A761" s="48"/>
      <c r="B761" s="48"/>
      <c r="C761" s="84"/>
      <c r="D761" s="84"/>
      <c r="E761" s="84"/>
      <c r="F761" s="84"/>
      <c r="G761" s="84"/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</row>
    <row r="762">
      <c r="A762" s="48"/>
      <c r="B762" s="48"/>
      <c r="C762" s="84"/>
      <c r="D762" s="84"/>
      <c r="E762" s="84"/>
      <c r="F762" s="84"/>
      <c r="G762" s="84"/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</row>
    <row r="763">
      <c r="A763" s="48"/>
      <c r="B763" s="48"/>
      <c r="C763" s="84"/>
      <c r="D763" s="84"/>
      <c r="E763" s="84"/>
      <c r="F763" s="84"/>
      <c r="G763" s="84"/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</row>
    <row r="764">
      <c r="A764" s="48"/>
      <c r="B764" s="48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  <c r="P764" s="84"/>
      <c r="Q764" s="84"/>
      <c r="R764" s="84"/>
      <c r="S764" s="84"/>
      <c r="T764" s="84"/>
      <c r="U764" s="84"/>
      <c r="V764" s="84"/>
      <c r="W764" s="84"/>
      <c r="X764" s="84"/>
    </row>
    <row r="765">
      <c r="A765" s="48"/>
      <c r="B765" s="48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  <c r="P765" s="84"/>
      <c r="Q765" s="84"/>
      <c r="R765" s="84"/>
      <c r="S765" s="84"/>
      <c r="T765" s="84"/>
      <c r="U765" s="84"/>
      <c r="V765" s="84"/>
      <c r="W765" s="84"/>
      <c r="X765" s="84"/>
    </row>
    <row r="766">
      <c r="A766" s="48"/>
      <c r="B766" s="48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</row>
    <row r="767">
      <c r="A767" s="48"/>
      <c r="B767" s="48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</row>
    <row r="768">
      <c r="A768" s="48"/>
      <c r="B768" s="48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</row>
    <row r="769">
      <c r="A769" s="48"/>
      <c r="B769" s="48"/>
      <c r="C769" s="84"/>
      <c r="D769" s="84"/>
      <c r="E769" s="84"/>
      <c r="F769" s="84"/>
      <c r="G769" s="84"/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</row>
    <row r="770">
      <c r="A770" s="48"/>
      <c r="B770" s="48"/>
      <c r="C770" s="84"/>
      <c r="D770" s="84"/>
      <c r="E770" s="84"/>
      <c r="F770" s="84"/>
      <c r="G770" s="84"/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</row>
    <row r="771">
      <c r="A771" s="48"/>
      <c r="B771" s="48"/>
      <c r="C771" s="84"/>
      <c r="D771" s="84"/>
      <c r="E771" s="84"/>
      <c r="F771" s="84"/>
      <c r="G771" s="84"/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</row>
    <row r="772">
      <c r="A772" s="48"/>
      <c r="B772" s="48"/>
      <c r="C772" s="84"/>
      <c r="D772" s="84"/>
      <c r="E772" s="84"/>
      <c r="F772" s="84"/>
      <c r="G772" s="84"/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</row>
    <row r="773">
      <c r="A773" s="48"/>
      <c r="B773" s="48"/>
      <c r="C773" s="84"/>
      <c r="D773" s="84"/>
      <c r="E773" s="84"/>
      <c r="F773" s="84"/>
      <c r="G773" s="84"/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</row>
    <row r="774">
      <c r="A774" s="48"/>
      <c r="B774" s="48"/>
      <c r="C774" s="84"/>
      <c r="D774" s="84"/>
      <c r="E774" s="84"/>
      <c r="F774" s="84"/>
      <c r="G774" s="84"/>
      <c r="H774" s="84"/>
      <c r="I774" s="84"/>
      <c r="J774" s="84"/>
      <c r="K774" s="84"/>
      <c r="L774" s="84"/>
      <c r="M774" s="84"/>
      <c r="N774" s="84"/>
      <c r="O774" s="84"/>
      <c r="P774" s="84"/>
      <c r="Q774" s="84"/>
      <c r="R774" s="84"/>
      <c r="S774" s="84"/>
      <c r="T774" s="84"/>
      <c r="U774" s="84"/>
      <c r="V774" s="84"/>
      <c r="W774" s="84"/>
      <c r="X774" s="84"/>
    </row>
    <row r="775">
      <c r="A775" s="48"/>
      <c r="B775" s="48"/>
      <c r="C775" s="84"/>
      <c r="D775" s="84"/>
      <c r="E775" s="84"/>
      <c r="F775" s="84"/>
      <c r="G775" s="84"/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</row>
    <row r="776">
      <c r="A776" s="48"/>
      <c r="B776" s="48"/>
      <c r="C776" s="84"/>
      <c r="D776" s="84"/>
      <c r="E776" s="84"/>
      <c r="F776" s="84"/>
      <c r="G776" s="84"/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</row>
    <row r="777">
      <c r="A777" s="48"/>
      <c r="B777" s="48"/>
      <c r="C777" s="84"/>
      <c r="D777" s="84"/>
      <c r="E777" s="84"/>
      <c r="F777" s="84"/>
      <c r="G777" s="84"/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</row>
    <row r="778">
      <c r="A778" s="48"/>
      <c r="B778" s="48"/>
      <c r="C778" s="84"/>
      <c r="D778" s="84"/>
      <c r="E778" s="84"/>
      <c r="F778" s="84"/>
      <c r="G778" s="84"/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</row>
    <row r="779">
      <c r="A779" s="48"/>
      <c r="B779" s="48"/>
      <c r="C779" s="84"/>
      <c r="D779" s="84"/>
      <c r="E779" s="84"/>
      <c r="F779" s="84"/>
      <c r="G779" s="84"/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</row>
    <row r="780">
      <c r="A780" s="48"/>
      <c r="B780" s="48"/>
      <c r="C780" s="84"/>
      <c r="D780" s="84"/>
      <c r="E780" s="84"/>
      <c r="F780" s="84"/>
      <c r="G780" s="84"/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</row>
    <row r="781">
      <c r="A781" s="48"/>
      <c r="B781" s="48"/>
      <c r="C781" s="84"/>
      <c r="D781" s="84"/>
      <c r="E781" s="84"/>
      <c r="F781" s="84"/>
      <c r="G781" s="84"/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</row>
    <row r="782">
      <c r="A782" s="48"/>
      <c r="B782" s="48"/>
      <c r="C782" s="84"/>
      <c r="D782" s="84"/>
      <c r="E782" s="84"/>
      <c r="F782" s="84"/>
      <c r="G782" s="84"/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</row>
    <row r="783">
      <c r="A783" s="48"/>
      <c r="B783" s="48"/>
      <c r="C783" s="84"/>
      <c r="D783" s="84"/>
      <c r="E783" s="84"/>
      <c r="F783" s="84"/>
      <c r="G783" s="84"/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</row>
    <row r="784">
      <c r="A784" s="48"/>
      <c r="B784" s="48"/>
      <c r="C784" s="84"/>
      <c r="D784" s="84"/>
      <c r="E784" s="84"/>
      <c r="F784" s="84"/>
      <c r="G784" s="84"/>
      <c r="H784" s="84"/>
      <c r="I784" s="84"/>
      <c r="J784" s="84"/>
      <c r="K784" s="84"/>
      <c r="L784" s="84"/>
      <c r="M784" s="84"/>
      <c r="N784" s="84"/>
      <c r="O784" s="84"/>
      <c r="P784" s="84"/>
      <c r="Q784" s="84"/>
      <c r="R784" s="84"/>
      <c r="S784" s="84"/>
      <c r="T784" s="84"/>
      <c r="U784" s="84"/>
      <c r="V784" s="84"/>
      <c r="W784" s="84"/>
      <c r="X784" s="84"/>
    </row>
    <row r="785">
      <c r="A785" s="48"/>
      <c r="B785" s="48"/>
      <c r="C785" s="84"/>
      <c r="D785" s="84"/>
      <c r="E785" s="84"/>
      <c r="F785" s="84"/>
      <c r="G785" s="84"/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</row>
    <row r="786">
      <c r="A786" s="48"/>
      <c r="B786" s="48"/>
      <c r="C786" s="84"/>
      <c r="D786" s="84"/>
      <c r="E786" s="84"/>
      <c r="F786" s="84"/>
      <c r="G786" s="84"/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</row>
    <row r="787">
      <c r="A787" s="48"/>
      <c r="B787" s="48"/>
      <c r="C787" s="84"/>
      <c r="D787" s="84"/>
      <c r="E787" s="84"/>
      <c r="F787" s="84"/>
      <c r="G787" s="84"/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</row>
    <row r="788">
      <c r="A788" s="48"/>
      <c r="B788" s="48"/>
      <c r="C788" s="84"/>
      <c r="D788" s="84"/>
      <c r="E788" s="84"/>
      <c r="F788" s="84"/>
      <c r="G788" s="84"/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</row>
    <row r="789">
      <c r="A789" s="48"/>
      <c r="B789" s="48"/>
      <c r="C789" s="84"/>
      <c r="D789" s="84"/>
      <c r="E789" s="84"/>
      <c r="F789" s="84"/>
      <c r="G789" s="84"/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</row>
    <row r="790">
      <c r="A790" s="48"/>
      <c r="B790" s="48"/>
      <c r="C790" s="84"/>
      <c r="D790" s="84"/>
      <c r="E790" s="84"/>
      <c r="F790" s="84"/>
      <c r="G790" s="84"/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</row>
    <row r="791">
      <c r="A791" s="48"/>
      <c r="B791" s="48"/>
      <c r="C791" s="84"/>
      <c r="D791" s="84"/>
      <c r="E791" s="84"/>
      <c r="F791" s="84"/>
      <c r="G791" s="84"/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</row>
    <row r="792">
      <c r="A792" s="48"/>
      <c r="B792" s="48"/>
      <c r="C792" s="84"/>
      <c r="D792" s="84"/>
      <c r="E792" s="84"/>
      <c r="F792" s="84"/>
      <c r="G792" s="84"/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</row>
    <row r="793">
      <c r="A793" s="48"/>
      <c r="B793" s="48"/>
      <c r="C793" s="84"/>
      <c r="D793" s="84"/>
      <c r="E793" s="84"/>
      <c r="F793" s="84"/>
      <c r="G793" s="84"/>
      <c r="H793" s="84"/>
      <c r="I793" s="84"/>
      <c r="J793" s="84"/>
      <c r="K793" s="84"/>
      <c r="L793" s="84"/>
      <c r="M793" s="84"/>
      <c r="N793" s="84"/>
      <c r="O793" s="84"/>
      <c r="P793" s="84"/>
      <c r="Q793" s="84"/>
      <c r="R793" s="84"/>
      <c r="S793" s="84"/>
      <c r="T793" s="84"/>
      <c r="U793" s="84"/>
      <c r="V793" s="84"/>
      <c r="W793" s="84"/>
      <c r="X793" s="84"/>
    </row>
    <row r="794">
      <c r="A794" s="48"/>
      <c r="B794" s="48"/>
      <c r="C794" s="84"/>
      <c r="D794" s="84"/>
      <c r="E794" s="84"/>
      <c r="F794" s="84"/>
      <c r="G794" s="84"/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</row>
    <row r="795">
      <c r="A795" s="48"/>
      <c r="B795" s="48"/>
      <c r="C795" s="84"/>
      <c r="D795" s="84"/>
      <c r="E795" s="84"/>
      <c r="F795" s="84"/>
      <c r="G795" s="84"/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</row>
    <row r="796">
      <c r="A796" s="48"/>
      <c r="B796" s="48"/>
      <c r="C796" s="84"/>
      <c r="D796" s="84"/>
      <c r="E796" s="84"/>
      <c r="F796" s="84"/>
      <c r="G796" s="84"/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</row>
    <row r="797">
      <c r="A797" s="48"/>
      <c r="B797" s="48"/>
      <c r="C797" s="84"/>
      <c r="D797" s="84"/>
      <c r="E797" s="84"/>
      <c r="F797" s="84"/>
      <c r="G797" s="84"/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</row>
    <row r="798">
      <c r="A798" s="48"/>
      <c r="B798" s="48"/>
      <c r="C798" s="84"/>
      <c r="D798" s="84"/>
      <c r="E798" s="84"/>
      <c r="F798" s="84"/>
      <c r="G798" s="84"/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</row>
    <row r="799">
      <c r="A799" s="48"/>
      <c r="B799" s="48"/>
      <c r="C799" s="84"/>
      <c r="D799" s="84"/>
      <c r="E799" s="84"/>
      <c r="F799" s="84"/>
      <c r="G799" s="84"/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</row>
    <row r="800">
      <c r="A800" s="48"/>
      <c r="B800" s="48"/>
      <c r="C800" s="84"/>
      <c r="D800" s="84"/>
      <c r="E800" s="84"/>
      <c r="F800" s="84"/>
      <c r="G800" s="84"/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</row>
    <row r="801">
      <c r="A801" s="48"/>
      <c r="B801" s="48"/>
      <c r="C801" s="84"/>
      <c r="D801" s="84"/>
      <c r="E801" s="84"/>
      <c r="F801" s="84"/>
      <c r="G801" s="84"/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</row>
    <row r="802">
      <c r="A802" s="48"/>
      <c r="B802" s="48"/>
      <c r="C802" s="84"/>
      <c r="D802" s="84"/>
      <c r="E802" s="84"/>
      <c r="F802" s="84"/>
      <c r="G802" s="84"/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</row>
    <row r="803">
      <c r="A803" s="48"/>
      <c r="B803" s="48"/>
      <c r="C803" s="84"/>
      <c r="D803" s="84"/>
      <c r="E803" s="84"/>
      <c r="F803" s="84"/>
      <c r="G803" s="84"/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</row>
    <row r="804">
      <c r="A804" s="48"/>
      <c r="B804" s="48"/>
      <c r="C804" s="84"/>
      <c r="D804" s="84"/>
      <c r="E804" s="84"/>
      <c r="F804" s="84"/>
      <c r="G804" s="84"/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</row>
    <row r="805">
      <c r="A805" s="48"/>
      <c r="B805" s="48"/>
      <c r="C805" s="84"/>
      <c r="D805" s="84"/>
      <c r="E805" s="84"/>
      <c r="F805" s="84"/>
      <c r="G805" s="84"/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</row>
    <row r="806">
      <c r="A806" s="48"/>
      <c r="B806" s="48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</row>
    <row r="807">
      <c r="A807" s="48"/>
      <c r="B807" s="48"/>
      <c r="C807" s="84"/>
      <c r="D807" s="84"/>
      <c r="E807" s="84"/>
      <c r="F807" s="84"/>
      <c r="G807" s="84"/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</row>
    <row r="808">
      <c r="A808" s="48"/>
      <c r="B808" s="48"/>
      <c r="C808" s="84"/>
      <c r="D808" s="84"/>
      <c r="E808" s="84"/>
      <c r="F808" s="84"/>
      <c r="G808" s="84"/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</row>
    <row r="809">
      <c r="A809" s="48"/>
      <c r="B809" s="48"/>
      <c r="C809" s="84"/>
      <c r="D809" s="84"/>
      <c r="E809" s="84"/>
      <c r="F809" s="84"/>
      <c r="G809" s="84"/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</row>
    <row r="810">
      <c r="A810" s="48"/>
      <c r="B810" s="48"/>
      <c r="C810" s="84"/>
      <c r="D810" s="84"/>
      <c r="E810" s="84"/>
      <c r="F810" s="84"/>
      <c r="G810" s="84"/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</row>
    <row r="811">
      <c r="A811" s="48"/>
      <c r="B811" s="48"/>
      <c r="C811" s="84"/>
      <c r="D811" s="84"/>
      <c r="E811" s="84"/>
      <c r="F811" s="84"/>
      <c r="G811" s="84"/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</row>
    <row r="812">
      <c r="A812" s="48"/>
      <c r="B812" s="48"/>
      <c r="C812" s="84"/>
      <c r="D812" s="84"/>
      <c r="E812" s="84"/>
      <c r="F812" s="84"/>
      <c r="G812" s="84"/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</row>
    <row r="813">
      <c r="A813" s="48"/>
      <c r="B813" s="48"/>
      <c r="C813" s="84"/>
      <c r="D813" s="84"/>
      <c r="E813" s="84"/>
      <c r="F813" s="84"/>
      <c r="G813" s="84"/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</row>
    <row r="814">
      <c r="A814" s="48"/>
      <c r="B814" s="48"/>
      <c r="C814" s="84"/>
      <c r="D814" s="84"/>
      <c r="E814" s="84"/>
      <c r="F814" s="84"/>
      <c r="G814" s="84"/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</row>
    <row r="815">
      <c r="A815" s="48"/>
      <c r="B815" s="48"/>
      <c r="C815" s="84"/>
      <c r="D815" s="84"/>
      <c r="E815" s="84"/>
      <c r="F815" s="84"/>
      <c r="G815" s="84"/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</row>
    <row r="816">
      <c r="A816" s="48"/>
      <c r="B816" s="48"/>
      <c r="C816" s="84"/>
      <c r="D816" s="84"/>
      <c r="E816" s="84"/>
      <c r="F816" s="84"/>
      <c r="G816" s="84"/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</row>
    <row r="817">
      <c r="A817" s="48"/>
      <c r="B817" s="48"/>
      <c r="C817" s="84"/>
      <c r="D817" s="84"/>
      <c r="E817" s="84"/>
      <c r="F817" s="84"/>
      <c r="G817" s="84"/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</row>
    <row r="818">
      <c r="A818" s="48"/>
      <c r="B818" s="48"/>
      <c r="C818" s="84"/>
      <c r="D818" s="84"/>
      <c r="E818" s="84"/>
      <c r="F818" s="84"/>
      <c r="G818" s="84"/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</row>
    <row r="819">
      <c r="A819" s="48"/>
      <c r="B819" s="48"/>
      <c r="C819" s="84"/>
      <c r="D819" s="84"/>
      <c r="E819" s="84"/>
      <c r="F819" s="84"/>
      <c r="G819" s="84"/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</row>
    <row r="820">
      <c r="A820" s="48"/>
      <c r="B820" s="48"/>
      <c r="C820" s="84"/>
      <c r="D820" s="84"/>
      <c r="E820" s="84"/>
      <c r="F820" s="84"/>
      <c r="G820" s="84"/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</row>
    <row r="821">
      <c r="A821" s="48"/>
      <c r="B821" s="48"/>
      <c r="C821" s="84"/>
      <c r="D821" s="84"/>
      <c r="E821" s="84"/>
      <c r="F821" s="84"/>
      <c r="G821" s="84"/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</row>
    <row r="822">
      <c r="A822" s="48"/>
      <c r="B822" s="48"/>
      <c r="C822" s="84"/>
      <c r="D822" s="84"/>
      <c r="E822" s="84"/>
      <c r="F822" s="84"/>
      <c r="G822" s="84"/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</row>
    <row r="823">
      <c r="A823" s="48"/>
      <c r="B823" s="48"/>
      <c r="C823" s="84"/>
      <c r="D823" s="84"/>
      <c r="E823" s="84"/>
      <c r="F823" s="84"/>
      <c r="G823" s="84"/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</row>
    <row r="824">
      <c r="A824" s="48"/>
      <c r="B824" s="48"/>
      <c r="C824" s="84"/>
      <c r="D824" s="84"/>
      <c r="E824" s="84"/>
      <c r="F824" s="84"/>
      <c r="G824" s="84"/>
      <c r="H824" s="84"/>
      <c r="I824" s="84"/>
      <c r="J824" s="84"/>
      <c r="K824" s="84"/>
      <c r="L824" s="84"/>
      <c r="M824" s="84"/>
      <c r="N824" s="84"/>
      <c r="O824" s="84"/>
      <c r="P824" s="84"/>
      <c r="Q824" s="84"/>
      <c r="R824" s="84"/>
      <c r="S824" s="84"/>
      <c r="T824" s="84"/>
      <c r="U824" s="84"/>
      <c r="V824" s="84"/>
      <c r="W824" s="84"/>
      <c r="X824" s="84"/>
    </row>
    <row r="825">
      <c r="A825" s="48"/>
      <c r="B825" s="48"/>
      <c r="C825" s="84"/>
      <c r="D825" s="84"/>
      <c r="E825" s="84"/>
      <c r="F825" s="84"/>
      <c r="G825" s="84"/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</row>
    <row r="826">
      <c r="A826" s="48"/>
      <c r="B826" s="48"/>
      <c r="C826" s="84"/>
      <c r="D826" s="84"/>
      <c r="E826" s="84"/>
      <c r="F826" s="84"/>
      <c r="G826" s="84"/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</row>
    <row r="827">
      <c r="A827" s="48"/>
      <c r="B827" s="48"/>
      <c r="C827" s="84"/>
      <c r="D827" s="84"/>
      <c r="E827" s="84"/>
      <c r="F827" s="84"/>
      <c r="G827" s="84"/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</row>
    <row r="828">
      <c r="A828" s="48"/>
      <c r="B828" s="48"/>
      <c r="C828" s="84"/>
      <c r="D828" s="84"/>
      <c r="E828" s="84"/>
      <c r="F828" s="84"/>
      <c r="G828" s="84"/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</row>
    <row r="829">
      <c r="A829" s="48"/>
      <c r="B829" s="48"/>
      <c r="C829" s="84"/>
      <c r="D829" s="84"/>
      <c r="E829" s="84"/>
      <c r="F829" s="84"/>
      <c r="G829" s="84"/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</row>
    <row r="830">
      <c r="A830" s="48"/>
      <c r="B830" s="48"/>
      <c r="C830" s="84"/>
      <c r="D830" s="84"/>
      <c r="E830" s="84"/>
      <c r="F830" s="84"/>
      <c r="G830" s="84"/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</row>
    <row r="831">
      <c r="A831" s="48"/>
      <c r="B831" s="48"/>
      <c r="C831" s="84"/>
      <c r="D831" s="84"/>
      <c r="E831" s="84"/>
      <c r="F831" s="84"/>
      <c r="G831" s="84"/>
      <c r="H831" s="84"/>
      <c r="I831" s="84"/>
      <c r="J831" s="84"/>
      <c r="K831" s="84"/>
      <c r="L831" s="84"/>
      <c r="M831" s="84"/>
      <c r="N831" s="84"/>
      <c r="O831" s="84"/>
      <c r="P831" s="84"/>
      <c r="Q831" s="84"/>
      <c r="R831" s="84"/>
      <c r="S831" s="84"/>
      <c r="T831" s="84"/>
      <c r="U831" s="84"/>
      <c r="V831" s="84"/>
      <c r="W831" s="84"/>
      <c r="X831" s="84"/>
    </row>
    <row r="832">
      <c r="A832" s="48"/>
      <c r="B832" s="48"/>
      <c r="C832" s="84"/>
      <c r="D832" s="84"/>
      <c r="E832" s="84"/>
      <c r="F832" s="84"/>
      <c r="G832" s="84"/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</row>
    <row r="833">
      <c r="A833" s="48"/>
      <c r="B833" s="48"/>
      <c r="C833" s="84"/>
      <c r="D833" s="84"/>
      <c r="E833" s="84"/>
      <c r="F833" s="84"/>
      <c r="G833" s="84"/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</row>
    <row r="834">
      <c r="A834" s="48"/>
      <c r="B834" s="48"/>
      <c r="C834" s="84"/>
      <c r="D834" s="84"/>
      <c r="E834" s="84"/>
      <c r="F834" s="84"/>
      <c r="G834" s="84"/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</row>
    <row r="835">
      <c r="A835" s="48"/>
      <c r="B835" s="48"/>
      <c r="C835" s="84"/>
      <c r="D835" s="84"/>
      <c r="E835" s="84"/>
      <c r="F835" s="84"/>
      <c r="G835" s="84"/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</row>
    <row r="836">
      <c r="A836" s="48"/>
      <c r="B836" s="48"/>
      <c r="C836" s="84"/>
      <c r="D836" s="84"/>
      <c r="E836" s="84"/>
      <c r="F836" s="84"/>
      <c r="G836" s="84"/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</row>
    <row r="837">
      <c r="A837" s="48"/>
      <c r="B837" s="48"/>
      <c r="C837" s="84"/>
      <c r="D837" s="84"/>
      <c r="E837" s="84"/>
      <c r="F837" s="84"/>
      <c r="G837" s="84"/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</row>
    <row r="838">
      <c r="A838" s="48"/>
      <c r="B838" s="48"/>
      <c r="C838" s="84"/>
      <c r="D838" s="84"/>
      <c r="E838" s="84"/>
      <c r="F838" s="84"/>
      <c r="G838" s="84"/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</row>
    <row r="839">
      <c r="A839" s="48"/>
      <c r="B839" s="48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</row>
    <row r="840">
      <c r="A840" s="48"/>
      <c r="B840" s="48"/>
      <c r="C840" s="84"/>
      <c r="D840" s="84"/>
      <c r="E840" s="84"/>
      <c r="F840" s="84"/>
      <c r="G840" s="84"/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</row>
    <row r="841">
      <c r="A841" s="48"/>
      <c r="B841" s="48"/>
      <c r="C841" s="84"/>
      <c r="D841" s="84"/>
      <c r="E841" s="84"/>
      <c r="F841" s="84"/>
      <c r="G841" s="84"/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</row>
    <row r="842">
      <c r="A842" s="48"/>
      <c r="B842" s="48"/>
      <c r="C842" s="84"/>
      <c r="D842" s="84"/>
      <c r="E842" s="84"/>
      <c r="F842" s="84"/>
      <c r="G842" s="84"/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</row>
    <row r="843">
      <c r="A843" s="48"/>
      <c r="B843" s="48"/>
      <c r="C843" s="84"/>
      <c r="D843" s="84"/>
      <c r="E843" s="84"/>
      <c r="F843" s="84"/>
      <c r="G843" s="84"/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</row>
    <row r="844">
      <c r="A844" s="48"/>
      <c r="B844" s="48"/>
      <c r="C844" s="84"/>
      <c r="D844" s="84"/>
      <c r="E844" s="84"/>
      <c r="F844" s="84"/>
      <c r="G844" s="84"/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</row>
    <row r="845">
      <c r="A845" s="48"/>
      <c r="B845" s="48"/>
      <c r="C845" s="84"/>
      <c r="D845" s="84"/>
      <c r="E845" s="84"/>
      <c r="F845" s="84"/>
      <c r="G845" s="84"/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</row>
    <row r="846">
      <c r="A846" s="48"/>
      <c r="B846" s="48"/>
      <c r="C846" s="84"/>
      <c r="D846" s="84"/>
      <c r="E846" s="84"/>
      <c r="F846" s="84"/>
      <c r="G846" s="84"/>
      <c r="H846" s="84"/>
      <c r="I846" s="84"/>
      <c r="J846" s="84"/>
      <c r="K846" s="84"/>
      <c r="L846" s="84"/>
      <c r="M846" s="84"/>
      <c r="N846" s="84"/>
      <c r="O846" s="84"/>
      <c r="P846" s="84"/>
      <c r="Q846" s="84"/>
      <c r="R846" s="84"/>
      <c r="S846" s="84"/>
      <c r="T846" s="84"/>
      <c r="U846" s="84"/>
      <c r="V846" s="84"/>
      <c r="W846" s="84"/>
      <c r="X846" s="84"/>
    </row>
    <row r="847">
      <c r="A847" s="48"/>
      <c r="B847" s="48"/>
      <c r="C847" s="84"/>
      <c r="D847" s="84"/>
      <c r="E847" s="84"/>
      <c r="F847" s="84"/>
      <c r="G847" s="84"/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</row>
    <row r="848">
      <c r="A848" s="48"/>
      <c r="B848" s="48"/>
      <c r="C848" s="84"/>
      <c r="D848" s="84"/>
      <c r="E848" s="84"/>
      <c r="F848" s="84"/>
      <c r="G848" s="84"/>
      <c r="H848" s="84"/>
      <c r="I848" s="84"/>
      <c r="J848" s="84"/>
      <c r="K848" s="84"/>
      <c r="L848" s="84"/>
      <c r="M848" s="84"/>
      <c r="N848" s="84"/>
      <c r="O848" s="84"/>
      <c r="P848" s="84"/>
      <c r="Q848" s="84"/>
      <c r="R848" s="84"/>
      <c r="S848" s="84"/>
      <c r="T848" s="84"/>
      <c r="U848" s="84"/>
      <c r="V848" s="84"/>
      <c r="W848" s="84"/>
      <c r="X848" s="84"/>
    </row>
    <row r="849">
      <c r="A849" s="48"/>
      <c r="B849" s="48"/>
      <c r="C849" s="84"/>
      <c r="D849" s="84"/>
      <c r="E849" s="84"/>
      <c r="F849" s="84"/>
      <c r="G849" s="84"/>
      <c r="H849" s="84"/>
      <c r="I849" s="84"/>
      <c r="J849" s="84"/>
      <c r="K849" s="84"/>
      <c r="L849" s="84"/>
      <c r="M849" s="84"/>
      <c r="N849" s="84"/>
      <c r="O849" s="84"/>
      <c r="P849" s="84"/>
      <c r="Q849" s="84"/>
      <c r="R849" s="84"/>
      <c r="S849" s="84"/>
      <c r="T849" s="84"/>
      <c r="U849" s="84"/>
      <c r="V849" s="84"/>
      <c r="W849" s="84"/>
      <c r="X849" s="84"/>
    </row>
    <row r="850">
      <c r="A850" s="48"/>
      <c r="B850" s="48"/>
      <c r="C850" s="84"/>
      <c r="D850" s="84"/>
      <c r="E850" s="84"/>
      <c r="F850" s="84"/>
      <c r="G850" s="84"/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</row>
    <row r="851">
      <c r="A851" s="48"/>
      <c r="B851" s="48"/>
      <c r="C851" s="84"/>
      <c r="D851" s="84"/>
      <c r="E851" s="84"/>
      <c r="F851" s="84"/>
      <c r="G851" s="84"/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</row>
    <row r="852">
      <c r="A852" s="48"/>
      <c r="B852" s="48"/>
      <c r="C852" s="84"/>
      <c r="D852" s="84"/>
      <c r="E852" s="84"/>
      <c r="F852" s="84"/>
      <c r="G852" s="84"/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</row>
    <row r="853">
      <c r="A853" s="48"/>
      <c r="B853" s="48"/>
      <c r="C853" s="84"/>
      <c r="D853" s="84"/>
      <c r="E853" s="84"/>
      <c r="F853" s="84"/>
      <c r="G853" s="84"/>
      <c r="H853" s="84"/>
      <c r="I853" s="84"/>
      <c r="J853" s="84"/>
      <c r="K853" s="84"/>
      <c r="L853" s="84"/>
      <c r="M853" s="84"/>
      <c r="N853" s="84"/>
      <c r="O853" s="84"/>
      <c r="P853" s="84"/>
      <c r="Q853" s="84"/>
      <c r="R853" s="84"/>
      <c r="S853" s="84"/>
      <c r="T853" s="84"/>
      <c r="U853" s="84"/>
      <c r="V853" s="84"/>
      <c r="W853" s="84"/>
      <c r="X853" s="84"/>
    </row>
    <row r="854">
      <c r="A854" s="48"/>
      <c r="B854" s="48"/>
      <c r="C854" s="84"/>
      <c r="D854" s="84"/>
      <c r="E854" s="84"/>
      <c r="F854" s="84"/>
      <c r="G854" s="84"/>
      <c r="H854" s="84"/>
      <c r="I854" s="84"/>
      <c r="J854" s="84"/>
      <c r="K854" s="84"/>
      <c r="L854" s="84"/>
      <c r="M854" s="84"/>
      <c r="N854" s="84"/>
      <c r="O854" s="84"/>
      <c r="P854" s="84"/>
      <c r="Q854" s="84"/>
      <c r="R854" s="84"/>
      <c r="S854" s="84"/>
      <c r="T854" s="84"/>
      <c r="U854" s="84"/>
      <c r="V854" s="84"/>
      <c r="W854" s="84"/>
      <c r="X854" s="84"/>
    </row>
    <row r="855">
      <c r="A855" s="48"/>
      <c r="B855" s="48"/>
      <c r="C855" s="84"/>
      <c r="D855" s="84"/>
      <c r="E855" s="84"/>
      <c r="F855" s="84"/>
      <c r="G855" s="84"/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</row>
    <row r="856">
      <c r="A856" s="48"/>
      <c r="B856" s="48"/>
      <c r="C856" s="84"/>
      <c r="D856" s="84"/>
      <c r="E856" s="84"/>
      <c r="F856" s="84"/>
      <c r="G856" s="84"/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</row>
    <row r="857">
      <c r="A857" s="48"/>
      <c r="B857" s="48"/>
      <c r="C857" s="84"/>
      <c r="D857" s="84"/>
      <c r="E857" s="84"/>
      <c r="F857" s="84"/>
      <c r="G857" s="84"/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</row>
    <row r="858">
      <c r="A858" s="48"/>
      <c r="B858" s="48"/>
      <c r="C858" s="84"/>
      <c r="D858" s="84"/>
      <c r="E858" s="84"/>
      <c r="F858" s="84"/>
      <c r="G858" s="84"/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</row>
    <row r="859">
      <c r="A859" s="48"/>
      <c r="B859" s="48"/>
      <c r="C859" s="84"/>
      <c r="D859" s="84"/>
      <c r="E859" s="84"/>
      <c r="F859" s="84"/>
      <c r="G859" s="84"/>
      <c r="H859" s="84"/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</row>
    <row r="860">
      <c r="A860" s="48"/>
      <c r="B860" s="48"/>
      <c r="C860" s="84"/>
      <c r="D860" s="84"/>
      <c r="E860" s="84"/>
      <c r="F860" s="84"/>
      <c r="G860" s="84"/>
      <c r="H860" s="84"/>
      <c r="I860" s="84"/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</row>
    <row r="861">
      <c r="A861" s="48"/>
      <c r="B861" s="48"/>
      <c r="C861" s="84"/>
      <c r="D861" s="84"/>
      <c r="E861" s="84"/>
      <c r="F861" s="84"/>
      <c r="G861" s="84"/>
      <c r="H861" s="84"/>
      <c r="I861" s="84"/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</row>
    <row r="862">
      <c r="A862" s="48"/>
      <c r="B862" s="48"/>
      <c r="C862" s="84"/>
      <c r="D862" s="84"/>
      <c r="E862" s="84"/>
      <c r="F862" s="84"/>
      <c r="G862" s="84"/>
      <c r="H862" s="84"/>
      <c r="I862" s="84"/>
      <c r="J862" s="84"/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</row>
    <row r="863">
      <c r="A863" s="48"/>
      <c r="B863" s="48"/>
      <c r="C863" s="84"/>
      <c r="D863" s="84"/>
      <c r="E863" s="84"/>
      <c r="F863" s="84"/>
      <c r="G863" s="84"/>
      <c r="H863" s="84"/>
      <c r="I863" s="84"/>
      <c r="J863" s="84"/>
      <c r="K863" s="84"/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</row>
    <row r="864">
      <c r="A864" s="48"/>
      <c r="B864" s="48"/>
      <c r="C864" s="84"/>
      <c r="D864" s="84"/>
      <c r="E864" s="84"/>
      <c r="F864" s="84"/>
      <c r="G864" s="84"/>
      <c r="H864" s="84"/>
      <c r="I864" s="84"/>
      <c r="J864" s="84"/>
      <c r="K864" s="84"/>
      <c r="L864" s="84"/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</row>
    <row r="865">
      <c r="A865" s="48"/>
      <c r="B865" s="48"/>
      <c r="C865" s="84"/>
      <c r="D865" s="84"/>
      <c r="E865" s="84"/>
      <c r="F865" s="84"/>
      <c r="G865" s="84"/>
      <c r="H865" s="84"/>
      <c r="I865" s="84"/>
      <c r="J865" s="84"/>
      <c r="K865" s="84"/>
      <c r="L865" s="84"/>
      <c r="M865" s="84"/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</row>
    <row r="866">
      <c r="A866" s="48"/>
      <c r="B866" s="48"/>
      <c r="C866" s="84"/>
      <c r="D866" s="84"/>
      <c r="E866" s="84"/>
      <c r="F866" s="84"/>
      <c r="G866" s="84"/>
      <c r="H866" s="84"/>
      <c r="I866" s="84"/>
      <c r="J866" s="84"/>
      <c r="K866" s="84"/>
      <c r="L866" s="84"/>
      <c r="M866" s="84"/>
      <c r="N866" s="84"/>
      <c r="O866" s="84"/>
      <c r="P866" s="84"/>
      <c r="Q866" s="84"/>
      <c r="R866" s="84"/>
      <c r="S866" s="84"/>
      <c r="T866" s="84"/>
      <c r="U866" s="84"/>
      <c r="V866" s="84"/>
      <c r="W866" s="84"/>
      <c r="X866" s="84"/>
    </row>
    <row r="867">
      <c r="A867" s="48"/>
      <c r="B867" s="48"/>
      <c r="C867" s="84"/>
      <c r="D867" s="84"/>
      <c r="E867" s="84"/>
      <c r="F867" s="84"/>
      <c r="G867" s="84"/>
      <c r="H867" s="84"/>
      <c r="I867" s="84"/>
      <c r="J867" s="84"/>
      <c r="K867" s="84"/>
      <c r="L867" s="84"/>
      <c r="M867" s="84"/>
      <c r="N867" s="84"/>
      <c r="O867" s="84"/>
      <c r="P867" s="84"/>
      <c r="Q867" s="84"/>
      <c r="R867" s="84"/>
      <c r="S867" s="84"/>
      <c r="T867" s="84"/>
      <c r="U867" s="84"/>
      <c r="V867" s="84"/>
      <c r="W867" s="84"/>
      <c r="X867" s="84"/>
    </row>
    <row r="868">
      <c r="A868" s="48"/>
      <c r="B868" s="48"/>
      <c r="C868" s="84"/>
      <c r="D868" s="84"/>
      <c r="E868" s="84"/>
      <c r="F868" s="84"/>
      <c r="G868" s="84"/>
      <c r="H868" s="84"/>
      <c r="I868" s="84"/>
      <c r="J868" s="84"/>
      <c r="K868" s="84"/>
      <c r="L868" s="84"/>
      <c r="M868" s="84"/>
      <c r="N868" s="84"/>
      <c r="O868" s="84"/>
      <c r="P868" s="84"/>
      <c r="Q868" s="84"/>
      <c r="R868" s="84"/>
      <c r="S868" s="84"/>
      <c r="T868" s="84"/>
      <c r="U868" s="84"/>
      <c r="V868" s="84"/>
      <c r="W868" s="84"/>
      <c r="X868" s="84"/>
    </row>
    <row r="869">
      <c r="A869" s="48"/>
      <c r="B869" s="48"/>
      <c r="C869" s="84"/>
      <c r="D869" s="84"/>
      <c r="E869" s="84"/>
      <c r="F869" s="84"/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/>
      <c r="R869" s="84"/>
      <c r="S869" s="84"/>
      <c r="T869" s="84"/>
      <c r="U869" s="84"/>
      <c r="V869" s="84"/>
      <c r="W869" s="84"/>
      <c r="X869" s="84"/>
    </row>
    <row r="870">
      <c r="A870" s="48"/>
      <c r="B870" s="48"/>
      <c r="C870" s="84"/>
      <c r="D870" s="84"/>
      <c r="E870" s="84"/>
      <c r="F870" s="84"/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/>
      <c r="S870" s="84"/>
      <c r="T870" s="84"/>
      <c r="U870" s="84"/>
      <c r="V870" s="84"/>
      <c r="W870" s="84"/>
      <c r="X870" s="84"/>
    </row>
    <row r="871">
      <c r="A871" s="48"/>
      <c r="B871" s="48"/>
      <c r="C871" s="84"/>
      <c r="D871" s="84"/>
      <c r="E871" s="84"/>
      <c r="F871" s="84"/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/>
      <c r="T871" s="84"/>
      <c r="U871" s="84"/>
      <c r="V871" s="84"/>
      <c r="W871" s="84"/>
      <c r="X871" s="84"/>
    </row>
    <row r="872">
      <c r="A872" s="48"/>
      <c r="B872" s="48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/>
      <c r="V872" s="84"/>
      <c r="W872" s="84"/>
      <c r="X872" s="84"/>
    </row>
    <row r="873">
      <c r="A873" s="48"/>
      <c r="B873" s="48"/>
      <c r="C873" s="84"/>
      <c r="D873" s="84"/>
      <c r="E873" s="84"/>
      <c r="F873" s="84"/>
      <c r="G873" s="84"/>
      <c r="H873" s="84"/>
      <c r="I873" s="84"/>
      <c r="J873" s="84"/>
      <c r="K873" s="84"/>
      <c r="L873" s="84"/>
      <c r="M873" s="84"/>
      <c r="N873" s="84"/>
      <c r="O873" s="84"/>
      <c r="P873" s="84"/>
      <c r="Q873" s="84"/>
      <c r="R873" s="84"/>
      <c r="S873" s="84"/>
      <c r="T873" s="84"/>
      <c r="U873" s="84"/>
      <c r="V873" s="84"/>
      <c r="W873" s="84"/>
      <c r="X873" s="84"/>
    </row>
    <row r="874">
      <c r="A874" s="48"/>
      <c r="B874" s="48"/>
      <c r="C874" s="84"/>
      <c r="D874" s="84"/>
      <c r="E874" s="84"/>
      <c r="F874" s="84"/>
      <c r="G874" s="84"/>
      <c r="H874" s="84"/>
      <c r="I874" s="84"/>
      <c r="J874" s="84"/>
      <c r="K874" s="84"/>
      <c r="L874" s="84"/>
      <c r="M874" s="84"/>
      <c r="N874" s="84"/>
      <c r="O874" s="84"/>
      <c r="P874" s="84"/>
      <c r="Q874" s="84"/>
      <c r="R874" s="84"/>
      <c r="S874" s="84"/>
      <c r="T874" s="84"/>
      <c r="U874" s="84"/>
      <c r="V874" s="84"/>
      <c r="W874" s="84"/>
      <c r="X874" s="84"/>
    </row>
    <row r="875">
      <c r="A875" s="48"/>
      <c r="B875" s="48"/>
      <c r="C875" s="84"/>
      <c r="D875" s="84"/>
      <c r="E875" s="84"/>
      <c r="F875" s="84"/>
      <c r="G875" s="84"/>
      <c r="H875" s="84"/>
      <c r="I875" s="84"/>
      <c r="J875" s="84"/>
      <c r="K875" s="84"/>
      <c r="L875" s="84"/>
      <c r="M875" s="84"/>
      <c r="N875" s="84"/>
      <c r="O875" s="84"/>
      <c r="P875" s="84"/>
      <c r="Q875" s="84"/>
      <c r="R875" s="84"/>
      <c r="S875" s="84"/>
      <c r="T875" s="84"/>
      <c r="U875" s="84"/>
      <c r="V875" s="84"/>
      <c r="W875" s="84"/>
      <c r="X875" s="84"/>
    </row>
    <row r="876">
      <c r="A876" s="48"/>
      <c r="B876" s="48"/>
      <c r="C876" s="84"/>
      <c r="D876" s="84"/>
      <c r="E876" s="84"/>
      <c r="F876" s="84"/>
      <c r="G876" s="84"/>
      <c r="H876" s="84"/>
      <c r="I876" s="84"/>
      <c r="J876" s="84"/>
      <c r="K876" s="84"/>
      <c r="L876" s="84"/>
      <c r="M876" s="84"/>
      <c r="N876" s="84"/>
      <c r="O876" s="84"/>
      <c r="P876" s="84"/>
      <c r="Q876" s="84"/>
      <c r="R876" s="84"/>
      <c r="S876" s="84"/>
      <c r="T876" s="84"/>
      <c r="U876" s="84"/>
      <c r="V876" s="84"/>
      <c r="W876" s="84"/>
      <c r="X876" s="84"/>
    </row>
    <row r="877">
      <c r="A877" s="48"/>
      <c r="B877" s="48"/>
      <c r="C877" s="84"/>
      <c r="D877" s="84"/>
      <c r="E877" s="84"/>
      <c r="F877" s="84"/>
      <c r="G877" s="84"/>
      <c r="H877" s="84"/>
      <c r="I877" s="84"/>
      <c r="J877" s="84"/>
      <c r="K877" s="84"/>
      <c r="L877" s="84"/>
      <c r="M877" s="84"/>
      <c r="N877" s="84"/>
      <c r="O877" s="84"/>
      <c r="P877" s="84"/>
      <c r="Q877" s="84"/>
      <c r="R877" s="84"/>
      <c r="S877" s="84"/>
      <c r="T877" s="84"/>
      <c r="U877" s="84"/>
      <c r="V877" s="84"/>
      <c r="W877" s="84"/>
      <c r="X877" s="84"/>
    </row>
    <row r="878">
      <c r="A878" s="48"/>
      <c r="B878" s="48"/>
      <c r="C878" s="84"/>
      <c r="D878" s="84"/>
      <c r="E878" s="84"/>
      <c r="F878" s="84"/>
      <c r="G878" s="84"/>
      <c r="H878" s="84"/>
      <c r="I878" s="84"/>
      <c r="J878" s="84"/>
      <c r="K878" s="84"/>
      <c r="L878" s="84"/>
      <c r="M878" s="84"/>
      <c r="N878" s="84"/>
      <c r="O878" s="84"/>
      <c r="P878" s="84"/>
      <c r="Q878" s="84"/>
      <c r="R878" s="84"/>
      <c r="S878" s="84"/>
      <c r="T878" s="84"/>
      <c r="U878" s="84"/>
      <c r="V878" s="84"/>
      <c r="W878" s="84"/>
      <c r="X878" s="84"/>
    </row>
    <row r="879">
      <c r="A879" s="48"/>
      <c r="B879" s="48"/>
      <c r="C879" s="84"/>
      <c r="D879" s="84"/>
      <c r="E879" s="84"/>
      <c r="F879" s="84"/>
      <c r="G879" s="84"/>
      <c r="H879" s="84"/>
      <c r="I879" s="84"/>
      <c r="J879" s="84"/>
      <c r="K879" s="84"/>
      <c r="L879" s="84"/>
      <c r="M879" s="84"/>
      <c r="N879" s="84"/>
      <c r="O879" s="84"/>
      <c r="P879" s="84"/>
      <c r="Q879" s="84"/>
      <c r="R879" s="84"/>
      <c r="S879" s="84"/>
      <c r="T879" s="84"/>
      <c r="U879" s="84"/>
      <c r="V879" s="84"/>
      <c r="W879" s="84"/>
      <c r="X879" s="84"/>
    </row>
    <row r="880">
      <c r="A880" s="48"/>
      <c r="B880" s="48"/>
      <c r="C880" s="84"/>
      <c r="D880" s="84"/>
      <c r="E880" s="84"/>
      <c r="F880" s="84"/>
      <c r="G880" s="84"/>
      <c r="H880" s="84"/>
      <c r="I880" s="84"/>
      <c r="J880" s="84"/>
      <c r="K880" s="84"/>
      <c r="L880" s="84"/>
      <c r="M880" s="84"/>
      <c r="N880" s="84"/>
      <c r="O880" s="84"/>
      <c r="P880" s="84"/>
      <c r="Q880" s="84"/>
      <c r="R880" s="84"/>
      <c r="S880" s="84"/>
      <c r="T880" s="84"/>
      <c r="U880" s="84"/>
      <c r="V880" s="84"/>
      <c r="W880" s="84"/>
      <c r="X880" s="84"/>
    </row>
    <row r="881">
      <c r="A881" s="48"/>
      <c r="B881" s="48"/>
      <c r="C881" s="84"/>
      <c r="D881" s="84"/>
      <c r="E881" s="84"/>
      <c r="F881" s="84"/>
      <c r="G881" s="84"/>
      <c r="H881" s="84"/>
      <c r="I881" s="84"/>
      <c r="J881" s="84"/>
      <c r="K881" s="84"/>
      <c r="L881" s="84"/>
      <c r="M881" s="84"/>
      <c r="N881" s="84"/>
      <c r="O881" s="84"/>
      <c r="P881" s="84"/>
      <c r="Q881" s="84"/>
      <c r="R881" s="84"/>
      <c r="S881" s="84"/>
      <c r="T881" s="84"/>
      <c r="U881" s="84"/>
      <c r="V881" s="84"/>
      <c r="W881" s="84"/>
      <c r="X881" s="84"/>
    </row>
    <row r="882">
      <c r="A882" s="48"/>
      <c r="B882" s="48"/>
      <c r="C882" s="84"/>
      <c r="D882" s="84"/>
      <c r="E882" s="84"/>
      <c r="F882" s="84"/>
      <c r="G882" s="84"/>
      <c r="H882" s="84"/>
      <c r="I882" s="84"/>
      <c r="J882" s="84"/>
      <c r="K882" s="84"/>
      <c r="L882" s="84"/>
      <c r="M882" s="84"/>
      <c r="N882" s="84"/>
      <c r="O882" s="84"/>
      <c r="P882" s="84"/>
      <c r="Q882" s="84"/>
      <c r="R882" s="84"/>
      <c r="S882" s="84"/>
      <c r="T882" s="84"/>
      <c r="U882" s="84"/>
      <c r="V882" s="84"/>
      <c r="W882" s="84"/>
      <c r="X882" s="84"/>
    </row>
    <row r="883">
      <c r="A883" s="48"/>
      <c r="B883" s="48"/>
      <c r="C883" s="84"/>
      <c r="D883" s="84"/>
      <c r="E883" s="84"/>
      <c r="F883" s="84"/>
      <c r="G883" s="84"/>
      <c r="H883" s="84"/>
      <c r="I883" s="84"/>
      <c r="J883" s="84"/>
      <c r="K883" s="84"/>
      <c r="L883" s="84"/>
      <c r="M883" s="84"/>
      <c r="N883" s="84"/>
      <c r="O883" s="84"/>
      <c r="P883" s="84"/>
      <c r="Q883" s="84"/>
      <c r="R883" s="84"/>
      <c r="S883" s="84"/>
      <c r="T883" s="84"/>
      <c r="U883" s="84"/>
      <c r="V883" s="84"/>
      <c r="W883" s="84"/>
      <c r="X883" s="84"/>
    </row>
    <row r="884">
      <c r="A884" s="48"/>
      <c r="B884" s="48"/>
      <c r="C884" s="84"/>
      <c r="D884" s="84"/>
      <c r="E884" s="84"/>
      <c r="F884" s="84"/>
      <c r="G884" s="84"/>
      <c r="H884" s="84"/>
      <c r="I884" s="84"/>
      <c r="J884" s="84"/>
      <c r="K884" s="84"/>
      <c r="L884" s="84"/>
      <c r="M884" s="84"/>
      <c r="N884" s="84"/>
      <c r="O884" s="84"/>
      <c r="P884" s="84"/>
      <c r="Q884" s="84"/>
      <c r="R884" s="84"/>
      <c r="S884" s="84"/>
      <c r="T884" s="84"/>
      <c r="U884" s="84"/>
      <c r="V884" s="84"/>
      <c r="W884" s="84"/>
      <c r="X884" s="84"/>
    </row>
    <row r="885">
      <c r="A885" s="48"/>
      <c r="B885" s="48"/>
      <c r="C885" s="84"/>
      <c r="D885" s="84"/>
      <c r="E885" s="84"/>
      <c r="F885" s="84"/>
      <c r="G885" s="84"/>
      <c r="H885" s="84"/>
      <c r="I885" s="84"/>
      <c r="J885" s="84"/>
      <c r="K885" s="84"/>
      <c r="L885" s="84"/>
      <c r="M885" s="84"/>
      <c r="N885" s="84"/>
      <c r="O885" s="84"/>
      <c r="P885" s="84"/>
      <c r="Q885" s="84"/>
      <c r="R885" s="84"/>
      <c r="S885" s="84"/>
      <c r="T885" s="84"/>
      <c r="U885" s="84"/>
      <c r="V885" s="84"/>
      <c r="W885" s="84"/>
      <c r="X885" s="84"/>
    </row>
    <row r="886">
      <c r="A886" s="48"/>
      <c r="B886" s="48"/>
      <c r="C886" s="84"/>
      <c r="D886" s="84"/>
      <c r="E886" s="84"/>
      <c r="F886" s="84"/>
      <c r="G886" s="84"/>
      <c r="H886" s="84"/>
      <c r="I886" s="84"/>
      <c r="J886" s="84"/>
      <c r="K886" s="84"/>
      <c r="L886" s="84"/>
      <c r="M886" s="84"/>
      <c r="N886" s="84"/>
      <c r="O886" s="84"/>
      <c r="P886" s="84"/>
      <c r="Q886" s="84"/>
      <c r="R886" s="84"/>
      <c r="S886" s="84"/>
      <c r="T886" s="84"/>
      <c r="U886" s="84"/>
      <c r="V886" s="84"/>
      <c r="W886" s="84"/>
      <c r="X886" s="84"/>
    </row>
    <row r="887">
      <c r="A887" s="48"/>
      <c r="B887" s="48"/>
      <c r="C887" s="84"/>
      <c r="D887" s="84"/>
      <c r="E887" s="84"/>
      <c r="F887" s="84"/>
      <c r="G887" s="84"/>
      <c r="H887" s="84"/>
      <c r="I887" s="84"/>
      <c r="J887" s="84"/>
      <c r="K887" s="84"/>
      <c r="L887" s="84"/>
      <c r="M887" s="84"/>
      <c r="N887" s="84"/>
      <c r="O887" s="84"/>
      <c r="P887" s="84"/>
      <c r="Q887" s="84"/>
      <c r="R887" s="84"/>
      <c r="S887" s="84"/>
      <c r="T887" s="84"/>
      <c r="U887" s="84"/>
      <c r="V887" s="84"/>
      <c r="W887" s="84"/>
      <c r="X887" s="84"/>
    </row>
    <row r="888">
      <c r="A888" s="48"/>
      <c r="B888" s="48"/>
      <c r="C888" s="84"/>
      <c r="D888" s="84"/>
      <c r="E888" s="84"/>
      <c r="F888" s="84"/>
      <c r="G888" s="84"/>
      <c r="H888" s="84"/>
      <c r="I888" s="84"/>
      <c r="J888" s="84"/>
      <c r="K888" s="84"/>
      <c r="L888" s="84"/>
      <c r="M888" s="84"/>
      <c r="N888" s="84"/>
      <c r="O888" s="84"/>
      <c r="P888" s="84"/>
      <c r="Q888" s="84"/>
      <c r="R888" s="84"/>
      <c r="S888" s="84"/>
      <c r="T888" s="84"/>
      <c r="U888" s="84"/>
      <c r="V888" s="84"/>
      <c r="W888" s="84"/>
      <c r="X888" s="84"/>
    </row>
    <row r="889">
      <c r="A889" s="48"/>
      <c r="B889" s="48"/>
      <c r="C889" s="84"/>
      <c r="D889" s="84"/>
      <c r="E889" s="84"/>
      <c r="F889" s="84"/>
      <c r="G889" s="84"/>
      <c r="H889" s="84"/>
      <c r="I889" s="84"/>
      <c r="J889" s="84"/>
      <c r="K889" s="84"/>
      <c r="L889" s="84"/>
      <c r="M889" s="84"/>
      <c r="N889" s="84"/>
      <c r="O889" s="84"/>
      <c r="P889" s="84"/>
      <c r="Q889" s="84"/>
      <c r="R889" s="84"/>
      <c r="S889" s="84"/>
      <c r="T889" s="84"/>
      <c r="U889" s="84"/>
      <c r="V889" s="84"/>
      <c r="W889" s="84"/>
      <c r="X889" s="84"/>
    </row>
    <row r="890">
      <c r="A890" s="48"/>
      <c r="B890" s="48"/>
      <c r="C890" s="84"/>
      <c r="D890" s="84"/>
      <c r="E890" s="84"/>
      <c r="F890" s="84"/>
      <c r="G890" s="84"/>
      <c r="H890" s="84"/>
      <c r="I890" s="84"/>
      <c r="J890" s="84"/>
      <c r="K890" s="84"/>
      <c r="L890" s="84"/>
      <c r="M890" s="84"/>
      <c r="N890" s="84"/>
      <c r="O890" s="84"/>
      <c r="P890" s="84"/>
      <c r="Q890" s="84"/>
      <c r="R890" s="84"/>
      <c r="S890" s="84"/>
      <c r="T890" s="84"/>
      <c r="U890" s="84"/>
      <c r="V890" s="84"/>
      <c r="W890" s="84"/>
      <c r="X890" s="84"/>
    </row>
    <row r="891">
      <c r="A891" s="48"/>
      <c r="B891" s="48"/>
      <c r="C891" s="84"/>
      <c r="D891" s="84"/>
      <c r="E891" s="84"/>
      <c r="F891" s="84"/>
      <c r="G891" s="84"/>
      <c r="H891" s="84"/>
      <c r="I891" s="84"/>
      <c r="J891" s="84"/>
      <c r="K891" s="84"/>
      <c r="L891" s="84"/>
      <c r="M891" s="84"/>
      <c r="N891" s="84"/>
      <c r="O891" s="84"/>
      <c r="P891" s="84"/>
      <c r="Q891" s="84"/>
      <c r="R891" s="84"/>
      <c r="S891" s="84"/>
      <c r="T891" s="84"/>
      <c r="U891" s="84"/>
      <c r="V891" s="84"/>
      <c r="W891" s="84"/>
      <c r="X891" s="84"/>
    </row>
    <row r="892">
      <c r="A892" s="48"/>
      <c r="B892" s="48"/>
      <c r="C892" s="84"/>
      <c r="D892" s="84"/>
      <c r="E892" s="84"/>
      <c r="F892" s="84"/>
      <c r="G892" s="84"/>
      <c r="H892" s="84"/>
      <c r="I892" s="84"/>
      <c r="J892" s="84"/>
      <c r="K892" s="84"/>
      <c r="L892" s="84"/>
      <c r="M892" s="84"/>
      <c r="N892" s="84"/>
      <c r="O892" s="84"/>
      <c r="P892" s="84"/>
      <c r="Q892" s="84"/>
      <c r="R892" s="84"/>
      <c r="S892" s="84"/>
      <c r="T892" s="84"/>
      <c r="U892" s="84"/>
      <c r="V892" s="84"/>
      <c r="W892" s="84"/>
      <c r="X892" s="84"/>
    </row>
    <row r="893">
      <c r="A893" s="48"/>
      <c r="B893" s="48"/>
      <c r="C893" s="84"/>
      <c r="D893" s="84"/>
      <c r="E893" s="84"/>
      <c r="F893" s="84"/>
      <c r="G893" s="84"/>
      <c r="H893" s="84"/>
      <c r="I893" s="84"/>
      <c r="J893" s="84"/>
      <c r="K893" s="84"/>
      <c r="L893" s="84"/>
      <c r="M893" s="84"/>
      <c r="N893" s="84"/>
      <c r="O893" s="84"/>
      <c r="P893" s="84"/>
      <c r="Q893" s="84"/>
      <c r="R893" s="84"/>
      <c r="S893" s="84"/>
      <c r="T893" s="84"/>
      <c r="U893" s="84"/>
      <c r="V893" s="84"/>
      <c r="W893" s="84"/>
      <c r="X893" s="84"/>
    </row>
    <row r="894">
      <c r="A894" s="48"/>
      <c r="B894" s="48"/>
      <c r="C894" s="84"/>
      <c r="D894" s="84"/>
      <c r="E894" s="84"/>
      <c r="F894" s="84"/>
      <c r="G894" s="84"/>
      <c r="H894" s="84"/>
      <c r="I894" s="84"/>
      <c r="J894" s="84"/>
      <c r="K894" s="84"/>
      <c r="L894" s="84"/>
      <c r="M894" s="84"/>
      <c r="N894" s="84"/>
      <c r="O894" s="84"/>
      <c r="P894" s="84"/>
      <c r="Q894" s="84"/>
      <c r="R894" s="84"/>
      <c r="S894" s="84"/>
      <c r="T894" s="84"/>
      <c r="U894" s="84"/>
      <c r="V894" s="84"/>
      <c r="W894" s="84"/>
      <c r="X894" s="84"/>
    </row>
    <row r="895">
      <c r="A895" s="48"/>
      <c r="B895" s="48"/>
      <c r="C895" s="84"/>
      <c r="D895" s="84"/>
      <c r="E895" s="84"/>
      <c r="F895" s="84"/>
      <c r="G895" s="84"/>
      <c r="H895" s="84"/>
      <c r="I895" s="84"/>
      <c r="J895" s="84"/>
      <c r="K895" s="84"/>
      <c r="L895" s="84"/>
      <c r="M895" s="84"/>
      <c r="N895" s="84"/>
      <c r="O895" s="84"/>
      <c r="P895" s="84"/>
      <c r="Q895" s="84"/>
      <c r="R895" s="84"/>
      <c r="S895" s="84"/>
      <c r="T895" s="84"/>
      <c r="U895" s="84"/>
      <c r="V895" s="84"/>
      <c r="W895" s="84"/>
      <c r="X895" s="84"/>
    </row>
    <row r="896">
      <c r="A896" s="48"/>
      <c r="B896" s="48"/>
      <c r="C896" s="84"/>
      <c r="D896" s="84"/>
      <c r="E896" s="84"/>
      <c r="F896" s="84"/>
      <c r="G896" s="84"/>
      <c r="H896" s="84"/>
      <c r="I896" s="84"/>
      <c r="J896" s="84"/>
      <c r="K896" s="84"/>
      <c r="L896" s="84"/>
      <c r="M896" s="84"/>
      <c r="N896" s="84"/>
      <c r="O896" s="84"/>
      <c r="P896" s="84"/>
      <c r="Q896" s="84"/>
      <c r="R896" s="84"/>
      <c r="S896" s="84"/>
      <c r="T896" s="84"/>
      <c r="U896" s="84"/>
      <c r="V896" s="84"/>
      <c r="W896" s="84"/>
      <c r="X896" s="84"/>
    </row>
    <row r="897">
      <c r="A897" s="48"/>
      <c r="B897" s="48"/>
      <c r="C897" s="84"/>
      <c r="D897" s="84"/>
      <c r="E897" s="84"/>
      <c r="F897" s="84"/>
      <c r="G897" s="84"/>
      <c r="H897" s="84"/>
      <c r="I897" s="84"/>
      <c r="J897" s="84"/>
      <c r="K897" s="84"/>
      <c r="L897" s="84"/>
      <c r="M897" s="84"/>
      <c r="N897" s="84"/>
      <c r="O897" s="84"/>
      <c r="P897" s="84"/>
      <c r="Q897" s="84"/>
      <c r="R897" s="84"/>
      <c r="S897" s="84"/>
      <c r="T897" s="84"/>
      <c r="U897" s="84"/>
      <c r="V897" s="84"/>
      <c r="W897" s="84"/>
      <c r="X897" s="84"/>
    </row>
    <row r="898">
      <c r="A898" s="48"/>
      <c r="B898" s="48"/>
      <c r="C898" s="84"/>
      <c r="D898" s="84"/>
      <c r="E898" s="84"/>
      <c r="F898" s="84"/>
      <c r="G898" s="84"/>
      <c r="H898" s="84"/>
      <c r="I898" s="84"/>
      <c r="J898" s="84"/>
      <c r="K898" s="84"/>
      <c r="L898" s="84"/>
      <c r="M898" s="84"/>
      <c r="N898" s="84"/>
      <c r="O898" s="84"/>
      <c r="P898" s="84"/>
      <c r="Q898" s="84"/>
      <c r="R898" s="84"/>
      <c r="S898" s="84"/>
      <c r="T898" s="84"/>
      <c r="U898" s="84"/>
      <c r="V898" s="84"/>
      <c r="W898" s="84"/>
      <c r="X898" s="84"/>
    </row>
    <row r="899">
      <c r="A899" s="48"/>
      <c r="B899" s="48"/>
      <c r="C899" s="84"/>
      <c r="D899" s="84"/>
      <c r="E899" s="84"/>
      <c r="F899" s="84"/>
      <c r="G899" s="84"/>
      <c r="H899" s="84"/>
      <c r="I899" s="84"/>
      <c r="J899" s="84"/>
      <c r="K899" s="84"/>
      <c r="L899" s="84"/>
      <c r="M899" s="84"/>
      <c r="N899" s="84"/>
      <c r="O899" s="84"/>
      <c r="P899" s="84"/>
      <c r="Q899" s="84"/>
      <c r="R899" s="84"/>
      <c r="S899" s="84"/>
      <c r="T899" s="84"/>
      <c r="U899" s="84"/>
      <c r="V899" s="84"/>
      <c r="W899" s="84"/>
      <c r="X899" s="84"/>
    </row>
    <row r="900">
      <c r="A900" s="48"/>
      <c r="B900" s="48"/>
      <c r="C900" s="84"/>
      <c r="D900" s="84"/>
      <c r="E900" s="84"/>
      <c r="F900" s="84"/>
      <c r="G900" s="84"/>
      <c r="H900" s="84"/>
      <c r="I900" s="84"/>
      <c r="J900" s="84"/>
      <c r="K900" s="84"/>
      <c r="L900" s="84"/>
      <c r="M900" s="84"/>
      <c r="N900" s="84"/>
      <c r="O900" s="84"/>
      <c r="P900" s="84"/>
      <c r="Q900" s="84"/>
      <c r="R900" s="84"/>
      <c r="S900" s="84"/>
      <c r="T900" s="84"/>
      <c r="U900" s="84"/>
      <c r="V900" s="84"/>
      <c r="W900" s="84"/>
      <c r="X900" s="84"/>
    </row>
    <row r="901">
      <c r="A901" s="48"/>
      <c r="B901" s="48"/>
      <c r="C901" s="84"/>
      <c r="D901" s="84"/>
      <c r="E901" s="84"/>
      <c r="F901" s="84"/>
      <c r="G901" s="84"/>
      <c r="H901" s="84"/>
      <c r="I901" s="84"/>
      <c r="J901" s="84"/>
      <c r="K901" s="84"/>
      <c r="L901" s="84"/>
      <c r="M901" s="84"/>
      <c r="N901" s="84"/>
      <c r="O901" s="84"/>
      <c r="P901" s="84"/>
      <c r="Q901" s="84"/>
      <c r="R901" s="84"/>
      <c r="S901" s="84"/>
      <c r="T901" s="84"/>
      <c r="U901" s="84"/>
      <c r="V901" s="84"/>
      <c r="W901" s="84"/>
      <c r="X901" s="84"/>
    </row>
    <row r="902">
      <c r="A902" s="48"/>
      <c r="B902" s="48"/>
      <c r="C902" s="84"/>
      <c r="D902" s="84"/>
      <c r="E902" s="84"/>
      <c r="F902" s="84"/>
      <c r="G902" s="84"/>
      <c r="H902" s="84"/>
      <c r="I902" s="84"/>
      <c r="J902" s="84"/>
      <c r="K902" s="84"/>
      <c r="L902" s="84"/>
      <c r="M902" s="84"/>
      <c r="N902" s="84"/>
      <c r="O902" s="84"/>
      <c r="P902" s="84"/>
      <c r="Q902" s="84"/>
      <c r="R902" s="84"/>
      <c r="S902" s="84"/>
      <c r="T902" s="84"/>
      <c r="U902" s="84"/>
      <c r="V902" s="84"/>
      <c r="W902" s="84"/>
      <c r="X902" s="84"/>
    </row>
    <row r="903">
      <c r="A903" s="48"/>
      <c r="B903" s="48"/>
      <c r="C903" s="84"/>
      <c r="D903" s="84"/>
      <c r="E903" s="84"/>
      <c r="F903" s="84"/>
      <c r="G903" s="84"/>
      <c r="H903" s="84"/>
      <c r="I903" s="84"/>
      <c r="J903" s="84"/>
      <c r="K903" s="84"/>
      <c r="L903" s="84"/>
      <c r="M903" s="84"/>
      <c r="N903" s="84"/>
      <c r="O903" s="84"/>
      <c r="P903" s="84"/>
      <c r="Q903" s="84"/>
      <c r="R903" s="84"/>
      <c r="S903" s="84"/>
      <c r="T903" s="84"/>
      <c r="U903" s="84"/>
      <c r="V903" s="84"/>
      <c r="W903" s="84"/>
      <c r="X903" s="84"/>
    </row>
    <row r="904">
      <c r="A904" s="48"/>
      <c r="B904" s="48"/>
      <c r="C904" s="84"/>
      <c r="D904" s="84"/>
      <c r="E904" s="84"/>
      <c r="F904" s="84"/>
      <c r="G904" s="84"/>
      <c r="H904" s="84"/>
      <c r="I904" s="84"/>
      <c r="J904" s="84"/>
      <c r="K904" s="84"/>
      <c r="L904" s="84"/>
      <c r="M904" s="84"/>
      <c r="N904" s="84"/>
      <c r="O904" s="84"/>
      <c r="P904" s="84"/>
      <c r="Q904" s="84"/>
      <c r="R904" s="84"/>
      <c r="S904" s="84"/>
      <c r="T904" s="84"/>
      <c r="U904" s="84"/>
      <c r="V904" s="84"/>
      <c r="W904" s="84"/>
      <c r="X904" s="84"/>
    </row>
    <row r="905">
      <c r="A905" s="48"/>
      <c r="B905" s="48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4"/>
      <c r="T905" s="84"/>
      <c r="U905" s="84"/>
      <c r="V905" s="84"/>
      <c r="W905" s="84"/>
      <c r="X905" s="84"/>
    </row>
    <row r="906">
      <c r="A906" s="48"/>
      <c r="B906" s="48"/>
      <c r="C906" s="84"/>
      <c r="D906" s="84"/>
      <c r="E906" s="84"/>
      <c r="F906" s="84"/>
      <c r="G906" s="84"/>
      <c r="H906" s="84"/>
      <c r="I906" s="84"/>
      <c r="J906" s="84"/>
      <c r="K906" s="84"/>
      <c r="L906" s="84"/>
      <c r="M906" s="84"/>
      <c r="N906" s="84"/>
      <c r="O906" s="84"/>
      <c r="P906" s="84"/>
      <c r="Q906" s="84"/>
      <c r="R906" s="84"/>
      <c r="S906" s="84"/>
      <c r="T906" s="84"/>
      <c r="U906" s="84"/>
      <c r="V906" s="84"/>
      <c r="W906" s="84"/>
      <c r="X906" s="84"/>
    </row>
    <row r="907">
      <c r="A907" s="48"/>
      <c r="B907" s="48"/>
      <c r="C907" s="84"/>
      <c r="D907" s="84"/>
      <c r="E907" s="84"/>
      <c r="F907" s="84"/>
      <c r="G907" s="84"/>
      <c r="H907" s="84"/>
      <c r="I907" s="84"/>
      <c r="J907" s="84"/>
      <c r="K907" s="84"/>
      <c r="L907" s="84"/>
      <c r="M907" s="84"/>
      <c r="N907" s="84"/>
      <c r="O907" s="84"/>
      <c r="P907" s="84"/>
      <c r="Q907" s="84"/>
      <c r="R907" s="84"/>
      <c r="S907" s="84"/>
      <c r="T907" s="84"/>
      <c r="U907" s="84"/>
      <c r="V907" s="84"/>
      <c r="W907" s="84"/>
      <c r="X907" s="84"/>
    </row>
    <row r="908">
      <c r="A908" s="48"/>
      <c r="B908" s="48"/>
      <c r="C908" s="84"/>
      <c r="D908" s="84"/>
      <c r="E908" s="84"/>
      <c r="F908" s="84"/>
      <c r="G908" s="84"/>
      <c r="H908" s="84"/>
      <c r="I908" s="84"/>
      <c r="J908" s="84"/>
      <c r="K908" s="84"/>
      <c r="L908" s="84"/>
      <c r="M908" s="84"/>
      <c r="N908" s="84"/>
      <c r="O908" s="84"/>
      <c r="P908" s="84"/>
      <c r="Q908" s="84"/>
      <c r="R908" s="84"/>
      <c r="S908" s="84"/>
      <c r="T908" s="84"/>
      <c r="U908" s="84"/>
      <c r="V908" s="84"/>
      <c r="W908" s="84"/>
      <c r="X908" s="84"/>
    </row>
    <row r="909">
      <c r="A909" s="48"/>
      <c r="B909" s="48"/>
      <c r="C909" s="84"/>
      <c r="D909" s="84"/>
      <c r="E909" s="84"/>
      <c r="F909" s="84"/>
      <c r="G909" s="84"/>
      <c r="H909" s="84"/>
      <c r="I909" s="84"/>
      <c r="J909" s="84"/>
      <c r="K909" s="84"/>
      <c r="L909" s="84"/>
      <c r="M909" s="84"/>
      <c r="N909" s="84"/>
      <c r="O909" s="84"/>
      <c r="P909" s="84"/>
      <c r="Q909" s="84"/>
      <c r="R909" s="84"/>
      <c r="S909" s="84"/>
      <c r="T909" s="84"/>
      <c r="U909" s="84"/>
      <c r="V909" s="84"/>
      <c r="W909" s="84"/>
      <c r="X909" s="84"/>
    </row>
    <row r="910">
      <c r="A910" s="48"/>
      <c r="B910" s="48"/>
      <c r="C910" s="84"/>
      <c r="D910" s="84"/>
      <c r="E910" s="84"/>
      <c r="F910" s="84"/>
      <c r="G910" s="84"/>
      <c r="H910" s="84"/>
      <c r="I910" s="84"/>
      <c r="J910" s="84"/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</row>
    <row r="911">
      <c r="A911" s="48"/>
      <c r="B911" s="48"/>
      <c r="C911" s="84"/>
      <c r="D911" s="84"/>
      <c r="E911" s="84"/>
      <c r="F911" s="84"/>
      <c r="G911" s="84"/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</row>
    <row r="912">
      <c r="A912" s="48"/>
      <c r="B912" s="48"/>
      <c r="C912" s="84"/>
      <c r="D912" s="84"/>
      <c r="E912" s="84"/>
      <c r="F912" s="84"/>
      <c r="G912" s="84"/>
      <c r="H912" s="84"/>
      <c r="I912" s="84"/>
      <c r="J912" s="84"/>
      <c r="K912" s="84"/>
      <c r="L912" s="84"/>
      <c r="M912" s="84"/>
      <c r="N912" s="84"/>
      <c r="O912" s="84"/>
      <c r="P912" s="84"/>
      <c r="Q912" s="84"/>
      <c r="R912" s="84"/>
      <c r="S912" s="84"/>
      <c r="T912" s="84"/>
      <c r="U912" s="84"/>
      <c r="V912" s="84"/>
      <c r="W912" s="84"/>
      <c r="X912" s="84"/>
    </row>
    <row r="913">
      <c r="A913" s="48"/>
      <c r="B913" s="48"/>
      <c r="C913" s="84"/>
      <c r="D913" s="84"/>
      <c r="E913" s="84"/>
      <c r="F913" s="84"/>
      <c r="G913" s="84"/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</row>
    <row r="914">
      <c r="A914" s="48"/>
      <c r="B914" s="48"/>
      <c r="C914" s="84"/>
      <c r="D914" s="84"/>
      <c r="E914" s="84"/>
      <c r="F914" s="84"/>
      <c r="G914" s="84"/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</row>
    <row r="915">
      <c r="A915" s="48"/>
      <c r="B915" s="48"/>
      <c r="C915" s="84"/>
      <c r="D915" s="84"/>
      <c r="E915" s="84"/>
      <c r="F915" s="84"/>
      <c r="G915" s="84"/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</row>
    <row r="916">
      <c r="A916" s="48"/>
      <c r="B916" s="48"/>
      <c r="C916" s="84"/>
      <c r="D916" s="84"/>
      <c r="E916" s="84"/>
      <c r="F916" s="84"/>
      <c r="G916" s="84"/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</row>
    <row r="917">
      <c r="A917" s="48"/>
      <c r="B917" s="48"/>
      <c r="C917" s="84"/>
      <c r="D917" s="84"/>
      <c r="E917" s="84"/>
      <c r="F917" s="84"/>
      <c r="G917" s="84"/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</row>
    <row r="918">
      <c r="A918" s="48"/>
      <c r="B918" s="48"/>
      <c r="C918" s="84"/>
      <c r="D918" s="84"/>
      <c r="E918" s="84"/>
      <c r="F918" s="84"/>
      <c r="G918" s="84"/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</row>
    <row r="919">
      <c r="A919" s="48"/>
      <c r="B919" s="48"/>
      <c r="C919" s="84"/>
      <c r="D919" s="84"/>
      <c r="E919" s="84"/>
      <c r="F919" s="84"/>
      <c r="G919" s="84"/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</row>
    <row r="920">
      <c r="A920" s="48"/>
      <c r="B920" s="48"/>
      <c r="C920" s="84"/>
      <c r="D920" s="84"/>
      <c r="E920" s="84"/>
      <c r="F920" s="84"/>
      <c r="G920" s="84"/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</row>
    <row r="921">
      <c r="A921" s="48"/>
      <c r="B921" s="48"/>
      <c r="C921" s="84"/>
      <c r="D921" s="84"/>
      <c r="E921" s="84"/>
      <c r="F921" s="84"/>
      <c r="G921" s="84"/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</row>
    <row r="922">
      <c r="A922" s="48"/>
      <c r="B922" s="48"/>
      <c r="C922" s="84"/>
      <c r="D922" s="84"/>
      <c r="E922" s="84"/>
      <c r="F922" s="84"/>
      <c r="G922" s="84"/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</row>
    <row r="923">
      <c r="A923" s="48"/>
      <c r="B923" s="48"/>
      <c r="C923" s="84"/>
      <c r="D923" s="84"/>
      <c r="E923" s="84"/>
      <c r="F923" s="84"/>
      <c r="G923" s="84"/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</row>
    <row r="924">
      <c r="A924" s="48"/>
      <c r="B924" s="48"/>
      <c r="C924" s="84"/>
      <c r="D924" s="84"/>
      <c r="E924" s="84"/>
      <c r="F924" s="84"/>
      <c r="G924" s="84"/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</row>
    <row r="925">
      <c r="A925" s="48"/>
      <c r="B925" s="48"/>
      <c r="C925" s="84"/>
      <c r="D925" s="84"/>
      <c r="E925" s="84"/>
      <c r="F925" s="84"/>
      <c r="G925" s="84"/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</row>
    <row r="926">
      <c r="A926" s="48"/>
      <c r="B926" s="48"/>
      <c r="C926" s="84"/>
      <c r="D926" s="84"/>
      <c r="E926" s="84"/>
      <c r="F926" s="84"/>
      <c r="G926" s="84"/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</row>
    <row r="927">
      <c r="A927" s="48"/>
      <c r="B927" s="48"/>
      <c r="C927" s="84"/>
      <c r="D927" s="84"/>
      <c r="E927" s="84"/>
      <c r="F927" s="84"/>
      <c r="G927" s="84"/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</row>
    <row r="928">
      <c r="A928" s="48"/>
      <c r="B928" s="48"/>
      <c r="C928" s="84"/>
      <c r="D928" s="84"/>
      <c r="E928" s="84"/>
      <c r="F928" s="84"/>
      <c r="G928" s="84"/>
      <c r="H928" s="84"/>
      <c r="I928" s="84"/>
      <c r="J928" s="84"/>
      <c r="K928" s="84"/>
      <c r="L928" s="84"/>
      <c r="M928" s="84"/>
      <c r="N928" s="84"/>
      <c r="O928" s="84"/>
      <c r="P928" s="84"/>
      <c r="Q928" s="84"/>
      <c r="R928" s="84"/>
      <c r="S928" s="84"/>
      <c r="T928" s="84"/>
      <c r="U928" s="84"/>
      <c r="V928" s="84"/>
      <c r="W928" s="84"/>
      <c r="X928" s="84"/>
    </row>
    <row r="929">
      <c r="A929" s="48"/>
      <c r="B929" s="48"/>
      <c r="C929" s="84"/>
      <c r="D929" s="84"/>
      <c r="E929" s="84"/>
      <c r="F929" s="84"/>
      <c r="G929" s="84"/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84"/>
      <c r="X929" s="84"/>
    </row>
    <row r="930">
      <c r="A930" s="48"/>
      <c r="B930" s="48"/>
      <c r="C930" s="84"/>
      <c r="D930" s="84"/>
      <c r="E930" s="84"/>
      <c r="F930" s="84"/>
      <c r="G930" s="84"/>
      <c r="H930" s="84"/>
      <c r="I930" s="84"/>
      <c r="J930" s="84"/>
      <c r="K930" s="84"/>
      <c r="L930" s="84"/>
      <c r="M930" s="84"/>
      <c r="N930" s="84"/>
      <c r="O930" s="84"/>
      <c r="P930" s="84"/>
      <c r="Q930" s="84"/>
      <c r="R930" s="84"/>
      <c r="S930" s="84"/>
      <c r="T930" s="84"/>
      <c r="U930" s="84"/>
      <c r="V930" s="84"/>
      <c r="W930" s="84"/>
      <c r="X930" s="84"/>
    </row>
    <row r="931">
      <c r="A931" s="48"/>
      <c r="B931" s="48"/>
      <c r="C931" s="84"/>
      <c r="D931" s="84"/>
      <c r="E931" s="84"/>
      <c r="F931" s="84"/>
      <c r="G931" s="84"/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84"/>
      <c r="X931" s="84"/>
    </row>
    <row r="932">
      <c r="A932" s="48"/>
      <c r="B932" s="48"/>
      <c r="C932" s="84"/>
      <c r="D932" s="84"/>
      <c r="E932" s="84"/>
      <c r="F932" s="84"/>
      <c r="G932" s="84"/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84"/>
      <c r="X932" s="84"/>
    </row>
    <row r="933">
      <c r="A933" s="48"/>
      <c r="B933" s="48"/>
      <c r="C933" s="84"/>
      <c r="D933" s="84"/>
      <c r="E933" s="84"/>
      <c r="F933" s="84"/>
      <c r="G933" s="84"/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84"/>
      <c r="X933" s="84"/>
    </row>
    <row r="934">
      <c r="A934" s="48"/>
      <c r="B934" s="48"/>
      <c r="C934" s="84"/>
      <c r="D934" s="84"/>
      <c r="E934" s="84"/>
      <c r="F934" s="84"/>
      <c r="G934" s="84"/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84"/>
      <c r="X934" s="84"/>
    </row>
    <row r="935">
      <c r="A935" s="48"/>
      <c r="B935" s="48"/>
      <c r="C935" s="84"/>
      <c r="D935" s="84"/>
      <c r="E935" s="84"/>
      <c r="F935" s="84"/>
      <c r="G935" s="84"/>
      <c r="H935" s="84"/>
      <c r="I935" s="84"/>
      <c r="J935" s="84"/>
      <c r="K935" s="84"/>
      <c r="L935" s="84"/>
      <c r="M935" s="84"/>
      <c r="N935" s="84"/>
      <c r="O935" s="84"/>
      <c r="P935" s="84"/>
      <c r="Q935" s="84"/>
      <c r="R935" s="84"/>
      <c r="S935" s="84"/>
      <c r="T935" s="84"/>
      <c r="U935" s="84"/>
      <c r="V935" s="84"/>
      <c r="W935" s="84"/>
      <c r="X935" s="84"/>
    </row>
    <row r="936">
      <c r="A936" s="48"/>
      <c r="B936" s="48"/>
      <c r="C936" s="84"/>
      <c r="D936" s="84"/>
      <c r="E936" s="84"/>
      <c r="F936" s="84"/>
      <c r="G936" s="84"/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84"/>
      <c r="X936" s="84"/>
    </row>
    <row r="937">
      <c r="A937" s="48"/>
      <c r="B937" s="48"/>
      <c r="C937" s="84"/>
      <c r="D937" s="84"/>
      <c r="E937" s="84"/>
      <c r="F937" s="84"/>
      <c r="G937" s="84"/>
      <c r="H937" s="84"/>
      <c r="I937" s="84"/>
      <c r="J937" s="84"/>
      <c r="K937" s="84"/>
      <c r="L937" s="84"/>
      <c r="M937" s="84"/>
      <c r="N937" s="84"/>
      <c r="O937" s="84"/>
      <c r="P937" s="84"/>
      <c r="Q937" s="84"/>
      <c r="R937" s="84"/>
      <c r="S937" s="84"/>
      <c r="T937" s="84"/>
      <c r="U937" s="84"/>
      <c r="V937" s="84"/>
      <c r="W937" s="84"/>
      <c r="X937" s="84"/>
    </row>
    <row r="938">
      <c r="A938" s="48"/>
      <c r="B938" s="48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84"/>
      <c r="X938" s="84"/>
    </row>
    <row r="939">
      <c r="A939" s="48"/>
      <c r="B939" s="48"/>
      <c r="C939" s="84"/>
      <c r="D939" s="84"/>
      <c r="E939" s="84"/>
      <c r="F939" s="84"/>
      <c r="G939" s="84"/>
      <c r="H939" s="84"/>
      <c r="I939" s="84"/>
      <c r="J939" s="84"/>
      <c r="K939" s="84"/>
      <c r="L939" s="84"/>
      <c r="M939" s="84"/>
      <c r="N939" s="84"/>
      <c r="O939" s="84"/>
      <c r="P939" s="84"/>
      <c r="Q939" s="84"/>
      <c r="R939" s="84"/>
      <c r="S939" s="84"/>
      <c r="T939" s="84"/>
      <c r="U939" s="84"/>
      <c r="V939" s="84"/>
      <c r="W939" s="84"/>
      <c r="X939" s="84"/>
    </row>
    <row r="940">
      <c r="A940" s="48"/>
      <c r="B940" s="48"/>
      <c r="C940" s="84"/>
      <c r="D940" s="84"/>
      <c r="E940" s="84"/>
      <c r="F940" s="84"/>
      <c r="G940" s="84"/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84"/>
      <c r="X940" s="84"/>
    </row>
    <row r="941">
      <c r="A941" s="48"/>
      <c r="B941" s="48"/>
      <c r="C941" s="84"/>
      <c r="D941" s="84"/>
      <c r="E941" s="84"/>
      <c r="F941" s="84"/>
      <c r="G941" s="84"/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84"/>
      <c r="X941" s="84"/>
    </row>
    <row r="942">
      <c r="A942" s="48"/>
      <c r="B942" s="48"/>
      <c r="C942" s="84"/>
      <c r="D942" s="84"/>
      <c r="E942" s="84"/>
      <c r="F942" s="84"/>
      <c r="G942" s="84"/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84"/>
      <c r="X942" s="84"/>
    </row>
    <row r="943">
      <c r="A943" s="48"/>
      <c r="B943" s="48"/>
      <c r="C943" s="84"/>
      <c r="D943" s="84"/>
      <c r="E943" s="84"/>
      <c r="F943" s="84"/>
      <c r="G943" s="84"/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84"/>
      <c r="X943" s="84"/>
    </row>
    <row r="944">
      <c r="A944" s="48"/>
      <c r="B944" s="48"/>
      <c r="C944" s="84"/>
      <c r="D944" s="84"/>
      <c r="E944" s="84"/>
      <c r="F944" s="84"/>
      <c r="G944" s="84"/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84"/>
      <c r="X944" s="84"/>
    </row>
    <row r="945">
      <c r="A945" s="48"/>
      <c r="B945" s="48"/>
      <c r="C945" s="84"/>
      <c r="D945" s="84"/>
      <c r="E945" s="84"/>
      <c r="F945" s="84"/>
      <c r="G945" s="84"/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84"/>
      <c r="X945" s="84"/>
    </row>
    <row r="946">
      <c r="A946" s="48"/>
      <c r="B946" s="48"/>
      <c r="C946" s="84"/>
      <c r="D946" s="84"/>
      <c r="E946" s="84"/>
      <c r="F946" s="84"/>
      <c r="G946" s="84"/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84"/>
      <c r="X946" s="84"/>
    </row>
    <row r="947">
      <c r="A947" s="48"/>
      <c r="B947" s="48"/>
      <c r="C947" s="84"/>
      <c r="D947" s="84"/>
      <c r="E947" s="84"/>
      <c r="F947" s="84"/>
      <c r="G947" s="84"/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84"/>
      <c r="X947" s="84"/>
    </row>
    <row r="948">
      <c r="A948" s="48"/>
      <c r="B948" s="48"/>
      <c r="C948" s="84"/>
      <c r="D948" s="84"/>
      <c r="E948" s="84"/>
      <c r="F948" s="84"/>
      <c r="G948" s="84"/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84"/>
      <c r="X948" s="84"/>
    </row>
    <row r="949">
      <c r="A949" s="48"/>
      <c r="B949" s="48"/>
      <c r="C949" s="84"/>
      <c r="D949" s="84"/>
      <c r="E949" s="84"/>
      <c r="F949" s="84"/>
      <c r="G949" s="84"/>
      <c r="H949" s="84"/>
      <c r="I949" s="84"/>
      <c r="J949" s="84"/>
      <c r="K949" s="84"/>
      <c r="L949" s="84"/>
      <c r="M949" s="84"/>
      <c r="N949" s="84"/>
      <c r="O949" s="84"/>
      <c r="P949" s="84"/>
      <c r="Q949" s="84"/>
      <c r="R949" s="84"/>
      <c r="S949" s="84"/>
      <c r="T949" s="84"/>
      <c r="U949" s="84"/>
      <c r="V949" s="84"/>
      <c r="W949" s="84"/>
      <c r="X949" s="84"/>
    </row>
    <row r="950">
      <c r="A950" s="48"/>
      <c r="B950" s="48"/>
      <c r="C950" s="84"/>
      <c r="D950" s="84"/>
      <c r="E950" s="84"/>
      <c r="F950" s="84"/>
      <c r="G950" s="84"/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84"/>
      <c r="X950" s="84"/>
    </row>
    <row r="951">
      <c r="A951" s="48"/>
      <c r="B951" s="48"/>
      <c r="C951" s="84"/>
      <c r="D951" s="84"/>
      <c r="E951" s="84"/>
      <c r="F951" s="84"/>
      <c r="G951" s="84"/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84"/>
      <c r="X951" s="84"/>
    </row>
    <row r="952">
      <c r="A952" s="48"/>
      <c r="B952" s="48"/>
      <c r="C952" s="84"/>
      <c r="D952" s="84"/>
      <c r="E952" s="84"/>
      <c r="F952" s="84"/>
      <c r="G952" s="84"/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84"/>
      <c r="X952" s="84"/>
    </row>
    <row r="953">
      <c r="A953" s="48"/>
      <c r="B953" s="48"/>
      <c r="C953" s="84"/>
      <c r="D953" s="84"/>
      <c r="E953" s="84"/>
      <c r="F953" s="84"/>
      <c r="G953" s="84"/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84"/>
      <c r="X953" s="84"/>
    </row>
    <row r="954">
      <c r="A954" s="48"/>
      <c r="B954" s="48"/>
      <c r="C954" s="84"/>
      <c r="D954" s="84"/>
      <c r="E954" s="84"/>
      <c r="F954" s="84"/>
      <c r="G954" s="84"/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84"/>
      <c r="X954" s="84"/>
    </row>
    <row r="955">
      <c r="A955" s="48"/>
      <c r="B955" s="48"/>
      <c r="C955" s="84"/>
      <c r="D955" s="84"/>
      <c r="E955" s="84"/>
      <c r="F955" s="84"/>
      <c r="G955" s="84"/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84"/>
      <c r="X955" s="84"/>
    </row>
    <row r="956">
      <c r="A956" s="48"/>
      <c r="B956" s="48"/>
      <c r="C956" s="84"/>
      <c r="D956" s="84"/>
      <c r="E956" s="84"/>
      <c r="F956" s="84"/>
      <c r="G956" s="84"/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84"/>
      <c r="X956" s="84"/>
    </row>
    <row r="957">
      <c r="A957" s="48"/>
      <c r="B957" s="48"/>
      <c r="C957" s="84"/>
      <c r="D957" s="84"/>
      <c r="E957" s="84"/>
      <c r="F957" s="84"/>
      <c r="G957" s="84"/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84"/>
      <c r="X957" s="84"/>
    </row>
    <row r="958">
      <c r="A958" s="48"/>
      <c r="B958" s="48"/>
      <c r="C958" s="84"/>
      <c r="D958" s="84"/>
      <c r="E958" s="84"/>
      <c r="F958" s="84"/>
      <c r="G958" s="84"/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84"/>
      <c r="X958" s="84"/>
    </row>
    <row r="959">
      <c r="A959" s="48"/>
      <c r="B959" s="48"/>
      <c r="C959" s="84"/>
      <c r="D959" s="84"/>
      <c r="E959" s="84"/>
      <c r="F959" s="84"/>
      <c r="G959" s="84"/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84"/>
      <c r="X959" s="84"/>
    </row>
    <row r="960">
      <c r="A960" s="48"/>
      <c r="B960" s="48"/>
      <c r="C960" s="84"/>
      <c r="D960" s="84"/>
      <c r="E960" s="84"/>
      <c r="F960" s="84"/>
      <c r="G960" s="84"/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84"/>
      <c r="X960" s="84"/>
    </row>
    <row r="961">
      <c r="A961" s="48"/>
      <c r="B961" s="48"/>
      <c r="C961" s="84"/>
      <c r="D961" s="84"/>
      <c r="E961" s="84"/>
      <c r="F961" s="84"/>
      <c r="G961" s="84"/>
      <c r="H961" s="84"/>
      <c r="I961" s="84"/>
      <c r="J961" s="84"/>
      <c r="K961" s="84"/>
      <c r="L961" s="84"/>
      <c r="M961" s="84"/>
      <c r="N961" s="84"/>
      <c r="O961" s="84"/>
      <c r="P961" s="84"/>
      <c r="Q961" s="84"/>
      <c r="R961" s="84"/>
      <c r="S961" s="84"/>
      <c r="T961" s="84"/>
      <c r="U961" s="84"/>
      <c r="V961" s="84"/>
      <c r="W961" s="84"/>
      <c r="X961" s="84"/>
    </row>
    <row r="962">
      <c r="A962" s="48"/>
      <c r="B962" s="48"/>
      <c r="C962" s="84"/>
      <c r="D962" s="84"/>
      <c r="E962" s="84"/>
      <c r="F962" s="84"/>
      <c r="G962" s="84"/>
      <c r="H962" s="84"/>
      <c r="I962" s="84"/>
      <c r="J962" s="84"/>
      <c r="K962" s="84"/>
      <c r="L962" s="84"/>
      <c r="M962" s="84"/>
      <c r="N962" s="84"/>
      <c r="O962" s="84"/>
      <c r="P962" s="84"/>
      <c r="Q962" s="84"/>
      <c r="R962" s="84"/>
      <c r="S962" s="84"/>
      <c r="T962" s="84"/>
      <c r="U962" s="84"/>
      <c r="V962" s="84"/>
      <c r="W962" s="84"/>
      <c r="X962" s="84"/>
    </row>
    <row r="963">
      <c r="A963" s="48"/>
      <c r="B963" s="48"/>
      <c r="C963" s="84"/>
      <c r="D963" s="84"/>
      <c r="E963" s="84"/>
      <c r="F963" s="84"/>
      <c r="G963" s="84"/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84"/>
      <c r="X963" s="84"/>
    </row>
    <row r="964">
      <c r="A964" s="48"/>
      <c r="B964" s="48"/>
      <c r="C964" s="84"/>
      <c r="D964" s="84"/>
      <c r="E964" s="84"/>
      <c r="F964" s="84"/>
      <c r="G964" s="84"/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84"/>
      <c r="X964" s="84"/>
    </row>
    <row r="965">
      <c r="A965" s="48"/>
      <c r="B965" s="48"/>
      <c r="C965" s="84"/>
      <c r="D965" s="84"/>
      <c r="E965" s="84"/>
      <c r="F965" s="84"/>
      <c r="G965" s="84"/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84"/>
      <c r="X965" s="84"/>
    </row>
    <row r="966">
      <c r="A966" s="48"/>
      <c r="B966" s="48"/>
      <c r="C966" s="84"/>
      <c r="D966" s="84"/>
      <c r="E966" s="84"/>
      <c r="F966" s="84"/>
      <c r="G966" s="84"/>
      <c r="H966" s="84"/>
      <c r="I966" s="84"/>
      <c r="J966" s="84"/>
      <c r="K966" s="84"/>
      <c r="L966" s="84"/>
      <c r="M966" s="84"/>
      <c r="N966" s="84"/>
      <c r="O966" s="84"/>
      <c r="P966" s="84"/>
      <c r="Q966" s="84"/>
      <c r="R966" s="84"/>
      <c r="S966" s="84"/>
      <c r="T966" s="84"/>
      <c r="U966" s="84"/>
      <c r="V966" s="84"/>
      <c r="W966" s="84"/>
      <c r="X966" s="84"/>
    </row>
    <row r="967">
      <c r="A967" s="48"/>
      <c r="B967" s="48"/>
      <c r="C967" s="84"/>
      <c r="D967" s="84"/>
      <c r="E967" s="84"/>
      <c r="F967" s="84"/>
      <c r="G967" s="84"/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84"/>
      <c r="X967" s="84"/>
    </row>
    <row r="968">
      <c r="A968" s="48"/>
      <c r="B968" s="48"/>
      <c r="C968" s="84"/>
      <c r="D968" s="84"/>
      <c r="E968" s="84"/>
      <c r="F968" s="84"/>
      <c r="G968" s="84"/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84"/>
      <c r="X968" s="84"/>
    </row>
    <row r="969">
      <c r="A969" s="48"/>
      <c r="B969" s="48"/>
      <c r="C969" s="84"/>
      <c r="D969" s="84"/>
      <c r="E969" s="84"/>
      <c r="F969" s="84"/>
      <c r="G969" s="84"/>
      <c r="H969" s="84"/>
      <c r="I969" s="84"/>
      <c r="J969" s="84"/>
      <c r="K969" s="84"/>
      <c r="L969" s="84"/>
      <c r="M969" s="84"/>
      <c r="N969" s="84"/>
      <c r="O969" s="84"/>
      <c r="P969" s="84"/>
      <c r="Q969" s="84"/>
      <c r="R969" s="84"/>
      <c r="S969" s="84"/>
      <c r="T969" s="84"/>
      <c r="U969" s="84"/>
      <c r="V969" s="84"/>
      <c r="W969" s="84"/>
      <c r="X969" s="84"/>
    </row>
    <row r="970">
      <c r="A970" s="48"/>
      <c r="B970" s="48"/>
      <c r="C970" s="84"/>
      <c r="D970" s="84"/>
      <c r="E970" s="84"/>
      <c r="F970" s="84"/>
      <c r="G970" s="84"/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84"/>
      <c r="X970" s="84"/>
    </row>
    <row r="971">
      <c r="A971" s="48"/>
      <c r="B971" s="48"/>
      <c r="C971" s="84"/>
      <c r="D971" s="84"/>
      <c r="E971" s="84"/>
      <c r="F971" s="84"/>
      <c r="G971" s="84"/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84"/>
      <c r="X971" s="84"/>
    </row>
    <row r="972">
      <c r="A972" s="48"/>
      <c r="B972" s="48"/>
      <c r="C972" s="84"/>
      <c r="D972" s="84"/>
      <c r="E972" s="84"/>
      <c r="F972" s="84"/>
      <c r="G972" s="84"/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84"/>
      <c r="X972" s="84"/>
    </row>
    <row r="973">
      <c r="A973" s="48"/>
      <c r="B973" s="48"/>
      <c r="C973" s="84"/>
      <c r="D973" s="84"/>
      <c r="E973" s="84"/>
      <c r="F973" s="84"/>
      <c r="G973" s="84"/>
      <c r="H973" s="84"/>
      <c r="I973" s="84"/>
      <c r="J973" s="84"/>
      <c r="K973" s="84"/>
      <c r="L973" s="84"/>
      <c r="M973" s="84"/>
      <c r="N973" s="84"/>
      <c r="O973" s="84"/>
      <c r="P973" s="84"/>
      <c r="Q973" s="84"/>
      <c r="R973" s="84"/>
      <c r="S973" s="84"/>
      <c r="T973" s="84"/>
      <c r="U973" s="84"/>
      <c r="V973" s="84"/>
      <c r="W973" s="84"/>
      <c r="X973" s="84"/>
    </row>
    <row r="974">
      <c r="A974" s="48"/>
      <c r="B974" s="48"/>
      <c r="C974" s="84"/>
      <c r="D974" s="84"/>
      <c r="E974" s="84"/>
      <c r="F974" s="84"/>
      <c r="G974" s="84"/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84"/>
      <c r="X974" s="84"/>
    </row>
    <row r="975">
      <c r="A975" s="48"/>
      <c r="B975" s="48"/>
      <c r="C975" s="84"/>
      <c r="D975" s="84"/>
      <c r="E975" s="84"/>
      <c r="F975" s="84"/>
      <c r="G975" s="84"/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84"/>
      <c r="X975" s="84"/>
    </row>
    <row r="976">
      <c r="A976" s="48"/>
      <c r="B976" s="48"/>
      <c r="C976" s="84"/>
      <c r="D976" s="84"/>
      <c r="E976" s="84"/>
      <c r="F976" s="84"/>
      <c r="G976" s="84"/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84"/>
      <c r="X976" s="84"/>
    </row>
    <row r="977">
      <c r="A977" s="48"/>
      <c r="B977" s="48"/>
      <c r="C977" s="84"/>
      <c r="D977" s="84"/>
      <c r="E977" s="84"/>
      <c r="F977" s="84"/>
      <c r="G977" s="84"/>
      <c r="H977" s="84"/>
      <c r="I977" s="84"/>
      <c r="J977" s="84"/>
      <c r="K977" s="84"/>
      <c r="L977" s="84"/>
      <c r="M977" s="84"/>
      <c r="N977" s="84"/>
      <c r="O977" s="84"/>
      <c r="P977" s="84"/>
      <c r="Q977" s="84"/>
      <c r="R977" s="84"/>
      <c r="S977" s="84"/>
      <c r="T977" s="84"/>
      <c r="U977" s="84"/>
      <c r="V977" s="84"/>
      <c r="W977" s="84"/>
      <c r="X977" s="84"/>
    </row>
    <row r="978">
      <c r="A978" s="48"/>
      <c r="B978" s="48"/>
      <c r="C978" s="84"/>
      <c r="D978" s="84"/>
      <c r="E978" s="84"/>
      <c r="F978" s="84"/>
      <c r="G978" s="84"/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84"/>
      <c r="X978" s="84"/>
    </row>
    <row r="979">
      <c r="A979" s="48"/>
      <c r="B979" s="48"/>
      <c r="C979" s="84"/>
      <c r="D979" s="84"/>
      <c r="E979" s="84"/>
      <c r="F979" s="84"/>
      <c r="G979" s="84"/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84"/>
      <c r="X979" s="84"/>
    </row>
    <row r="980">
      <c r="A980" s="48"/>
      <c r="B980" s="48"/>
      <c r="C980" s="84"/>
      <c r="D980" s="84"/>
      <c r="E980" s="84"/>
      <c r="F980" s="84"/>
      <c r="G980" s="84"/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84"/>
      <c r="X980" s="84"/>
    </row>
    <row r="981">
      <c r="A981" s="48"/>
      <c r="B981" s="48"/>
      <c r="C981" s="84"/>
      <c r="D981" s="84"/>
      <c r="E981" s="84"/>
      <c r="F981" s="84"/>
      <c r="G981" s="84"/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84"/>
      <c r="X981" s="84"/>
    </row>
    <row r="982">
      <c r="A982" s="48"/>
      <c r="B982" s="48"/>
      <c r="C982" s="84"/>
      <c r="D982" s="84"/>
      <c r="E982" s="84"/>
      <c r="F982" s="84"/>
      <c r="G982" s="84"/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84"/>
      <c r="X982" s="84"/>
    </row>
    <row r="983">
      <c r="A983" s="48"/>
      <c r="B983" s="48"/>
      <c r="C983" s="84"/>
      <c r="D983" s="84"/>
      <c r="E983" s="84"/>
      <c r="F983" s="84"/>
      <c r="G983" s="84"/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84"/>
      <c r="X983" s="84"/>
    </row>
    <row r="984">
      <c r="A984" s="48"/>
      <c r="B984" s="48"/>
      <c r="C984" s="84"/>
      <c r="D984" s="84"/>
      <c r="E984" s="84"/>
      <c r="F984" s="84"/>
      <c r="G984" s="84"/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84"/>
      <c r="X984" s="84"/>
    </row>
    <row r="985">
      <c r="A985" s="48"/>
      <c r="B985" s="48"/>
      <c r="C985" s="84"/>
      <c r="D985" s="84"/>
      <c r="E985" s="84"/>
      <c r="F985" s="84"/>
      <c r="G985" s="84"/>
      <c r="H985" s="84"/>
      <c r="I985" s="84"/>
      <c r="J985" s="84"/>
      <c r="K985" s="84"/>
      <c r="L985" s="84"/>
      <c r="M985" s="84"/>
      <c r="N985" s="84"/>
      <c r="O985" s="84"/>
      <c r="P985" s="84"/>
      <c r="Q985" s="84"/>
      <c r="R985" s="84"/>
      <c r="S985" s="84"/>
      <c r="T985" s="84"/>
      <c r="U985" s="84"/>
      <c r="V985" s="84"/>
      <c r="W985" s="84"/>
      <c r="X985" s="84"/>
    </row>
    <row r="986">
      <c r="A986" s="48"/>
      <c r="B986" s="48"/>
      <c r="C986" s="84"/>
      <c r="D986" s="84"/>
      <c r="E986" s="84"/>
      <c r="F986" s="84"/>
      <c r="G986" s="84"/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84"/>
      <c r="X986" s="84"/>
    </row>
    <row r="987">
      <c r="A987" s="48"/>
      <c r="B987" s="48"/>
      <c r="C987" s="84"/>
      <c r="D987" s="84"/>
      <c r="E987" s="84"/>
      <c r="F987" s="84"/>
      <c r="G987" s="84"/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84"/>
      <c r="X987" s="84"/>
    </row>
    <row r="988">
      <c r="A988" s="48"/>
      <c r="B988" s="48"/>
      <c r="C988" s="84"/>
      <c r="D988" s="84"/>
      <c r="E988" s="84"/>
      <c r="F988" s="84"/>
      <c r="G988" s="84"/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84"/>
      <c r="X988" s="84"/>
    </row>
    <row r="989">
      <c r="A989" s="48"/>
      <c r="B989" s="48"/>
      <c r="C989" s="84"/>
      <c r="D989" s="84"/>
      <c r="E989" s="84"/>
      <c r="F989" s="84"/>
      <c r="G989" s="84"/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84"/>
      <c r="X989" s="84"/>
    </row>
    <row r="990">
      <c r="A990" s="48"/>
      <c r="B990" s="48"/>
      <c r="C990" s="84"/>
      <c r="D990" s="84"/>
      <c r="E990" s="84"/>
      <c r="F990" s="84"/>
      <c r="G990" s="84"/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84"/>
      <c r="X990" s="84"/>
    </row>
    <row r="991">
      <c r="A991" s="48"/>
      <c r="B991" s="48"/>
      <c r="C991" s="84"/>
      <c r="D991" s="84"/>
      <c r="E991" s="84"/>
      <c r="F991" s="84"/>
      <c r="G991" s="84"/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84"/>
      <c r="X991" s="84"/>
    </row>
    <row r="992">
      <c r="A992" s="48"/>
      <c r="B992" s="48"/>
      <c r="C992" s="84"/>
      <c r="D992" s="84"/>
      <c r="E992" s="84"/>
      <c r="F992" s="84"/>
      <c r="G992" s="84"/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84"/>
      <c r="X992" s="84"/>
    </row>
    <row r="993">
      <c r="A993" s="48"/>
      <c r="B993" s="48"/>
      <c r="C993" s="84"/>
      <c r="D993" s="84"/>
      <c r="E993" s="84"/>
      <c r="F993" s="84"/>
      <c r="G993" s="84"/>
      <c r="H993" s="84"/>
      <c r="I993" s="84"/>
      <c r="J993" s="84"/>
      <c r="K993" s="84"/>
      <c r="L993" s="84"/>
      <c r="M993" s="84"/>
      <c r="N993" s="84"/>
      <c r="O993" s="84"/>
      <c r="P993" s="84"/>
      <c r="Q993" s="84"/>
      <c r="R993" s="84"/>
      <c r="S993" s="84"/>
      <c r="T993" s="84"/>
      <c r="U993" s="84"/>
      <c r="V993" s="84"/>
      <c r="W993" s="84"/>
      <c r="X993" s="84"/>
    </row>
    <row r="994">
      <c r="A994" s="48"/>
      <c r="B994" s="48"/>
      <c r="C994" s="84"/>
      <c r="D994" s="84"/>
      <c r="E994" s="84"/>
      <c r="F994" s="84"/>
      <c r="G994" s="84"/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84"/>
      <c r="X994" s="84"/>
    </row>
    <row r="995">
      <c r="A995" s="48"/>
      <c r="B995" s="48"/>
      <c r="C995" s="84"/>
      <c r="D995" s="84"/>
      <c r="E995" s="84"/>
      <c r="F995" s="84"/>
      <c r="G995" s="84"/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84"/>
      <c r="X995" s="84"/>
    </row>
    <row r="996">
      <c r="A996" s="48"/>
      <c r="B996" s="48"/>
      <c r="C996" s="84"/>
      <c r="D996" s="84"/>
      <c r="E996" s="84"/>
      <c r="F996" s="84"/>
      <c r="G996" s="84"/>
      <c r="H996" s="84"/>
      <c r="I996" s="84"/>
      <c r="J996" s="84"/>
      <c r="K996" s="84"/>
      <c r="L996" s="84"/>
      <c r="M996" s="84"/>
      <c r="N996" s="84"/>
      <c r="O996" s="84"/>
      <c r="P996" s="84"/>
      <c r="Q996" s="84"/>
      <c r="R996" s="84"/>
      <c r="S996" s="84"/>
      <c r="T996" s="84"/>
      <c r="U996" s="84"/>
      <c r="V996" s="84"/>
      <c r="W996" s="84"/>
      <c r="X996" s="84"/>
    </row>
    <row r="997">
      <c r="A997" s="48"/>
      <c r="B997" s="48"/>
      <c r="C997" s="84"/>
      <c r="D997" s="84"/>
      <c r="E997" s="84"/>
      <c r="F997" s="84"/>
      <c r="G997" s="84"/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84"/>
      <c r="X997" s="84"/>
    </row>
    <row r="998">
      <c r="A998" s="48"/>
      <c r="B998" s="48"/>
      <c r="C998" s="84"/>
      <c r="D998" s="84"/>
      <c r="E998" s="84"/>
      <c r="F998" s="84"/>
      <c r="G998" s="84"/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84"/>
      <c r="X998" s="84"/>
    </row>
    <row r="999">
      <c r="A999" s="48"/>
      <c r="B999" s="48"/>
      <c r="C999" s="84"/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84"/>
      <c r="X999" s="84"/>
    </row>
    <row r="1000">
      <c r="A1000" s="48"/>
      <c r="B1000" s="48"/>
      <c r="C1000" s="84"/>
      <c r="D1000" s="84"/>
      <c r="E1000" s="84"/>
      <c r="F1000" s="84"/>
      <c r="G1000" s="84"/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84"/>
      <c r="X1000" s="8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3" max="3" width="8.57"/>
    <col customWidth="1" min="4" max="4" width="9.86"/>
    <col customWidth="1" min="6" max="6" width="11.86"/>
    <col customWidth="1" min="7" max="7" width="10.86"/>
    <col customWidth="1" min="8" max="8" width="11.43"/>
    <col customWidth="1" min="10" max="12" width="16.29"/>
    <col customWidth="1" min="13" max="13" width="14.43"/>
    <col customWidth="1" min="14" max="15" width="16.14"/>
    <col customWidth="1" min="16" max="16" width="9.0"/>
    <col customWidth="1" min="17" max="19" width="11.0"/>
    <col customWidth="1" min="20" max="20" width="9.43"/>
  </cols>
  <sheetData>
    <row r="1">
      <c r="A1" s="85" t="s">
        <v>667</v>
      </c>
      <c r="B1" s="86" t="s">
        <v>3</v>
      </c>
      <c r="C1" s="86" t="s">
        <v>33</v>
      </c>
      <c r="D1" s="87" t="str">
        <f>'Összesítés'!C1</f>
        <v>Febr. 3--5.</v>
      </c>
      <c r="E1" s="87" t="str">
        <f>'Összesítés'!D1</f>
        <v>Febr. 10--12.</v>
      </c>
      <c r="F1" s="87" t="str">
        <f>'Összesítés'!E1</f>
        <v>Febr. 17--19.</v>
      </c>
      <c r="G1" s="87" t="str">
        <f>'Összesítés'!F1</f>
        <v>Febr. 24--26.</v>
      </c>
      <c r="H1" s="87" t="str">
        <f>'Összesítés'!G1</f>
        <v>Márc. 3--5.</v>
      </c>
      <c r="I1" s="87" t="str">
        <f>'Összesítés'!H1</f>
        <v>Márc. 10--12.</v>
      </c>
      <c r="J1" s="87" t="str">
        <f>'Összesítés'!I1</f>
        <v>Márc. 17--19.</v>
      </c>
      <c r="K1" s="87" t="str">
        <f>'Összesítés'!J1</f>
        <v>Márc. 24--26.</v>
      </c>
      <c r="L1" s="87" t="str">
        <f>'Összesítés'!K1</f>
        <v>Márc. 31. -- ápr. 2.</v>
      </c>
      <c r="M1" s="87" t="str">
        <f>'Összesítés'!L1</f>
        <v>Ápr. 7--9.</v>
      </c>
      <c r="N1" s="87" t="str">
        <f>'Összesítés'!M1</f>
        <v>Tavaszi szünet</v>
      </c>
      <c r="O1" s="87" t="str">
        <f>'Összesítés'!N1</f>
        <v>Ápr. 21--23.</v>
      </c>
      <c r="P1" s="87" t="str">
        <f>'Összesítés'!O1</f>
        <v>Ápr. 28. -- máj. 1. (hétfő)</v>
      </c>
      <c r="Q1" s="87" t="str">
        <f>'Összesítés'!P1</f>
        <v>Máj. 5--7.</v>
      </c>
      <c r="R1" s="87" t="str">
        <f>'Összesítés'!Q1</f>
        <v>Máj. 12--14.</v>
      </c>
      <c r="S1" s="87" t="str">
        <f>'Összesítés'!R1</f>
        <v>Máj. 19--21.</v>
      </c>
      <c r="T1" s="87" t="str">
        <f>'Összesítés'!S1</f>
        <v>Máj. 26--28.</v>
      </c>
      <c r="U1" s="87" t="str">
        <f>'Összesítés'!T1</f>
        <v>Jún. 3--5.</v>
      </c>
      <c r="V1" s="87" t="str">
        <f>'Összesítés'!U1</f>
        <v>Jún. 10--12.</v>
      </c>
      <c r="W1" s="87" t="str">
        <f>'Összesítés'!V1</f>
        <v>Jún. 16--18.</v>
      </c>
      <c r="X1" s="87" t="str">
        <f>'Összesítés'!W1</f>
        <v>Jún. 23--25.</v>
      </c>
    </row>
    <row r="2">
      <c r="A2" s="6" t="s">
        <v>35</v>
      </c>
      <c r="B2" s="39">
        <f>COUNTIF(C5:C40,A1)</f>
        <v>28</v>
      </c>
      <c r="C2" s="88" t="s">
        <v>36</v>
      </c>
      <c r="D2" s="89">
        <f t="shared" ref="D2:X2" si="1">COUNTIF(D5:D45, "Megfelel.")</f>
        <v>23</v>
      </c>
      <c r="E2" s="89">
        <f t="shared" si="1"/>
        <v>16</v>
      </c>
      <c r="F2" s="89">
        <f t="shared" si="1"/>
        <v>26</v>
      </c>
      <c r="G2" s="89">
        <f t="shared" si="1"/>
        <v>18</v>
      </c>
      <c r="H2" s="89">
        <f t="shared" si="1"/>
        <v>14</v>
      </c>
      <c r="I2" s="89">
        <f t="shared" si="1"/>
        <v>26</v>
      </c>
      <c r="J2" s="89">
        <f t="shared" si="1"/>
        <v>24</v>
      </c>
      <c r="K2" s="89">
        <f t="shared" si="1"/>
        <v>21</v>
      </c>
      <c r="L2" s="89">
        <f t="shared" si="1"/>
        <v>25</v>
      </c>
      <c r="M2" s="89">
        <f t="shared" si="1"/>
        <v>22</v>
      </c>
      <c r="N2" s="89">
        <f t="shared" si="1"/>
        <v>18</v>
      </c>
      <c r="O2" s="89">
        <f t="shared" si="1"/>
        <v>23</v>
      </c>
      <c r="P2" s="89">
        <f t="shared" si="1"/>
        <v>27</v>
      </c>
      <c r="Q2" s="89">
        <f t="shared" si="1"/>
        <v>25</v>
      </c>
      <c r="R2" s="89">
        <f t="shared" si="1"/>
        <v>23</v>
      </c>
      <c r="S2" s="89">
        <f t="shared" si="1"/>
        <v>27</v>
      </c>
      <c r="T2" s="89">
        <f t="shared" si="1"/>
        <v>26</v>
      </c>
      <c r="U2" s="89">
        <f t="shared" si="1"/>
        <v>23</v>
      </c>
      <c r="V2" s="89">
        <f t="shared" si="1"/>
        <v>22</v>
      </c>
      <c r="W2" s="89">
        <f t="shared" si="1"/>
        <v>26</v>
      </c>
      <c r="X2" s="89">
        <f t="shared" si="1"/>
        <v>24</v>
      </c>
    </row>
    <row r="3" ht="15.0" customHeight="1">
      <c r="A3" s="90"/>
      <c r="B3" s="90"/>
      <c r="C3" s="91" t="s">
        <v>37</v>
      </c>
      <c r="D3" s="77">
        <f t="shared" ref="D3:X3" si="2">$B$2-D2</f>
        <v>5</v>
      </c>
      <c r="E3" s="77">
        <f t="shared" si="2"/>
        <v>12</v>
      </c>
      <c r="F3" s="77">
        <f t="shared" si="2"/>
        <v>2</v>
      </c>
      <c r="G3" s="77">
        <f t="shared" si="2"/>
        <v>10</v>
      </c>
      <c r="H3" s="77">
        <f t="shared" si="2"/>
        <v>14</v>
      </c>
      <c r="I3" s="77">
        <f t="shared" si="2"/>
        <v>2</v>
      </c>
      <c r="J3" s="77">
        <f t="shared" si="2"/>
        <v>4</v>
      </c>
      <c r="K3" s="77">
        <f t="shared" si="2"/>
        <v>7</v>
      </c>
      <c r="L3" s="77">
        <f t="shared" si="2"/>
        <v>3</v>
      </c>
      <c r="M3" s="77">
        <f t="shared" si="2"/>
        <v>6</v>
      </c>
      <c r="N3" s="77">
        <f t="shared" si="2"/>
        <v>10</v>
      </c>
      <c r="O3" s="77">
        <f t="shared" si="2"/>
        <v>5</v>
      </c>
      <c r="P3" s="77">
        <f t="shared" si="2"/>
        <v>1</v>
      </c>
      <c r="Q3" s="77">
        <f t="shared" si="2"/>
        <v>3</v>
      </c>
      <c r="R3" s="77">
        <f t="shared" si="2"/>
        <v>5</v>
      </c>
      <c r="S3" s="77">
        <f t="shared" si="2"/>
        <v>1</v>
      </c>
      <c r="T3" s="77">
        <f t="shared" si="2"/>
        <v>2</v>
      </c>
      <c r="U3" s="77">
        <f t="shared" si="2"/>
        <v>5</v>
      </c>
      <c r="V3" s="77">
        <f t="shared" si="2"/>
        <v>6</v>
      </c>
      <c r="W3" s="77">
        <f t="shared" si="2"/>
        <v>2</v>
      </c>
      <c r="X3" s="77">
        <f t="shared" si="2"/>
        <v>4</v>
      </c>
    </row>
    <row r="4">
      <c r="A4" s="92"/>
      <c r="B4" s="92"/>
      <c r="C4" s="93"/>
      <c r="D4" s="93"/>
      <c r="E4" s="93"/>
      <c r="F4" s="94"/>
      <c r="G4" s="94"/>
      <c r="H4" s="94"/>
      <c r="I4" s="94"/>
      <c r="J4" s="94"/>
      <c r="K4" s="94"/>
      <c r="L4" s="94"/>
      <c r="M4" s="94"/>
      <c r="N4" s="94"/>
      <c r="O4" s="94"/>
      <c r="P4" s="93"/>
      <c r="Q4" s="94"/>
      <c r="R4" s="94"/>
      <c r="S4" s="94"/>
      <c r="T4" s="94"/>
      <c r="U4" s="94"/>
      <c r="V4" s="94"/>
      <c r="W4" s="94"/>
      <c r="X4" s="94"/>
    </row>
    <row r="5">
      <c r="A5" s="95">
        <f t="shared" ref="A5:X5" si="3">A101</f>
        <v>42750.9331</v>
      </c>
      <c r="B5" s="78" t="str">
        <f t="shared" si="3"/>
        <v>Uzonyi Ákos</v>
      </c>
      <c r="C5" s="78" t="str">
        <f t="shared" si="3"/>
        <v>Okapi (Juhász Péter)</v>
      </c>
      <c r="D5" s="78" t="str">
        <f t="shared" si="3"/>
        <v>Jó barát 18. szülinapja</v>
      </c>
      <c r="E5" s="78" t="str">
        <f t="shared" si="3"/>
        <v>Megfelel.</v>
      </c>
      <c r="F5" s="78" t="str">
        <f t="shared" si="3"/>
        <v>Megfelel.</v>
      </c>
      <c r="G5" s="78" t="str">
        <f t="shared" si="3"/>
        <v>Informatika OKTV</v>
      </c>
      <c r="H5" s="78" t="str">
        <f t="shared" si="3"/>
        <v>Bolyai verseny</v>
      </c>
      <c r="I5" s="78" t="str">
        <f t="shared" si="3"/>
        <v>Megfelel.</v>
      </c>
      <c r="J5" s="78" t="str">
        <f t="shared" si="3"/>
        <v>Cserediák program</v>
      </c>
      <c r="K5" s="78" t="str">
        <f t="shared" si="3"/>
        <v>Megfelel.</v>
      </c>
      <c r="L5" s="78" t="str">
        <f t="shared" si="3"/>
        <v>Megfelel.</v>
      </c>
      <c r="M5" s="78" t="str">
        <f t="shared" si="3"/>
        <v>Megfelel.</v>
      </c>
      <c r="N5" s="78" t="str">
        <f t="shared" si="3"/>
        <v>Egyik nap sem jó (Zrínyi verseny, rokonok látogatása, szerdán már tanítás)</v>
      </c>
      <c r="O5" s="78" t="str">
        <f t="shared" si="3"/>
        <v>Medve verseny</v>
      </c>
      <c r="P5" s="78" t="str">
        <f t="shared" si="3"/>
        <v>Megfelel.</v>
      </c>
      <c r="Q5" s="78" t="str">
        <f t="shared" si="3"/>
        <v>Megfelel.</v>
      </c>
      <c r="R5" s="78" t="str">
        <f t="shared" si="3"/>
        <v>Megfelel.</v>
      </c>
      <c r="S5" s="78" t="str">
        <f t="shared" si="3"/>
        <v>Megfelel.</v>
      </c>
      <c r="T5" s="78" t="str">
        <f t="shared" si="3"/>
        <v>Megfelel.</v>
      </c>
      <c r="U5" s="78" t="str">
        <f t="shared" si="3"/>
        <v>Megfelel.</v>
      </c>
      <c r="V5" s="78" t="str">
        <f t="shared" si="3"/>
        <v>Megfelel.</v>
      </c>
      <c r="W5" s="78" t="str">
        <f t="shared" si="3"/>
        <v>Megfelel.</v>
      </c>
      <c r="X5" s="78" t="str">
        <f t="shared" si="3"/>
        <v>Megfelel.</v>
      </c>
    </row>
    <row r="6">
      <c r="A6" s="95">
        <f t="shared" ref="A6:V6" si="4">A102</f>
        <v>42751.26092</v>
      </c>
      <c r="B6" s="78" t="str">
        <f t="shared" si="4"/>
        <v>Szűcs Leó</v>
      </c>
      <c r="C6" s="78" t="str">
        <f t="shared" si="4"/>
        <v>Okapi (Juhász Péter)</v>
      </c>
      <c r="D6" s="78" t="str">
        <f t="shared" si="4"/>
        <v>Túl hamar van, addig nem tudok felkészülni vizsgák miatt.</v>
      </c>
      <c r="E6" s="78" t="str">
        <f t="shared" si="4"/>
        <v>Megfelel.</v>
      </c>
      <c r="F6" s="78" t="str">
        <f t="shared" si="4"/>
        <v>Megfelel.</v>
      </c>
      <c r="G6" s="78" t="str">
        <f t="shared" si="4"/>
        <v>Megfelel.</v>
      </c>
      <c r="H6" s="78" t="str">
        <f t="shared" si="4"/>
        <v>Bolyai döntő</v>
      </c>
      <c r="I6" s="78" t="str">
        <f t="shared" si="4"/>
        <v>Megfelel.</v>
      </c>
      <c r="J6" s="78" t="str">
        <f t="shared" si="4"/>
        <v>Megfelel.</v>
      </c>
      <c r="K6" s="78" t="str">
        <f t="shared" si="4"/>
        <v>Megfelel.</v>
      </c>
      <c r="L6" s="78" t="str">
        <f t="shared" si="4"/>
        <v>Megfelel.</v>
      </c>
      <c r="M6" s="78" t="str">
        <f t="shared" si="4"/>
        <v>Megfelel.</v>
      </c>
      <c r="N6" s="78" t="str">
        <f t="shared" si="4"/>
        <v>Megfelel.</v>
      </c>
      <c r="O6" s="78" t="str">
        <f t="shared" si="4"/>
        <v>Megfelel.</v>
      </c>
      <c r="P6" s="78" t="str">
        <f t="shared" si="4"/>
        <v>Megfelel.</v>
      </c>
      <c r="Q6" s="78" t="str">
        <f t="shared" si="4"/>
        <v>Megfelel.</v>
      </c>
      <c r="R6" s="78" t="str">
        <f t="shared" si="4"/>
        <v>Megfelel.</v>
      </c>
      <c r="S6" s="78" t="str">
        <f t="shared" si="4"/>
        <v>Megfelel.</v>
      </c>
      <c r="T6" s="78" t="str">
        <f t="shared" si="4"/>
        <v>Megfelel.</v>
      </c>
      <c r="U6" s="78" t="str">
        <f t="shared" si="4"/>
        <v>Vizsgák</v>
      </c>
      <c r="V6" s="78" t="str">
        <f t="shared" si="4"/>
        <v>Vizsgák</v>
      </c>
      <c r="W6" s="96" t="s">
        <v>42</v>
      </c>
      <c r="X6" s="78" t="str">
        <f>X102</f>
        <v>Megfelel.</v>
      </c>
    </row>
    <row r="7">
      <c r="A7" s="95">
        <f t="shared" ref="A7:X7" si="5">A103</f>
        <v>42751.77485</v>
      </c>
      <c r="B7" s="78" t="str">
        <f t="shared" si="5"/>
        <v>Matolcsi Dávid</v>
      </c>
      <c r="C7" s="78" t="str">
        <f t="shared" si="5"/>
        <v>Okapi (Juhász Péter)</v>
      </c>
      <c r="D7" s="78" t="str">
        <f t="shared" si="5"/>
        <v>Megfelel.</v>
      </c>
      <c r="E7" s="78" t="str">
        <f t="shared" si="5"/>
        <v>Osztálykirándulás</v>
      </c>
      <c r="F7" s="78" t="str">
        <f t="shared" si="5"/>
        <v>Megfelel.</v>
      </c>
      <c r="G7" s="78" t="str">
        <f t="shared" si="5"/>
        <v>Megfelel.</v>
      </c>
      <c r="H7" s="78" t="str">
        <f t="shared" si="5"/>
        <v>Bolyai</v>
      </c>
      <c r="I7" s="78" t="str">
        <f t="shared" si="5"/>
        <v>Megfelel.</v>
      </c>
      <c r="J7" s="78" t="str">
        <f t="shared" si="5"/>
        <v>Síelés</v>
      </c>
      <c r="K7" s="78" t="str">
        <f t="shared" si="5"/>
        <v>Nemzetközi magyar matematika verseny</v>
      </c>
      <c r="L7" s="78" t="str">
        <f t="shared" si="5"/>
        <v>Megfelel.</v>
      </c>
      <c r="M7" s="78" t="str">
        <f t="shared" si="5"/>
        <v>Megfelel.</v>
      </c>
      <c r="N7" s="78" t="str">
        <f t="shared" si="5"/>
        <v>Megfelel.</v>
      </c>
      <c r="O7" s="78" t="str">
        <f t="shared" si="5"/>
        <v>olimpiai válogató</v>
      </c>
      <c r="P7" s="78" t="str">
        <f t="shared" si="5"/>
        <v>Megfelel.</v>
      </c>
      <c r="Q7" s="78" t="str">
        <f t="shared" si="5"/>
        <v>Megfelel.</v>
      </c>
      <c r="R7" s="78" t="str">
        <f t="shared" si="5"/>
        <v>Megfelel.</v>
      </c>
      <c r="S7" s="78" t="str">
        <f t="shared" si="5"/>
        <v>Megfelel.</v>
      </c>
      <c r="T7" s="78" t="str">
        <f t="shared" si="5"/>
        <v>Megfelel.</v>
      </c>
      <c r="U7" s="78" t="str">
        <f t="shared" si="5"/>
        <v>Megfelel.</v>
      </c>
      <c r="V7" s="78" t="str">
        <f t="shared" si="5"/>
        <v>Megfelel.</v>
      </c>
      <c r="W7" s="78" t="str">
        <f t="shared" si="5"/>
        <v>Megfelel.</v>
      </c>
      <c r="X7" s="78" t="str">
        <f t="shared" si="5"/>
        <v>Megfelel.</v>
      </c>
    </row>
    <row r="8">
      <c r="A8" s="95">
        <f t="shared" ref="A8:X8" si="6">A104</f>
        <v>42752.76802</v>
      </c>
      <c r="B8" s="78" t="str">
        <f t="shared" si="6"/>
        <v>Zsigri Bálint</v>
      </c>
      <c r="C8" s="78" t="str">
        <f t="shared" si="6"/>
        <v>Okapi (Juhász Péter)</v>
      </c>
      <c r="D8" s="78" t="str">
        <f t="shared" si="6"/>
        <v>Megfelel.</v>
      </c>
      <c r="E8" s="78" t="str">
        <f t="shared" si="6"/>
        <v>Megfelel.</v>
      </c>
      <c r="F8" s="78" t="str">
        <f t="shared" si="6"/>
        <v>Megfelel.</v>
      </c>
      <c r="G8" s="78" t="str">
        <f t="shared" si="6"/>
        <v>Megfelel.</v>
      </c>
      <c r="H8" s="78" t="str">
        <f t="shared" si="6"/>
        <v>Bolyai döntő (részt veszünk rajta)</v>
      </c>
      <c r="I8" s="78" t="str">
        <f t="shared" si="6"/>
        <v>Megfelel.</v>
      </c>
      <c r="J8" s="78" t="str">
        <f t="shared" si="6"/>
        <v>Megfelel.</v>
      </c>
      <c r="K8" s="78" t="str">
        <f t="shared" si="6"/>
        <v>Megfelel.</v>
      </c>
      <c r="L8" s="78" t="str">
        <f t="shared" si="6"/>
        <v>Megfelel.</v>
      </c>
      <c r="M8" s="78" t="str">
        <f t="shared" si="6"/>
        <v>Megfelel.</v>
      </c>
      <c r="N8" s="78" t="str">
        <f t="shared" si="6"/>
        <v>13-14.: zrínyi döntő. Lehetséges, hogy bejutok.</v>
      </c>
      <c r="O8" s="78" t="str">
        <f t="shared" si="6"/>
        <v>Megfelel.</v>
      </c>
      <c r="P8" s="78" t="str">
        <f t="shared" si="6"/>
        <v>Megfelel.</v>
      </c>
      <c r="Q8" s="78" t="str">
        <f t="shared" si="6"/>
        <v>Megfelel.</v>
      </c>
      <c r="R8" s="78" t="str">
        <f t="shared" si="6"/>
        <v>Medve verseny</v>
      </c>
      <c r="S8" s="78" t="str">
        <f t="shared" si="6"/>
        <v>Megfelel.</v>
      </c>
      <c r="T8" s="78" t="str">
        <f t="shared" si="6"/>
        <v>Megfelel.</v>
      </c>
      <c r="U8" s="78" t="str">
        <f t="shared" si="6"/>
        <v>Megfelel.</v>
      </c>
      <c r="V8" s="78" t="str">
        <f t="shared" si="6"/>
        <v>Medve döntő (lehet, hogy bejutunk)</v>
      </c>
      <c r="W8" s="78" t="str">
        <f t="shared" si="6"/>
        <v>Megfelel.</v>
      </c>
      <c r="X8" s="78" t="str">
        <f t="shared" si="6"/>
        <v>Szülői döntés alapján nem felel meg.</v>
      </c>
    </row>
    <row r="9">
      <c r="A9" s="95">
        <f t="shared" ref="A9:E9" si="7">A105</f>
        <v>42752.8447</v>
      </c>
      <c r="B9" s="78" t="str">
        <f t="shared" si="7"/>
        <v>Dékány Barnabás</v>
      </c>
      <c r="C9" s="78" t="str">
        <f t="shared" si="7"/>
        <v>Okapi (Juhász Péter)</v>
      </c>
      <c r="D9" s="78" t="str">
        <f t="shared" si="7"/>
        <v>Megfelel.</v>
      </c>
      <c r="E9" s="78" t="str">
        <f t="shared" si="7"/>
        <v>Megfelel.</v>
      </c>
      <c r="F9" s="96" t="s">
        <v>42</v>
      </c>
      <c r="G9" s="78" t="str">
        <f t="shared" ref="G9:P9" si="8">G105</f>
        <v>Megfelel.</v>
      </c>
      <c r="H9" s="78" t="str">
        <f t="shared" si="8"/>
        <v>Bolyai Matematika Csapatverseny döntőjén veszek részt.</v>
      </c>
      <c r="I9" s="78" t="str">
        <f t="shared" si="8"/>
        <v>Megfelel.</v>
      </c>
      <c r="J9" s="78" t="str">
        <f t="shared" si="8"/>
        <v>Megfelel.</v>
      </c>
      <c r="K9" s="78" t="str">
        <f t="shared" si="8"/>
        <v>Nemzetközi Magyar Matematikaverseny lesz, valószínűleg részt veszek rajta.</v>
      </c>
      <c r="L9" s="78" t="str">
        <f t="shared" si="8"/>
        <v>Megfelel.</v>
      </c>
      <c r="M9" s="78" t="str">
        <f t="shared" si="8"/>
        <v>Medve Csapatversenyen indulok Pécsett.</v>
      </c>
      <c r="N9" s="78" t="str">
        <f t="shared" si="8"/>
        <v>Zrínyi döntője lesz április 12-14.-ig, esélyes, hogy bejutok.</v>
      </c>
      <c r="O9" s="78" t="str">
        <f t="shared" si="8"/>
        <v>Megfelel.</v>
      </c>
      <c r="P9" s="78" t="str">
        <f t="shared" si="8"/>
        <v>Megfelel.</v>
      </c>
      <c r="Q9" s="96" t="s">
        <v>42</v>
      </c>
      <c r="R9" s="78" t="str">
        <f t="shared" ref="R9:V9" si="9">R105</f>
        <v>Megfelel.</v>
      </c>
      <c r="S9" s="78" t="str">
        <f t="shared" si="9"/>
        <v>Megfelel.</v>
      </c>
      <c r="T9" s="78" t="str">
        <f t="shared" si="9"/>
        <v>Megfelel.</v>
      </c>
      <c r="U9" s="78" t="str">
        <f t="shared" si="9"/>
        <v>Megfelel.</v>
      </c>
      <c r="V9" s="78" t="str">
        <f t="shared" si="9"/>
        <v>Medve országos döntő, remélem, bejutunk.</v>
      </c>
      <c r="W9" s="96" t="s">
        <v>42</v>
      </c>
      <c r="X9" s="78" t="str">
        <f>X105</f>
        <v>Megfelel.</v>
      </c>
    </row>
    <row r="10">
      <c r="A10" s="95">
        <f t="shared" ref="A10:X10" si="10">A106</f>
        <v>42753.81462</v>
      </c>
      <c r="B10" s="78" t="str">
        <f t="shared" si="10"/>
        <v>Kulcsár Gergely</v>
      </c>
      <c r="C10" s="78" t="str">
        <f t="shared" si="10"/>
        <v>Okapi (Juhász Péter)</v>
      </c>
      <c r="D10" s="78" t="str">
        <f t="shared" si="10"/>
        <v>Megfelel.</v>
      </c>
      <c r="E10" s="78" t="str">
        <f t="shared" si="10"/>
        <v>Dürer Döntö</v>
      </c>
      <c r="F10" s="78" t="str">
        <f t="shared" si="10"/>
        <v>Megfelel.</v>
      </c>
      <c r="G10" s="78" t="str">
        <f t="shared" si="10"/>
        <v>Megfelel.</v>
      </c>
      <c r="H10" s="78" t="str">
        <f t="shared" si="10"/>
        <v>Bólyai Matek/Tippmixverseny Döntö</v>
      </c>
      <c r="I10" s="78" t="str">
        <f t="shared" si="10"/>
        <v>Megfelel.</v>
      </c>
      <c r="J10" s="78" t="str">
        <f t="shared" si="10"/>
        <v>Megfelel.</v>
      </c>
      <c r="K10" s="78" t="str">
        <f t="shared" si="10"/>
        <v>Diákcsere, olaszországban leszek</v>
      </c>
      <c r="L10" s="78" t="str">
        <f t="shared" si="10"/>
        <v>Diákcsere, olaszországban leszek</v>
      </c>
      <c r="M10" s="78" t="str">
        <f t="shared" si="10"/>
        <v>Megfelel.</v>
      </c>
      <c r="N10" s="78" t="str">
        <f t="shared" si="10"/>
        <v>Megfelel.</v>
      </c>
      <c r="O10" s="78" t="str">
        <f t="shared" si="10"/>
        <v>Megfelel.</v>
      </c>
      <c r="P10" s="78" t="str">
        <f t="shared" si="10"/>
        <v>Megfelel.</v>
      </c>
      <c r="Q10" s="78" t="str">
        <f t="shared" si="10"/>
        <v>Megfelel.</v>
      </c>
      <c r="R10" s="78" t="str">
        <f t="shared" si="10"/>
        <v>Gellérthegyi Medve</v>
      </c>
      <c r="S10" s="78" t="str">
        <f t="shared" si="10"/>
        <v>Megfelel.</v>
      </c>
      <c r="T10" s="78" t="str">
        <f t="shared" si="10"/>
        <v>Megfelel.</v>
      </c>
      <c r="U10" s="78" t="str">
        <f t="shared" si="10"/>
        <v>Megfelel.</v>
      </c>
      <c r="V10" s="78" t="str">
        <f t="shared" si="10"/>
        <v>Medve Döntö???</v>
      </c>
      <c r="W10" s="78" t="str">
        <f t="shared" si="10"/>
        <v>Megfelel.</v>
      </c>
      <c r="X10" s="78" t="str">
        <f t="shared" si="10"/>
        <v>Megfelel.</v>
      </c>
    </row>
    <row r="11">
      <c r="A11" s="95">
        <f t="shared" ref="A11:X11" si="11">A107</f>
        <v>42753.85543</v>
      </c>
      <c r="B11" s="78" t="str">
        <f t="shared" si="11"/>
        <v>Kiss Péter</v>
      </c>
      <c r="C11" s="78" t="str">
        <f t="shared" si="11"/>
        <v>Okapi (Juhász Péter)</v>
      </c>
      <c r="D11" s="78" t="str">
        <f t="shared" si="11"/>
        <v>Matematika verseny</v>
      </c>
      <c r="E11" s="78" t="str">
        <f t="shared" si="11"/>
        <v>Megfelel.</v>
      </c>
      <c r="F11" s="78" t="str">
        <f t="shared" si="11"/>
        <v>Megfelel.</v>
      </c>
      <c r="G11" s="78" t="str">
        <f t="shared" si="11"/>
        <v>Megfelel.</v>
      </c>
      <c r="H11" s="78" t="str">
        <f t="shared" si="11"/>
        <v>Megfelel.</v>
      </c>
      <c r="I11" s="78" t="str">
        <f t="shared" si="11"/>
        <v>Megfelel.</v>
      </c>
      <c r="J11" s="78" t="str">
        <f t="shared" si="11"/>
        <v>Megfelel.</v>
      </c>
      <c r="K11" s="78" t="str">
        <f t="shared" si="11"/>
        <v>Megfelel.</v>
      </c>
      <c r="L11" s="78" t="str">
        <f t="shared" si="11"/>
        <v>Megfelel.</v>
      </c>
      <c r="M11" s="78" t="str">
        <f t="shared" si="11"/>
        <v>Matematika verseny</v>
      </c>
      <c r="N11" s="78" t="str">
        <f t="shared" si="11"/>
        <v>Megfelel.</v>
      </c>
      <c r="O11" s="78" t="str">
        <f t="shared" si="11"/>
        <v>Megfelel.</v>
      </c>
      <c r="P11" s="78" t="str">
        <f t="shared" si="11"/>
        <v>Megfelel.</v>
      </c>
      <c r="Q11" s="78" t="str">
        <f t="shared" si="11"/>
        <v>Megfelel.</v>
      </c>
      <c r="R11" s="78" t="str">
        <f t="shared" si="11"/>
        <v>Megfelel.</v>
      </c>
      <c r="S11" s="78" t="str">
        <f t="shared" si="11"/>
        <v>Megfelel.</v>
      </c>
      <c r="T11" s="78" t="str">
        <f t="shared" si="11"/>
        <v>Megfelel.</v>
      </c>
      <c r="U11" s="78" t="str">
        <f t="shared" si="11"/>
        <v>Megfelel.</v>
      </c>
      <c r="V11" s="78" t="str">
        <f t="shared" si="11"/>
        <v>Megfelel.</v>
      </c>
      <c r="W11" s="78" t="str">
        <f t="shared" si="11"/>
        <v>Megfelel.</v>
      </c>
      <c r="X11" s="78" t="str">
        <f t="shared" si="11"/>
        <v>Megfelel.</v>
      </c>
    </row>
    <row r="12">
      <c r="A12" s="95">
        <f t="shared" ref="A12:X12" si="12">A108</f>
        <v>42755.85393</v>
      </c>
      <c r="B12" s="78" t="str">
        <f t="shared" si="12"/>
        <v>Bötkös Benedek </v>
      </c>
      <c r="C12" s="78" t="str">
        <f t="shared" si="12"/>
        <v>Okapi (Juhász Péter)</v>
      </c>
      <c r="D12" s="78" t="str">
        <f t="shared" si="12"/>
        <v>Megfelel.</v>
      </c>
      <c r="E12" s="78" t="str">
        <f t="shared" si="12"/>
        <v>osztály kirándulás </v>
      </c>
      <c r="F12" s="78" t="str">
        <f t="shared" si="12"/>
        <v>Megfelel.</v>
      </c>
      <c r="G12" s="78" t="str">
        <f t="shared" si="12"/>
        <v>Megfelel.</v>
      </c>
      <c r="H12" s="78" t="str">
        <f t="shared" si="12"/>
        <v>Megfelel.</v>
      </c>
      <c r="I12" s="78" t="str">
        <f t="shared" si="12"/>
        <v>Megfelel.</v>
      </c>
      <c r="J12" s="78" t="str">
        <f t="shared" si="12"/>
        <v>Megfelel.</v>
      </c>
      <c r="K12" s="78" t="str">
        <f t="shared" si="12"/>
        <v>Megfelel.</v>
      </c>
      <c r="L12" s="78" t="str">
        <f t="shared" si="12"/>
        <v>Megfelel.</v>
      </c>
      <c r="M12" s="78" t="str">
        <f t="shared" si="12"/>
        <v>Megfelel.</v>
      </c>
      <c r="N12" s="78" t="str">
        <f t="shared" si="12"/>
        <v>Megfelel.</v>
      </c>
      <c r="O12" s="78" t="str">
        <f t="shared" si="12"/>
        <v>Megfelel.</v>
      </c>
      <c r="P12" s="78" t="str">
        <f t="shared" si="12"/>
        <v>Megfelel.</v>
      </c>
      <c r="Q12" s="78" t="str">
        <f t="shared" si="12"/>
        <v>Megfelel.</v>
      </c>
      <c r="R12" s="78" t="str">
        <f t="shared" si="12"/>
        <v>Megfelel.</v>
      </c>
      <c r="S12" s="78" t="str">
        <f t="shared" si="12"/>
        <v>Megfelel.</v>
      </c>
      <c r="T12" s="78" t="str">
        <f t="shared" si="12"/>
        <v>Megfelel.</v>
      </c>
      <c r="U12" s="78" t="str">
        <f t="shared" si="12"/>
        <v>Megfelel.</v>
      </c>
      <c r="V12" s="78" t="str">
        <f t="shared" si="12"/>
        <v>Megfelel.</v>
      </c>
      <c r="W12" s="78" t="str">
        <f t="shared" si="12"/>
        <v>Megfelel.</v>
      </c>
      <c r="X12" s="78" t="str">
        <f t="shared" si="12"/>
        <v>Megfelel.</v>
      </c>
    </row>
    <row r="13">
      <c r="A13" s="95">
        <f t="shared" ref="A13:D13" si="13">A109</f>
        <v>42756.60895</v>
      </c>
      <c r="B13" s="78" t="str">
        <f t="shared" si="13"/>
        <v>Keceli-Mészáros Tivadar</v>
      </c>
      <c r="C13" s="78" t="str">
        <f t="shared" si="13"/>
        <v>Okapi (Juhász Péter)</v>
      </c>
      <c r="D13" s="78" t="str">
        <f t="shared" si="13"/>
        <v>Megfelel.</v>
      </c>
      <c r="E13" s="96" t="s">
        <v>42</v>
      </c>
      <c r="F13" s="96" t="s">
        <v>42</v>
      </c>
      <c r="G13" s="78" t="str">
        <f t="shared" ref="G13:H13" si="14">G109</f>
        <v>Megfelel.</v>
      </c>
      <c r="H13" s="78" t="str">
        <f t="shared" si="14"/>
        <v>Bólyai Matek Országos döntő</v>
      </c>
      <c r="I13" s="96" t="s">
        <v>42</v>
      </c>
      <c r="J13" s="78" t="str">
        <f t="shared" ref="J13:K13" si="15">J109</f>
        <v>Megfelel.</v>
      </c>
      <c r="K13" s="78" t="str">
        <f t="shared" si="15"/>
        <v>Megfelel.</v>
      </c>
      <c r="L13" s="96" t="s">
        <v>42</v>
      </c>
      <c r="M13" s="78" t="str">
        <f t="shared" ref="M13:N13" si="16">M109</f>
        <v>Közösségi munka</v>
      </c>
      <c r="N13" s="78" t="str">
        <f t="shared" si="16"/>
        <v>Megfelel.</v>
      </c>
      <c r="O13" s="96" t="s">
        <v>42</v>
      </c>
      <c r="P13" s="78" t="str">
        <f t="shared" ref="P13:R13" si="17">P109</f>
        <v>Külföldi utazás</v>
      </c>
      <c r="Q13" s="78" t="str">
        <f t="shared" si="17"/>
        <v>Megfelel.</v>
      </c>
      <c r="R13" s="78" t="str">
        <f t="shared" si="17"/>
        <v>Megfelel.</v>
      </c>
      <c r="S13" s="96" t="s">
        <v>42</v>
      </c>
      <c r="T13" s="78" t="str">
        <f t="shared" ref="T13:U13" si="18">T109</f>
        <v>Megfelel.</v>
      </c>
      <c r="U13" s="78" t="str">
        <f t="shared" si="18"/>
        <v>Megfelel.</v>
      </c>
      <c r="V13" s="96" t="s">
        <v>42</v>
      </c>
      <c r="W13" s="78" t="str">
        <f t="shared" ref="W13:X13" si="19">W109</f>
        <v>Megfelel.</v>
      </c>
      <c r="X13" s="78" t="str">
        <f t="shared" si="19"/>
        <v>Megfelel.</v>
      </c>
    </row>
    <row r="14">
      <c r="A14" s="95">
        <f t="shared" ref="A14:E14" si="20">A110</f>
        <v>42756.67683</v>
      </c>
      <c r="B14" s="78" t="str">
        <f t="shared" si="20"/>
        <v>Fraknói Ádám</v>
      </c>
      <c r="C14" s="78" t="str">
        <f t="shared" si="20"/>
        <v>Okapi (Juhász Péter)</v>
      </c>
      <c r="D14" s="78" t="str">
        <f t="shared" si="20"/>
        <v>Megfelel.</v>
      </c>
      <c r="E14" s="78" t="str">
        <f t="shared" si="20"/>
        <v>Dürer verseny, döntő</v>
      </c>
      <c r="F14" s="96" t="s">
        <v>42</v>
      </c>
      <c r="G14" s="78" t="str">
        <f t="shared" ref="G14:X14" si="21">G110</f>
        <v>25-én délelőtt Curie Kémia Emlékverseny, területi</v>
      </c>
      <c r="H14" s="78" t="str">
        <f t="shared" si="21"/>
        <v>4-én Bolyai Matematika Verseny, döntő</v>
      </c>
      <c r="I14" s="78" t="str">
        <f t="shared" si="21"/>
        <v>Megfelel.</v>
      </c>
      <c r="J14" s="78" t="str">
        <f t="shared" si="21"/>
        <v>Megfelel.</v>
      </c>
      <c r="K14" s="78" t="str">
        <f t="shared" si="21"/>
        <v>Megfelel.</v>
      </c>
      <c r="L14" s="78" t="str">
        <f t="shared" si="21"/>
        <v>1-én német nyelvvizsgára megyek</v>
      </c>
      <c r="M14" s="78" t="str">
        <f t="shared" si="21"/>
        <v>Megfelel.</v>
      </c>
      <c r="N14" s="78" t="str">
        <f t="shared" si="21"/>
        <v>13-14-én Zrínyi döntő</v>
      </c>
      <c r="O14" s="78" t="str">
        <f t="shared" si="21"/>
        <v>valószínűleg Irinyi János Kémiaverseny, döntő</v>
      </c>
      <c r="P14" s="78" t="str">
        <f t="shared" si="21"/>
        <v>Megfelel.</v>
      </c>
      <c r="Q14" s="78" t="str">
        <f t="shared" si="21"/>
        <v>Megfelel.</v>
      </c>
      <c r="R14" s="78" t="str">
        <f t="shared" si="21"/>
        <v>valószínűleg 13-án délelőtt Curie Kémia Emlékverseny, döntő</v>
      </c>
      <c r="S14" s="78" t="str">
        <f t="shared" si="21"/>
        <v>Megfelel.</v>
      </c>
      <c r="T14" s="78" t="str">
        <f t="shared" si="21"/>
        <v>Megfelel.</v>
      </c>
      <c r="U14" s="78" t="str">
        <f t="shared" si="21"/>
        <v>Megfelel.</v>
      </c>
      <c r="V14" s="78" t="str">
        <f t="shared" si="21"/>
        <v>Megfelel.</v>
      </c>
      <c r="W14" s="78" t="str">
        <f t="shared" si="21"/>
        <v>Megfelel.</v>
      </c>
      <c r="X14" s="78" t="str">
        <f t="shared" si="21"/>
        <v>Megfelel.</v>
      </c>
    </row>
    <row r="15">
      <c r="A15" s="95">
        <f t="shared" ref="A15:X15" si="22">A111</f>
        <v>42756.86883</v>
      </c>
      <c r="B15" s="78" t="str">
        <f t="shared" si="22"/>
        <v>Alexy Milán</v>
      </c>
      <c r="C15" s="78" t="str">
        <f t="shared" si="22"/>
        <v>Okapi (Juhász Péter)</v>
      </c>
      <c r="D15" s="78" t="str">
        <f t="shared" si="22"/>
        <v>Megfelel.</v>
      </c>
      <c r="E15" s="78" t="str">
        <f t="shared" si="22"/>
        <v>Osztálykirándulás(évi kétszer van összesen)</v>
      </c>
      <c r="F15" s="78" t="str">
        <f t="shared" si="22"/>
        <v>Megfelel.</v>
      </c>
      <c r="G15" s="78" t="str">
        <f t="shared" si="22"/>
        <v>Megfelel.</v>
      </c>
      <c r="H15" s="78" t="str">
        <f t="shared" si="22"/>
        <v>Megfelel.</v>
      </c>
      <c r="I15" s="78" t="str">
        <f t="shared" si="22"/>
        <v>Országos kézilabda bajnoki mérkőzés</v>
      </c>
      <c r="J15" s="78" t="str">
        <f t="shared" si="22"/>
        <v>Megfelel.</v>
      </c>
      <c r="K15" s="78" t="str">
        <f t="shared" si="22"/>
        <v>Megfelel.</v>
      </c>
      <c r="L15" s="78" t="str">
        <f t="shared" si="22"/>
        <v>Megfelel.</v>
      </c>
      <c r="M15" s="78" t="str">
        <f t="shared" si="22"/>
        <v>Megfelel.</v>
      </c>
      <c r="N15" s="78" t="str">
        <f t="shared" si="22"/>
        <v>Április 13-14. Zrínyi Matekverseny döntő</v>
      </c>
      <c r="O15" s="78" t="str">
        <f t="shared" si="22"/>
        <v>Megfelel.</v>
      </c>
      <c r="P15" s="78" t="str">
        <f t="shared" si="22"/>
        <v>Megfelel.</v>
      </c>
      <c r="Q15" s="78" t="str">
        <f t="shared" si="22"/>
        <v>Megfelel.</v>
      </c>
      <c r="R15" s="78" t="str">
        <f t="shared" si="22"/>
        <v>Megfelel.</v>
      </c>
      <c r="S15" s="78" t="str">
        <f t="shared" si="22"/>
        <v>Megfelel.</v>
      </c>
      <c r="T15" s="78" t="str">
        <f t="shared" si="22"/>
        <v>Megfelel.</v>
      </c>
      <c r="U15" s="78" t="str">
        <f t="shared" si="22"/>
        <v>Megfelel.</v>
      </c>
      <c r="V15" s="78" t="str">
        <f t="shared" si="22"/>
        <v>Megfelel.</v>
      </c>
      <c r="W15" s="78" t="str">
        <f t="shared" si="22"/>
        <v>Megfelel.</v>
      </c>
      <c r="X15" s="78" t="str">
        <f t="shared" si="22"/>
        <v>Megfelel.</v>
      </c>
    </row>
    <row r="16">
      <c r="A16" s="95">
        <f t="shared" ref="A16:X16" si="23">A112</f>
        <v>42757.45902</v>
      </c>
      <c r="B16" s="78" t="str">
        <f t="shared" si="23"/>
        <v>Horváth Csongor</v>
      </c>
      <c r="C16" s="78" t="str">
        <f t="shared" si="23"/>
        <v>Okapi (Juhász Péter)</v>
      </c>
      <c r="D16" s="78" t="str">
        <f t="shared" si="23"/>
        <v>Megfelel.</v>
      </c>
      <c r="E16" s="78" t="str">
        <f t="shared" si="23"/>
        <v>Dhűrer verseny döntő</v>
      </c>
      <c r="F16" s="78" t="str">
        <f t="shared" si="23"/>
        <v>Megfelel.</v>
      </c>
      <c r="G16" s="78" t="str">
        <f t="shared" si="23"/>
        <v>Atlétika fedett OB</v>
      </c>
      <c r="H16" s="78" t="str">
        <f t="shared" si="23"/>
        <v>Olaszország edzőtábor</v>
      </c>
      <c r="I16" s="78" t="str">
        <f t="shared" si="23"/>
        <v>MEzei OB</v>
      </c>
      <c r="J16" s="78" t="str">
        <f t="shared" si="23"/>
        <v>Megfelel.</v>
      </c>
      <c r="K16" s="78" t="str">
        <f t="shared" si="23"/>
        <v>Hosszútávú OB </v>
      </c>
      <c r="L16" s="78" t="str">
        <f t="shared" si="23"/>
        <v>Megfelel.</v>
      </c>
      <c r="M16" s="78" t="str">
        <f t="shared" si="23"/>
        <v>ifi EB válogató verseny</v>
      </c>
      <c r="N16" s="78" t="str">
        <f t="shared" si="23"/>
        <v>Zrínyi döntő és altétika edzőtábor </v>
      </c>
      <c r="O16" s="78" t="str">
        <f t="shared" si="23"/>
        <v>Megfelel.</v>
      </c>
      <c r="P16" s="78" t="str">
        <f t="shared" si="23"/>
        <v>Megfelel.</v>
      </c>
      <c r="Q16" s="78" t="str">
        <f t="shared" si="23"/>
        <v>Megfelel.</v>
      </c>
      <c r="R16" s="78" t="str">
        <f t="shared" si="23"/>
        <v>Megfelel.</v>
      </c>
      <c r="S16" s="78" t="str">
        <f t="shared" si="23"/>
        <v>Megfelel.</v>
      </c>
      <c r="T16" s="78" t="str">
        <f t="shared" si="23"/>
        <v>Diákolimpia </v>
      </c>
      <c r="U16" s="78" t="str">
        <f t="shared" si="23"/>
        <v>ifi EB válogató </v>
      </c>
      <c r="V16" s="78" t="str">
        <f t="shared" si="23"/>
        <v>Éjszakai OB </v>
      </c>
      <c r="W16" s="78" t="str">
        <f t="shared" si="23"/>
        <v>Válogatott verseny </v>
      </c>
      <c r="X16" s="78" t="str">
        <f t="shared" si="23"/>
        <v>atlétika OB </v>
      </c>
    </row>
    <row r="17">
      <c r="A17" s="95">
        <f t="shared" ref="A17:X17" si="24">A113</f>
        <v>42757.5502</v>
      </c>
      <c r="B17" s="78" t="str">
        <f t="shared" si="24"/>
        <v>Al-Sayyed Zakariás</v>
      </c>
      <c r="C17" s="78" t="str">
        <f t="shared" si="24"/>
        <v>Okapi (Juhász Péter)</v>
      </c>
      <c r="D17" s="78" t="str">
        <f t="shared" si="24"/>
        <v>Megfelel.</v>
      </c>
      <c r="E17" s="78" t="str">
        <f t="shared" si="24"/>
        <v>Osztálykirándulásunk lesz</v>
      </c>
      <c r="F17" s="78" t="str">
        <f t="shared" si="24"/>
        <v>Megfelel.</v>
      </c>
      <c r="G17" s="78" t="str">
        <f t="shared" si="24"/>
        <v>Megfelel.</v>
      </c>
      <c r="H17" s="78" t="str">
        <f t="shared" si="24"/>
        <v>Megfelel.</v>
      </c>
      <c r="I17" s="78" t="str">
        <f t="shared" si="24"/>
        <v>Megfelel.</v>
      </c>
      <c r="J17" s="78" t="str">
        <f t="shared" si="24"/>
        <v>Megfelel.</v>
      </c>
      <c r="K17" s="78" t="str">
        <f t="shared" si="24"/>
        <v>Megfelel.</v>
      </c>
      <c r="L17" s="78" t="str">
        <f t="shared" si="24"/>
        <v>Megfelel.</v>
      </c>
      <c r="M17" s="78" t="str">
        <f t="shared" si="24"/>
        <v>Megfelel.</v>
      </c>
      <c r="N17" s="78" t="str">
        <f t="shared" si="24"/>
        <v>Megfelel.</v>
      </c>
      <c r="O17" s="78" t="str">
        <f t="shared" si="24"/>
        <v>Megfelel.</v>
      </c>
      <c r="P17" s="78" t="str">
        <f t="shared" si="24"/>
        <v>Megfelel.</v>
      </c>
      <c r="Q17" s="78" t="str">
        <f t="shared" si="24"/>
        <v>Megfelel.</v>
      </c>
      <c r="R17" s="78" t="str">
        <f t="shared" si="24"/>
        <v>Megfelel.</v>
      </c>
      <c r="S17" s="78" t="str">
        <f t="shared" si="24"/>
        <v>Megfelel.</v>
      </c>
      <c r="T17" s="78" t="str">
        <f t="shared" si="24"/>
        <v>Megfelel.</v>
      </c>
      <c r="U17" s="78" t="str">
        <f t="shared" si="24"/>
        <v>Megfelel.</v>
      </c>
      <c r="V17" s="78" t="str">
        <f t="shared" si="24"/>
        <v>Megfelel.</v>
      </c>
      <c r="W17" s="78" t="str">
        <f t="shared" si="24"/>
        <v>Megfelel.</v>
      </c>
      <c r="X17" s="78" t="str">
        <f t="shared" si="24"/>
        <v>Megfelel.</v>
      </c>
    </row>
    <row r="18">
      <c r="A18" s="95">
        <f t="shared" ref="A18:X18" si="25">A114</f>
        <v>42757.64695</v>
      </c>
      <c r="B18" s="78" t="str">
        <f t="shared" si="25"/>
        <v>Csizmadia Viktória</v>
      </c>
      <c r="C18" s="78" t="str">
        <f t="shared" si="25"/>
        <v>Okapi (Juhász Péter)</v>
      </c>
      <c r="D18" s="78" t="str">
        <f t="shared" si="25"/>
        <v>Nem jó, van programunk</v>
      </c>
      <c r="E18" s="78" t="str">
        <f t="shared" si="25"/>
        <v>Megfelel.</v>
      </c>
      <c r="F18" s="78" t="str">
        <f t="shared" si="25"/>
        <v>Megfelel.</v>
      </c>
      <c r="G18" s="78" t="str">
        <f t="shared" si="25"/>
        <v>Megfelel.</v>
      </c>
      <c r="H18" s="78" t="str">
        <f t="shared" si="25"/>
        <v>Megfelel.</v>
      </c>
      <c r="I18" s="78" t="str">
        <f t="shared" si="25"/>
        <v>Megfelel.</v>
      </c>
      <c r="J18" s="78" t="str">
        <f t="shared" si="25"/>
        <v>Megfelel.</v>
      </c>
      <c r="K18" s="78" t="str">
        <f t="shared" si="25"/>
        <v>Megfelel.</v>
      </c>
      <c r="L18" s="78" t="str">
        <f t="shared" si="25"/>
        <v>Megfelel.</v>
      </c>
      <c r="M18" s="78" t="str">
        <f t="shared" si="25"/>
        <v>Megfelel.</v>
      </c>
      <c r="N18" s="78" t="str">
        <f t="shared" si="25"/>
        <v>Megfelel.</v>
      </c>
      <c r="O18" s="78" t="str">
        <f t="shared" si="25"/>
        <v>Megfelel.</v>
      </c>
      <c r="P18" s="78" t="str">
        <f t="shared" si="25"/>
        <v>Megfelel.</v>
      </c>
      <c r="Q18" s="78" t="str">
        <f t="shared" si="25"/>
        <v>Megfelel.</v>
      </c>
      <c r="R18" s="78" t="str">
        <f t="shared" si="25"/>
        <v>Megfelel.</v>
      </c>
      <c r="S18" s="78" t="str">
        <f t="shared" si="25"/>
        <v>Megfelel.</v>
      </c>
      <c r="T18" s="78" t="str">
        <f t="shared" si="25"/>
        <v>Megfelel.</v>
      </c>
      <c r="U18" s="78" t="str">
        <f t="shared" si="25"/>
        <v>Megfelel.</v>
      </c>
      <c r="V18" s="78" t="str">
        <f t="shared" si="25"/>
        <v>Megfelel.</v>
      </c>
      <c r="W18" s="78" t="str">
        <f t="shared" si="25"/>
        <v>Megfelel.</v>
      </c>
      <c r="X18" s="78" t="str">
        <f t="shared" si="25"/>
        <v>Megfelel.</v>
      </c>
    </row>
    <row r="19">
      <c r="A19" s="95">
        <f t="shared" ref="A19:E19" si="26">A115</f>
        <v>42757.70001</v>
      </c>
      <c r="B19" s="78" t="str">
        <f t="shared" si="26"/>
        <v>Szabó Dávid</v>
      </c>
      <c r="C19" s="78" t="str">
        <f t="shared" si="26"/>
        <v>Okapi (Juhász Péter)</v>
      </c>
      <c r="D19" s="78" t="str">
        <f t="shared" si="26"/>
        <v>Megfelel.</v>
      </c>
      <c r="E19" s="78" t="str">
        <f t="shared" si="26"/>
        <v>Megfelel.</v>
      </c>
      <c r="F19" s="96" t="s">
        <v>42</v>
      </c>
      <c r="G19" s="78" t="str">
        <f t="shared" ref="G19:P19" si="27">G115</f>
        <v>Megfelel.</v>
      </c>
      <c r="H19" s="78" t="str">
        <f t="shared" si="27"/>
        <v>Bolyai országos</v>
      </c>
      <c r="I19" s="78" t="str">
        <f t="shared" si="27"/>
        <v>Megfelel.</v>
      </c>
      <c r="J19" s="78" t="str">
        <f t="shared" si="27"/>
        <v>Megfelel.</v>
      </c>
      <c r="K19" s="78" t="str">
        <f t="shared" si="27"/>
        <v>Megfelel.</v>
      </c>
      <c r="L19" s="78" t="str">
        <f t="shared" si="27"/>
        <v>Megfelel.</v>
      </c>
      <c r="M19" s="78" t="str">
        <f t="shared" si="27"/>
        <v>Megfelel.</v>
      </c>
      <c r="N19" s="78" t="str">
        <f t="shared" si="27"/>
        <v>Zrínyi döntő miatt 13 14 nem feltétlenül jó</v>
      </c>
      <c r="O19" s="78" t="str">
        <f t="shared" si="27"/>
        <v>Lehetséges Medve verseny</v>
      </c>
      <c r="P19" s="78" t="str">
        <f t="shared" si="27"/>
        <v>Megfelel.</v>
      </c>
      <c r="Q19" s="96" t="s">
        <v>42</v>
      </c>
      <c r="R19" s="78" t="str">
        <f t="shared" ref="R19:X19" si="28">R115</f>
        <v>Lehetséges Medve verseny</v>
      </c>
      <c r="S19" s="78" t="str">
        <f t="shared" si="28"/>
        <v>Megfelel.</v>
      </c>
      <c r="T19" s="78" t="str">
        <f t="shared" si="28"/>
        <v>Megfelel.</v>
      </c>
      <c r="U19" s="78" t="str">
        <f t="shared" si="28"/>
        <v>Megfelel.</v>
      </c>
      <c r="V19" s="78" t="str">
        <f t="shared" si="28"/>
        <v>Medve országos miatt nem feltétlenül jó</v>
      </c>
      <c r="W19" s="78" t="str">
        <f t="shared" si="28"/>
        <v>Megfelel.</v>
      </c>
      <c r="X19" s="78" t="str">
        <f t="shared" si="28"/>
        <v>Elképzelhető a Bolyai nemzetközi verseny</v>
      </c>
    </row>
    <row r="20">
      <c r="A20" s="95">
        <f t="shared" ref="A20:S20" si="29">A116</f>
        <v>42757.71856</v>
      </c>
      <c r="B20" s="78" t="str">
        <f t="shared" si="29"/>
        <v>Formanek Balázs</v>
      </c>
      <c r="C20" s="78" t="str">
        <f t="shared" si="29"/>
        <v>Okapi (Juhász Péter)</v>
      </c>
      <c r="D20" s="78" t="str">
        <f t="shared" si="29"/>
        <v>Az egyik szervezője vagyok az iskolánk egyik gólyatáborának, ennek nálunk nagyon nagy kultusza van, és itt lesz a csoport vezetők szóbeli megmérettetése 4-én egész nap. Amin nekünk kell eldöntenünk, hogy ki jut tovább</v>
      </c>
      <c r="E20" s="78" t="str">
        <f t="shared" si="29"/>
        <v>A dürer versenyre sikerült tovább jutnunk.</v>
      </c>
      <c r="F20" s="78" t="str">
        <f t="shared" si="29"/>
        <v>18-án lesz a diák olimpia budapesti fordulója, és ha 28-án minden jól megy, akkor tovább jutok. </v>
      </c>
      <c r="G20" s="78" t="str">
        <f t="shared" si="29"/>
        <v>Megfelel.</v>
      </c>
      <c r="H20" s="78" t="str">
        <f t="shared" si="29"/>
        <v>Megfelel.</v>
      </c>
      <c r="I20" s="78" t="str">
        <f t="shared" si="29"/>
        <v>Megfelel.</v>
      </c>
      <c r="J20" s="78" t="str">
        <f t="shared" si="29"/>
        <v>vannak segítők is a Nagy0-ban (gólyatábor), és nekik is kell szóbelit tartani.</v>
      </c>
      <c r="K20" s="78" t="str">
        <f t="shared" si="29"/>
        <v>Megfelel.</v>
      </c>
      <c r="L20" s="78" t="str">
        <f t="shared" si="29"/>
        <v>Megfelel.</v>
      </c>
      <c r="M20" s="78" t="str">
        <f t="shared" si="29"/>
        <v>Megfelel.</v>
      </c>
      <c r="N20" s="78" t="str">
        <f t="shared" si="29"/>
        <v>csütörtöktől szombatig minden este kötelező, ünnepi misék vannak, meg vasárnap délelőtt. Vasárnap délutántól 19-éig jó.</v>
      </c>
      <c r="O20" s="78" t="str">
        <f t="shared" si="29"/>
        <v>Megfelel.</v>
      </c>
      <c r="P20" s="78" t="str">
        <f t="shared" si="29"/>
        <v>Megfelel.</v>
      </c>
      <c r="Q20" s="78" t="str">
        <f t="shared" si="29"/>
        <v>Megfelel.</v>
      </c>
      <c r="R20" s="78" t="str">
        <f t="shared" si="29"/>
        <v>Megfelel.</v>
      </c>
      <c r="S20" s="78" t="str">
        <f t="shared" si="29"/>
        <v>Szombaton kirándulás van a gólyákkal, mint főszervező, ott kell lennem egész nap.</v>
      </c>
      <c r="T20" s="96" t="s">
        <v>42</v>
      </c>
      <c r="U20" s="78" t="str">
        <f>U116</f>
        <v>Szombaton kirándulás van a gólyákkal, mint főszervező, ott kell lennem egész nap.</v>
      </c>
      <c r="V20" s="96" t="s">
        <v>42</v>
      </c>
      <c r="W20" s="78" t="str">
        <f t="shared" ref="W20:X20" si="30">W116</f>
        <v>Megfelel.</v>
      </c>
      <c r="X20" s="78" t="str">
        <f t="shared" si="30"/>
        <v>Megfelel.</v>
      </c>
    </row>
    <row r="21">
      <c r="A21" s="95">
        <f t="shared" ref="A21:X21" si="31">A117</f>
        <v>42757.75748</v>
      </c>
      <c r="B21" s="78" t="str">
        <f t="shared" si="31"/>
        <v>Dobák Dávid</v>
      </c>
      <c r="C21" s="78" t="str">
        <f t="shared" si="31"/>
        <v>Okapi (Juhász Péter)</v>
      </c>
      <c r="D21" s="78" t="str">
        <f t="shared" si="31"/>
        <v>Megfelel.</v>
      </c>
      <c r="E21" s="78" t="str">
        <f t="shared" si="31"/>
        <v>Megfelel.</v>
      </c>
      <c r="F21" s="78" t="str">
        <f t="shared" si="31"/>
        <v>Megfelel.</v>
      </c>
      <c r="G21" s="78" t="str">
        <f t="shared" si="31"/>
        <v>Megfelel.</v>
      </c>
      <c r="H21" s="78" t="str">
        <f t="shared" si="31"/>
        <v>Megfelel.</v>
      </c>
      <c r="I21" s="78" t="str">
        <f t="shared" si="31"/>
        <v>Megfelel.</v>
      </c>
      <c r="J21" s="78" t="str">
        <f t="shared" si="31"/>
        <v>Megfelel.</v>
      </c>
      <c r="K21" s="78" t="str">
        <f t="shared" si="31"/>
        <v>Megfelel.</v>
      </c>
      <c r="L21" s="78" t="str">
        <f t="shared" si="31"/>
        <v>Megfelel.</v>
      </c>
      <c r="M21" s="78" t="str">
        <f t="shared" si="31"/>
        <v>Megfelel.</v>
      </c>
      <c r="N21" s="78" t="str">
        <f t="shared" si="31"/>
        <v>Megfelel.</v>
      </c>
      <c r="O21" s="78" t="str">
        <f t="shared" si="31"/>
        <v>Megfelel.</v>
      </c>
      <c r="P21" s="78" t="str">
        <f t="shared" si="31"/>
        <v>Megfelel.</v>
      </c>
      <c r="Q21" s="78" t="str">
        <f t="shared" si="31"/>
        <v>Megfelel.</v>
      </c>
      <c r="R21" s="78" t="str">
        <f t="shared" si="31"/>
        <v>Megfelel.</v>
      </c>
      <c r="S21" s="78" t="str">
        <f t="shared" si="31"/>
        <v>Megfelel.</v>
      </c>
      <c r="T21" s="78" t="str">
        <f t="shared" si="31"/>
        <v>Megfelel.</v>
      </c>
      <c r="U21" s="78" t="str">
        <f t="shared" si="31"/>
        <v>Megfelel.</v>
      </c>
      <c r="V21" s="78" t="str">
        <f t="shared" si="31"/>
        <v>Megfelel.</v>
      </c>
      <c r="W21" s="78" t="str">
        <f t="shared" si="31"/>
        <v>Megfelel.</v>
      </c>
      <c r="X21" s="78" t="str">
        <f t="shared" si="31"/>
        <v>Megfelel.</v>
      </c>
    </row>
    <row r="22">
      <c r="A22" s="95">
        <f t="shared" ref="A22:X22" si="32">A118</f>
        <v>42757.79185</v>
      </c>
      <c r="B22" s="78" t="str">
        <f t="shared" si="32"/>
        <v>Schweitzer Ádám</v>
      </c>
      <c r="C22" s="78" t="str">
        <f t="shared" si="32"/>
        <v>Okapi (Juhász Péter)</v>
      </c>
      <c r="D22" s="78" t="str">
        <f t="shared" si="32"/>
        <v>Megfelel.</v>
      </c>
      <c r="E22" s="78" t="str">
        <f t="shared" si="32"/>
        <v>Megfelel.</v>
      </c>
      <c r="F22" s="78" t="str">
        <f t="shared" si="32"/>
        <v>Megfelel.</v>
      </c>
      <c r="G22" s="78" t="str">
        <f t="shared" si="32"/>
        <v>Oktv infó döntő</v>
      </c>
      <c r="H22" s="78" t="str">
        <f t="shared" si="32"/>
        <v>Megfelel.</v>
      </c>
      <c r="I22" s="78" t="str">
        <f t="shared" si="32"/>
        <v>Megfelel.</v>
      </c>
      <c r="J22" s="78" t="str">
        <f t="shared" si="32"/>
        <v>Megfelel.</v>
      </c>
      <c r="K22" s="78" t="str">
        <f t="shared" si="32"/>
        <v>Megfelel.</v>
      </c>
      <c r="L22" s="78" t="str">
        <f t="shared" si="32"/>
        <v>Megfelel.</v>
      </c>
      <c r="M22" s="78" t="str">
        <f t="shared" si="32"/>
        <v>Megfelel.</v>
      </c>
      <c r="N22" s="78" t="str">
        <f t="shared" si="32"/>
        <v>Megfelel.</v>
      </c>
      <c r="O22" s="78" t="str">
        <f t="shared" si="32"/>
        <v>Megfelel.</v>
      </c>
      <c r="P22" s="78" t="str">
        <f t="shared" si="32"/>
        <v>Megfelel.</v>
      </c>
      <c r="Q22" s="78" t="str">
        <f t="shared" si="32"/>
        <v>Megfelel.</v>
      </c>
      <c r="R22" s="78" t="str">
        <f t="shared" si="32"/>
        <v>Megfelel.</v>
      </c>
      <c r="S22" s="78" t="str">
        <f t="shared" si="32"/>
        <v>Megfelel.</v>
      </c>
      <c r="T22" s="78" t="str">
        <f t="shared" si="32"/>
        <v>Megfelel.</v>
      </c>
      <c r="U22" s="78" t="str">
        <f t="shared" si="32"/>
        <v>Megfelel.</v>
      </c>
      <c r="V22" s="78" t="str">
        <f t="shared" si="32"/>
        <v>Megfelel.</v>
      </c>
      <c r="W22" s="78" t="str">
        <f t="shared" si="32"/>
        <v>Megfelel.</v>
      </c>
      <c r="X22" s="78" t="str">
        <f t="shared" si="32"/>
        <v>Megfelel.</v>
      </c>
    </row>
    <row r="23">
      <c r="A23" s="95">
        <f t="shared" ref="A23:E23" si="33">A119</f>
        <v>42757.88554</v>
      </c>
      <c r="B23" s="78" t="str">
        <f t="shared" si="33"/>
        <v>Szabó Balázs István</v>
      </c>
      <c r="C23" s="78" t="str">
        <f t="shared" si="33"/>
        <v>Okapi (Juhász Péter)</v>
      </c>
      <c r="D23" s="78" t="str">
        <f t="shared" si="33"/>
        <v>Megfelel.</v>
      </c>
      <c r="E23" s="78" t="str">
        <f t="shared" si="33"/>
        <v>Megfelel.</v>
      </c>
      <c r="F23" s="96" t="s">
        <v>42</v>
      </c>
      <c r="G23" s="78" t="str">
        <f t="shared" ref="G23:X23" si="34">G119</f>
        <v>Informatikaverseny</v>
      </c>
      <c r="H23" s="78" t="str">
        <f t="shared" si="34"/>
        <v>Megfelel.</v>
      </c>
      <c r="I23" s="78" t="str">
        <f t="shared" si="34"/>
        <v>Megfelel.</v>
      </c>
      <c r="J23" s="78" t="str">
        <f t="shared" si="34"/>
        <v>Megfelel.</v>
      </c>
      <c r="K23" s="78" t="str">
        <f t="shared" si="34"/>
        <v>Megfelel.</v>
      </c>
      <c r="L23" s="78" t="str">
        <f t="shared" si="34"/>
        <v>Megfelel.</v>
      </c>
      <c r="M23" s="78" t="str">
        <f t="shared" si="34"/>
        <v>Megfelel.</v>
      </c>
      <c r="N23" s="78" t="str">
        <f t="shared" si="34"/>
        <v>Megfelel.</v>
      </c>
      <c r="O23" s="78" t="str">
        <f t="shared" si="34"/>
        <v>Megfelel.</v>
      </c>
      <c r="P23" s="78" t="str">
        <f t="shared" si="34"/>
        <v>Megfelel.</v>
      </c>
      <c r="Q23" s="78" t="str">
        <f t="shared" si="34"/>
        <v>Mikola Sándor Fizikaverseny</v>
      </c>
      <c r="R23" s="78" t="str">
        <f t="shared" si="34"/>
        <v>Megfelel.</v>
      </c>
      <c r="S23" s="78" t="str">
        <f t="shared" si="34"/>
        <v>Megfelel.</v>
      </c>
      <c r="T23" s="78" t="str">
        <f t="shared" si="34"/>
        <v>Megfelel.</v>
      </c>
      <c r="U23" s="78" t="str">
        <f t="shared" si="34"/>
        <v>Megfelel.</v>
      </c>
      <c r="V23" s="78" t="str">
        <f t="shared" si="34"/>
        <v>Megfelel.</v>
      </c>
      <c r="W23" s="78" t="str">
        <f t="shared" si="34"/>
        <v>Megfelel.</v>
      </c>
      <c r="X23" s="78" t="str">
        <f t="shared" si="34"/>
        <v>Megfelel.</v>
      </c>
    </row>
    <row r="24">
      <c r="A24" s="95">
        <f t="shared" ref="A24:E24" si="35">A120</f>
        <v>42757.88842</v>
      </c>
      <c r="B24" s="78" t="str">
        <f t="shared" si="35"/>
        <v>Szabó Blanka</v>
      </c>
      <c r="C24" s="78" t="str">
        <f t="shared" si="35"/>
        <v>Okapi (Juhász Péter)</v>
      </c>
      <c r="D24" s="78" t="str">
        <f t="shared" si="35"/>
        <v>Megfelel.</v>
      </c>
      <c r="E24" s="78" t="str">
        <f t="shared" si="35"/>
        <v>Megfelel.</v>
      </c>
      <c r="F24" s="96" t="s">
        <v>42</v>
      </c>
      <c r="G24" s="78" t="str">
        <f t="shared" ref="G24:X24" si="36">G120</f>
        <v>Informatikaverseny</v>
      </c>
      <c r="H24" s="78" t="str">
        <f t="shared" si="36"/>
        <v>Megfelel.</v>
      </c>
      <c r="I24" s="78" t="str">
        <f t="shared" si="36"/>
        <v>Megfelel.</v>
      </c>
      <c r="J24" s="78" t="str">
        <f t="shared" si="36"/>
        <v>Megfelel.</v>
      </c>
      <c r="K24" s="78" t="str">
        <f t="shared" si="36"/>
        <v>Megfelel.</v>
      </c>
      <c r="L24" s="78" t="str">
        <f t="shared" si="36"/>
        <v>Megfelel.</v>
      </c>
      <c r="M24" s="78" t="str">
        <f t="shared" si="36"/>
        <v>Megfelel.</v>
      </c>
      <c r="N24" s="78" t="str">
        <f t="shared" si="36"/>
        <v>Megfelel.</v>
      </c>
      <c r="O24" s="78" t="str">
        <f t="shared" si="36"/>
        <v>Megfelel.</v>
      </c>
      <c r="P24" s="78" t="str">
        <f t="shared" si="36"/>
        <v>Megfelel.</v>
      </c>
      <c r="Q24" s="78" t="str">
        <f t="shared" si="36"/>
        <v>Mikola Sándor Fizikaverseny</v>
      </c>
      <c r="R24" s="78" t="str">
        <f t="shared" si="36"/>
        <v>Megfelel.</v>
      </c>
      <c r="S24" s="78" t="str">
        <f t="shared" si="36"/>
        <v>Megfelel.</v>
      </c>
      <c r="T24" s="78" t="str">
        <f t="shared" si="36"/>
        <v>Megfelel.</v>
      </c>
      <c r="U24" s="78" t="str">
        <f t="shared" si="36"/>
        <v>Megfelel.</v>
      </c>
      <c r="V24" s="78" t="str">
        <f t="shared" si="36"/>
        <v>Megfelel.</v>
      </c>
      <c r="W24" s="78" t="str">
        <f t="shared" si="36"/>
        <v>Megfelel.</v>
      </c>
      <c r="X24" s="78" t="str">
        <f t="shared" si="36"/>
        <v>Megfelel.</v>
      </c>
    </row>
    <row r="25">
      <c r="A25" s="95">
        <f t="shared" ref="A25:X25" si="37">A121</f>
        <v>42757.94071</v>
      </c>
      <c r="B25" s="78" t="str">
        <f t="shared" si="37"/>
        <v>Mészáros Anna</v>
      </c>
      <c r="C25" s="78" t="str">
        <f t="shared" si="37"/>
        <v>Okapi (Juhász Péter)</v>
      </c>
      <c r="D25" s="78" t="str">
        <f t="shared" si="37"/>
        <v>Megfelel.</v>
      </c>
      <c r="E25" s="78" t="str">
        <f t="shared" si="37"/>
        <v>Megfelel.</v>
      </c>
      <c r="F25" s="78" t="str">
        <f t="shared" si="37"/>
        <v>Megfelel.</v>
      </c>
      <c r="G25" s="78" t="str">
        <f t="shared" si="37"/>
        <v>Megfelel.</v>
      </c>
      <c r="H25" s="78" t="str">
        <f t="shared" si="37"/>
        <v>Megfelel.</v>
      </c>
      <c r="I25" s="78" t="str">
        <f t="shared" si="37"/>
        <v>Megfelel.</v>
      </c>
      <c r="J25" s="78" t="str">
        <f t="shared" si="37"/>
        <v>Megfelel.</v>
      </c>
      <c r="K25" s="78" t="str">
        <f t="shared" si="37"/>
        <v>Megfelel.</v>
      </c>
      <c r="L25" s="78" t="str">
        <f t="shared" si="37"/>
        <v>Megfelel.</v>
      </c>
      <c r="M25" s="78" t="str">
        <f t="shared" si="37"/>
        <v>Megfelel.</v>
      </c>
      <c r="N25" s="78" t="str">
        <f t="shared" si="37"/>
        <v>Megfelel.</v>
      </c>
      <c r="O25" s="78" t="str">
        <f t="shared" si="37"/>
        <v>Megfelel.</v>
      </c>
      <c r="P25" s="78" t="str">
        <f t="shared" si="37"/>
        <v>Megfelel.</v>
      </c>
      <c r="Q25" s="78" t="str">
        <f t="shared" si="37"/>
        <v>Megfelel.</v>
      </c>
      <c r="R25" s="78" t="str">
        <f t="shared" si="37"/>
        <v>Megfelel.</v>
      </c>
      <c r="S25" s="78" t="str">
        <f t="shared" si="37"/>
        <v>Megfelel.</v>
      </c>
      <c r="T25" s="78" t="str">
        <f t="shared" si="37"/>
        <v>Nagymamám 70. szülinapja, nagy családi összejövetel lesz</v>
      </c>
      <c r="U25" s="78" t="str">
        <f t="shared" si="37"/>
        <v>Erdélybe mennénk a családdal</v>
      </c>
      <c r="V25" s="78" t="str">
        <f t="shared" si="37"/>
        <v>Megfelel.</v>
      </c>
      <c r="W25" s="78" t="str">
        <f t="shared" si="37"/>
        <v>Megfelel.</v>
      </c>
      <c r="X25" s="78" t="str">
        <f t="shared" si="37"/>
        <v>Megfelel.</v>
      </c>
    </row>
    <row r="26">
      <c r="A26" s="95">
        <f t="shared" ref="A26:X26" si="38">A122</f>
        <v>42758.65956</v>
      </c>
      <c r="B26" s="78" t="str">
        <f t="shared" si="38"/>
        <v>Marozsák Tóbiás</v>
      </c>
      <c r="C26" s="78" t="str">
        <f t="shared" si="38"/>
        <v>Okapi (Juhász Péter)</v>
      </c>
      <c r="D26" s="78" t="str">
        <f t="shared" si="38"/>
        <v>Megfelel.</v>
      </c>
      <c r="E26" s="78" t="str">
        <f t="shared" si="38"/>
        <v>Dürer Döntő</v>
      </c>
      <c r="F26" s="78" t="str">
        <f t="shared" si="38"/>
        <v>Megfelel.</v>
      </c>
      <c r="G26" s="78" t="str">
        <f t="shared" si="38"/>
        <v>Informatika OKTV döntő</v>
      </c>
      <c r="H26" s="78" t="str">
        <f t="shared" si="38"/>
        <v>Bolyai Matematika döntő</v>
      </c>
      <c r="I26" s="78" t="str">
        <f t="shared" si="38"/>
        <v>Megfelel.</v>
      </c>
      <c r="J26" s="78" t="str">
        <f t="shared" si="38"/>
        <v>Családi program</v>
      </c>
      <c r="K26" s="78" t="str">
        <f t="shared" si="38"/>
        <v>Megfelel.</v>
      </c>
      <c r="L26" s="78" t="str">
        <f t="shared" si="38"/>
        <v>Fizika OKTV döntő ?</v>
      </c>
      <c r="M26" s="78" t="str">
        <f t="shared" si="38"/>
        <v>Fizika diákolimpia válogató</v>
      </c>
      <c r="N26" s="78" t="str">
        <f t="shared" si="38"/>
        <v>Megfelel.</v>
      </c>
      <c r="O26" s="78" t="str">
        <f t="shared" si="38"/>
        <v>Megfelel.</v>
      </c>
      <c r="P26" s="78" t="str">
        <f t="shared" si="38"/>
        <v>Megfelel.</v>
      </c>
      <c r="Q26" s="78" t="str">
        <f t="shared" si="38"/>
        <v>Megfelel.</v>
      </c>
      <c r="R26" s="78" t="str">
        <f t="shared" si="38"/>
        <v>Megfelel.</v>
      </c>
      <c r="S26" s="78" t="str">
        <f t="shared" si="38"/>
        <v>Megfelel.</v>
      </c>
      <c r="T26" s="78" t="str">
        <f t="shared" si="38"/>
        <v>Megfelel.</v>
      </c>
      <c r="U26" s="78" t="str">
        <f t="shared" si="38"/>
        <v>Megfelel.</v>
      </c>
      <c r="V26" s="78" t="str">
        <f t="shared" si="38"/>
        <v>Megfelel.</v>
      </c>
      <c r="W26" s="78" t="str">
        <f t="shared" si="38"/>
        <v>Megfelel.</v>
      </c>
      <c r="X26" s="78" t="str">
        <f t="shared" si="38"/>
        <v>Megfelel.</v>
      </c>
    </row>
    <row r="27">
      <c r="A27" s="95">
        <f t="shared" ref="A27:X27" si="39">A123</f>
        <v>42758.85049</v>
      </c>
      <c r="B27" s="78" t="str">
        <f t="shared" si="39"/>
        <v>Lukács Lilla Réka</v>
      </c>
      <c r="C27" s="78" t="str">
        <f t="shared" si="39"/>
        <v>Okapi (Juhász Péter)</v>
      </c>
      <c r="D27" s="78" t="str">
        <f t="shared" si="39"/>
        <v>Megfelel.</v>
      </c>
      <c r="E27" s="78" t="str">
        <f t="shared" si="39"/>
        <v>Dürer matematika verseny döntő</v>
      </c>
      <c r="F27" s="78" t="str">
        <f t="shared" si="39"/>
        <v>Megfelel.</v>
      </c>
      <c r="G27" s="78" t="str">
        <f t="shared" si="39"/>
        <v>Megfelel.</v>
      </c>
      <c r="H27" s="78" t="str">
        <f t="shared" si="39"/>
        <v>(ha Csongor nem tud menni, akkor Bolyai döntő)/ Arany János balladamondó verseny, Tiszán innen, Dunán túl népzenei verseny</v>
      </c>
      <c r="I27" s="78" t="str">
        <f t="shared" si="39"/>
        <v>Megfelel.</v>
      </c>
      <c r="J27" s="78" t="str">
        <f t="shared" si="39"/>
        <v>Megfelel.</v>
      </c>
      <c r="K27" s="78" t="str">
        <f t="shared" si="39"/>
        <v>Olaszországi csereutazás lesz az iskolával</v>
      </c>
      <c r="L27" s="78" t="str">
        <f t="shared" si="39"/>
        <v>Megfelel.</v>
      </c>
      <c r="M27" s="78" t="str">
        <f t="shared" si="39"/>
        <v>Valószínűleg Arany János irodalmi verseny döntő (?: kb. egy hét múlva kiderül)</v>
      </c>
      <c r="N27" s="78" t="str">
        <f t="shared" si="39"/>
        <v>Megfelel.</v>
      </c>
      <c r="O27" s="78" t="str">
        <f t="shared" si="39"/>
        <v>Megfelel.</v>
      </c>
      <c r="P27" s="78" t="str">
        <f t="shared" si="39"/>
        <v>Megfelel.</v>
      </c>
      <c r="Q27" s="78" t="str">
        <f t="shared" si="39"/>
        <v>Megfelel.</v>
      </c>
      <c r="R27" s="78" t="str">
        <f t="shared" si="39"/>
        <v>Medve Szabadtéri Matekverseny</v>
      </c>
      <c r="S27" s="78" t="str">
        <f t="shared" si="39"/>
        <v>Megfelel.</v>
      </c>
      <c r="T27" s="78" t="str">
        <f t="shared" si="39"/>
        <v>Megfelel.</v>
      </c>
      <c r="U27" s="78" t="str">
        <f t="shared" si="39"/>
        <v>Megfelel.</v>
      </c>
      <c r="V27" s="78" t="str">
        <f t="shared" si="39"/>
        <v>Megfelel.</v>
      </c>
      <c r="W27" s="78" t="str">
        <f t="shared" si="39"/>
        <v>Megfelel.</v>
      </c>
      <c r="X27" s="78" t="str">
        <f t="shared" si="39"/>
        <v>Megfelel.</v>
      </c>
    </row>
    <row r="28">
      <c r="A28" s="95">
        <f t="shared" ref="A28:X28" si="40">A124</f>
        <v>42758.87912</v>
      </c>
      <c r="B28" s="78" t="str">
        <f t="shared" si="40"/>
        <v>Győrffy Ágoston</v>
      </c>
      <c r="C28" s="78" t="str">
        <f t="shared" si="40"/>
        <v>Okapi (Juhász Péter)</v>
      </c>
      <c r="D28" s="78" t="str">
        <f t="shared" si="40"/>
        <v>Megfelel.</v>
      </c>
      <c r="E28" s="78" t="str">
        <f t="shared" si="40"/>
        <v>Megfelel.</v>
      </c>
      <c r="F28" s="78" t="str">
        <f t="shared" si="40"/>
        <v>Utazás Sziciliába</v>
      </c>
      <c r="G28" s="78" t="str">
        <f t="shared" si="40"/>
        <v>Érkezés Szicilíából</v>
      </c>
      <c r="H28" s="78" t="str">
        <f t="shared" si="40"/>
        <v>Megfelel.</v>
      </c>
      <c r="I28" s="78" t="str">
        <f t="shared" si="40"/>
        <v>Megfelel.</v>
      </c>
      <c r="J28" s="78" t="str">
        <f t="shared" si="40"/>
        <v>Megfelel.</v>
      </c>
      <c r="K28" s="78" t="str">
        <f t="shared" si="40"/>
        <v>Megfelel.</v>
      </c>
      <c r="L28" s="78" t="str">
        <f t="shared" si="40"/>
        <v>Megfelel.</v>
      </c>
      <c r="M28" s="78" t="str">
        <f t="shared" si="40"/>
        <v>Megfelel.</v>
      </c>
      <c r="N28" s="78" t="str">
        <f t="shared" si="40"/>
        <v>Családi utazás külföldre</v>
      </c>
      <c r="O28" s="78" t="str">
        <f t="shared" si="40"/>
        <v>Megfelel.</v>
      </c>
      <c r="P28" s="78" t="str">
        <f t="shared" si="40"/>
        <v>Megfelel.</v>
      </c>
      <c r="Q28" s="78" t="str">
        <f t="shared" si="40"/>
        <v>Megfelel.</v>
      </c>
      <c r="R28" s="78" t="str">
        <f t="shared" si="40"/>
        <v>Megfelel.</v>
      </c>
      <c r="S28" s="78" t="str">
        <f t="shared" si="40"/>
        <v>Megfelel.</v>
      </c>
      <c r="T28" s="78" t="str">
        <f t="shared" si="40"/>
        <v>Megfelel.</v>
      </c>
      <c r="U28" s="78" t="str">
        <f t="shared" si="40"/>
        <v>Vidék Bajnokság Velencén (evezős válogatóverseny)</v>
      </c>
      <c r="V28" s="78" t="str">
        <f t="shared" si="40"/>
        <v>Megfelel.</v>
      </c>
      <c r="W28" s="78" t="str">
        <f t="shared" si="40"/>
        <v>Megfelel.</v>
      </c>
      <c r="X28" s="78" t="str">
        <f t="shared" si="40"/>
        <v>Megfelel.</v>
      </c>
    </row>
    <row r="29">
      <c r="A29" s="95">
        <f t="shared" ref="A29:X29" si="41">A125</f>
        <v>42759.54836</v>
      </c>
      <c r="B29" s="78" t="str">
        <f t="shared" si="41"/>
        <v>Márton Dénes</v>
      </c>
      <c r="C29" s="78" t="str">
        <f t="shared" si="41"/>
        <v>Okapi (Juhász Péter)</v>
      </c>
      <c r="D29" s="78" t="str">
        <f t="shared" si="41"/>
        <v>Megfelel.</v>
      </c>
      <c r="E29" s="78" t="str">
        <f t="shared" si="41"/>
        <v>Megfelel.</v>
      </c>
      <c r="F29" s="78" t="str">
        <f t="shared" si="41"/>
        <v>Megfelel.</v>
      </c>
      <c r="G29" s="78" t="str">
        <f t="shared" si="41"/>
        <v>Megfelel.</v>
      </c>
      <c r="H29" s="78" t="str">
        <f t="shared" si="41"/>
        <v>Bolyai csapatverseny</v>
      </c>
      <c r="I29" s="78" t="str">
        <f t="shared" si="41"/>
        <v>Megfelel.</v>
      </c>
      <c r="J29" s="78" t="str">
        <f t="shared" si="41"/>
        <v>Megfelel.</v>
      </c>
      <c r="K29" s="78" t="str">
        <f t="shared" si="41"/>
        <v>Megfelel.</v>
      </c>
      <c r="L29" s="78" t="str">
        <f t="shared" si="41"/>
        <v>Megfelel.</v>
      </c>
      <c r="M29" s="78" t="str">
        <f t="shared" si="41"/>
        <v>Megfelel.</v>
      </c>
      <c r="N29" s="78" t="str">
        <f t="shared" si="41"/>
        <v>Megfelel.</v>
      </c>
      <c r="O29" s="78" t="str">
        <f t="shared" si="41"/>
        <v>Megfelel.</v>
      </c>
      <c r="P29" s="78" t="str">
        <f t="shared" si="41"/>
        <v>Megfelel.</v>
      </c>
      <c r="Q29" s="78" t="str">
        <f t="shared" si="41"/>
        <v>Megfelel.</v>
      </c>
      <c r="R29" s="78" t="str">
        <f t="shared" si="41"/>
        <v>Megfelel.</v>
      </c>
      <c r="S29" s="78" t="str">
        <f t="shared" si="41"/>
        <v>Megfelel.</v>
      </c>
      <c r="T29" s="78" t="str">
        <f t="shared" si="41"/>
        <v>Megfelel.</v>
      </c>
      <c r="U29" s="78" t="str">
        <f t="shared" si="41"/>
        <v>Megfelel.</v>
      </c>
      <c r="V29" s="78" t="str">
        <f t="shared" si="41"/>
        <v>Megfelel.</v>
      </c>
      <c r="W29" s="78" t="str">
        <f t="shared" si="41"/>
        <v>Megfelel.</v>
      </c>
      <c r="X29" s="78" t="str">
        <f t="shared" si="41"/>
        <v>Megfelel.</v>
      </c>
    </row>
    <row r="30">
      <c r="A30" s="95">
        <f t="shared" ref="A30:X30" si="42">A126</f>
        <v>42759.68232</v>
      </c>
      <c r="B30" s="78" t="str">
        <f t="shared" si="42"/>
        <v>Kerekes Anna</v>
      </c>
      <c r="C30" s="78" t="str">
        <f t="shared" si="42"/>
        <v>Okapi (Juhász Péter)</v>
      </c>
      <c r="D30" s="78" t="str">
        <f t="shared" si="42"/>
        <v>Megfelel.</v>
      </c>
      <c r="E30" s="78" t="str">
        <f t="shared" si="42"/>
        <v>Dürer verseny miatt</v>
      </c>
      <c r="F30" s="78" t="str">
        <f t="shared" si="42"/>
        <v>Megfelel.</v>
      </c>
      <c r="G30" s="78" t="str">
        <f t="shared" si="42"/>
        <v>Megfelel.</v>
      </c>
      <c r="H30" s="78" t="str">
        <f t="shared" si="42"/>
        <v>Megfelel.</v>
      </c>
      <c r="I30" s="78" t="str">
        <f t="shared" si="42"/>
        <v>Megfelel.</v>
      </c>
      <c r="J30" s="78" t="str">
        <f t="shared" si="42"/>
        <v>Megfelel.</v>
      </c>
      <c r="K30" s="78" t="str">
        <f t="shared" si="42"/>
        <v>Megfelel.</v>
      </c>
      <c r="L30" s="78" t="str">
        <f t="shared" si="42"/>
        <v>Megfelel.</v>
      </c>
      <c r="M30" s="78" t="str">
        <f t="shared" si="42"/>
        <v>Megfelel.</v>
      </c>
      <c r="N30" s="78" t="str">
        <f t="shared" si="42"/>
        <v>Megfelel.</v>
      </c>
      <c r="O30" s="78" t="str">
        <f t="shared" si="42"/>
        <v>Megfelel.</v>
      </c>
      <c r="P30" s="78" t="str">
        <f t="shared" si="42"/>
        <v>Megfelel.</v>
      </c>
      <c r="Q30" s="78" t="str">
        <f t="shared" si="42"/>
        <v>Megfelel.</v>
      </c>
      <c r="R30" s="78" t="str">
        <f t="shared" si="42"/>
        <v>Megfelel.</v>
      </c>
      <c r="S30" s="78" t="str">
        <f t="shared" si="42"/>
        <v>Megfelel.</v>
      </c>
      <c r="T30" s="78" t="str">
        <f t="shared" si="42"/>
        <v>Megfelel.</v>
      </c>
      <c r="U30" s="78" t="str">
        <f t="shared" si="42"/>
        <v>Megfelel.</v>
      </c>
      <c r="V30" s="78" t="str">
        <f t="shared" si="42"/>
        <v>Megfelel.</v>
      </c>
      <c r="W30" s="78" t="str">
        <f t="shared" si="42"/>
        <v>Megfelel.</v>
      </c>
      <c r="X30" s="78" t="str">
        <f t="shared" si="42"/>
        <v>Megfelel.</v>
      </c>
    </row>
    <row r="31">
      <c r="A31" s="95">
        <f t="shared" ref="A31:X31" si="43">A127</f>
        <v>42759.8043</v>
      </c>
      <c r="B31" s="78" t="str">
        <f t="shared" si="43"/>
        <v>Fuisz Gábor</v>
      </c>
      <c r="C31" s="78" t="str">
        <f t="shared" si="43"/>
        <v>Okapi (Juhász Péter)</v>
      </c>
      <c r="D31" s="78" t="str">
        <f t="shared" si="43"/>
        <v>Megfelel.</v>
      </c>
      <c r="E31" s="78" t="str">
        <f t="shared" si="43"/>
        <v>Dürer döntő</v>
      </c>
      <c r="F31" s="78" t="str">
        <f t="shared" si="43"/>
        <v>Megfelel.</v>
      </c>
      <c r="G31" s="78" t="str">
        <f t="shared" si="43"/>
        <v>Nemes döntő</v>
      </c>
      <c r="H31" s="78" t="str">
        <f t="shared" si="43"/>
        <v>Bolyai döntő, nyelvvizsga</v>
      </c>
      <c r="I31" s="78" t="str">
        <f t="shared" si="43"/>
        <v>Megfelel.</v>
      </c>
      <c r="J31" s="78" t="str">
        <f t="shared" si="43"/>
        <v>Megfelel.</v>
      </c>
      <c r="K31" s="78" t="str">
        <f t="shared" si="43"/>
        <v>Info válogató</v>
      </c>
      <c r="L31" s="78" t="str">
        <f t="shared" si="43"/>
        <v>Megfelel.</v>
      </c>
      <c r="M31" s="78" t="str">
        <f t="shared" si="43"/>
        <v>Megfelel.</v>
      </c>
      <c r="N31" s="78" t="str">
        <f t="shared" si="43"/>
        <v>15-ig zrínyi döntő</v>
      </c>
      <c r="O31" s="78" t="str">
        <f t="shared" si="43"/>
        <v>Megfelel.</v>
      </c>
      <c r="P31" s="78" t="str">
        <f t="shared" si="43"/>
        <v>Megfelel.</v>
      </c>
      <c r="Q31" s="78" t="str">
        <f t="shared" si="43"/>
        <v>Megfelel.</v>
      </c>
      <c r="R31" s="78" t="str">
        <f t="shared" si="43"/>
        <v>Megfelel.</v>
      </c>
      <c r="S31" s="78" t="str">
        <f t="shared" si="43"/>
        <v>Megfelel.</v>
      </c>
      <c r="T31" s="78" t="str">
        <f t="shared" si="43"/>
        <v>Megfelel.</v>
      </c>
      <c r="U31" s="78" t="str">
        <f t="shared" si="43"/>
        <v>Megfelel.</v>
      </c>
      <c r="V31" s="78" t="str">
        <f t="shared" si="43"/>
        <v>Megfelel.</v>
      </c>
      <c r="W31" s="78" t="str">
        <f t="shared" si="43"/>
        <v>Megfelel.</v>
      </c>
      <c r="X31" s="78" t="str">
        <f t="shared" si="43"/>
        <v>Megfelel.</v>
      </c>
    </row>
    <row r="32">
      <c r="A32" s="95">
        <f t="shared" ref="A32:E32" si="44">A128</f>
        <v>42759.90205</v>
      </c>
      <c r="B32" s="78" t="str">
        <f t="shared" si="44"/>
        <v>Kiss Gergely</v>
      </c>
      <c r="C32" s="78" t="str">
        <f t="shared" si="44"/>
        <v>Okapi (Juhász Péter)</v>
      </c>
      <c r="D32" s="78" t="str">
        <f t="shared" si="44"/>
        <v>Megfelel.</v>
      </c>
      <c r="E32" s="78" t="str">
        <f t="shared" si="44"/>
        <v>Megfelel.</v>
      </c>
      <c r="F32" s="96" t="s">
        <v>42</v>
      </c>
      <c r="G32" s="78" t="str">
        <f t="shared" ref="G32:I32" si="45">G128</f>
        <v>Nemes Tihamár döntő</v>
      </c>
      <c r="H32" s="78" t="str">
        <f t="shared" si="45"/>
        <v>Megfelel.</v>
      </c>
      <c r="I32" s="78" t="str">
        <f t="shared" si="45"/>
        <v>Megfelel.</v>
      </c>
      <c r="J32" s="96" t="s">
        <v>42</v>
      </c>
      <c r="K32" s="78" t="str">
        <f t="shared" ref="K32:X32" si="46">K128</f>
        <v>Info olimpia válogató</v>
      </c>
      <c r="L32" s="78" t="str">
        <f t="shared" si="46"/>
        <v>Megfelel.</v>
      </c>
      <c r="M32" s="78" t="str">
        <f t="shared" si="46"/>
        <v>Megfelel.</v>
      </c>
      <c r="N32" s="78" t="str">
        <f t="shared" si="46"/>
        <v>Megfelel.</v>
      </c>
      <c r="O32" s="78" t="str">
        <f t="shared" si="46"/>
        <v>Info olimpia válogató</v>
      </c>
      <c r="P32" s="78" t="str">
        <f t="shared" si="46"/>
        <v>Megfelel.</v>
      </c>
      <c r="Q32" s="78" t="str">
        <f t="shared" si="46"/>
        <v>Mikola fizika döntő</v>
      </c>
      <c r="R32" s="78" t="str">
        <f t="shared" si="46"/>
        <v>Megfelel.</v>
      </c>
      <c r="S32" s="78" t="str">
        <f t="shared" si="46"/>
        <v>Megfelel.</v>
      </c>
      <c r="T32" s="78" t="str">
        <f t="shared" si="46"/>
        <v>Megfelel.</v>
      </c>
      <c r="U32" s="78" t="str">
        <f t="shared" si="46"/>
        <v>Megfelel.</v>
      </c>
      <c r="V32" s="78" t="str">
        <f t="shared" si="46"/>
        <v>Megfelel.</v>
      </c>
      <c r="W32" s="78" t="str">
        <f t="shared" si="46"/>
        <v>Családi nyaralás.</v>
      </c>
      <c r="X32" s="78" t="str">
        <f t="shared" si="46"/>
        <v>Családi nyaralás.</v>
      </c>
    </row>
    <row r="33">
      <c r="A33" s="78" t="str">
        <f t="shared" ref="A33:X33" si="47">A129</f>
        <v/>
      </c>
      <c r="B33" s="78" t="str">
        <f t="shared" si="47"/>
        <v/>
      </c>
      <c r="C33" s="78" t="str">
        <f t="shared" si="47"/>
        <v/>
      </c>
      <c r="D33" s="78" t="str">
        <f t="shared" si="47"/>
        <v/>
      </c>
      <c r="E33" s="78" t="str">
        <f t="shared" si="47"/>
        <v/>
      </c>
      <c r="F33" s="78" t="str">
        <f t="shared" si="47"/>
        <v/>
      </c>
      <c r="G33" s="78" t="str">
        <f t="shared" si="47"/>
        <v/>
      </c>
      <c r="H33" s="78" t="str">
        <f t="shared" si="47"/>
        <v/>
      </c>
      <c r="I33" s="78" t="str">
        <f t="shared" si="47"/>
        <v/>
      </c>
      <c r="J33" s="78" t="str">
        <f t="shared" si="47"/>
        <v/>
      </c>
      <c r="K33" s="78" t="str">
        <f t="shared" si="47"/>
        <v/>
      </c>
      <c r="L33" s="78" t="str">
        <f t="shared" si="47"/>
        <v/>
      </c>
      <c r="M33" s="78" t="str">
        <f t="shared" si="47"/>
        <v/>
      </c>
      <c r="N33" s="78" t="str">
        <f t="shared" si="47"/>
        <v/>
      </c>
      <c r="O33" s="78" t="str">
        <f t="shared" si="47"/>
        <v/>
      </c>
      <c r="P33" s="78" t="str">
        <f t="shared" si="47"/>
        <v/>
      </c>
      <c r="Q33" s="78" t="str">
        <f t="shared" si="47"/>
        <v/>
      </c>
      <c r="R33" s="78" t="str">
        <f t="shared" si="47"/>
        <v/>
      </c>
      <c r="S33" s="78" t="str">
        <f t="shared" si="47"/>
        <v/>
      </c>
      <c r="T33" s="78" t="str">
        <f t="shared" si="47"/>
        <v/>
      </c>
      <c r="U33" s="78" t="str">
        <f t="shared" si="47"/>
        <v/>
      </c>
      <c r="V33" s="78" t="str">
        <f t="shared" si="47"/>
        <v/>
      </c>
      <c r="W33" s="78" t="str">
        <f t="shared" si="47"/>
        <v/>
      </c>
      <c r="X33" s="78" t="str">
        <f t="shared" si="47"/>
        <v/>
      </c>
    </row>
    <row r="34">
      <c r="A34" s="78" t="str">
        <f t="shared" ref="A34:X34" si="48">A130</f>
        <v/>
      </c>
      <c r="B34" s="78" t="str">
        <f t="shared" si="48"/>
        <v/>
      </c>
      <c r="C34" s="78" t="str">
        <f t="shared" si="48"/>
        <v/>
      </c>
      <c r="D34" s="78" t="str">
        <f t="shared" si="48"/>
        <v/>
      </c>
      <c r="E34" s="78" t="str">
        <f t="shared" si="48"/>
        <v/>
      </c>
      <c r="F34" s="78" t="str">
        <f t="shared" si="48"/>
        <v/>
      </c>
      <c r="G34" s="78" t="str">
        <f t="shared" si="48"/>
        <v/>
      </c>
      <c r="H34" s="78" t="str">
        <f t="shared" si="48"/>
        <v/>
      </c>
      <c r="I34" s="78" t="str">
        <f t="shared" si="48"/>
        <v/>
      </c>
      <c r="J34" s="78" t="str">
        <f t="shared" si="48"/>
        <v/>
      </c>
      <c r="K34" s="78" t="str">
        <f t="shared" si="48"/>
        <v/>
      </c>
      <c r="L34" s="78" t="str">
        <f t="shared" si="48"/>
        <v/>
      </c>
      <c r="M34" s="78" t="str">
        <f t="shared" si="48"/>
        <v/>
      </c>
      <c r="N34" s="78" t="str">
        <f t="shared" si="48"/>
        <v/>
      </c>
      <c r="O34" s="78" t="str">
        <f t="shared" si="48"/>
        <v/>
      </c>
      <c r="P34" s="78" t="str">
        <f t="shared" si="48"/>
        <v/>
      </c>
      <c r="Q34" s="78" t="str">
        <f t="shared" si="48"/>
        <v/>
      </c>
      <c r="R34" s="78" t="str">
        <f t="shared" si="48"/>
        <v/>
      </c>
      <c r="S34" s="78" t="str">
        <f t="shared" si="48"/>
        <v/>
      </c>
      <c r="T34" s="78" t="str">
        <f t="shared" si="48"/>
        <v/>
      </c>
      <c r="U34" s="78" t="str">
        <f t="shared" si="48"/>
        <v/>
      </c>
      <c r="V34" s="78" t="str">
        <f t="shared" si="48"/>
        <v/>
      </c>
      <c r="W34" s="78" t="str">
        <f t="shared" si="48"/>
        <v/>
      </c>
      <c r="X34" s="78" t="str">
        <f t="shared" si="48"/>
        <v/>
      </c>
    </row>
    <row r="35">
      <c r="A35" s="78" t="str">
        <f t="shared" ref="A35:X35" si="49">A131</f>
        <v/>
      </c>
      <c r="B35" s="78" t="str">
        <f t="shared" si="49"/>
        <v/>
      </c>
      <c r="C35" s="78" t="str">
        <f t="shared" si="49"/>
        <v/>
      </c>
      <c r="D35" s="78" t="str">
        <f t="shared" si="49"/>
        <v/>
      </c>
      <c r="E35" s="78" t="str">
        <f t="shared" si="49"/>
        <v/>
      </c>
      <c r="F35" s="78" t="str">
        <f t="shared" si="49"/>
        <v/>
      </c>
      <c r="G35" s="78" t="str">
        <f t="shared" si="49"/>
        <v/>
      </c>
      <c r="H35" s="78" t="str">
        <f t="shared" si="49"/>
        <v/>
      </c>
      <c r="I35" s="78" t="str">
        <f t="shared" si="49"/>
        <v/>
      </c>
      <c r="J35" s="78" t="str">
        <f t="shared" si="49"/>
        <v/>
      </c>
      <c r="K35" s="78" t="str">
        <f t="shared" si="49"/>
        <v/>
      </c>
      <c r="L35" s="78" t="str">
        <f t="shared" si="49"/>
        <v/>
      </c>
      <c r="M35" s="78" t="str">
        <f t="shared" si="49"/>
        <v/>
      </c>
      <c r="N35" s="78" t="str">
        <f t="shared" si="49"/>
        <v/>
      </c>
      <c r="O35" s="78" t="str">
        <f t="shared" si="49"/>
        <v/>
      </c>
      <c r="P35" s="78" t="str">
        <f t="shared" si="49"/>
        <v/>
      </c>
      <c r="Q35" s="78" t="str">
        <f t="shared" si="49"/>
        <v/>
      </c>
      <c r="R35" s="78" t="str">
        <f t="shared" si="49"/>
        <v/>
      </c>
      <c r="S35" s="78" t="str">
        <f t="shared" si="49"/>
        <v/>
      </c>
      <c r="T35" s="78" t="str">
        <f t="shared" si="49"/>
        <v/>
      </c>
      <c r="U35" s="78" t="str">
        <f t="shared" si="49"/>
        <v/>
      </c>
      <c r="V35" s="78" t="str">
        <f t="shared" si="49"/>
        <v/>
      </c>
      <c r="W35" s="78" t="str">
        <f t="shared" si="49"/>
        <v/>
      </c>
      <c r="X35" s="78" t="str">
        <f t="shared" si="49"/>
        <v/>
      </c>
    </row>
    <row r="36">
      <c r="A36" s="78" t="str">
        <f t="shared" ref="A36:X36" si="50">A132</f>
        <v/>
      </c>
      <c r="B36" s="78" t="str">
        <f t="shared" si="50"/>
        <v/>
      </c>
      <c r="C36" s="78" t="str">
        <f t="shared" si="50"/>
        <v/>
      </c>
      <c r="D36" s="78" t="str">
        <f t="shared" si="50"/>
        <v/>
      </c>
      <c r="E36" s="78" t="str">
        <f t="shared" si="50"/>
        <v/>
      </c>
      <c r="F36" s="78" t="str">
        <f t="shared" si="50"/>
        <v/>
      </c>
      <c r="G36" s="78" t="str">
        <f t="shared" si="50"/>
        <v/>
      </c>
      <c r="H36" s="78" t="str">
        <f t="shared" si="50"/>
        <v/>
      </c>
      <c r="I36" s="78" t="str">
        <f t="shared" si="50"/>
        <v/>
      </c>
      <c r="J36" s="78" t="str">
        <f t="shared" si="50"/>
        <v/>
      </c>
      <c r="K36" s="78" t="str">
        <f t="shared" si="50"/>
        <v/>
      </c>
      <c r="L36" s="78" t="str">
        <f t="shared" si="50"/>
        <v/>
      </c>
      <c r="M36" s="78" t="str">
        <f t="shared" si="50"/>
        <v/>
      </c>
      <c r="N36" s="78" t="str">
        <f t="shared" si="50"/>
        <v/>
      </c>
      <c r="O36" s="78" t="str">
        <f t="shared" si="50"/>
        <v/>
      </c>
      <c r="P36" s="78" t="str">
        <f t="shared" si="50"/>
        <v/>
      </c>
      <c r="Q36" s="78" t="str">
        <f t="shared" si="50"/>
        <v/>
      </c>
      <c r="R36" s="78" t="str">
        <f t="shared" si="50"/>
        <v/>
      </c>
      <c r="S36" s="78" t="str">
        <f t="shared" si="50"/>
        <v/>
      </c>
      <c r="T36" s="78" t="str">
        <f t="shared" si="50"/>
        <v/>
      </c>
      <c r="U36" s="78" t="str">
        <f t="shared" si="50"/>
        <v/>
      </c>
      <c r="V36" s="78" t="str">
        <f t="shared" si="50"/>
        <v/>
      </c>
      <c r="W36" s="78" t="str">
        <f t="shared" si="50"/>
        <v/>
      </c>
      <c r="X36" s="78" t="str">
        <f t="shared" si="50"/>
        <v/>
      </c>
    </row>
    <row r="37">
      <c r="A37" s="78" t="str">
        <f t="shared" ref="A37:X37" si="51">A133</f>
        <v/>
      </c>
      <c r="B37" s="78" t="str">
        <f t="shared" si="51"/>
        <v/>
      </c>
      <c r="C37" s="78" t="str">
        <f t="shared" si="51"/>
        <v/>
      </c>
      <c r="D37" s="78" t="str">
        <f t="shared" si="51"/>
        <v/>
      </c>
      <c r="E37" s="78" t="str">
        <f t="shared" si="51"/>
        <v/>
      </c>
      <c r="F37" s="78" t="str">
        <f t="shared" si="51"/>
        <v/>
      </c>
      <c r="G37" s="78" t="str">
        <f t="shared" si="51"/>
        <v/>
      </c>
      <c r="H37" s="78" t="str">
        <f t="shared" si="51"/>
        <v/>
      </c>
      <c r="I37" s="78" t="str">
        <f t="shared" si="51"/>
        <v/>
      </c>
      <c r="J37" s="78" t="str">
        <f t="shared" si="51"/>
        <v/>
      </c>
      <c r="K37" s="78" t="str">
        <f t="shared" si="51"/>
        <v/>
      </c>
      <c r="L37" s="78" t="str">
        <f t="shared" si="51"/>
        <v/>
      </c>
      <c r="M37" s="78" t="str">
        <f t="shared" si="51"/>
        <v/>
      </c>
      <c r="N37" s="78" t="str">
        <f t="shared" si="51"/>
        <v/>
      </c>
      <c r="O37" s="78" t="str">
        <f t="shared" si="51"/>
        <v/>
      </c>
      <c r="P37" s="78" t="str">
        <f t="shared" si="51"/>
        <v/>
      </c>
      <c r="Q37" s="78" t="str">
        <f t="shared" si="51"/>
        <v/>
      </c>
      <c r="R37" s="78" t="str">
        <f t="shared" si="51"/>
        <v/>
      </c>
      <c r="S37" s="78" t="str">
        <f t="shared" si="51"/>
        <v/>
      </c>
      <c r="T37" s="78" t="str">
        <f t="shared" si="51"/>
        <v/>
      </c>
      <c r="U37" s="78" t="str">
        <f t="shared" si="51"/>
        <v/>
      </c>
      <c r="V37" s="78" t="str">
        <f t="shared" si="51"/>
        <v/>
      </c>
      <c r="W37" s="78" t="str">
        <f t="shared" si="51"/>
        <v/>
      </c>
      <c r="X37" s="78" t="str">
        <f t="shared" si="51"/>
        <v/>
      </c>
    </row>
    <row r="38">
      <c r="A38" s="78" t="str">
        <f t="shared" ref="A38:X38" si="52">A134</f>
        <v/>
      </c>
      <c r="B38" s="78" t="str">
        <f t="shared" si="52"/>
        <v/>
      </c>
      <c r="C38" s="78" t="str">
        <f t="shared" si="52"/>
        <v/>
      </c>
      <c r="D38" s="78" t="str">
        <f t="shared" si="52"/>
        <v/>
      </c>
      <c r="E38" s="78" t="str">
        <f t="shared" si="52"/>
        <v/>
      </c>
      <c r="F38" s="78" t="str">
        <f t="shared" si="52"/>
        <v/>
      </c>
      <c r="G38" s="78" t="str">
        <f t="shared" si="52"/>
        <v/>
      </c>
      <c r="H38" s="78" t="str">
        <f t="shared" si="52"/>
        <v/>
      </c>
      <c r="I38" s="78" t="str">
        <f t="shared" si="52"/>
        <v/>
      </c>
      <c r="J38" s="78" t="str">
        <f t="shared" si="52"/>
        <v/>
      </c>
      <c r="K38" s="78" t="str">
        <f t="shared" si="52"/>
        <v/>
      </c>
      <c r="L38" s="78" t="str">
        <f t="shared" si="52"/>
        <v/>
      </c>
      <c r="M38" s="78" t="str">
        <f t="shared" si="52"/>
        <v/>
      </c>
      <c r="N38" s="78" t="str">
        <f t="shared" si="52"/>
        <v/>
      </c>
      <c r="O38" s="78" t="str">
        <f t="shared" si="52"/>
        <v/>
      </c>
      <c r="P38" s="78" t="str">
        <f t="shared" si="52"/>
        <v/>
      </c>
      <c r="Q38" s="78" t="str">
        <f t="shared" si="52"/>
        <v/>
      </c>
      <c r="R38" s="78" t="str">
        <f t="shared" si="52"/>
        <v/>
      </c>
      <c r="S38" s="78" t="str">
        <f t="shared" si="52"/>
        <v/>
      </c>
      <c r="T38" s="78" t="str">
        <f t="shared" si="52"/>
        <v/>
      </c>
      <c r="U38" s="78" t="str">
        <f t="shared" si="52"/>
        <v/>
      </c>
      <c r="V38" s="78" t="str">
        <f t="shared" si="52"/>
        <v/>
      </c>
      <c r="W38" s="78" t="str">
        <f t="shared" si="52"/>
        <v/>
      </c>
      <c r="X38" s="78" t="str">
        <f t="shared" si="52"/>
        <v/>
      </c>
    </row>
    <row r="39">
      <c r="A39" s="78" t="str">
        <f t="shared" ref="A39:X39" si="53">A135</f>
        <v/>
      </c>
      <c r="B39" s="78" t="str">
        <f t="shared" si="53"/>
        <v/>
      </c>
      <c r="C39" s="78" t="str">
        <f t="shared" si="53"/>
        <v/>
      </c>
      <c r="D39" s="78" t="str">
        <f t="shared" si="53"/>
        <v/>
      </c>
      <c r="E39" s="78" t="str">
        <f t="shared" si="53"/>
        <v/>
      </c>
      <c r="F39" s="78" t="str">
        <f t="shared" si="53"/>
        <v/>
      </c>
      <c r="G39" s="78" t="str">
        <f t="shared" si="53"/>
        <v/>
      </c>
      <c r="H39" s="78" t="str">
        <f t="shared" si="53"/>
        <v/>
      </c>
      <c r="I39" s="78" t="str">
        <f t="shared" si="53"/>
        <v/>
      </c>
      <c r="J39" s="78" t="str">
        <f t="shared" si="53"/>
        <v/>
      </c>
      <c r="K39" s="78" t="str">
        <f t="shared" si="53"/>
        <v/>
      </c>
      <c r="L39" s="78" t="str">
        <f t="shared" si="53"/>
        <v/>
      </c>
      <c r="M39" s="78" t="str">
        <f t="shared" si="53"/>
        <v/>
      </c>
      <c r="N39" s="78" t="str">
        <f t="shared" si="53"/>
        <v/>
      </c>
      <c r="O39" s="78" t="str">
        <f t="shared" si="53"/>
        <v/>
      </c>
      <c r="P39" s="78" t="str">
        <f t="shared" si="53"/>
        <v/>
      </c>
      <c r="Q39" s="78" t="str">
        <f t="shared" si="53"/>
        <v/>
      </c>
      <c r="R39" s="78" t="str">
        <f t="shared" si="53"/>
        <v/>
      </c>
      <c r="S39" s="78" t="str">
        <f t="shared" si="53"/>
        <v/>
      </c>
      <c r="T39" s="78" t="str">
        <f t="shared" si="53"/>
        <v/>
      </c>
      <c r="U39" s="78" t="str">
        <f t="shared" si="53"/>
        <v/>
      </c>
      <c r="V39" s="78" t="str">
        <f t="shared" si="53"/>
        <v/>
      </c>
      <c r="W39" s="78" t="str">
        <f t="shared" si="53"/>
        <v/>
      </c>
      <c r="X39" s="78" t="str">
        <f t="shared" si="53"/>
        <v/>
      </c>
    </row>
    <row r="40">
      <c r="A40" s="78" t="str">
        <f t="shared" ref="A40:X40" si="54">A136</f>
        <v/>
      </c>
      <c r="B40" s="78" t="str">
        <f t="shared" si="54"/>
        <v/>
      </c>
      <c r="C40" s="78" t="str">
        <f t="shared" si="54"/>
        <v/>
      </c>
      <c r="D40" s="78" t="str">
        <f t="shared" si="54"/>
        <v/>
      </c>
      <c r="E40" s="78" t="str">
        <f t="shared" si="54"/>
        <v/>
      </c>
      <c r="F40" s="78" t="str">
        <f t="shared" si="54"/>
        <v/>
      </c>
      <c r="G40" s="78" t="str">
        <f t="shared" si="54"/>
        <v/>
      </c>
      <c r="H40" s="78" t="str">
        <f t="shared" si="54"/>
        <v/>
      </c>
      <c r="I40" s="78" t="str">
        <f t="shared" si="54"/>
        <v/>
      </c>
      <c r="J40" s="78" t="str">
        <f t="shared" si="54"/>
        <v/>
      </c>
      <c r="K40" s="78" t="str">
        <f t="shared" si="54"/>
        <v/>
      </c>
      <c r="L40" s="78" t="str">
        <f t="shared" si="54"/>
        <v/>
      </c>
      <c r="M40" s="78" t="str">
        <f t="shared" si="54"/>
        <v/>
      </c>
      <c r="N40" s="78" t="str">
        <f t="shared" si="54"/>
        <v/>
      </c>
      <c r="O40" s="78" t="str">
        <f t="shared" si="54"/>
        <v/>
      </c>
      <c r="P40" s="78" t="str">
        <f t="shared" si="54"/>
        <v/>
      </c>
      <c r="Q40" s="78" t="str">
        <f t="shared" si="54"/>
        <v/>
      </c>
      <c r="R40" s="78" t="str">
        <f t="shared" si="54"/>
        <v/>
      </c>
      <c r="S40" s="78" t="str">
        <f t="shared" si="54"/>
        <v/>
      </c>
      <c r="T40" s="78" t="str">
        <f t="shared" si="54"/>
        <v/>
      </c>
      <c r="U40" s="78" t="str">
        <f t="shared" si="54"/>
        <v/>
      </c>
      <c r="V40" s="78" t="str">
        <f t="shared" si="54"/>
        <v/>
      </c>
      <c r="W40" s="78" t="str">
        <f t="shared" si="54"/>
        <v/>
      </c>
      <c r="X40" s="78" t="str">
        <f t="shared" si="54"/>
        <v/>
      </c>
    </row>
    <row r="41">
      <c r="A41" s="78" t="str">
        <f t="shared" ref="A41:X41" si="55">A137</f>
        <v/>
      </c>
      <c r="B41" s="78" t="str">
        <f t="shared" si="55"/>
        <v/>
      </c>
      <c r="C41" s="78" t="str">
        <f t="shared" si="55"/>
        <v/>
      </c>
      <c r="D41" s="78" t="str">
        <f t="shared" si="55"/>
        <v/>
      </c>
      <c r="E41" s="78" t="str">
        <f t="shared" si="55"/>
        <v/>
      </c>
      <c r="F41" s="78" t="str">
        <f t="shared" si="55"/>
        <v/>
      </c>
      <c r="G41" s="78" t="str">
        <f t="shared" si="55"/>
        <v/>
      </c>
      <c r="H41" s="78" t="str">
        <f t="shared" si="55"/>
        <v/>
      </c>
      <c r="I41" s="78" t="str">
        <f t="shared" si="55"/>
        <v/>
      </c>
      <c r="J41" s="78" t="str">
        <f t="shared" si="55"/>
        <v/>
      </c>
      <c r="K41" s="78" t="str">
        <f t="shared" si="55"/>
        <v/>
      </c>
      <c r="L41" s="78" t="str">
        <f t="shared" si="55"/>
        <v/>
      </c>
      <c r="M41" s="78" t="str">
        <f t="shared" si="55"/>
        <v/>
      </c>
      <c r="N41" s="78" t="str">
        <f t="shared" si="55"/>
        <v/>
      </c>
      <c r="O41" s="78" t="str">
        <f t="shared" si="55"/>
        <v/>
      </c>
      <c r="P41" s="78" t="str">
        <f t="shared" si="55"/>
        <v/>
      </c>
      <c r="Q41" s="78" t="str">
        <f t="shared" si="55"/>
        <v/>
      </c>
      <c r="R41" s="78" t="str">
        <f t="shared" si="55"/>
        <v/>
      </c>
      <c r="S41" s="78" t="str">
        <f t="shared" si="55"/>
        <v/>
      </c>
      <c r="T41" s="78" t="str">
        <f t="shared" si="55"/>
        <v/>
      </c>
      <c r="U41" s="78" t="str">
        <f t="shared" si="55"/>
        <v/>
      </c>
      <c r="V41" s="78" t="str">
        <f t="shared" si="55"/>
        <v/>
      </c>
      <c r="W41" s="78" t="str">
        <f t="shared" si="55"/>
        <v/>
      </c>
      <c r="X41" s="78" t="str">
        <f t="shared" si="55"/>
        <v/>
      </c>
    </row>
    <row r="42">
      <c r="A42" s="78" t="str">
        <f t="shared" ref="A42:X42" si="56">A138</f>
        <v/>
      </c>
      <c r="B42" s="78" t="str">
        <f t="shared" si="56"/>
        <v/>
      </c>
      <c r="C42" s="78" t="str">
        <f t="shared" si="56"/>
        <v/>
      </c>
      <c r="D42" s="78" t="str">
        <f t="shared" si="56"/>
        <v/>
      </c>
      <c r="E42" s="78" t="str">
        <f t="shared" si="56"/>
        <v/>
      </c>
      <c r="F42" s="78" t="str">
        <f t="shared" si="56"/>
        <v/>
      </c>
      <c r="G42" s="78" t="str">
        <f t="shared" si="56"/>
        <v/>
      </c>
      <c r="H42" s="78" t="str">
        <f t="shared" si="56"/>
        <v/>
      </c>
      <c r="I42" s="78" t="str">
        <f t="shared" si="56"/>
        <v/>
      </c>
      <c r="J42" s="78" t="str">
        <f t="shared" si="56"/>
        <v/>
      </c>
      <c r="K42" s="78" t="str">
        <f t="shared" si="56"/>
        <v/>
      </c>
      <c r="L42" s="78" t="str">
        <f t="shared" si="56"/>
        <v/>
      </c>
      <c r="M42" s="78" t="str">
        <f t="shared" si="56"/>
        <v/>
      </c>
      <c r="N42" s="78" t="str">
        <f t="shared" si="56"/>
        <v/>
      </c>
      <c r="O42" s="78" t="str">
        <f t="shared" si="56"/>
        <v/>
      </c>
      <c r="P42" s="78" t="str">
        <f t="shared" si="56"/>
        <v/>
      </c>
      <c r="Q42" s="78" t="str">
        <f t="shared" si="56"/>
        <v/>
      </c>
      <c r="R42" s="78" t="str">
        <f t="shared" si="56"/>
        <v/>
      </c>
      <c r="S42" s="78" t="str">
        <f t="shared" si="56"/>
        <v/>
      </c>
      <c r="T42" s="78" t="str">
        <f t="shared" si="56"/>
        <v/>
      </c>
      <c r="U42" s="78" t="str">
        <f t="shared" si="56"/>
        <v/>
      </c>
      <c r="V42" s="78" t="str">
        <f t="shared" si="56"/>
        <v/>
      </c>
      <c r="W42" s="78" t="str">
        <f t="shared" si="56"/>
        <v/>
      </c>
      <c r="X42" s="78" t="str">
        <f t="shared" si="56"/>
        <v/>
      </c>
    </row>
    <row r="43">
      <c r="A43" s="78" t="str">
        <f t="shared" ref="A43:X43" si="57">A139</f>
        <v/>
      </c>
      <c r="B43" s="78" t="str">
        <f t="shared" si="57"/>
        <v/>
      </c>
      <c r="C43" s="78" t="str">
        <f t="shared" si="57"/>
        <v/>
      </c>
      <c r="D43" s="78" t="str">
        <f t="shared" si="57"/>
        <v/>
      </c>
      <c r="E43" s="78" t="str">
        <f t="shared" si="57"/>
        <v/>
      </c>
      <c r="F43" s="78" t="str">
        <f t="shared" si="57"/>
        <v/>
      </c>
      <c r="G43" s="78" t="str">
        <f t="shared" si="57"/>
        <v/>
      </c>
      <c r="H43" s="78" t="str">
        <f t="shared" si="57"/>
        <v/>
      </c>
      <c r="I43" s="78" t="str">
        <f t="shared" si="57"/>
        <v/>
      </c>
      <c r="J43" s="78" t="str">
        <f t="shared" si="57"/>
        <v/>
      </c>
      <c r="K43" s="78" t="str">
        <f t="shared" si="57"/>
        <v/>
      </c>
      <c r="L43" s="78" t="str">
        <f t="shared" si="57"/>
        <v/>
      </c>
      <c r="M43" s="78" t="str">
        <f t="shared" si="57"/>
        <v/>
      </c>
      <c r="N43" s="78" t="str">
        <f t="shared" si="57"/>
        <v/>
      </c>
      <c r="O43" s="78" t="str">
        <f t="shared" si="57"/>
        <v/>
      </c>
      <c r="P43" s="78" t="str">
        <f t="shared" si="57"/>
        <v/>
      </c>
      <c r="Q43" s="78" t="str">
        <f t="shared" si="57"/>
        <v/>
      </c>
      <c r="R43" s="78" t="str">
        <f t="shared" si="57"/>
        <v/>
      </c>
      <c r="S43" s="78" t="str">
        <f t="shared" si="57"/>
        <v/>
      </c>
      <c r="T43" s="78" t="str">
        <f t="shared" si="57"/>
        <v/>
      </c>
      <c r="U43" s="78" t="str">
        <f t="shared" si="57"/>
        <v/>
      </c>
      <c r="V43" s="78" t="str">
        <f t="shared" si="57"/>
        <v/>
      </c>
      <c r="W43" s="78" t="str">
        <f t="shared" si="57"/>
        <v/>
      </c>
      <c r="X43" s="78" t="str">
        <f t="shared" si="57"/>
        <v/>
      </c>
    </row>
    <row r="44">
      <c r="A44" s="78" t="str">
        <f t="shared" ref="A44:X44" si="58">A140</f>
        <v/>
      </c>
      <c r="B44" s="78" t="str">
        <f t="shared" si="58"/>
        <v/>
      </c>
      <c r="C44" s="78" t="str">
        <f t="shared" si="58"/>
        <v/>
      </c>
      <c r="D44" s="78" t="str">
        <f t="shared" si="58"/>
        <v/>
      </c>
      <c r="E44" s="78" t="str">
        <f t="shared" si="58"/>
        <v/>
      </c>
      <c r="F44" s="78" t="str">
        <f t="shared" si="58"/>
        <v/>
      </c>
      <c r="G44" s="78" t="str">
        <f t="shared" si="58"/>
        <v/>
      </c>
      <c r="H44" s="78" t="str">
        <f t="shared" si="58"/>
        <v/>
      </c>
      <c r="I44" s="78" t="str">
        <f t="shared" si="58"/>
        <v/>
      </c>
      <c r="J44" s="78" t="str">
        <f t="shared" si="58"/>
        <v/>
      </c>
      <c r="K44" s="78" t="str">
        <f t="shared" si="58"/>
        <v/>
      </c>
      <c r="L44" s="78" t="str">
        <f t="shared" si="58"/>
        <v/>
      </c>
      <c r="M44" s="78" t="str">
        <f t="shared" si="58"/>
        <v/>
      </c>
      <c r="N44" s="78" t="str">
        <f t="shared" si="58"/>
        <v/>
      </c>
      <c r="O44" s="78" t="str">
        <f t="shared" si="58"/>
        <v/>
      </c>
      <c r="P44" s="78" t="str">
        <f t="shared" si="58"/>
        <v/>
      </c>
      <c r="Q44" s="78" t="str">
        <f t="shared" si="58"/>
        <v/>
      </c>
      <c r="R44" s="78" t="str">
        <f t="shared" si="58"/>
        <v/>
      </c>
      <c r="S44" s="78" t="str">
        <f t="shared" si="58"/>
        <v/>
      </c>
      <c r="T44" s="78" t="str">
        <f t="shared" si="58"/>
        <v/>
      </c>
      <c r="U44" s="78" t="str">
        <f t="shared" si="58"/>
        <v/>
      </c>
      <c r="V44" s="78" t="str">
        <f t="shared" si="58"/>
        <v/>
      </c>
      <c r="W44" s="78" t="str">
        <f t="shared" si="58"/>
        <v/>
      </c>
      <c r="X44" s="78" t="str">
        <f t="shared" si="58"/>
        <v/>
      </c>
    </row>
    <row r="45">
      <c r="A45" s="78" t="str">
        <f t="shared" ref="A45:X45" si="59">A141</f>
        <v/>
      </c>
      <c r="B45" s="78" t="str">
        <f t="shared" si="59"/>
        <v/>
      </c>
      <c r="C45" s="78" t="str">
        <f t="shared" si="59"/>
        <v/>
      </c>
      <c r="D45" s="78" t="str">
        <f t="shared" si="59"/>
        <v/>
      </c>
      <c r="E45" s="78" t="str">
        <f t="shared" si="59"/>
        <v/>
      </c>
      <c r="F45" s="78" t="str">
        <f t="shared" si="59"/>
        <v/>
      </c>
      <c r="G45" s="78" t="str">
        <f t="shared" si="59"/>
        <v/>
      </c>
      <c r="H45" s="78" t="str">
        <f t="shared" si="59"/>
        <v/>
      </c>
      <c r="I45" s="78" t="str">
        <f t="shared" si="59"/>
        <v/>
      </c>
      <c r="J45" s="78" t="str">
        <f t="shared" si="59"/>
        <v/>
      </c>
      <c r="K45" s="78" t="str">
        <f t="shared" si="59"/>
        <v/>
      </c>
      <c r="L45" s="78" t="str">
        <f t="shared" si="59"/>
        <v/>
      </c>
      <c r="M45" s="78" t="str">
        <f t="shared" si="59"/>
        <v/>
      </c>
      <c r="N45" s="78" t="str">
        <f t="shared" si="59"/>
        <v/>
      </c>
      <c r="O45" s="78" t="str">
        <f t="shared" si="59"/>
        <v/>
      </c>
      <c r="P45" s="78" t="str">
        <f t="shared" si="59"/>
        <v/>
      </c>
      <c r="Q45" s="78" t="str">
        <f t="shared" si="59"/>
        <v/>
      </c>
      <c r="R45" s="78" t="str">
        <f t="shared" si="59"/>
        <v/>
      </c>
      <c r="S45" s="78" t="str">
        <f t="shared" si="59"/>
        <v/>
      </c>
      <c r="T45" s="78" t="str">
        <f t="shared" si="59"/>
        <v/>
      </c>
      <c r="U45" s="78" t="str">
        <f t="shared" si="59"/>
        <v/>
      </c>
      <c r="V45" s="78" t="str">
        <f t="shared" si="59"/>
        <v/>
      </c>
      <c r="W45" s="78" t="str">
        <f t="shared" si="59"/>
        <v/>
      </c>
      <c r="X45" s="78" t="str">
        <f t="shared" si="59"/>
        <v/>
      </c>
    </row>
    <row r="46">
      <c r="A46" s="78" t="str">
        <f t="shared" ref="A46:X46" si="60">A142</f>
        <v/>
      </c>
      <c r="B46" s="78" t="str">
        <f t="shared" si="60"/>
        <v/>
      </c>
      <c r="C46" s="78" t="str">
        <f t="shared" si="60"/>
        <v/>
      </c>
      <c r="D46" s="78" t="str">
        <f t="shared" si="60"/>
        <v/>
      </c>
      <c r="E46" s="78" t="str">
        <f t="shared" si="60"/>
        <v/>
      </c>
      <c r="F46" s="78" t="str">
        <f t="shared" si="60"/>
        <v/>
      </c>
      <c r="G46" s="78" t="str">
        <f t="shared" si="60"/>
        <v/>
      </c>
      <c r="H46" s="78" t="str">
        <f t="shared" si="60"/>
        <v/>
      </c>
      <c r="I46" s="78" t="str">
        <f t="shared" si="60"/>
        <v/>
      </c>
      <c r="J46" s="78" t="str">
        <f t="shared" si="60"/>
        <v/>
      </c>
      <c r="K46" s="78" t="str">
        <f t="shared" si="60"/>
        <v/>
      </c>
      <c r="L46" s="78" t="str">
        <f t="shared" si="60"/>
        <v/>
      </c>
      <c r="M46" s="78" t="str">
        <f t="shared" si="60"/>
        <v/>
      </c>
      <c r="N46" s="78" t="str">
        <f t="shared" si="60"/>
        <v/>
      </c>
      <c r="O46" s="78" t="str">
        <f t="shared" si="60"/>
        <v/>
      </c>
      <c r="P46" s="78" t="str">
        <f t="shared" si="60"/>
        <v/>
      </c>
      <c r="Q46" s="78" t="str">
        <f t="shared" si="60"/>
        <v/>
      </c>
      <c r="R46" s="78" t="str">
        <f t="shared" si="60"/>
        <v/>
      </c>
      <c r="S46" s="78" t="str">
        <f t="shared" si="60"/>
        <v/>
      </c>
      <c r="T46" s="78" t="str">
        <f t="shared" si="60"/>
        <v/>
      </c>
      <c r="U46" s="78" t="str">
        <f t="shared" si="60"/>
        <v/>
      </c>
      <c r="V46" s="78" t="str">
        <f t="shared" si="60"/>
        <v/>
      </c>
      <c r="W46" s="78" t="str">
        <f t="shared" si="60"/>
        <v/>
      </c>
      <c r="X46" s="78" t="str">
        <f t="shared" si="60"/>
        <v/>
      </c>
    </row>
    <row r="47">
      <c r="A47" s="78" t="str">
        <f t="shared" ref="A47:X47" si="61">A143</f>
        <v/>
      </c>
      <c r="B47" s="78" t="str">
        <f t="shared" si="61"/>
        <v/>
      </c>
      <c r="C47" s="78" t="str">
        <f t="shared" si="61"/>
        <v/>
      </c>
      <c r="D47" s="78" t="str">
        <f t="shared" si="61"/>
        <v/>
      </c>
      <c r="E47" s="78" t="str">
        <f t="shared" si="61"/>
        <v/>
      </c>
      <c r="F47" s="78" t="str">
        <f t="shared" si="61"/>
        <v/>
      </c>
      <c r="G47" s="78" t="str">
        <f t="shared" si="61"/>
        <v/>
      </c>
      <c r="H47" s="78" t="str">
        <f t="shared" si="61"/>
        <v/>
      </c>
      <c r="I47" s="78" t="str">
        <f t="shared" si="61"/>
        <v/>
      </c>
      <c r="J47" s="78" t="str">
        <f t="shared" si="61"/>
        <v/>
      </c>
      <c r="K47" s="78" t="str">
        <f t="shared" si="61"/>
        <v/>
      </c>
      <c r="L47" s="78" t="str">
        <f t="shared" si="61"/>
        <v/>
      </c>
      <c r="M47" s="78" t="str">
        <f t="shared" si="61"/>
        <v/>
      </c>
      <c r="N47" s="78" t="str">
        <f t="shared" si="61"/>
        <v/>
      </c>
      <c r="O47" s="78" t="str">
        <f t="shared" si="61"/>
        <v/>
      </c>
      <c r="P47" s="78" t="str">
        <f t="shared" si="61"/>
        <v/>
      </c>
      <c r="Q47" s="78" t="str">
        <f t="shared" si="61"/>
        <v/>
      </c>
      <c r="R47" s="78" t="str">
        <f t="shared" si="61"/>
        <v/>
      </c>
      <c r="S47" s="78" t="str">
        <f t="shared" si="61"/>
        <v/>
      </c>
      <c r="T47" s="78" t="str">
        <f t="shared" si="61"/>
        <v/>
      </c>
      <c r="U47" s="78" t="str">
        <f t="shared" si="61"/>
        <v/>
      </c>
      <c r="V47" s="78" t="str">
        <f t="shared" si="61"/>
        <v/>
      </c>
      <c r="W47" s="78" t="str">
        <f t="shared" si="61"/>
        <v/>
      </c>
      <c r="X47" s="78" t="str">
        <f t="shared" si="61"/>
        <v/>
      </c>
    </row>
    <row r="48">
      <c r="A48" s="78" t="str">
        <f t="shared" ref="A48:X48" si="62">A144</f>
        <v/>
      </c>
      <c r="B48" s="78" t="str">
        <f t="shared" si="62"/>
        <v/>
      </c>
      <c r="C48" s="78" t="str">
        <f t="shared" si="62"/>
        <v/>
      </c>
      <c r="D48" s="78" t="str">
        <f t="shared" si="62"/>
        <v/>
      </c>
      <c r="E48" s="78" t="str">
        <f t="shared" si="62"/>
        <v/>
      </c>
      <c r="F48" s="78" t="str">
        <f t="shared" si="62"/>
        <v/>
      </c>
      <c r="G48" s="78" t="str">
        <f t="shared" si="62"/>
        <v/>
      </c>
      <c r="H48" s="78" t="str">
        <f t="shared" si="62"/>
        <v/>
      </c>
      <c r="I48" s="78" t="str">
        <f t="shared" si="62"/>
        <v/>
      </c>
      <c r="J48" s="78" t="str">
        <f t="shared" si="62"/>
        <v/>
      </c>
      <c r="K48" s="78" t="str">
        <f t="shared" si="62"/>
        <v/>
      </c>
      <c r="L48" s="78" t="str">
        <f t="shared" si="62"/>
        <v/>
      </c>
      <c r="M48" s="78" t="str">
        <f t="shared" si="62"/>
        <v/>
      </c>
      <c r="N48" s="78" t="str">
        <f t="shared" si="62"/>
        <v/>
      </c>
      <c r="O48" s="78" t="str">
        <f t="shared" si="62"/>
        <v/>
      </c>
      <c r="P48" s="78" t="str">
        <f t="shared" si="62"/>
        <v/>
      </c>
      <c r="Q48" s="78" t="str">
        <f t="shared" si="62"/>
        <v/>
      </c>
      <c r="R48" s="78" t="str">
        <f t="shared" si="62"/>
        <v/>
      </c>
      <c r="S48" s="78" t="str">
        <f t="shared" si="62"/>
        <v/>
      </c>
      <c r="T48" s="78" t="str">
        <f t="shared" si="62"/>
        <v/>
      </c>
      <c r="U48" s="78" t="str">
        <f t="shared" si="62"/>
        <v/>
      </c>
      <c r="V48" s="78" t="str">
        <f t="shared" si="62"/>
        <v/>
      </c>
      <c r="W48" s="78" t="str">
        <f t="shared" si="62"/>
        <v/>
      </c>
      <c r="X48" s="78" t="str">
        <f t="shared" si="62"/>
        <v/>
      </c>
    </row>
    <row r="49">
      <c r="A49" s="78" t="str">
        <f t="shared" ref="A49:X49" si="63">A145</f>
        <v/>
      </c>
      <c r="B49" s="78" t="str">
        <f t="shared" si="63"/>
        <v/>
      </c>
      <c r="C49" s="78" t="str">
        <f t="shared" si="63"/>
        <v/>
      </c>
      <c r="D49" s="78" t="str">
        <f t="shared" si="63"/>
        <v/>
      </c>
      <c r="E49" s="78" t="str">
        <f t="shared" si="63"/>
        <v/>
      </c>
      <c r="F49" s="78" t="str">
        <f t="shared" si="63"/>
        <v/>
      </c>
      <c r="G49" s="78" t="str">
        <f t="shared" si="63"/>
        <v/>
      </c>
      <c r="H49" s="78" t="str">
        <f t="shared" si="63"/>
        <v/>
      </c>
      <c r="I49" s="78" t="str">
        <f t="shared" si="63"/>
        <v/>
      </c>
      <c r="J49" s="78" t="str">
        <f t="shared" si="63"/>
        <v/>
      </c>
      <c r="K49" s="78" t="str">
        <f t="shared" si="63"/>
        <v/>
      </c>
      <c r="L49" s="78" t="str">
        <f t="shared" si="63"/>
        <v/>
      </c>
      <c r="M49" s="78" t="str">
        <f t="shared" si="63"/>
        <v/>
      </c>
      <c r="N49" s="78" t="str">
        <f t="shared" si="63"/>
        <v/>
      </c>
      <c r="O49" s="78" t="str">
        <f t="shared" si="63"/>
        <v/>
      </c>
      <c r="P49" s="78" t="str">
        <f t="shared" si="63"/>
        <v/>
      </c>
      <c r="Q49" s="78" t="str">
        <f t="shared" si="63"/>
        <v/>
      </c>
      <c r="R49" s="78" t="str">
        <f t="shared" si="63"/>
        <v/>
      </c>
      <c r="S49" s="78" t="str">
        <f t="shared" si="63"/>
        <v/>
      </c>
      <c r="T49" s="78" t="str">
        <f t="shared" si="63"/>
        <v/>
      </c>
      <c r="U49" s="78" t="str">
        <f t="shared" si="63"/>
        <v/>
      </c>
      <c r="V49" s="78" t="str">
        <f t="shared" si="63"/>
        <v/>
      </c>
      <c r="W49" s="78" t="str">
        <f t="shared" si="63"/>
        <v/>
      </c>
      <c r="X49" s="78" t="str">
        <f t="shared" si="63"/>
        <v/>
      </c>
    </row>
    <row r="50">
      <c r="A50" s="78" t="str">
        <f t="shared" ref="A50:X50" si="64">A146</f>
        <v/>
      </c>
      <c r="B50" s="78" t="str">
        <f t="shared" si="64"/>
        <v/>
      </c>
      <c r="C50" s="78" t="str">
        <f t="shared" si="64"/>
        <v/>
      </c>
      <c r="D50" s="78" t="str">
        <f t="shared" si="64"/>
        <v/>
      </c>
      <c r="E50" s="78" t="str">
        <f t="shared" si="64"/>
        <v/>
      </c>
      <c r="F50" s="78" t="str">
        <f t="shared" si="64"/>
        <v/>
      </c>
      <c r="G50" s="78" t="str">
        <f t="shared" si="64"/>
        <v/>
      </c>
      <c r="H50" s="78" t="str">
        <f t="shared" si="64"/>
        <v/>
      </c>
      <c r="I50" s="78" t="str">
        <f t="shared" si="64"/>
        <v/>
      </c>
      <c r="J50" s="78" t="str">
        <f t="shared" si="64"/>
        <v/>
      </c>
      <c r="K50" s="78" t="str">
        <f t="shared" si="64"/>
        <v/>
      </c>
      <c r="L50" s="78" t="str">
        <f t="shared" si="64"/>
        <v/>
      </c>
      <c r="M50" s="78" t="str">
        <f t="shared" si="64"/>
        <v/>
      </c>
      <c r="N50" s="78" t="str">
        <f t="shared" si="64"/>
        <v/>
      </c>
      <c r="O50" s="78" t="str">
        <f t="shared" si="64"/>
        <v/>
      </c>
      <c r="P50" s="78" t="str">
        <f t="shared" si="64"/>
        <v/>
      </c>
      <c r="Q50" s="78" t="str">
        <f t="shared" si="64"/>
        <v/>
      </c>
      <c r="R50" s="78" t="str">
        <f t="shared" si="64"/>
        <v/>
      </c>
      <c r="S50" s="78" t="str">
        <f t="shared" si="64"/>
        <v/>
      </c>
      <c r="T50" s="78" t="str">
        <f t="shared" si="64"/>
        <v/>
      </c>
      <c r="U50" s="78" t="str">
        <f t="shared" si="64"/>
        <v/>
      </c>
      <c r="V50" s="78" t="str">
        <f t="shared" si="64"/>
        <v/>
      </c>
      <c r="W50" s="78" t="str">
        <f t="shared" si="64"/>
        <v/>
      </c>
      <c r="X50" s="78" t="str">
        <f t="shared" si="64"/>
        <v/>
      </c>
    </row>
    <row r="51">
      <c r="A51" s="78" t="str">
        <f t="shared" ref="A51:X51" si="65">A147</f>
        <v/>
      </c>
      <c r="B51" s="78" t="str">
        <f t="shared" si="65"/>
        <v/>
      </c>
      <c r="C51" s="78" t="str">
        <f t="shared" si="65"/>
        <v/>
      </c>
      <c r="D51" s="78" t="str">
        <f t="shared" si="65"/>
        <v/>
      </c>
      <c r="E51" s="78" t="str">
        <f t="shared" si="65"/>
        <v/>
      </c>
      <c r="F51" s="78" t="str">
        <f t="shared" si="65"/>
        <v/>
      </c>
      <c r="G51" s="78" t="str">
        <f t="shared" si="65"/>
        <v/>
      </c>
      <c r="H51" s="78" t="str">
        <f t="shared" si="65"/>
        <v/>
      </c>
      <c r="I51" s="78" t="str">
        <f t="shared" si="65"/>
        <v/>
      </c>
      <c r="J51" s="78" t="str">
        <f t="shared" si="65"/>
        <v/>
      </c>
      <c r="K51" s="78" t="str">
        <f t="shared" si="65"/>
        <v/>
      </c>
      <c r="L51" s="78" t="str">
        <f t="shared" si="65"/>
        <v/>
      </c>
      <c r="M51" s="78" t="str">
        <f t="shared" si="65"/>
        <v/>
      </c>
      <c r="N51" s="78" t="str">
        <f t="shared" si="65"/>
        <v/>
      </c>
      <c r="O51" s="78" t="str">
        <f t="shared" si="65"/>
        <v/>
      </c>
      <c r="P51" s="78" t="str">
        <f t="shared" si="65"/>
        <v/>
      </c>
      <c r="Q51" s="78" t="str">
        <f t="shared" si="65"/>
        <v/>
      </c>
      <c r="R51" s="78" t="str">
        <f t="shared" si="65"/>
        <v/>
      </c>
      <c r="S51" s="78" t="str">
        <f t="shared" si="65"/>
        <v/>
      </c>
      <c r="T51" s="78" t="str">
        <f t="shared" si="65"/>
        <v/>
      </c>
      <c r="U51" s="78" t="str">
        <f t="shared" si="65"/>
        <v/>
      </c>
      <c r="V51" s="78" t="str">
        <f t="shared" si="65"/>
        <v/>
      </c>
      <c r="W51" s="78" t="str">
        <f t="shared" si="65"/>
        <v/>
      </c>
      <c r="X51" s="78" t="str">
        <f t="shared" si="65"/>
        <v/>
      </c>
    </row>
    <row r="52">
      <c r="A52" s="78" t="str">
        <f t="shared" ref="A52:X52" si="66">A148</f>
        <v/>
      </c>
      <c r="B52" s="78" t="str">
        <f t="shared" si="66"/>
        <v/>
      </c>
      <c r="C52" s="78" t="str">
        <f t="shared" si="66"/>
        <v/>
      </c>
      <c r="D52" s="78" t="str">
        <f t="shared" si="66"/>
        <v/>
      </c>
      <c r="E52" s="78" t="str">
        <f t="shared" si="66"/>
        <v/>
      </c>
      <c r="F52" s="78" t="str">
        <f t="shared" si="66"/>
        <v/>
      </c>
      <c r="G52" s="78" t="str">
        <f t="shared" si="66"/>
        <v/>
      </c>
      <c r="H52" s="78" t="str">
        <f t="shared" si="66"/>
        <v/>
      </c>
      <c r="I52" s="78" t="str">
        <f t="shared" si="66"/>
        <v/>
      </c>
      <c r="J52" s="78" t="str">
        <f t="shared" si="66"/>
        <v/>
      </c>
      <c r="K52" s="78" t="str">
        <f t="shared" si="66"/>
        <v/>
      </c>
      <c r="L52" s="78" t="str">
        <f t="shared" si="66"/>
        <v/>
      </c>
      <c r="M52" s="78" t="str">
        <f t="shared" si="66"/>
        <v/>
      </c>
      <c r="N52" s="78" t="str">
        <f t="shared" si="66"/>
        <v/>
      </c>
      <c r="O52" s="78" t="str">
        <f t="shared" si="66"/>
        <v/>
      </c>
      <c r="P52" s="78" t="str">
        <f t="shared" si="66"/>
        <v/>
      </c>
      <c r="Q52" s="78" t="str">
        <f t="shared" si="66"/>
        <v/>
      </c>
      <c r="R52" s="78" t="str">
        <f t="shared" si="66"/>
        <v/>
      </c>
      <c r="S52" s="78" t="str">
        <f t="shared" si="66"/>
        <v/>
      </c>
      <c r="T52" s="78" t="str">
        <f t="shared" si="66"/>
        <v/>
      </c>
      <c r="U52" s="78" t="str">
        <f t="shared" si="66"/>
        <v/>
      </c>
      <c r="V52" s="78" t="str">
        <f t="shared" si="66"/>
        <v/>
      </c>
      <c r="W52" s="78" t="str">
        <f t="shared" si="66"/>
        <v/>
      </c>
      <c r="X52" s="78" t="str">
        <f t="shared" si="66"/>
        <v/>
      </c>
    </row>
    <row r="53">
      <c r="A53" s="78" t="str">
        <f t="shared" ref="A53:X53" si="67">A149</f>
        <v/>
      </c>
      <c r="B53" s="78" t="str">
        <f t="shared" si="67"/>
        <v/>
      </c>
      <c r="C53" s="78" t="str">
        <f t="shared" si="67"/>
        <v/>
      </c>
      <c r="D53" s="78" t="str">
        <f t="shared" si="67"/>
        <v/>
      </c>
      <c r="E53" s="78" t="str">
        <f t="shared" si="67"/>
        <v/>
      </c>
      <c r="F53" s="78" t="str">
        <f t="shared" si="67"/>
        <v/>
      </c>
      <c r="G53" s="78" t="str">
        <f t="shared" si="67"/>
        <v/>
      </c>
      <c r="H53" s="78" t="str">
        <f t="shared" si="67"/>
        <v/>
      </c>
      <c r="I53" s="78" t="str">
        <f t="shared" si="67"/>
        <v/>
      </c>
      <c r="J53" s="78" t="str">
        <f t="shared" si="67"/>
        <v/>
      </c>
      <c r="K53" s="78" t="str">
        <f t="shared" si="67"/>
        <v/>
      </c>
      <c r="L53" s="78" t="str">
        <f t="shared" si="67"/>
        <v/>
      </c>
      <c r="M53" s="78" t="str">
        <f t="shared" si="67"/>
        <v/>
      </c>
      <c r="N53" s="78" t="str">
        <f t="shared" si="67"/>
        <v/>
      </c>
      <c r="O53" s="78" t="str">
        <f t="shared" si="67"/>
        <v/>
      </c>
      <c r="P53" s="78" t="str">
        <f t="shared" si="67"/>
        <v/>
      </c>
      <c r="Q53" s="78" t="str">
        <f t="shared" si="67"/>
        <v/>
      </c>
      <c r="R53" s="78" t="str">
        <f t="shared" si="67"/>
        <v/>
      </c>
      <c r="S53" s="78" t="str">
        <f t="shared" si="67"/>
        <v/>
      </c>
      <c r="T53" s="78" t="str">
        <f t="shared" si="67"/>
        <v/>
      </c>
      <c r="U53" s="78" t="str">
        <f t="shared" si="67"/>
        <v/>
      </c>
      <c r="V53" s="78" t="str">
        <f t="shared" si="67"/>
        <v/>
      </c>
      <c r="W53" s="78" t="str">
        <f t="shared" si="67"/>
        <v/>
      </c>
      <c r="X53" s="78" t="str">
        <f t="shared" si="67"/>
        <v/>
      </c>
    </row>
    <row r="54">
      <c r="A54" s="78" t="str">
        <f t="shared" ref="A54:X54" si="68">A150</f>
        <v/>
      </c>
      <c r="B54" s="78" t="str">
        <f t="shared" si="68"/>
        <v/>
      </c>
      <c r="C54" s="78" t="str">
        <f t="shared" si="68"/>
        <v/>
      </c>
      <c r="D54" s="78" t="str">
        <f t="shared" si="68"/>
        <v/>
      </c>
      <c r="E54" s="78" t="str">
        <f t="shared" si="68"/>
        <v/>
      </c>
      <c r="F54" s="78" t="str">
        <f t="shared" si="68"/>
        <v/>
      </c>
      <c r="G54" s="78" t="str">
        <f t="shared" si="68"/>
        <v/>
      </c>
      <c r="H54" s="78" t="str">
        <f t="shared" si="68"/>
        <v/>
      </c>
      <c r="I54" s="78" t="str">
        <f t="shared" si="68"/>
        <v/>
      </c>
      <c r="J54" s="78" t="str">
        <f t="shared" si="68"/>
        <v/>
      </c>
      <c r="K54" s="78" t="str">
        <f t="shared" si="68"/>
        <v/>
      </c>
      <c r="L54" s="78" t="str">
        <f t="shared" si="68"/>
        <v/>
      </c>
      <c r="M54" s="78" t="str">
        <f t="shared" si="68"/>
        <v/>
      </c>
      <c r="N54" s="78" t="str">
        <f t="shared" si="68"/>
        <v/>
      </c>
      <c r="O54" s="78" t="str">
        <f t="shared" si="68"/>
        <v/>
      </c>
      <c r="P54" s="78" t="str">
        <f t="shared" si="68"/>
        <v/>
      </c>
      <c r="Q54" s="78" t="str">
        <f t="shared" si="68"/>
        <v/>
      </c>
      <c r="R54" s="78" t="str">
        <f t="shared" si="68"/>
        <v/>
      </c>
      <c r="S54" s="78" t="str">
        <f t="shared" si="68"/>
        <v/>
      </c>
      <c r="T54" s="78" t="str">
        <f t="shared" si="68"/>
        <v/>
      </c>
      <c r="U54" s="78" t="str">
        <f t="shared" si="68"/>
        <v/>
      </c>
      <c r="V54" s="78" t="str">
        <f t="shared" si="68"/>
        <v/>
      </c>
      <c r="W54" s="78" t="str">
        <f t="shared" si="68"/>
        <v/>
      </c>
      <c r="X54" s="78" t="str">
        <f t="shared" si="68"/>
        <v/>
      </c>
    </row>
    <row r="55">
      <c r="A55" s="78" t="str">
        <f t="shared" ref="A55:X55" si="69">A151</f>
        <v/>
      </c>
      <c r="B55" s="78" t="str">
        <f t="shared" si="69"/>
        <v/>
      </c>
      <c r="C55" s="78" t="str">
        <f t="shared" si="69"/>
        <v/>
      </c>
      <c r="D55" s="78" t="str">
        <f t="shared" si="69"/>
        <v/>
      </c>
      <c r="E55" s="78" t="str">
        <f t="shared" si="69"/>
        <v/>
      </c>
      <c r="F55" s="78" t="str">
        <f t="shared" si="69"/>
        <v/>
      </c>
      <c r="G55" s="78" t="str">
        <f t="shared" si="69"/>
        <v/>
      </c>
      <c r="H55" s="78" t="str">
        <f t="shared" si="69"/>
        <v/>
      </c>
      <c r="I55" s="78" t="str">
        <f t="shared" si="69"/>
        <v/>
      </c>
      <c r="J55" s="78" t="str">
        <f t="shared" si="69"/>
        <v/>
      </c>
      <c r="K55" s="78" t="str">
        <f t="shared" si="69"/>
        <v/>
      </c>
      <c r="L55" s="78" t="str">
        <f t="shared" si="69"/>
        <v/>
      </c>
      <c r="M55" s="78" t="str">
        <f t="shared" si="69"/>
        <v/>
      </c>
      <c r="N55" s="78" t="str">
        <f t="shared" si="69"/>
        <v/>
      </c>
      <c r="O55" s="78" t="str">
        <f t="shared" si="69"/>
        <v/>
      </c>
      <c r="P55" s="78" t="str">
        <f t="shared" si="69"/>
        <v/>
      </c>
      <c r="Q55" s="78" t="str">
        <f t="shared" si="69"/>
        <v/>
      </c>
      <c r="R55" s="78" t="str">
        <f t="shared" si="69"/>
        <v/>
      </c>
      <c r="S55" s="78" t="str">
        <f t="shared" si="69"/>
        <v/>
      </c>
      <c r="T55" s="78" t="str">
        <f t="shared" si="69"/>
        <v/>
      </c>
      <c r="U55" s="78" t="str">
        <f t="shared" si="69"/>
        <v/>
      </c>
      <c r="V55" s="78" t="str">
        <f t="shared" si="69"/>
        <v/>
      </c>
      <c r="W55" s="78" t="str">
        <f t="shared" si="69"/>
        <v/>
      </c>
      <c r="X55" s="78" t="str">
        <f t="shared" si="69"/>
        <v/>
      </c>
    </row>
    <row r="56">
      <c r="A56" s="78" t="str">
        <f t="shared" ref="A56:X56" si="70">A152</f>
        <v/>
      </c>
      <c r="B56" s="78" t="str">
        <f t="shared" si="70"/>
        <v/>
      </c>
      <c r="C56" s="78" t="str">
        <f t="shared" si="70"/>
        <v/>
      </c>
      <c r="D56" s="78" t="str">
        <f t="shared" si="70"/>
        <v/>
      </c>
      <c r="E56" s="78" t="str">
        <f t="shared" si="70"/>
        <v/>
      </c>
      <c r="F56" s="78" t="str">
        <f t="shared" si="70"/>
        <v/>
      </c>
      <c r="G56" s="78" t="str">
        <f t="shared" si="70"/>
        <v/>
      </c>
      <c r="H56" s="78" t="str">
        <f t="shared" si="70"/>
        <v/>
      </c>
      <c r="I56" s="78" t="str">
        <f t="shared" si="70"/>
        <v/>
      </c>
      <c r="J56" s="78" t="str">
        <f t="shared" si="70"/>
        <v/>
      </c>
      <c r="K56" s="78" t="str">
        <f t="shared" si="70"/>
        <v/>
      </c>
      <c r="L56" s="78" t="str">
        <f t="shared" si="70"/>
        <v/>
      </c>
      <c r="M56" s="78" t="str">
        <f t="shared" si="70"/>
        <v/>
      </c>
      <c r="N56" s="78" t="str">
        <f t="shared" si="70"/>
        <v/>
      </c>
      <c r="O56" s="78" t="str">
        <f t="shared" si="70"/>
        <v/>
      </c>
      <c r="P56" s="78" t="str">
        <f t="shared" si="70"/>
        <v/>
      </c>
      <c r="Q56" s="78" t="str">
        <f t="shared" si="70"/>
        <v/>
      </c>
      <c r="R56" s="78" t="str">
        <f t="shared" si="70"/>
        <v/>
      </c>
      <c r="S56" s="78" t="str">
        <f t="shared" si="70"/>
        <v/>
      </c>
      <c r="T56" s="78" t="str">
        <f t="shared" si="70"/>
        <v/>
      </c>
      <c r="U56" s="78" t="str">
        <f t="shared" si="70"/>
        <v/>
      </c>
      <c r="V56" s="78" t="str">
        <f t="shared" si="70"/>
        <v/>
      </c>
      <c r="W56" s="78" t="str">
        <f t="shared" si="70"/>
        <v/>
      </c>
      <c r="X56" s="78" t="str">
        <f t="shared" si="70"/>
        <v/>
      </c>
    </row>
    <row r="57">
      <c r="A57" s="78" t="str">
        <f t="shared" ref="A57:X57" si="71">A153</f>
        <v/>
      </c>
      <c r="B57" s="78" t="str">
        <f t="shared" si="71"/>
        <v/>
      </c>
      <c r="C57" s="78" t="str">
        <f t="shared" si="71"/>
        <v/>
      </c>
      <c r="D57" s="78" t="str">
        <f t="shared" si="71"/>
        <v/>
      </c>
      <c r="E57" s="78" t="str">
        <f t="shared" si="71"/>
        <v/>
      </c>
      <c r="F57" s="78" t="str">
        <f t="shared" si="71"/>
        <v/>
      </c>
      <c r="G57" s="78" t="str">
        <f t="shared" si="71"/>
        <v/>
      </c>
      <c r="H57" s="78" t="str">
        <f t="shared" si="71"/>
        <v/>
      </c>
      <c r="I57" s="78" t="str">
        <f t="shared" si="71"/>
        <v/>
      </c>
      <c r="J57" s="78" t="str">
        <f t="shared" si="71"/>
        <v/>
      </c>
      <c r="K57" s="78" t="str">
        <f t="shared" si="71"/>
        <v/>
      </c>
      <c r="L57" s="78" t="str">
        <f t="shared" si="71"/>
        <v/>
      </c>
      <c r="M57" s="78" t="str">
        <f t="shared" si="71"/>
        <v/>
      </c>
      <c r="N57" s="78" t="str">
        <f t="shared" si="71"/>
        <v/>
      </c>
      <c r="O57" s="78" t="str">
        <f t="shared" si="71"/>
        <v/>
      </c>
      <c r="P57" s="78" t="str">
        <f t="shared" si="71"/>
        <v/>
      </c>
      <c r="Q57" s="78" t="str">
        <f t="shared" si="71"/>
        <v/>
      </c>
      <c r="R57" s="78" t="str">
        <f t="shared" si="71"/>
        <v/>
      </c>
      <c r="S57" s="78" t="str">
        <f t="shared" si="71"/>
        <v/>
      </c>
      <c r="T57" s="78" t="str">
        <f t="shared" si="71"/>
        <v/>
      </c>
      <c r="U57" s="78" t="str">
        <f t="shared" si="71"/>
        <v/>
      </c>
      <c r="V57" s="78" t="str">
        <f t="shared" si="71"/>
        <v/>
      </c>
      <c r="W57" s="78" t="str">
        <f t="shared" si="71"/>
        <v/>
      </c>
      <c r="X57" s="78" t="str">
        <f t="shared" si="71"/>
        <v/>
      </c>
    </row>
    <row r="58">
      <c r="A58" s="78" t="str">
        <f t="shared" ref="A58:X58" si="72">A154</f>
        <v/>
      </c>
      <c r="B58" s="78" t="str">
        <f t="shared" si="72"/>
        <v/>
      </c>
      <c r="C58" s="78" t="str">
        <f t="shared" si="72"/>
        <v/>
      </c>
      <c r="D58" s="78" t="str">
        <f t="shared" si="72"/>
        <v/>
      </c>
      <c r="E58" s="78" t="str">
        <f t="shared" si="72"/>
        <v/>
      </c>
      <c r="F58" s="78" t="str">
        <f t="shared" si="72"/>
        <v/>
      </c>
      <c r="G58" s="78" t="str">
        <f t="shared" si="72"/>
        <v/>
      </c>
      <c r="H58" s="78" t="str">
        <f t="shared" si="72"/>
        <v/>
      </c>
      <c r="I58" s="78" t="str">
        <f t="shared" si="72"/>
        <v/>
      </c>
      <c r="J58" s="78" t="str">
        <f t="shared" si="72"/>
        <v/>
      </c>
      <c r="K58" s="78" t="str">
        <f t="shared" si="72"/>
        <v/>
      </c>
      <c r="L58" s="78" t="str">
        <f t="shared" si="72"/>
        <v/>
      </c>
      <c r="M58" s="78" t="str">
        <f t="shared" si="72"/>
        <v/>
      </c>
      <c r="N58" s="78" t="str">
        <f t="shared" si="72"/>
        <v/>
      </c>
      <c r="O58" s="78" t="str">
        <f t="shared" si="72"/>
        <v/>
      </c>
      <c r="P58" s="78" t="str">
        <f t="shared" si="72"/>
        <v/>
      </c>
      <c r="Q58" s="78" t="str">
        <f t="shared" si="72"/>
        <v/>
      </c>
      <c r="R58" s="78" t="str">
        <f t="shared" si="72"/>
        <v/>
      </c>
      <c r="S58" s="78" t="str">
        <f t="shared" si="72"/>
        <v/>
      </c>
      <c r="T58" s="78" t="str">
        <f t="shared" si="72"/>
        <v/>
      </c>
      <c r="U58" s="78" t="str">
        <f t="shared" si="72"/>
        <v/>
      </c>
      <c r="V58" s="78" t="str">
        <f t="shared" si="72"/>
        <v/>
      </c>
      <c r="W58" s="78" t="str">
        <f t="shared" si="72"/>
        <v/>
      </c>
      <c r="X58" s="78" t="str">
        <f t="shared" si="72"/>
        <v/>
      </c>
    </row>
    <row r="59">
      <c r="A59" s="78" t="str">
        <f t="shared" ref="A59:X59" si="73">A155</f>
        <v/>
      </c>
      <c r="B59" s="78" t="str">
        <f t="shared" si="73"/>
        <v/>
      </c>
      <c r="C59" s="78" t="str">
        <f t="shared" si="73"/>
        <v/>
      </c>
      <c r="D59" s="78" t="str">
        <f t="shared" si="73"/>
        <v/>
      </c>
      <c r="E59" s="78" t="str">
        <f t="shared" si="73"/>
        <v/>
      </c>
      <c r="F59" s="78" t="str">
        <f t="shared" si="73"/>
        <v/>
      </c>
      <c r="G59" s="78" t="str">
        <f t="shared" si="73"/>
        <v/>
      </c>
      <c r="H59" s="78" t="str">
        <f t="shared" si="73"/>
        <v/>
      </c>
      <c r="I59" s="78" t="str">
        <f t="shared" si="73"/>
        <v/>
      </c>
      <c r="J59" s="78" t="str">
        <f t="shared" si="73"/>
        <v/>
      </c>
      <c r="K59" s="78" t="str">
        <f t="shared" si="73"/>
        <v/>
      </c>
      <c r="L59" s="78" t="str">
        <f t="shared" si="73"/>
        <v/>
      </c>
      <c r="M59" s="78" t="str">
        <f t="shared" si="73"/>
        <v/>
      </c>
      <c r="N59" s="78" t="str">
        <f t="shared" si="73"/>
        <v/>
      </c>
      <c r="O59" s="78" t="str">
        <f t="shared" si="73"/>
        <v/>
      </c>
      <c r="P59" s="78" t="str">
        <f t="shared" si="73"/>
        <v/>
      </c>
      <c r="Q59" s="78" t="str">
        <f t="shared" si="73"/>
        <v/>
      </c>
      <c r="R59" s="78" t="str">
        <f t="shared" si="73"/>
        <v/>
      </c>
      <c r="S59" s="78" t="str">
        <f t="shared" si="73"/>
        <v/>
      </c>
      <c r="T59" s="78" t="str">
        <f t="shared" si="73"/>
        <v/>
      </c>
      <c r="U59" s="78" t="str">
        <f t="shared" si="73"/>
        <v/>
      </c>
      <c r="V59" s="78" t="str">
        <f t="shared" si="73"/>
        <v/>
      </c>
      <c r="W59" s="78" t="str">
        <f t="shared" si="73"/>
        <v/>
      </c>
      <c r="X59" s="78" t="str">
        <f t="shared" si="73"/>
        <v/>
      </c>
    </row>
    <row r="60">
      <c r="A60" s="78" t="str">
        <f t="shared" ref="A60:X60" si="74">A156</f>
        <v/>
      </c>
      <c r="B60" s="78" t="str">
        <f t="shared" si="74"/>
        <v/>
      </c>
      <c r="C60" s="78" t="str">
        <f t="shared" si="74"/>
        <v/>
      </c>
      <c r="D60" s="78" t="str">
        <f t="shared" si="74"/>
        <v/>
      </c>
      <c r="E60" s="78" t="str">
        <f t="shared" si="74"/>
        <v/>
      </c>
      <c r="F60" s="78" t="str">
        <f t="shared" si="74"/>
        <v/>
      </c>
      <c r="G60" s="78" t="str">
        <f t="shared" si="74"/>
        <v/>
      </c>
      <c r="H60" s="78" t="str">
        <f t="shared" si="74"/>
        <v/>
      </c>
      <c r="I60" s="78" t="str">
        <f t="shared" si="74"/>
        <v/>
      </c>
      <c r="J60" s="78" t="str">
        <f t="shared" si="74"/>
        <v/>
      </c>
      <c r="K60" s="78" t="str">
        <f t="shared" si="74"/>
        <v/>
      </c>
      <c r="L60" s="78" t="str">
        <f t="shared" si="74"/>
        <v/>
      </c>
      <c r="M60" s="78" t="str">
        <f t="shared" si="74"/>
        <v/>
      </c>
      <c r="N60" s="78" t="str">
        <f t="shared" si="74"/>
        <v/>
      </c>
      <c r="O60" s="78" t="str">
        <f t="shared" si="74"/>
        <v/>
      </c>
      <c r="P60" s="78" t="str">
        <f t="shared" si="74"/>
        <v/>
      </c>
      <c r="Q60" s="78" t="str">
        <f t="shared" si="74"/>
        <v/>
      </c>
      <c r="R60" s="78" t="str">
        <f t="shared" si="74"/>
        <v/>
      </c>
      <c r="S60" s="78" t="str">
        <f t="shared" si="74"/>
        <v/>
      </c>
      <c r="T60" s="78" t="str">
        <f t="shared" si="74"/>
        <v/>
      </c>
      <c r="U60" s="78" t="str">
        <f t="shared" si="74"/>
        <v/>
      </c>
      <c r="V60" s="78" t="str">
        <f t="shared" si="74"/>
        <v/>
      </c>
      <c r="W60" s="78" t="str">
        <f t="shared" si="74"/>
        <v/>
      </c>
      <c r="X60" s="78" t="str">
        <f t="shared" si="74"/>
        <v/>
      </c>
    </row>
    <row r="61">
      <c r="A61" s="78" t="str">
        <f t="shared" ref="A61:X61" si="75">A157</f>
        <v/>
      </c>
      <c r="B61" s="78" t="str">
        <f t="shared" si="75"/>
        <v/>
      </c>
      <c r="C61" s="78" t="str">
        <f t="shared" si="75"/>
        <v/>
      </c>
      <c r="D61" s="78" t="str">
        <f t="shared" si="75"/>
        <v/>
      </c>
      <c r="E61" s="78" t="str">
        <f t="shared" si="75"/>
        <v/>
      </c>
      <c r="F61" s="78" t="str">
        <f t="shared" si="75"/>
        <v/>
      </c>
      <c r="G61" s="78" t="str">
        <f t="shared" si="75"/>
        <v/>
      </c>
      <c r="H61" s="78" t="str">
        <f t="shared" si="75"/>
        <v/>
      </c>
      <c r="I61" s="78" t="str">
        <f t="shared" si="75"/>
        <v/>
      </c>
      <c r="J61" s="78" t="str">
        <f t="shared" si="75"/>
        <v/>
      </c>
      <c r="K61" s="78" t="str">
        <f t="shared" si="75"/>
        <v/>
      </c>
      <c r="L61" s="78" t="str">
        <f t="shared" si="75"/>
        <v/>
      </c>
      <c r="M61" s="78" t="str">
        <f t="shared" si="75"/>
        <v/>
      </c>
      <c r="N61" s="78" t="str">
        <f t="shared" si="75"/>
        <v/>
      </c>
      <c r="O61" s="78" t="str">
        <f t="shared" si="75"/>
        <v/>
      </c>
      <c r="P61" s="78" t="str">
        <f t="shared" si="75"/>
        <v/>
      </c>
      <c r="Q61" s="78" t="str">
        <f t="shared" si="75"/>
        <v/>
      </c>
      <c r="R61" s="78" t="str">
        <f t="shared" si="75"/>
        <v/>
      </c>
      <c r="S61" s="78" t="str">
        <f t="shared" si="75"/>
        <v/>
      </c>
      <c r="T61" s="78" t="str">
        <f t="shared" si="75"/>
        <v/>
      </c>
      <c r="U61" s="78" t="str">
        <f t="shared" si="75"/>
        <v/>
      </c>
      <c r="V61" s="78" t="str">
        <f t="shared" si="75"/>
        <v/>
      </c>
      <c r="W61" s="78" t="str">
        <f t="shared" si="75"/>
        <v/>
      </c>
      <c r="X61" s="78" t="str">
        <f t="shared" si="75"/>
        <v/>
      </c>
    </row>
    <row r="62">
      <c r="A62" s="78" t="str">
        <f t="shared" ref="A62:X62" si="76">A158</f>
        <v/>
      </c>
      <c r="B62" s="78" t="str">
        <f t="shared" si="76"/>
        <v/>
      </c>
      <c r="C62" s="78" t="str">
        <f t="shared" si="76"/>
        <v/>
      </c>
      <c r="D62" s="78" t="str">
        <f t="shared" si="76"/>
        <v/>
      </c>
      <c r="E62" s="78" t="str">
        <f t="shared" si="76"/>
        <v/>
      </c>
      <c r="F62" s="78" t="str">
        <f t="shared" si="76"/>
        <v/>
      </c>
      <c r="G62" s="78" t="str">
        <f t="shared" si="76"/>
        <v/>
      </c>
      <c r="H62" s="78" t="str">
        <f t="shared" si="76"/>
        <v/>
      </c>
      <c r="I62" s="78" t="str">
        <f t="shared" si="76"/>
        <v/>
      </c>
      <c r="J62" s="78" t="str">
        <f t="shared" si="76"/>
        <v/>
      </c>
      <c r="K62" s="78" t="str">
        <f t="shared" si="76"/>
        <v/>
      </c>
      <c r="L62" s="78" t="str">
        <f t="shared" si="76"/>
        <v/>
      </c>
      <c r="M62" s="78" t="str">
        <f t="shared" si="76"/>
        <v/>
      </c>
      <c r="N62" s="78" t="str">
        <f t="shared" si="76"/>
        <v/>
      </c>
      <c r="O62" s="78" t="str">
        <f t="shared" si="76"/>
        <v/>
      </c>
      <c r="P62" s="78" t="str">
        <f t="shared" si="76"/>
        <v/>
      </c>
      <c r="Q62" s="78" t="str">
        <f t="shared" si="76"/>
        <v/>
      </c>
      <c r="R62" s="78" t="str">
        <f t="shared" si="76"/>
        <v/>
      </c>
      <c r="S62" s="78" t="str">
        <f t="shared" si="76"/>
        <v/>
      </c>
      <c r="T62" s="78" t="str">
        <f t="shared" si="76"/>
        <v/>
      </c>
      <c r="U62" s="78" t="str">
        <f t="shared" si="76"/>
        <v/>
      </c>
      <c r="V62" s="78" t="str">
        <f t="shared" si="76"/>
        <v/>
      </c>
      <c r="W62" s="78" t="str">
        <f t="shared" si="76"/>
        <v/>
      </c>
      <c r="X62" s="78" t="str">
        <f t="shared" si="76"/>
        <v/>
      </c>
    </row>
    <row r="63">
      <c r="A63" s="78" t="str">
        <f t="shared" ref="A63:X63" si="77">A159</f>
        <v/>
      </c>
      <c r="B63" s="78" t="str">
        <f t="shared" si="77"/>
        <v/>
      </c>
      <c r="C63" s="78" t="str">
        <f t="shared" si="77"/>
        <v/>
      </c>
      <c r="D63" s="78" t="str">
        <f t="shared" si="77"/>
        <v/>
      </c>
      <c r="E63" s="78" t="str">
        <f t="shared" si="77"/>
        <v/>
      </c>
      <c r="F63" s="78" t="str">
        <f t="shared" si="77"/>
        <v/>
      </c>
      <c r="G63" s="78" t="str">
        <f t="shared" si="77"/>
        <v/>
      </c>
      <c r="H63" s="78" t="str">
        <f t="shared" si="77"/>
        <v/>
      </c>
      <c r="I63" s="78" t="str">
        <f t="shared" si="77"/>
        <v/>
      </c>
      <c r="J63" s="78" t="str">
        <f t="shared" si="77"/>
        <v/>
      </c>
      <c r="K63" s="78" t="str">
        <f t="shared" si="77"/>
        <v/>
      </c>
      <c r="L63" s="78" t="str">
        <f t="shared" si="77"/>
        <v/>
      </c>
      <c r="M63" s="78" t="str">
        <f t="shared" si="77"/>
        <v/>
      </c>
      <c r="N63" s="78" t="str">
        <f t="shared" si="77"/>
        <v/>
      </c>
      <c r="O63" s="78" t="str">
        <f t="shared" si="77"/>
        <v/>
      </c>
      <c r="P63" s="78" t="str">
        <f t="shared" si="77"/>
        <v/>
      </c>
      <c r="Q63" s="78" t="str">
        <f t="shared" si="77"/>
        <v/>
      </c>
      <c r="R63" s="78" t="str">
        <f t="shared" si="77"/>
        <v/>
      </c>
      <c r="S63" s="78" t="str">
        <f t="shared" si="77"/>
        <v/>
      </c>
      <c r="T63" s="78" t="str">
        <f t="shared" si="77"/>
        <v/>
      </c>
      <c r="U63" s="78" t="str">
        <f t="shared" si="77"/>
        <v/>
      </c>
      <c r="V63" s="78" t="str">
        <f t="shared" si="77"/>
        <v/>
      </c>
      <c r="W63" s="78" t="str">
        <f t="shared" si="77"/>
        <v/>
      </c>
      <c r="X63" s="78" t="str">
        <f t="shared" si="77"/>
        <v/>
      </c>
    </row>
    <row r="64">
      <c r="A64" s="78" t="str">
        <f t="shared" ref="A64:X64" si="78">A160</f>
        <v/>
      </c>
      <c r="B64" s="78" t="str">
        <f t="shared" si="78"/>
        <v/>
      </c>
      <c r="C64" s="78" t="str">
        <f t="shared" si="78"/>
        <v/>
      </c>
      <c r="D64" s="78" t="str">
        <f t="shared" si="78"/>
        <v/>
      </c>
      <c r="E64" s="78" t="str">
        <f t="shared" si="78"/>
        <v/>
      </c>
      <c r="F64" s="78" t="str">
        <f t="shared" si="78"/>
        <v/>
      </c>
      <c r="G64" s="78" t="str">
        <f t="shared" si="78"/>
        <v/>
      </c>
      <c r="H64" s="78" t="str">
        <f t="shared" si="78"/>
        <v/>
      </c>
      <c r="I64" s="78" t="str">
        <f t="shared" si="78"/>
        <v/>
      </c>
      <c r="J64" s="78" t="str">
        <f t="shared" si="78"/>
        <v/>
      </c>
      <c r="K64" s="78" t="str">
        <f t="shared" si="78"/>
        <v/>
      </c>
      <c r="L64" s="78" t="str">
        <f t="shared" si="78"/>
        <v/>
      </c>
      <c r="M64" s="78" t="str">
        <f t="shared" si="78"/>
        <v/>
      </c>
      <c r="N64" s="78" t="str">
        <f t="shared" si="78"/>
        <v/>
      </c>
      <c r="O64" s="78" t="str">
        <f t="shared" si="78"/>
        <v/>
      </c>
      <c r="P64" s="78" t="str">
        <f t="shared" si="78"/>
        <v/>
      </c>
      <c r="Q64" s="78" t="str">
        <f t="shared" si="78"/>
        <v/>
      </c>
      <c r="R64" s="78" t="str">
        <f t="shared" si="78"/>
        <v/>
      </c>
      <c r="S64" s="78" t="str">
        <f t="shared" si="78"/>
        <v/>
      </c>
      <c r="T64" s="78" t="str">
        <f t="shared" si="78"/>
        <v/>
      </c>
      <c r="U64" s="78" t="str">
        <f t="shared" si="78"/>
        <v/>
      </c>
      <c r="V64" s="78" t="str">
        <f t="shared" si="78"/>
        <v/>
      </c>
      <c r="W64" s="78" t="str">
        <f t="shared" si="78"/>
        <v/>
      </c>
      <c r="X64" s="78" t="str">
        <f t="shared" si="78"/>
        <v/>
      </c>
    </row>
    <row r="65">
      <c r="A65" s="78" t="str">
        <f t="shared" ref="A65:X65" si="79">A161</f>
        <v/>
      </c>
      <c r="B65" s="78" t="str">
        <f t="shared" si="79"/>
        <v/>
      </c>
      <c r="C65" s="78" t="str">
        <f t="shared" si="79"/>
        <v/>
      </c>
      <c r="D65" s="78" t="str">
        <f t="shared" si="79"/>
        <v/>
      </c>
      <c r="E65" s="78" t="str">
        <f t="shared" si="79"/>
        <v/>
      </c>
      <c r="F65" s="78" t="str">
        <f t="shared" si="79"/>
        <v/>
      </c>
      <c r="G65" s="78" t="str">
        <f t="shared" si="79"/>
        <v/>
      </c>
      <c r="H65" s="78" t="str">
        <f t="shared" si="79"/>
        <v/>
      </c>
      <c r="I65" s="78" t="str">
        <f t="shared" si="79"/>
        <v/>
      </c>
      <c r="J65" s="78" t="str">
        <f t="shared" si="79"/>
        <v/>
      </c>
      <c r="K65" s="78" t="str">
        <f t="shared" si="79"/>
        <v/>
      </c>
      <c r="L65" s="78" t="str">
        <f t="shared" si="79"/>
        <v/>
      </c>
      <c r="M65" s="78" t="str">
        <f t="shared" si="79"/>
        <v/>
      </c>
      <c r="N65" s="78" t="str">
        <f t="shared" si="79"/>
        <v/>
      </c>
      <c r="O65" s="78" t="str">
        <f t="shared" si="79"/>
        <v/>
      </c>
      <c r="P65" s="78" t="str">
        <f t="shared" si="79"/>
        <v/>
      </c>
      <c r="Q65" s="78" t="str">
        <f t="shared" si="79"/>
        <v/>
      </c>
      <c r="R65" s="78" t="str">
        <f t="shared" si="79"/>
        <v/>
      </c>
      <c r="S65" s="78" t="str">
        <f t="shared" si="79"/>
        <v/>
      </c>
      <c r="T65" s="78" t="str">
        <f t="shared" si="79"/>
        <v/>
      </c>
      <c r="U65" s="78" t="str">
        <f t="shared" si="79"/>
        <v/>
      </c>
      <c r="V65" s="78" t="str">
        <f t="shared" si="79"/>
        <v/>
      </c>
      <c r="W65" s="78" t="str">
        <f t="shared" si="79"/>
        <v/>
      </c>
      <c r="X65" s="78" t="str">
        <f t="shared" si="79"/>
        <v/>
      </c>
    </row>
    <row r="66">
      <c r="A66" s="78" t="str">
        <f t="shared" ref="A66:X66" si="80">A162</f>
        <v/>
      </c>
      <c r="B66" s="78" t="str">
        <f t="shared" si="80"/>
        <v/>
      </c>
      <c r="C66" s="78" t="str">
        <f t="shared" si="80"/>
        <v/>
      </c>
      <c r="D66" s="78" t="str">
        <f t="shared" si="80"/>
        <v/>
      </c>
      <c r="E66" s="78" t="str">
        <f t="shared" si="80"/>
        <v/>
      </c>
      <c r="F66" s="78" t="str">
        <f t="shared" si="80"/>
        <v/>
      </c>
      <c r="G66" s="78" t="str">
        <f t="shared" si="80"/>
        <v/>
      </c>
      <c r="H66" s="78" t="str">
        <f t="shared" si="80"/>
        <v/>
      </c>
      <c r="I66" s="78" t="str">
        <f t="shared" si="80"/>
        <v/>
      </c>
      <c r="J66" s="78" t="str">
        <f t="shared" si="80"/>
        <v/>
      </c>
      <c r="K66" s="78" t="str">
        <f t="shared" si="80"/>
        <v/>
      </c>
      <c r="L66" s="78" t="str">
        <f t="shared" si="80"/>
        <v/>
      </c>
      <c r="M66" s="78" t="str">
        <f t="shared" si="80"/>
        <v/>
      </c>
      <c r="N66" s="78" t="str">
        <f t="shared" si="80"/>
        <v/>
      </c>
      <c r="O66" s="78" t="str">
        <f t="shared" si="80"/>
        <v/>
      </c>
      <c r="P66" s="78" t="str">
        <f t="shared" si="80"/>
        <v/>
      </c>
      <c r="Q66" s="78" t="str">
        <f t="shared" si="80"/>
        <v/>
      </c>
      <c r="R66" s="78" t="str">
        <f t="shared" si="80"/>
        <v/>
      </c>
      <c r="S66" s="78" t="str">
        <f t="shared" si="80"/>
        <v/>
      </c>
      <c r="T66" s="78" t="str">
        <f t="shared" si="80"/>
        <v/>
      </c>
      <c r="U66" s="78" t="str">
        <f t="shared" si="80"/>
        <v/>
      </c>
      <c r="V66" s="78" t="str">
        <f t="shared" si="80"/>
        <v/>
      </c>
      <c r="W66" s="78" t="str">
        <f t="shared" si="80"/>
        <v/>
      </c>
      <c r="X66" s="78" t="str">
        <f t="shared" si="80"/>
        <v/>
      </c>
    </row>
    <row r="67">
      <c r="A67" s="78" t="str">
        <f t="shared" ref="A67:X67" si="81">A163</f>
        <v/>
      </c>
      <c r="B67" s="78" t="str">
        <f t="shared" si="81"/>
        <v/>
      </c>
      <c r="C67" s="78" t="str">
        <f t="shared" si="81"/>
        <v/>
      </c>
      <c r="D67" s="78" t="str">
        <f t="shared" si="81"/>
        <v/>
      </c>
      <c r="E67" s="78" t="str">
        <f t="shared" si="81"/>
        <v/>
      </c>
      <c r="F67" s="78" t="str">
        <f t="shared" si="81"/>
        <v/>
      </c>
      <c r="G67" s="78" t="str">
        <f t="shared" si="81"/>
        <v/>
      </c>
      <c r="H67" s="78" t="str">
        <f t="shared" si="81"/>
        <v/>
      </c>
      <c r="I67" s="78" t="str">
        <f t="shared" si="81"/>
        <v/>
      </c>
      <c r="J67" s="78" t="str">
        <f t="shared" si="81"/>
        <v/>
      </c>
      <c r="K67" s="78" t="str">
        <f t="shared" si="81"/>
        <v/>
      </c>
      <c r="L67" s="78" t="str">
        <f t="shared" si="81"/>
        <v/>
      </c>
      <c r="M67" s="78" t="str">
        <f t="shared" si="81"/>
        <v/>
      </c>
      <c r="N67" s="78" t="str">
        <f t="shared" si="81"/>
        <v/>
      </c>
      <c r="O67" s="78" t="str">
        <f t="shared" si="81"/>
        <v/>
      </c>
      <c r="P67" s="78" t="str">
        <f t="shared" si="81"/>
        <v/>
      </c>
      <c r="Q67" s="78" t="str">
        <f t="shared" si="81"/>
        <v/>
      </c>
      <c r="R67" s="78" t="str">
        <f t="shared" si="81"/>
        <v/>
      </c>
      <c r="S67" s="78" t="str">
        <f t="shared" si="81"/>
        <v/>
      </c>
      <c r="T67" s="78" t="str">
        <f t="shared" si="81"/>
        <v/>
      </c>
      <c r="U67" s="78" t="str">
        <f t="shared" si="81"/>
        <v/>
      </c>
      <c r="V67" s="78" t="str">
        <f t="shared" si="81"/>
        <v/>
      </c>
      <c r="W67" s="78" t="str">
        <f t="shared" si="81"/>
        <v/>
      </c>
      <c r="X67" s="78" t="str">
        <f t="shared" si="81"/>
        <v/>
      </c>
    </row>
    <row r="68">
      <c r="A68" s="78" t="str">
        <f t="shared" ref="A68:X68" si="82">A164</f>
        <v/>
      </c>
      <c r="B68" s="78" t="str">
        <f t="shared" si="82"/>
        <v/>
      </c>
      <c r="C68" s="78" t="str">
        <f t="shared" si="82"/>
        <v/>
      </c>
      <c r="D68" s="78" t="str">
        <f t="shared" si="82"/>
        <v/>
      </c>
      <c r="E68" s="78" t="str">
        <f t="shared" si="82"/>
        <v/>
      </c>
      <c r="F68" s="78" t="str">
        <f t="shared" si="82"/>
        <v/>
      </c>
      <c r="G68" s="78" t="str">
        <f t="shared" si="82"/>
        <v/>
      </c>
      <c r="H68" s="78" t="str">
        <f t="shared" si="82"/>
        <v/>
      </c>
      <c r="I68" s="78" t="str">
        <f t="shared" si="82"/>
        <v/>
      </c>
      <c r="J68" s="78" t="str">
        <f t="shared" si="82"/>
        <v/>
      </c>
      <c r="K68" s="78" t="str">
        <f t="shared" si="82"/>
        <v/>
      </c>
      <c r="L68" s="78" t="str">
        <f t="shared" si="82"/>
        <v/>
      </c>
      <c r="M68" s="78" t="str">
        <f t="shared" si="82"/>
        <v/>
      </c>
      <c r="N68" s="78" t="str">
        <f t="shared" si="82"/>
        <v/>
      </c>
      <c r="O68" s="78" t="str">
        <f t="shared" si="82"/>
        <v/>
      </c>
      <c r="P68" s="78" t="str">
        <f t="shared" si="82"/>
        <v/>
      </c>
      <c r="Q68" s="78" t="str">
        <f t="shared" si="82"/>
        <v/>
      </c>
      <c r="R68" s="78" t="str">
        <f t="shared" si="82"/>
        <v/>
      </c>
      <c r="S68" s="78" t="str">
        <f t="shared" si="82"/>
        <v/>
      </c>
      <c r="T68" s="78" t="str">
        <f t="shared" si="82"/>
        <v/>
      </c>
      <c r="U68" s="78" t="str">
        <f t="shared" si="82"/>
        <v/>
      </c>
      <c r="V68" s="78" t="str">
        <f t="shared" si="82"/>
        <v/>
      </c>
      <c r="W68" s="78" t="str">
        <f t="shared" si="82"/>
        <v/>
      </c>
      <c r="X68" s="78" t="str">
        <f t="shared" si="82"/>
        <v/>
      </c>
    </row>
    <row r="69">
      <c r="A69" s="78" t="str">
        <f t="shared" ref="A69:X69" si="83">A165</f>
        <v/>
      </c>
      <c r="B69" s="78" t="str">
        <f t="shared" si="83"/>
        <v/>
      </c>
      <c r="C69" s="78" t="str">
        <f t="shared" si="83"/>
        <v/>
      </c>
      <c r="D69" s="78" t="str">
        <f t="shared" si="83"/>
        <v/>
      </c>
      <c r="E69" s="78" t="str">
        <f t="shared" si="83"/>
        <v/>
      </c>
      <c r="F69" s="78" t="str">
        <f t="shared" si="83"/>
        <v/>
      </c>
      <c r="G69" s="78" t="str">
        <f t="shared" si="83"/>
        <v/>
      </c>
      <c r="H69" s="78" t="str">
        <f t="shared" si="83"/>
        <v/>
      </c>
      <c r="I69" s="78" t="str">
        <f t="shared" si="83"/>
        <v/>
      </c>
      <c r="J69" s="78" t="str">
        <f t="shared" si="83"/>
        <v/>
      </c>
      <c r="K69" s="78" t="str">
        <f t="shared" si="83"/>
        <v/>
      </c>
      <c r="L69" s="78" t="str">
        <f t="shared" si="83"/>
        <v/>
      </c>
      <c r="M69" s="78" t="str">
        <f t="shared" si="83"/>
        <v/>
      </c>
      <c r="N69" s="78" t="str">
        <f t="shared" si="83"/>
        <v/>
      </c>
      <c r="O69" s="78" t="str">
        <f t="shared" si="83"/>
        <v/>
      </c>
      <c r="P69" s="78" t="str">
        <f t="shared" si="83"/>
        <v/>
      </c>
      <c r="Q69" s="78" t="str">
        <f t="shared" si="83"/>
        <v/>
      </c>
      <c r="R69" s="78" t="str">
        <f t="shared" si="83"/>
        <v/>
      </c>
      <c r="S69" s="78" t="str">
        <f t="shared" si="83"/>
        <v/>
      </c>
      <c r="T69" s="78" t="str">
        <f t="shared" si="83"/>
        <v/>
      </c>
      <c r="U69" s="78" t="str">
        <f t="shared" si="83"/>
        <v/>
      </c>
      <c r="V69" s="78" t="str">
        <f t="shared" si="83"/>
        <v/>
      </c>
      <c r="W69" s="78" t="str">
        <f t="shared" si="83"/>
        <v/>
      </c>
      <c r="X69" s="78" t="str">
        <f t="shared" si="83"/>
        <v/>
      </c>
    </row>
    <row r="70">
      <c r="A70" s="78" t="str">
        <f t="shared" ref="A70:X70" si="84">A166</f>
        <v/>
      </c>
      <c r="B70" s="78" t="str">
        <f t="shared" si="84"/>
        <v/>
      </c>
      <c r="C70" s="78" t="str">
        <f t="shared" si="84"/>
        <v/>
      </c>
      <c r="D70" s="78" t="str">
        <f t="shared" si="84"/>
        <v/>
      </c>
      <c r="E70" s="78" t="str">
        <f t="shared" si="84"/>
        <v/>
      </c>
      <c r="F70" s="78" t="str">
        <f t="shared" si="84"/>
        <v/>
      </c>
      <c r="G70" s="78" t="str">
        <f t="shared" si="84"/>
        <v/>
      </c>
      <c r="H70" s="78" t="str">
        <f t="shared" si="84"/>
        <v/>
      </c>
      <c r="I70" s="78" t="str">
        <f t="shared" si="84"/>
        <v/>
      </c>
      <c r="J70" s="78" t="str">
        <f t="shared" si="84"/>
        <v/>
      </c>
      <c r="K70" s="78" t="str">
        <f t="shared" si="84"/>
        <v/>
      </c>
      <c r="L70" s="78" t="str">
        <f t="shared" si="84"/>
        <v/>
      </c>
      <c r="M70" s="78" t="str">
        <f t="shared" si="84"/>
        <v/>
      </c>
      <c r="N70" s="78" t="str">
        <f t="shared" si="84"/>
        <v/>
      </c>
      <c r="O70" s="78" t="str">
        <f t="shared" si="84"/>
        <v/>
      </c>
      <c r="P70" s="78" t="str">
        <f t="shared" si="84"/>
        <v/>
      </c>
      <c r="Q70" s="78" t="str">
        <f t="shared" si="84"/>
        <v/>
      </c>
      <c r="R70" s="78" t="str">
        <f t="shared" si="84"/>
        <v/>
      </c>
      <c r="S70" s="78" t="str">
        <f t="shared" si="84"/>
        <v/>
      </c>
      <c r="T70" s="78" t="str">
        <f t="shared" si="84"/>
        <v/>
      </c>
      <c r="U70" s="78" t="str">
        <f t="shared" si="84"/>
        <v/>
      </c>
      <c r="V70" s="78" t="str">
        <f t="shared" si="84"/>
        <v/>
      </c>
      <c r="W70" s="78" t="str">
        <f t="shared" si="84"/>
        <v/>
      </c>
      <c r="X70" s="78" t="str">
        <f t="shared" si="84"/>
        <v/>
      </c>
    </row>
    <row r="71">
      <c r="A71" s="78" t="str">
        <f t="shared" ref="A71:X71" si="85">A167</f>
        <v/>
      </c>
      <c r="B71" s="78" t="str">
        <f t="shared" si="85"/>
        <v/>
      </c>
      <c r="C71" s="78" t="str">
        <f t="shared" si="85"/>
        <v/>
      </c>
      <c r="D71" s="78" t="str">
        <f t="shared" si="85"/>
        <v/>
      </c>
      <c r="E71" s="78" t="str">
        <f t="shared" si="85"/>
        <v/>
      </c>
      <c r="F71" s="78" t="str">
        <f t="shared" si="85"/>
        <v/>
      </c>
      <c r="G71" s="78" t="str">
        <f t="shared" si="85"/>
        <v/>
      </c>
      <c r="H71" s="78" t="str">
        <f t="shared" si="85"/>
        <v/>
      </c>
      <c r="I71" s="78" t="str">
        <f t="shared" si="85"/>
        <v/>
      </c>
      <c r="J71" s="78" t="str">
        <f t="shared" si="85"/>
        <v/>
      </c>
      <c r="K71" s="78" t="str">
        <f t="shared" si="85"/>
        <v/>
      </c>
      <c r="L71" s="78" t="str">
        <f t="shared" si="85"/>
        <v/>
      </c>
      <c r="M71" s="78" t="str">
        <f t="shared" si="85"/>
        <v/>
      </c>
      <c r="N71" s="78" t="str">
        <f t="shared" si="85"/>
        <v/>
      </c>
      <c r="O71" s="78" t="str">
        <f t="shared" si="85"/>
        <v/>
      </c>
      <c r="P71" s="78" t="str">
        <f t="shared" si="85"/>
        <v/>
      </c>
      <c r="Q71" s="78" t="str">
        <f t="shared" si="85"/>
        <v/>
      </c>
      <c r="R71" s="78" t="str">
        <f t="shared" si="85"/>
        <v/>
      </c>
      <c r="S71" s="78" t="str">
        <f t="shared" si="85"/>
        <v/>
      </c>
      <c r="T71" s="78" t="str">
        <f t="shared" si="85"/>
        <v/>
      </c>
      <c r="U71" s="78" t="str">
        <f t="shared" si="85"/>
        <v/>
      </c>
      <c r="V71" s="78" t="str">
        <f t="shared" si="85"/>
        <v/>
      </c>
      <c r="W71" s="78" t="str">
        <f t="shared" si="85"/>
        <v/>
      </c>
      <c r="X71" s="78" t="str">
        <f t="shared" si="85"/>
        <v/>
      </c>
    </row>
    <row r="72">
      <c r="A72" s="78" t="str">
        <f t="shared" ref="A72:X72" si="86">A168</f>
        <v/>
      </c>
      <c r="B72" s="78" t="str">
        <f t="shared" si="86"/>
        <v/>
      </c>
      <c r="C72" s="78" t="str">
        <f t="shared" si="86"/>
        <v/>
      </c>
      <c r="D72" s="78" t="str">
        <f t="shared" si="86"/>
        <v/>
      </c>
      <c r="E72" s="78" t="str">
        <f t="shared" si="86"/>
        <v/>
      </c>
      <c r="F72" s="78" t="str">
        <f t="shared" si="86"/>
        <v/>
      </c>
      <c r="G72" s="78" t="str">
        <f t="shared" si="86"/>
        <v/>
      </c>
      <c r="H72" s="78" t="str">
        <f t="shared" si="86"/>
        <v/>
      </c>
      <c r="I72" s="78" t="str">
        <f t="shared" si="86"/>
        <v/>
      </c>
      <c r="J72" s="78" t="str">
        <f t="shared" si="86"/>
        <v/>
      </c>
      <c r="K72" s="78" t="str">
        <f t="shared" si="86"/>
        <v/>
      </c>
      <c r="L72" s="78" t="str">
        <f t="shared" si="86"/>
        <v/>
      </c>
      <c r="M72" s="78" t="str">
        <f t="shared" si="86"/>
        <v/>
      </c>
      <c r="N72" s="78" t="str">
        <f t="shared" si="86"/>
        <v/>
      </c>
      <c r="O72" s="78" t="str">
        <f t="shared" si="86"/>
        <v/>
      </c>
      <c r="P72" s="78" t="str">
        <f t="shared" si="86"/>
        <v/>
      </c>
      <c r="Q72" s="78" t="str">
        <f t="shared" si="86"/>
        <v/>
      </c>
      <c r="R72" s="78" t="str">
        <f t="shared" si="86"/>
        <v/>
      </c>
      <c r="S72" s="78" t="str">
        <f t="shared" si="86"/>
        <v/>
      </c>
      <c r="T72" s="78" t="str">
        <f t="shared" si="86"/>
        <v/>
      </c>
      <c r="U72" s="78" t="str">
        <f t="shared" si="86"/>
        <v/>
      </c>
      <c r="V72" s="78" t="str">
        <f t="shared" si="86"/>
        <v/>
      </c>
      <c r="W72" s="78" t="str">
        <f t="shared" si="86"/>
        <v/>
      </c>
      <c r="X72" s="78" t="str">
        <f t="shared" si="86"/>
        <v/>
      </c>
    </row>
    <row r="73">
      <c r="A73" s="78" t="str">
        <f t="shared" ref="A73:X73" si="87">A169</f>
        <v/>
      </c>
      <c r="B73" s="78" t="str">
        <f t="shared" si="87"/>
        <v/>
      </c>
      <c r="C73" s="78" t="str">
        <f t="shared" si="87"/>
        <v/>
      </c>
      <c r="D73" s="78" t="str">
        <f t="shared" si="87"/>
        <v/>
      </c>
      <c r="E73" s="78" t="str">
        <f t="shared" si="87"/>
        <v/>
      </c>
      <c r="F73" s="78" t="str">
        <f t="shared" si="87"/>
        <v/>
      </c>
      <c r="G73" s="78" t="str">
        <f t="shared" si="87"/>
        <v/>
      </c>
      <c r="H73" s="78" t="str">
        <f t="shared" si="87"/>
        <v/>
      </c>
      <c r="I73" s="78" t="str">
        <f t="shared" si="87"/>
        <v/>
      </c>
      <c r="J73" s="78" t="str">
        <f t="shared" si="87"/>
        <v/>
      </c>
      <c r="K73" s="78" t="str">
        <f t="shared" si="87"/>
        <v/>
      </c>
      <c r="L73" s="78" t="str">
        <f t="shared" si="87"/>
        <v/>
      </c>
      <c r="M73" s="78" t="str">
        <f t="shared" si="87"/>
        <v/>
      </c>
      <c r="N73" s="78" t="str">
        <f t="shared" si="87"/>
        <v/>
      </c>
      <c r="O73" s="78" t="str">
        <f t="shared" si="87"/>
        <v/>
      </c>
      <c r="P73" s="78" t="str">
        <f t="shared" si="87"/>
        <v/>
      </c>
      <c r="Q73" s="78" t="str">
        <f t="shared" si="87"/>
        <v/>
      </c>
      <c r="R73" s="78" t="str">
        <f t="shared" si="87"/>
        <v/>
      </c>
      <c r="S73" s="78" t="str">
        <f t="shared" si="87"/>
        <v/>
      </c>
      <c r="T73" s="78" t="str">
        <f t="shared" si="87"/>
        <v/>
      </c>
      <c r="U73" s="78" t="str">
        <f t="shared" si="87"/>
        <v/>
      </c>
      <c r="V73" s="78" t="str">
        <f t="shared" si="87"/>
        <v/>
      </c>
      <c r="W73" s="78" t="str">
        <f t="shared" si="87"/>
        <v/>
      </c>
      <c r="X73" s="78" t="str">
        <f t="shared" si="87"/>
        <v/>
      </c>
    </row>
    <row r="74">
      <c r="A74" s="78" t="str">
        <f t="shared" ref="A74:X74" si="88">A170</f>
        <v/>
      </c>
      <c r="B74" s="78" t="str">
        <f t="shared" si="88"/>
        <v/>
      </c>
      <c r="C74" s="78" t="str">
        <f t="shared" si="88"/>
        <v/>
      </c>
      <c r="D74" s="78" t="str">
        <f t="shared" si="88"/>
        <v/>
      </c>
      <c r="E74" s="78" t="str">
        <f t="shared" si="88"/>
        <v/>
      </c>
      <c r="F74" s="78" t="str">
        <f t="shared" si="88"/>
        <v/>
      </c>
      <c r="G74" s="78" t="str">
        <f t="shared" si="88"/>
        <v/>
      </c>
      <c r="H74" s="78" t="str">
        <f t="shared" si="88"/>
        <v/>
      </c>
      <c r="I74" s="78" t="str">
        <f t="shared" si="88"/>
        <v/>
      </c>
      <c r="J74" s="78" t="str">
        <f t="shared" si="88"/>
        <v/>
      </c>
      <c r="K74" s="78" t="str">
        <f t="shared" si="88"/>
        <v/>
      </c>
      <c r="L74" s="78" t="str">
        <f t="shared" si="88"/>
        <v/>
      </c>
      <c r="M74" s="78" t="str">
        <f t="shared" si="88"/>
        <v/>
      </c>
      <c r="N74" s="78" t="str">
        <f t="shared" si="88"/>
        <v/>
      </c>
      <c r="O74" s="78" t="str">
        <f t="shared" si="88"/>
        <v/>
      </c>
      <c r="P74" s="78" t="str">
        <f t="shared" si="88"/>
        <v/>
      </c>
      <c r="Q74" s="78" t="str">
        <f t="shared" si="88"/>
        <v/>
      </c>
      <c r="R74" s="78" t="str">
        <f t="shared" si="88"/>
        <v/>
      </c>
      <c r="S74" s="78" t="str">
        <f t="shared" si="88"/>
        <v/>
      </c>
      <c r="T74" s="78" t="str">
        <f t="shared" si="88"/>
        <v/>
      </c>
      <c r="U74" s="78" t="str">
        <f t="shared" si="88"/>
        <v/>
      </c>
      <c r="V74" s="78" t="str">
        <f t="shared" si="88"/>
        <v/>
      </c>
      <c r="W74" s="78" t="str">
        <f t="shared" si="88"/>
        <v/>
      </c>
      <c r="X74" s="78" t="str">
        <f t="shared" si="88"/>
        <v/>
      </c>
    </row>
    <row r="75">
      <c r="A75" s="78" t="str">
        <f t="shared" ref="A75:X75" si="89">A171</f>
        <v/>
      </c>
      <c r="B75" s="78" t="str">
        <f t="shared" si="89"/>
        <v/>
      </c>
      <c r="C75" s="78" t="str">
        <f t="shared" si="89"/>
        <v/>
      </c>
      <c r="D75" s="78" t="str">
        <f t="shared" si="89"/>
        <v/>
      </c>
      <c r="E75" s="78" t="str">
        <f t="shared" si="89"/>
        <v/>
      </c>
      <c r="F75" s="78" t="str">
        <f t="shared" si="89"/>
        <v/>
      </c>
      <c r="G75" s="78" t="str">
        <f t="shared" si="89"/>
        <v/>
      </c>
      <c r="H75" s="78" t="str">
        <f t="shared" si="89"/>
        <v/>
      </c>
      <c r="I75" s="78" t="str">
        <f t="shared" si="89"/>
        <v/>
      </c>
      <c r="J75" s="78" t="str">
        <f t="shared" si="89"/>
        <v/>
      </c>
      <c r="K75" s="78" t="str">
        <f t="shared" si="89"/>
        <v/>
      </c>
      <c r="L75" s="78" t="str">
        <f t="shared" si="89"/>
        <v/>
      </c>
      <c r="M75" s="78" t="str">
        <f t="shared" si="89"/>
        <v/>
      </c>
      <c r="N75" s="78" t="str">
        <f t="shared" si="89"/>
        <v/>
      </c>
      <c r="O75" s="78" t="str">
        <f t="shared" si="89"/>
        <v/>
      </c>
      <c r="P75" s="78" t="str">
        <f t="shared" si="89"/>
        <v/>
      </c>
      <c r="Q75" s="78" t="str">
        <f t="shared" si="89"/>
        <v/>
      </c>
      <c r="R75" s="78" t="str">
        <f t="shared" si="89"/>
        <v/>
      </c>
      <c r="S75" s="78" t="str">
        <f t="shared" si="89"/>
        <v/>
      </c>
      <c r="T75" s="78" t="str">
        <f t="shared" si="89"/>
        <v/>
      </c>
      <c r="U75" s="78" t="str">
        <f t="shared" si="89"/>
        <v/>
      </c>
      <c r="V75" s="78" t="str">
        <f t="shared" si="89"/>
        <v/>
      </c>
      <c r="W75" s="78" t="str">
        <f t="shared" si="89"/>
        <v/>
      </c>
      <c r="X75" s="78" t="str">
        <f t="shared" si="89"/>
        <v/>
      </c>
    </row>
    <row r="76">
      <c r="A76" s="78" t="str">
        <f t="shared" ref="A76:X76" si="90">A172</f>
        <v/>
      </c>
      <c r="B76" s="78" t="str">
        <f t="shared" si="90"/>
        <v/>
      </c>
      <c r="C76" s="78" t="str">
        <f t="shared" si="90"/>
        <v/>
      </c>
      <c r="D76" s="78" t="str">
        <f t="shared" si="90"/>
        <v/>
      </c>
      <c r="E76" s="78" t="str">
        <f t="shared" si="90"/>
        <v/>
      </c>
      <c r="F76" s="78" t="str">
        <f t="shared" si="90"/>
        <v/>
      </c>
      <c r="G76" s="78" t="str">
        <f t="shared" si="90"/>
        <v/>
      </c>
      <c r="H76" s="78" t="str">
        <f t="shared" si="90"/>
        <v/>
      </c>
      <c r="I76" s="78" t="str">
        <f t="shared" si="90"/>
        <v/>
      </c>
      <c r="J76" s="78" t="str">
        <f t="shared" si="90"/>
        <v/>
      </c>
      <c r="K76" s="78" t="str">
        <f t="shared" si="90"/>
        <v/>
      </c>
      <c r="L76" s="78" t="str">
        <f t="shared" si="90"/>
        <v/>
      </c>
      <c r="M76" s="78" t="str">
        <f t="shared" si="90"/>
        <v/>
      </c>
      <c r="N76" s="78" t="str">
        <f t="shared" si="90"/>
        <v/>
      </c>
      <c r="O76" s="78" t="str">
        <f t="shared" si="90"/>
        <v/>
      </c>
      <c r="P76" s="78" t="str">
        <f t="shared" si="90"/>
        <v/>
      </c>
      <c r="Q76" s="78" t="str">
        <f t="shared" si="90"/>
        <v/>
      </c>
      <c r="R76" s="78" t="str">
        <f t="shared" si="90"/>
        <v/>
      </c>
      <c r="S76" s="78" t="str">
        <f t="shared" si="90"/>
        <v/>
      </c>
      <c r="T76" s="78" t="str">
        <f t="shared" si="90"/>
        <v/>
      </c>
      <c r="U76" s="78" t="str">
        <f t="shared" si="90"/>
        <v/>
      </c>
      <c r="V76" s="78" t="str">
        <f t="shared" si="90"/>
        <v/>
      </c>
      <c r="W76" s="78" t="str">
        <f t="shared" si="90"/>
        <v/>
      </c>
      <c r="X76" s="78" t="str">
        <f t="shared" si="90"/>
        <v/>
      </c>
    </row>
    <row r="77">
      <c r="A77" s="78" t="str">
        <f t="shared" ref="A77:X77" si="91">A173</f>
        <v/>
      </c>
      <c r="B77" s="78" t="str">
        <f t="shared" si="91"/>
        <v/>
      </c>
      <c r="C77" s="78" t="str">
        <f t="shared" si="91"/>
        <v/>
      </c>
      <c r="D77" s="78" t="str">
        <f t="shared" si="91"/>
        <v/>
      </c>
      <c r="E77" s="78" t="str">
        <f t="shared" si="91"/>
        <v/>
      </c>
      <c r="F77" s="78" t="str">
        <f t="shared" si="91"/>
        <v/>
      </c>
      <c r="G77" s="78" t="str">
        <f t="shared" si="91"/>
        <v/>
      </c>
      <c r="H77" s="78" t="str">
        <f t="shared" si="91"/>
        <v/>
      </c>
      <c r="I77" s="78" t="str">
        <f t="shared" si="91"/>
        <v/>
      </c>
      <c r="J77" s="78" t="str">
        <f t="shared" si="91"/>
        <v/>
      </c>
      <c r="K77" s="78" t="str">
        <f t="shared" si="91"/>
        <v/>
      </c>
      <c r="L77" s="78" t="str">
        <f t="shared" si="91"/>
        <v/>
      </c>
      <c r="M77" s="78" t="str">
        <f t="shared" si="91"/>
        <v/>
      </c>
      <c r="N77" s="78" t="str">
        <f t="shared" si="91"/>
        <v/>
      </c>
      <c r="O77" s="78" t="str">
        <f t="shared" si="91"/>
        <v/>
      </c>
      <c r="P77" s="78" t="str">
        <f t="shared" si="91"/>
        <v/>
      </c>
      <c r="Q77" s="78" t="str">
        <f t="shared" si="91"/>
        <v/>
      </c>
      <c r="R77" s="78" t="str">
        <f t="shared" si="91"/>
        <v/>
      </c>
      <c r="S77" s="78" t="str">
        <f t="shared" si="91"/>
        <v/>
      </c>
      <c r="T77" s="78" t="str">
        <f t="shared" si="91"/>
        <v/>
      </c>
      <c r="U77" s="78" t="str">
        <f t="shared" si="91"/>
        <v/>
      </c>
      <c r="V77" s="78" t="str">
        <f t="shared" si="91"/>
        <v/>
      </c>
      <c r="W77" s="78" t="str">
        <f t="shared" si="91"/>
        <v/>
      </c>
      <c r="X77" s="78" t="str">
        <f t="shared" si="91"/>
        <v/>
      </c>
    </row>
    <row r="78">
      <c r="A78" s="78" t="str">
        <f t="shared" ref="A78:X78" si="92">A174</f>
        <v/>
      </c>
      <c r="B78" s="78" t="str">
        <f t="shared" si="92"/>
        <v/>
      </c>
      <c r="C78" s="78" t="str">
        <f t="shared" si="92"/>
        <v/>
      </c>
      <c r="D78" s="78" t="str">
        <f t="shared" si="92"/>
        <v/>
      </c>
      <c r="E78" s="78" t="str">
        <f t="shared" si="92"/>
        <v/>
      </c>
      <c r="F78" s="78" t="str">
        <f t="shared" si="92"/>
        <v/>
      </c>
      <c r="G78" s="78" t="str">
        <f t="shared" si="92"/>
        <v/>
      </c>
      <c r="H78" s="78" t="str">
        <f t="shared" si="92"/>
        <v/>
      </c>
      <c r="I78" s="78" t="str">
        <f t="shared" si="92"/>
        <v/>
      </c>
      <c r="J78" s="78" t="str">
        <f t="shared" si="92"/>
        <v/>
      </c>
      <c r="K78" s="78" t="str">
        <f t="shared" si="92"/>
        <v/>
      </c>
      <c r="L78" s="78" t="str">
        <f t="shared" si="92"/>
        <v/>
      </c>
      <c r="M78" s="78" t="str">
        <f t="shared" si="92"/>
        <v/>
      </c>
      <c r="N78" s="78" t="str">
        <f t="shared" si="92"/>
        <v/>
      </c>
      <c r="O78" s="78" t="str">
        <f t="shared" si="92"/>
        <v/>
      </c>
      <c r="P78" s="78" t="str">
        <f t="shared" si="92"/>
        <v/>
      </c>
      <c r="Q78" s="78" t="str">
        <f t="shared" si="92"/>
        <v/>
      </c>
      <c r="R78" s="78" t="str">
        <f t="shared" si="92"/>
        <v/>
      </c>
      <c r="S78" s="78" t="str">
        <f t="shared" si="92"/>
        <v/>
      </c>
      <c r="T78" s="78" t="str">
        <f t="shared" si="92"/>
        <v/>
      </c>
      <c r="U78" s="78" t="str">
        <f t="shared" si="92"/>
        <v/>
      </c>
      <c r="V78" s="78" t="str">
        <f t="shared" si="92"/>
        <v/>
      </c>
      <c r="W78" s="78" t="str">
        <f t="shared" si="92"/>
        <v/>
      </c>
      <c r="X78" s="78" t="str">
        <f t="shared" si="92"/>
        <v/>
      </c>
    </row>
    <row r="79">
      <c r="A79" s="78" t="str">
        <f t="shared" ref="A79:X79" si="93">A175</f>
        <v/>
      </c>
      <c r="B79" s="78" t="str">
        <f t="shared" si="93"/>
        <v/>
      </c>
      <c r="C79" s="78" t="str">
        <f t="shared" si="93"/>
        <v/>
      </c>
      <c r="D79" s="78" t="str">
        <f t="shared" si="93"/>
        <v/>
      </c>
      <c r="E79" s="78" t="str">
        <f t="shared" si="93"/>
        <v/>
      </c>
      <c r="F79" s="78" t="str">
        <f t="shared" si="93"/>
        <v/>
      </c>
      <c r="G79" s="78" t="str">
        <f t="shared" si="93"/>
        <v/>
      </c>
      <c r="H79" s="78" t="str">
        <f t="shared" si="93"/>
        <v/>
      </c>
      <c r="I79" s="78" t="str">
        <f t="shared" si="93"/>
        <v/>
      </c>
      <c r="J79" s="78" t="str">
        <f t="shared" si="93"/>
        <v/>
      </c>
      <c r="K79" s="78" t="str">
        <f t="shared" si="93"/>
        <v/>
      </c>
      <c r="L79" s="78" t="str">
        <f t="shared" si="93"/>
        <v/>
      </c>
      <c r="M79" s="78" t="str">
        <f t="shared" si="93"/>
        <v/>
      </c>
      <c r="N79" s="78" t="str">
        <f t="shared" si="93"/>
        <v/>
      </c>
      <c r="O79" s="78" t="str">
        <f t="shared" si="93"/>
        <v/>
      </c>
      <c r="P79" s="78" t="str">
        <f t="shared" si="93"/>
        <v/>
      </c>
      <c r="Q79" s="78" t="str">
        <f t="shared" si="93"/>
        <v/>
      </c>
      <c r="R79" s="78" t="str">
        <f t="shared" si="93"/>
        <v/>
      </c>
      <c r="S79" s="78" t="str">
        <f t="shared" si="93"/>
        <v/>
      </c>
      <c r="T79" s="78" t="str">
        <f t="shared" si="93"/>
        <v/>
      </c>
      <c r="U79" s="78" t="str">
        <f t="shared" si="93"/>
        <v/>
      </c>
      <c r="V79" s="78" t="str">
        <f t="shared" si="93"/>
        <v/>
      </c>
      <c r="W79" s="78" t="str">
        <f t="shared" si="93"/>
        <v/>
      </c>
      <c r="X79" s="78" t="str">
        <f t="shared" si="93"/>
        <v/>
      </c>
    </row>
    <row r="80">
      <c r="A80" s="78" t="str">
        <f t="shared" ref="A80:X80" si="94">A176</f>
        <v/>
      </c>
      <c r="B80" s="78" t="str">
        <f t="shared" si="94"/>
        <v/>
      </c>
      <c r="C80" s="78" t="str">
        <f t="shared" si="94"/>
        <v/>
      </c>
      <c r="D80" s="78" t="str">
        <f t="shared" si="94"/>
        <v/>
      </c>
      <c r="E80" s="78" t="str">
        <f t="shared" si="94"/>
        <v/>
      </c>
      <c r="F80" s="78" t="str">
        <f t="shared" si="94"/>
        <v/>
      </c>
      <c r="G80" s="78" t="str">
        <f t="shared" si="94"/>
        <v/>
      </c>
      <c r="H80" s="78" t="str">
        <f t="shared" si="94"/>
        <v/>
      </c>
      <c r="I80" s="78" t="str">
        <f t="shared" si="94"/>
        <v/>
      </c>
      <c r="J80" s="78" t="str">
        <f t="shared" si="94"/>
        <v/>
      </c>
      <c r="K80" s="78" t="str">
        <f t="shared" si="94"/>
        <v/>
      </c>
      <c r="L80" s="78" t="str">
        <f t="shared" si="94"/>
        <v/>
      </c>
      <c r="M80" s="78" t="str">
        <f t="shared" si="94"/>
        <v/>
      </c>
      <c r="N80" s="78" t="str">
        <f t="shared" si="94"/>
        <v/>
      </c>
      <c r="O80" s="78" t="str">
        <f t="shared" si="94"/>
        <v/>
      </c>
      <c r="P80" s="78" t="str">
        <f t="shared" si="94"/>
        <v/>
      </c>
      <c r="Q80" s="78" t="str">
        <f t="shared" si="94"/>
        <v/>
      </c>
      <c r="R80" s="78" t="str">
        <f t="shared" si="94"/>
        <v/>
      </c>
      <c r="S80" s="78" t="str">
        <f t="shared" si="94"/>
        <v/>
      </c>
      <c r="T80" s="78" t="str">
        <f t="shared" si="94"/>
        <v/>
      </c>
      <c r="U80" s="78" t="str">
        <f t="shared" si="94"/>
        <v/>
      </c>
      <c r="V80" s="78" t="str">
        <f t="shared" si="94"/>
        <v/>
      </c>
      <c r="W80" s="78" t="str">
        <f t="shared" si="94"/>
        <v/>
      </c>
      <c r="X80" s="78" t="str">
        <f t="shared" si="94"/>
        <v/>
      </c>
    </row>
    <row r="81">
      <c r="A81" s="78" t="str">
        <f t="shared" ref="A81:X81" si="95">A177</f>
        <v/>
      </c>
      <c r="B81" s="78" t="str">
        <f t="shared" si="95"/>
        <v/>
      </c>
      <c r="C81" s="78" t="str">
        <f t="shared" si="95"/>
        <v/>
      </c>
      <c r="D81" s="78" t="str">
        <f t="shared" si="95"/>
        <v/>
      </c>
      <c r="E81" s="78" t="str">
        <f t="shared" si="95"/>
        <v/>
      </c>
      <c r="F81" s="78" t="str">
        <f t="shared" si="95"/>
        <v/>
      </c>
      <c r="G81" s="78" t="str">
        <f t="shared" si="95"/>
        <v/>
      </c>
      <c r="H81" s="78" t="str">
        <f t="shared" si="95"/>
        <v/>
      </c>
      <c r="I81" s="78" t="str">
        <f t="shared" si="95"/>
        <v/>
      </c>
      <c r="J81" s="78" t="str">
        <f t="shared" si="95"/>
        <v/>
      </c>
      <c r="K81" s="78" t="str">
        <f t="shared" si="95"/>
        <v/>
      </c>
      <c r="L81" s="78" t="str">
        <f t="shared" si="95"/>
        <v/>
      </c>
      <c r="M81" s="78" t="str">
        <f t="shared" si="95"/>
        <v/>
      </c>
      <c r="N81" s="78" t="str">
        <f t="shared" si="95"/>
        <v/>
      </c>
      <c r="O81" s="78" t="str">
        <f t="shared" si="95"/>
        <v/>
      </c>
      <c r="P81" s="78" t="str">
        <f t="shared" si="95"/>
        <v/>
      </c>
      <c r="Q81" s="78" t="str">
        <f t="shared" si="95"/>
        <v/>
      </c>
      <c r="R81" s="78" t="str">
        <f t="shared" si="95"/>
        <v/>
      </c>
      <c r="S81" s="78" t="str">
        <f t="shared" si="95"/>
        <v/>
      </c>
      <c r="T81" s="78" t="str">
        <f t="shared" si="95"/>
        <v/>
      </c>
      <c r="U81" s="78" t="str">
        <f t="shared" si="95"/>
        <v/>
      </c>
      <c r="V81" s="78" t="str">
        <f t="shared" si="95"/>
        <v/>
      </c>
      <c r="W81" s="78" t="str">
        <f t="shared" si="95"/>
        <v/>
      </c>
      <c r="X81" s="78" t="str">
        <f t="shared" si="95"/>
        <v/>
      </c>
    </row>
    <row r="82">
      <c r="A82" s="78" t="str">
        <f t="shared" ref="A82:X82" si="96">A178</f>
        <v/>
      </c>
      <c r="B82" s="78" t="str">
        <f t="shared" si="96"/>
        <v/>
      </c>
      <c r="C82" s="78" t="str">
        <f t="shared" si="96"/>
        <v/>
      </c>
      <c r="D82" s="78" t="str">
        <f t="shared" si="96"/>
        <v/>
      </c>
      <c r="E82" s="78" t="str">
        <f t="shared" si="96"/>
        <v/>
      </c>
      <c r="F82" s="78" t="str">
        <f t="shared" si="96"/>
        <v/>
      </c>
      <c r="G82" s="78" t="str">
        <f t="shared" si="96"/>
        <v/>
      </c>
      <c r="H82" s="78" t="str">
        <f t="shared" si="96"/>
        <v/>
      </c>
      <c r="I82" s="78" t="str">
        <f t="shared" si="96"/>
        <v/>
      </c>
      <c r="J82" s="78" t="str">
        <f t="shared" si="96"/>
        <v/>
      </c>
      <c r="K82" s="78" t="str">
        <f t="shared" si="96"/>
        <v/>
      </c>
      <c r="L82" s="78" t="str">
        <f t="shared" si="96"/>
        <v/>
      </c>
      <c r="M82" s="78" t="str">
        <f t="shared" si="96"/>
        <v/>
      </c>
      <c r="N82" s="78" t="str">
        <f t="shared" si="96"/>
        <v/>
      </c>
      <c r="O82" s="78" t="str">
        <f t="shared" si="96"/>
        <v/>
      </c>
      <c r="P82" s="78" t="str">
        <f t="shared" si="96"/>
        <v/>
      </c>
      <c r="Q82" s="78" t="str">
        <f t="shared" si="96"/>
        <v/>
      </c>
      <c r="R82" s="78" t="str">
        <f t="shared" si="96"/>
        <v/>
      </c>
      <c r="S82" s="78" t="str">
        <f t="shared" si="96"/>
        <v/>
      </c>
      <c r="T82" s="78" t="str">
        <f t="shared" si="96"/>
        <v/>
      </c>
      <c r="U82" s="78" t="str">
        <f t="shared" si="96"/>
        <v/>
      </c>
      <c r="V82" s="78" t="str">
        <f t="shared" si="96"/>
        <v/>
      </c>
      <c r="W82" s="78" t="str">
        <f t="shared" si="96"/>
        <v/>
      </c>
      <c r="X82" s="78" t="str">
        <f t="shared" si="96"/>
        <v/>
      </c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>
      <c r="A101" s="95">
        <f>IFERROR(__xludf.DUMMYFUNCTION("FILTER(Input!A:X, Input!C:C=A1)"),"1/15/2017 22:23:40")</f>
        <v>42750.9331</v>
      </c>
      <c r="B101" s="78" t="s">
        <v>671</v>
      </c>
      <c r="C101" s="78" t="s">
        <v>667</v>
      </c>
      <c r="D101" s="78" t="s">
        <v>672</v>
      </c>
      <c r="E101" s="78" t="s">
        <v>42</v>
      </c>
      <c r="F101" s="78" t="s">
        <v>42</v>
      </c>
      <c r="G101" s="78" t="s">
        <v>673</v>
      </c>
      <c r="H101" s="78" t="s">
        <v>674</v>
      </c>
      <c r="I101" s="78" t="s">
        <v>42</v>
      </c>
      <c r="J101" s="78" t="s">
        <v>675</v>
      </c>
      <c r="K101" s="78" t="s">
        <v>42</v>
      </c>
      <c r="L101" s="78" t="s">
        <v>42</v>
      </c>
      <c r="M101" s="78" t="s">
        <v>42</v>
      </c>
      <c r="N101" s="78" t="s">
        <v>676</v>
      </c>
      <c r="O101" s="78" t="s">
        <v>677</v>
      </c>
      <c r="P101" s="78" t="s">
        <v>42</v>
      </c>
      <c r="Q101" s="78" t="s">
        <v>42</v>
      </c>
      <c r="R101" s="78" t="s">
        <v>42</v>
      </c>
      <c r="S101" s="78" t="s">
        <v>42</v>
      </c>
      <c r="T101" s="78" t="s">
        <v>42</v>
      </c>
      <c r="U101" s="78" t="s">
        <v>42</v>
      </c>
      <c r="V101" s="78" t="s">
        <v>42</v>
      </c>
      <c r="W101" s="78" t="s">
        <v>42</v>
      </c>
      <c r="X101" s="78" t="s">
        <v>42</v>
      </c>
    </row>
    <row r="102">
      <c r="A102" s="95">
        <v>42751.26092119213</v>
      </c>
      <c r="B102" s="78" t="s">
        <v>678</v>
      </c>
      <c r="C102" s="78" t="s">
        <v>667</v>
      </c>
      <c r="D102" s="78" t="s">
        <v>679</v>
      </c>
      <c r="E102" s="78" t="s">
        <v>42</v>
      </c>
      <c r="F102" s="78" t="s">
        <v>42</v>
      </c>
      <c r="G102" s="78" t="s">
        <v>42</v>
      </c>
      <c r="H102" s="78" t="s">
        <v>180</v>
      </c>
      <c r="I102" s="78" t="s">
        <v>42</v>
      </c>
      <c r="J102" s="78" t="s">
        <v>42</v>
      </c>
      <c r="K102" s="78" t="s">
        <v>42</v>
      </c>
      <c r="L102" s="78" t="s">
        <v>42</v>
      </c>
      <c r="M102" s="78" t="s">
        <v>42</v>
      </c>
      <c r="N102" s="78" t="s">
        <v>42</v>
      </c>
      <c r="O102" s="78" t="s">
        <v>42</v>
      </c>
      <c r="P102" s="78" t="s">
        <v>42</v>
      </c>
      <c r="Q102" s="78" t="s">
        <v>42</v>
      </c>
      <c r="R102" s="78" t="s">
        <v>42</v>
      </c>
      <c r="S102" s="78" t="s">
        <v>42</v>
      </c>
      <c r="T102" s="78" t="s">
        <v>42</v>
      </c>
      <c r="U102" s="78" t="s">
        <v>680</v>
      </c>
      <c r="V102" s="78" t="s">
        <v>680</v>
      </c>
      <c r="W102" s="78" t="s">
        <v>681</v>
      </c>
      <c r="X102" s="78" t="s">
        <v>42</v>
      </c>
    </row>
    <row r="103">
      <c r="A103" s="95">
        <v>42751.77485003472</v>
      </c>
      <c r="B103" s="78" t="s">
        <v>682</v>
      </c>
      <c r="C103" s="78" t="s">
        <v>667</v>
      </c>
      <c r="D103" s="78" t="s">
        <v>42</v>
      </c>
      <c r="E103" s="78" t="s">
        <v>109</v>
      </c>
      <c r="F103" s="78" t="s">
        <v>42</v>
      </c>
      <c r="G103" s="78" t="s">
        <v>42</v>
      </c>
      <c r="H103" s="78" t="s">
        <v>683</v>
      </c>
      <c r="I103" s="78" t="s">
        <v>42</v>
      </c>
      <c r="J103" s="78" t="s">
        <v>446</v>
      </c>
      <c r="K103" s="78" t="s">
        <v>684</v>
      </c>
      <c r="L103" s="78" t="s">
        <v>42</v>
      </c>
      <c r="M103" s="78" t="s">
        <v>42</v>
      </c>
      <c r="N103" s="78" t="s">
        <v>42</v>
      </c>
      <c r="O103" s="78" t="s">
        <v>685</v>
      </c>
      <c r="P103" s="78" t="s">
        <v>42</v>
      </c>
      <c r="Q103" s="78" t="s">
        <v>42</v>
      </c>
      <c r="R103" s="78" t="s">
        <v>42</v>
      </c>
      <c r="S103" s="78" t="s">
        <v>42</v>
      </c>
      <c r="T103" s="78" t="s">
        <v>42</v>
      </c>
      <c r="U103" s="78" t="s">
        <v>42</v>
      </c>
      <c r="V103" s="78" t="s">
        <v>42</v>
      </c>
      <c r="W103" s="78" t="s">
        <v>42</v>
      </c>
      <c r="X103" s="78" t="s">
        <v>42</v>
      </c>
    </row>
    <row r="104">
      <c r="A104" s="95">
        <v>42752.76802347222</v>
      </c>
      <c r="B104" s="78" t="s">
        <v>686</v>
      </c>
      <c r="C104" s="78" t="s">
        <v>667</v>
      </c>
      <c r="D104" s="78" t="s">
        <v>42</v>
      </c>
      <c r="E104" s="78" t="s">
        <v>42</v>
      </c>
      <c r="F104" s="78" t="s">
        <v>42</v>
      </c>
      <c r="G104" s="78" t="s">
        <v>42</v>
      </c>
      <c r="H104" s="78" t="s">
        <v>687</v>
      </c>
      <c r="I104" s="78" t="s">
        <v>42</v>
      </c>
      <c r="J104" s="78" t="s">
        <v>42</v>
      </c>
      <c r="K104" s="78" t="s">
        <v>42</v>
      </c>
      <c r="L104" s="78" t="s">
        <v>42</v>
      </c>
      <c r="M104" s="78" t="s">
        <v>42</v>
      </c>
      <c r="N104" s="78" t="s">
        <v>688</v>
      </c>
      <c r="O104" s="78" t="s">
        <v>42</v>
      </c>
      <c r="P104" s="78" t="s">
        <v>42</v>
      </c>
      <c r="Q104" s="78" t="s">
        <v>42</v>
      </c>
      <c r="R104" s="78" t="s">
        <v>677</v>
      </c>
      <c r="S104" s="78" t="s">
        <v>42</v>
      </c>
      <c r="T104" s="78" t="s">
        <v>42</v>
      </c>
      <c r="U104" s="78" t="s">
        <v>42</v>
      </c>
      <c r="V104" s="78" t="s">
        <v>689</v>
      </c>
      <c r="W104" s="78" t="s">
        <v>42</v>
      </c>
      <c r="X104" s="78" t="s">
        <v>690</v>
      </c>
    </row>
    <row r="105">
      <c r="A105" s="95">
        <v>42752.84470203704</v>
      </c>
      <c r="B105" s="78" t="s">
        <v>691</v>
      </c>
      <c r="C105" s="78" t="s">
        <v>667</v>
      </c>
      <c r="D105" s="78" t="s">
        <v>42</v>
      </c>
      <c r="E105" s="78" t="s">
        <v>42</v>
      </c>
      <c r="F105" s="78" t="s">
        <v>692</v>
      </c>
      <c r="G105" s="78" t="s">
        <v>42</v>
      </c>
      <c r="H105" s="78" t="s">
        <v>693</v>
      </c>
      <c r="I105" s="78" t="s">
        <v>42</v>
      </c>
      <c r="J105" s="78" t="s">
        <v>42</v>
      </c>
      <c r="K105" s="78" t="s">
        <v>694</v>
      </c>
      <c r="L105" s="78" t="s">
        <v>42</v>
      </c>
      <c r="M105" s="78" t="s">
        <v>695</v>
      </c>
      <c r="N105" s="78" t="s">
        <v>696</v>
      </c>
      <c r="O105" s="78" t="s">
        <v>42</v>
      </c>
      <c r="P105" s="78" t="s">
        <v>42</v>
      </c>
      <c r="Q105" s="78" t="s">
        <v>697</v>
      </c>
      <c r="R105" s="78" t="s">
        <v>42</v>
      </c>
      <c r="S105" s="78" t="s">
        <v>42</v>
      </c>
      <c r="T105" s="78" t="s">
        <v>42</v>
      </c>
      <c r="U105" s="78" t="s">
        <v>42</v>
      </c>
      <c r="V105" s="78" t="s">
        <v>698</v>
      </c>
      <c r="W105" s="78" t="s">
        <v>699</v>
      </c>
      <c r="X105" s="78" t="s">
        <v>42</v>
      </c>
    </row>
    <row r="106">
      <c r="A106" s="95">
        <v>42753.81462185185</v>
      </c>
      <c r="B106" s="78" t="s">
        <v>700</v>
      </c>
      <c r="C106" s="78" t="s">
        <v>667</v>
      </c>
      <c r="D106" s="78" t="s">
        <v>42</v>
      </c>
      <c r="E106" s="78" t="s">
        <v>701</v>
      </c>
      <c r="F106" s="78" t="s">
        <v>42</v>
      </c>
      <c r="G106" s="78" t="s">
        <v>42</v>
      </c>
      <c r="H106" s="78" t="s">
        <v>702</v>
      </c>
      <c r="I106" s="78" t="s">
        <v>42</v>
      </c>
      <c r="J106" s="78" t="s">
        <v>42</v>
      </c>
      <c r="K106" s="78" t="s">
        <v>703</v>
      </c>
      <c r="L106" s="78" t="s">
        <v>703</v>
      </c>
      <c r="M106" s="78" t="s">
        <v>42</v>
      </c>
      <c r="N106" s="78" t="s">
        <v>42</v>
      </c>
      <c r="O106" s="78" t="s">
        <v>42</v>
      </c>
      <c r="P106" s="78" t="s">
        <v>42</v>
      </c>
      <c r="Q106" s="78" t="s">
        <v>42</v>
      </c>
      <c r="R106" s="78" t="s">
        <v>704</v>
      </c>
      <c r="S106" s="78" t="s">
        <v>42</v>
      </c>
      <c r="T106" s="78" t="s">
        <v>42</v>
      </c>
      <c r="U106" s="78" t="s">
        <v>42</v>
      </c>
      <c r="V106" s="78" t="s">
        <v>705</v>
      </c>
      <c r="W106" s="78" t="s">
        <v>42</v>
      </c>
      <c r="X106" s="78" t="s">
        <v>42</v>
      </c>
    </row>
    <row r="107">
      <c r="A107" s="95">
        <v>42753.85543387731</v>
      </c>
      <c r="B107" s="78" t="s">
        <v>706</v>
      </c>
      <c r="C107" s="78" t="s">
        <v>667</v>
      </c>
      <c r="D107" s="78" t="s">
        <v>707</v>
      </c>
      <c r="E107" s="78" t="s">
        <v>42</v>
      </c>
      <c r="F107" s="78" t="s">
        <v>42</v>
      </c>
      <c r="G107" s="78" t="s">
        <v>42</v>
      </c>
      <c r="H107" s="78" t="s">
        <v>42</v>
      </c>
      <c r="I107" s="78" t="s">
        <v>42</v>
      </c>
      <c r="J107" s="78" t="s">
        <v>42</v>
      </c>
      <c r="K107" s="78" t="s">
        <v>42</v>
      </c>
      <c r="L107" s="78" t="s">
        <v>42</v>
      </c>
      <c r="M107" s="78" t="s">
        <v>707</v>
      </c>
      <c r="N107" s="78" t="s">
        <v>42</v>
      </c>
      <c r="O107" s="78" t="s">
        <v>42</v>
      </c>
      <c r="P107" s="78" t="s">
        <v>42</v>
      </c>
      <c r="Q107" s="78" t="s">
        <v>42</v>
      </c>
      <c r="R107" s="78" t="s">
        <v>42</v>
      </c>
      <c r="S107" s="78" t="s">
        <v>42</v>
      </c>
      <c r="T107" s="78" t="s">
        <v>42</v>
      </c>
      <c r="U107" s="78" t="s">
        <v>42</v>
      </c>
      <c r="V107" s="78" t="s">
        <v>42</v>
      </c>
      <c r="W107" s="78" t="s">
        <v>42</v>
      </c>
      <c r="X107" s="78" t="s">
        <v>42</v>
      </c>
    </row>
    <row r="108">
      <c r="A108" s="95">
        <v>42755.853925497686</v>
      </c>
      <c r="B108" s="78" t="s">
        <v>708</v>
      </c>
      <c r="C108" s="78" t="s">
        <v>667</v>
      </c>
      <c r="D108" s="78" t="s">
        <v>42</v>
      </c>
      <c r="E108" s="78" t="s">
        <v>709</v>
      </c>
      <c r="F108" s="78" t="s">
        <v>42</v>
      </c>
      <c r="G108" s="78" t="s">
        <v>42</v>
      </c>
      <c r="H108" s="78" t="s">
        <v>42</v>
      </c>
      <c r="I108" s="78" t="s">
        <v>42</v>
      </c>
      <c r="J108" s="78" t="s">
        <v>42</v>
      </c>
      <c r="K108" s="78" t="s">
        <v>42</v>
      </c>
      <c r="L108" s="78" t="s">
        <v>42</v>
      </c>
      <c r="M108" s="78" t="s">
        <v>42</v>
      </c>
      <c r="N108" s="78" t="s">
        <v>42</v>
      </c>
      <c r="O108" s="78" t="s">
        <v>42</v>
      </c>
      <c r="P108" s="78" t="s">
        <v>42</v>
      </c>
      <c r="Q108" s="78" t="s">
        <v>42</v>
      </c>
      <c r="R108" s="78" t="s">
        <v>42</v>
      </c>
      <c r="S108" s="78" t="s">
        <v>42</v>
      </c>
      <c r="T108" s="78" t="s">
        <v>42</v>
      </c>
      <c r="U108" s="78" t="s">
        <v>42</v>
      </c>
      <c r="V108" s="78" t="s">
        <v>42</v>
      </c>
      <c r="W108" s="78" t="s">
        <v>42</v>
      </c>
      <c r="X108" s="78" t="s">
        <v>42</v>
      </c>
    </row>
    <row r="109">
      <c r="A109" s="95">
        <v>42756.60895393518</v>
      </c>
      <c r="B109" s="78" t="s">
        <v>710</v>
      </c>
      <c r="C109" s="78" t="s">
        <v>667</v>
      </c>
      <c r="D109" s="78" t="s">
        <v>42</v>
      </c>
      <c r="E109" s="78" t="s">
        <v>711</v>
      </c>
      <c r="F109" s="78" t="s">
        <v>712</v>
      </c>
      <c r="G109" s="78" t="s">
        <v>42</v>
      </c>
      <c r="H109" s="78" t="s">
        <v>713</v>
      </c>
      <c r="I109" s="78" t="s">
        <v>712</v>
      </c>
      <c r="J109" s="78" t="s">
        <v>42</v>
      </c>
      <c r="K109" s="78" t="s">
        <v>42</v>
      </c>
      <c r="L109" s="78" t="s">
        <v>712</v>
      </c>
      <c r="M109" s="78" t="s">
        <v>714</v>
      </c>
      <c r="N109" s="78" t="s">
        <v>42</v>
      </c>
      <c r="O109" s="78" t="s">
        <v>712</v>
      </c>
      <c r="P109" s="78" t="s">
        <v>715</v>
      </c>
      <c r="Q109" s="78" t="s">
        <v>42</v>
      </c>
      <c r="R109" s="78" t="s">
        <v>42</v>
      </c>
      <c r="S109" s="78" t="s">
        <v>712</v>
      </c>
      <c r="T109" s="78" t="s">
        <v>42</v>
      </c>
      <c r="U109" s="78" t="s">
        <v>42</v>
      </c>
      <c r="V109" s="78" t="s">
        <v>712</v>
      </c>
      <c r="W109" s="78" t="s">
        <v>42</v>
      </c>
      <c r="X109" s="78" t="s">
        <v>42</v>
      </c>
    </row>
    <row r="110">
      <c r="A110" s="95">
        <v>42756.67682949074</v>
      </c>
      <c r="B110" s="78" t="s">
        <v>716</v>
      </c>
      <c r="C110" s="78" t="s">
        <v>667</v>
      </c>
      <c r="D110" s="78" t="s">
        <v>42</v>
      </c>
      <c r="E110" s="78" t="s">
        <v>717</v>
      </c>
      <c r="F110" s="78" t="s">
        <v>718</v>
      </c>
      <c r="G110" s="78" t="s">
        <v>719</v>
      </c>
      <c r="H110" s="78" t="s">
        <v>720</v>
      </c>
      <c r="I110" s="78" t="s">
        <v>42</v>
      </c>
      <c r="J110" s="78" t="s">
        <v>42</v>
      </c>
      <c r="K110" s="78" t="s">
        <v>42</v>
      </c>
      <c r="L110" s="78" t="s">
        <v>721</v>
      </c>
      <c r="M110" s="78" t="s">
        <v>42</v>
      </c>
      <c r="N110" s="78" t="s">
        <v>722</v>
      </c>
      <c r="O110" s="78" t="s">
        <v>723</v>
      </c>
      <c r="P110" s="78" t="s">
        <v>42</v>
      </c>
      <c r="Q110" s="78" t="s">
        <v>42</v>
      </c>
      <c r="R110" s="78" t="s">
        <v>724</v>
      </c>
      <c r="S110" s="78" t="s">
        <v>42</v>
      </c>
      <c r="T110" s="78" t="s">
        <v>42</v>
      </c>
      <c r="U110" s="78" t="s">
        <v>42</v>
      </c>
      <c r="V110" s="78" t="s">
        <v>42</v>
      </c>
      <c r="W110" s="78" t="s">
        <v>42</v>
      </c>
      <c r="X110" s="78" t="s">
        <v>42</v>
      </c>
    </row>
    <row r="111">
      <c r="A111" s="95">
        <v>42756.868829375</v>
      </c>
      <c r="B111" s="78" t="s">
        <v>725</v>
      </c>
      <c r="C111" s="78" t="s">
        <v>667</v>
      </c>
      <c r="D111" s="78" t="s">
        <v>42</v>
      </c>
      <c r="E111" s="78" t="s">
        <v>726</v>
      </c>
      <c r="F111" s="78" t="s">
        <v>42</v>
      </c>
      <c r="G111" s="78" t="s">
        <v>42</v>
      </c>
      <c r="H111" s="78" t="s">
        <v>42</v>
      </c>
      <c r="I111" s="78" t="s">
        <v>727</v>
      </c>
      <c r="J111" s="78" t="s">
        <v>42</v>
      </c>
      <c r="K111" s="78" t="s">
        <v>42</v>
      </c>
      <c r="L111" s="78" t="s">
        <v>42</v>
      </c>
      <c r="M111" s="78" t="s">
        <v>42</v>
      </c>
      <c r="N111" s="78" t="s">
        <v>728</v>
      </c>
      <c r="O111" s="78" t="s">
        <v>42</v>
      </c>
      <c r="P111" s="78" t="s">
        <v>42</v>
      </c>
      <c r="Q111" s="78" t="s">
        <v>42</v>
      </c>
      <c r="R111" s="78" t="s">
        <v>42</v>
      </c>
      <c r="S111" s="78" t="s">
        <v>42</v>
      </c>
      <c r="T111" s="78" t="s">
        <v>42</v>
      </c>
      <c r="U111" s="78" t="s">
        <v>42</v>
      </c>
      <c r="V111" s="78" t="s">
        <v>42</v>
      </c>
      <c r="W111" s="78" t="s">
        <v>42</v>
      </c>
      <c r="X111" s="78" t="s">
        <v>42</v>
      </c>
    </row>
    <row r="112">
      <c r="A112" s="95">
        <v>42757.459017835645</v>
      </c>
      <c r="B112" s="78" t="s">
        <v>729</v>
      </c>
      <c r="C112" s="78" t="s">
        <v>667</v>
      </c>
      <c r="D112" s="78" t="s">
        <v>42</v>
      </c>
      <c r="E112" s="78" t="s">
        <v>730</v>
      </c>
      <c r="F112" s="78" t="s">
        <v>42</v>
      </c>
      <c r="G112" s="78" t="s">
        <v>731</v>
      </c>
      <c r="H112" s="78" t="s">
        <v>732</v>
      </c>
      <c r="I112" s="78" t="s">
        <v>733</v>
      </c>
      <c r="J112" s="78" t="s">
        <v>42</v>
      </c>
      <c r="K112" s="78" t="s">
        <v>734</v>
      </c>
      <c r="L112" s="78" t="s">
        <v>42</v>
      </c>
      <c r="M112" s="78" t="s">
        <v>735</v>
      </c>
      <c r="N112" s="78" t="s">
        <v>736</v>
      </c>
      <c r="O112" s="78" t="s">
        <v>42</v>
      </c>
      <c r="P112" s="78" t="s">
        <v>42</v>
      </c>
      <c r="Q112" s="78" t="s">
        <v>42</v>
      </c>
      <c r="R112" s="78" t="s">
        <v>42</v>
      </c>
      <c r="S112" s="78" t="s">
        <v>42</v>
      </c>
      <c r="T112" s="78" t="s">
        <v>737</v>
      </c>
      <c r="U112" s="78" t="s">
        <v>738</v>
      </c>
      <c r="V112" s="78" t="s">
        <v>739</v>
      </c>
      <c r="W112" s="78" t="s">
        <v>740</v>
      </c>
      <c r="X112" s="78" t="s">
        <v>741</v>
      </c>
    </row>
    <row r="113">
      <c r="A113" s="95">
        <v>42757.550202893515</v>
      </c>
      <c r="B113" s="78" t="s">
        <v>742</v>
      </c>
      <c r="C113" s="78" t="s">
        <v>667</v>
      </c>
      <c r="D113" s="78" t="s">
        <v>42</v>
      </c>
      <c r="E113" s="78" t="s">
        <v>743</v>
      </c>
      <c r="F113" s="78" t="s">
        <v>42</v>
      </c>
      <c r="G113" s="78" t="s">
        <v>42</v>
      </c>
      <c r="H113" s="78" t="s">
        <v>42</v>
      </c>
      <c r="I113" s="78" t="s">
        <v>42</v>
      </c>
      <c r="J113" s="78" t="s">
        <v>42</v>
      </c>
      <c r="K113" s="78" t="s">
        <v>42</v>
      </c>
      <c r="L113" s="78" t="s">
        <v>42</v>
      </c>
      <c r="M113" s="78" t="s">
        <v>42</v>
      </c>
      <c r="N113" s="78" t="s">
        <v>42</v>
      </c>
      <c r="O113" s="78" t="s">
        <v>42</v>
      </c>
      <c r="P113" s="78" t="s">
        <v>42</v>
      </c>
      <c r="Q113" s="78" t="s">
        <v>42</v>
      </c>
      <c r="R113" s="78" t="s">
        <v>42</v>
      </c>
      <c r="S113" s="78" t="s">
        <v>42</v>
      </c>
      <c r="T113" s="78" t="s">
        <v>42</v>
      </c>
      <c r="U113" s="78" t="s">
        <v>42</v>
      </c>
      <c r="V113" s="78" t="s">
        <v>42</v>
      </c>
      <c r="W113" s="78" t="s">
        <v>42</v>
      </c>
      <c r="X113" s="78" t="s">
        <v>42</v>
      </c>
    </row>
    <row r="114">
      <c r="A114" s="95">
        <v>42757.64695166667</v>
      </c>
      <c r="B114" s="78" t="s">
        <v>744</v>
      </c>
      <c r="C114" s="78" t="s">
        <v>667</v>
      </c>
      <c r="D114" s="78" t="s">
        <v>745</v>
      </c>
      <c r="E114" s="78" t="s">
        <v>42</v>
      </c>
      <c r="F114" s="78" t="s">
        <v>42</v>
      </c>
      <c r="G114" s="78" t="s">
        <v>42</v>
      </c>
      <c r="H114" s="78" t="s">
        <v>42</v>
      </c>
      <c r="I114" s="78" t="s">
        <v>42</v>
      </c>
      <c r="J114" s="78" t="s">
        <v>42</v>
      </c>
      <c r="K114" s="78" t="s">
        <v>42</v>
      </c>
      <c r="L114" s="78" t="s">
        <v>42</v>
      </c>
      <c r="M114" s="78" t="s">
        <v>42</v>
      </c>
      <c r="N114" s="78" t="s">
        <v>42</v>
      </c>
      <c r="O114" s="78" t="s">
        <v>42</v>
      </c>
      <c r="P114" s="78" t="s">
        <v>42</v>
      </c>
      <c r="Q114" s="78" t="s">
        <v>42</v>
      </c>
      <c r="R114" s="78" t="s">
        <v>42</v>
      </c>
      <c r="S114" s="78" t="s">
        <v>42</v>
      </c>
      <c r="T114" s="78" t="s">
        <v>42</v>
      </c>
      <c r="U114" s="78" t="s">
        <v>42</v>
      </c>
      <c r="V114" s="78" t="s">
        <v>42</v>
      </c>
      <c r="W114" s="78" t="s">
        <v>42</v>
      </c>
      <c r="X114" s="78" t="s">
        <v>42</v>
      </c>
    </row>
    <row r="115">
      <c r="A115" s="95">
        <v>42757.70001351852</v>
      </c>
      <c r="B115" s="78" t="s">
        <v>746</v>
      </c>
      <c r="C115" s="78" t="s">
        <v>667</v>
      </c>
      <c r="D115" s="78" t="s">
        <v>42</v>
      </c>
      <c r="E115" s="78" t="s">
        <v>42</v>
      </c>
      <c r="F115" s="78" t="s">
        <v>130</v>
      </c>
      <c r="G115" s="78" t="s">
        <v>42</v>
      </c>
      <c r="H115" s="78" t="s">
        <v>222</v>
      </c>
      <c r="I115" s="78" t="s">
        <v>42</v>
      </c>
      <c r="J115" s="78" t="s">
        <v>42</v>
      </c>
      <c r="K115" s="78" t="s">
        <v>42</v>
      </c>
      <c r="L115" s="78" t="s">
        <v>42</v>
      </c>
      <c r="M115" s="78" t="s">
        <v>42</v>
      </c>
      <c r="N115" s="78" t="s">
        <v>747</v>
      </c>
      <c r="O115" s="78" t="s">
        <v>748</v>
      </c>
      <c r="P115" s="78" t="s">
        <v>42</v>
      </c>
      <c r="Q115" s="78" t="s">
        <v>749</v>
      </c>
      <c r="R115" s="78" t="s">
        <v>748</v>
      </c>
      <c r="S115" s="78" t="s">
        <v>42</v>
      </c>
      <c r="T115" s="78" t="s">
        <v>42</v>
      </c>
      <c r="U115" s="78" t="s">
        <v>42</v>
      </c>
      <c r="V115" s="78" t="s">
        <v>750</v>
      </c>
      <c r="W115" s="78" t="s">
        <v>42</v>
      </c>
      <c r="X115" s="78" t="s">
        <v>751</v>
      </c>
    </row>
    <row r="116">
      <c r="A116" s="95">
        <v>42757.71855909722</v>
      </c>
      <c r="B116" s="78" t="s">
        <v>752</v>
      </c>
      <c r="C116" s="78" t="s">
        <v>667</v>
      </c>
      <c r="D116" s="78" t="s">
        <v>753</v>
      </c>
      <c r="E116" s="78" t="s">
        <v>754</v>
      </c>
      <c r="F116" s="78" t="s">
        <v>755</v>
      </c>
      <c r="G116" s="78" t="s">
        <v>42</v>
      </c>
      <c r="H116" s="78" t="s">
        <v>42</v>
      </c>
      <c r="I116" s="78" t="s">
        <v>42</v>
      </c>
      <c r="J116" s="78" t="s">
        <v>756</v>
      </c>
      <c r="K116" s="78" t="s">
        <v>42</v>
      </c>
      <c r="L116" s="78" t="s">
        <v>42</v>
      </c>
      <c r="M116" s="78" t="s">
        <v>42</v>
      </c>
      <c r="N116" s="78" t="s">
        <v>757</v>
      </c>
      <c r="O116" s="78" t="s">
        <v>42</v>
      </c>
      <c r="P116" s="78" t="s">
        <v>42</v>
      </c>
      <c r="Q116" s="78" t="s">
        <v>42</v>
      </c>
      <c r="R116" s="78" t="s">
        <v>42</v>
      </c>
      <c r="S116" s="78" t="s">
        <v>758</v>
      </c>
      <c r="T116" s="78" t="s">
        <v>759</v>
      </c>
      <c r="U116" s="78" t="s">
        <v>758</v>
      </c>
      <c r="V116" s="78" t="s">
        <v>759</v>
      </c>
      <c r="W116" s="78" t="s">
        <v>42</v>
      </c>
      <c r="X116" s="78" t="s">
        <v>42</v>
      </c>
    </row>
    <row r="117">
      <c r="A117" s="95">
        <v>42757.757479374995</v>
      </c>
      <c r="B117" s="78" t="s">
        <v>760</v>
      </c>
      <c r="C117" s="78" t="s">
        <v>667</v>
      </c>
      <c r="D117" s="78" t="s">
        <v>42</v>
      </c>
      <c r="E117" s="78" t="s">
        <v>42</v>
      </c>
      <c r="F117" s="78" t="s">
        <v>42</v>
      </c>
      <c r="G117" s="78" t="s">
        <v>42</v>
      </c>
      <c r="H117" s="78" t="s">
        <v>42</v>
      </c>
      <c r="I117" s="78" t="s">
        <v>42</v>
      </c>
      <c r="J117" s="78" t="s">
        <v>42</v>
      </c>
      <c r="K117" s="78" t="s">
        <v>42</v>
      </c>
      <c r="L117" s="78" t="s">
        <v>42</v>
      </c>
      <c r="M117" s="78" t="s">
        <v>42</v>
      </c>
      <c r="N117" s="78" t="s">
        <v>42</v>
      </c>
      <c r="O117" s="78" t="s">
        <v>42</v>
      </c>
      <c r="P117" s="78" t="s">
        <v>42</v>
      </c>
      <c r="Q117" s="78" t="s">
        <v>42</v>
      </c>
      <c r="R117" s="78" t="s">
        <v>42</v>
      </c>
      <c r="S117" s="78" t="s">
        <v>42</v>
      </c>
      <c r="T117" s="78" t="s">
        <v>42</v>
      </c>
      <c r="U117" s="78" t="s">
        <v>42</v>
      </c>
      <c r="V117" s="78" t="s">
        <v>42</v>
      </c>
      <c r="W117" s="78" t="s">
        <v>42</v>
      </c>
      <c r="X117" s="78" t="s">
        <v>42</v>
      </c>
    </row>
    <row r="118">
      <c r="A118" s="95">
        <v>42757.79184895833</v>
      </c>
      <c r="B118" s="78" t="s">
        <v>761</v>
      </c>
      <c r="C118" s="78" t="s">
        <v>667</v>
      </c>
      <c r="D118" s="78" t="s">
        <v>42</v>
      </c>
      <c r="E118" s="78" t="s">
        <v>42</v>
      </c>
      <c r="F118" s="78" t="s">
        <v>42</v>
      </c>
      <c r="G118" s="78" t="s">
        <v>762</v>
      </c>
      <c r="H118" s="78" t="s">
        <v>42</v>
      </c>
      <c r="I118" s="78" t="s">
        <v>42</v>
      </c>
      <c r="J118" s="78" t="s">
        <v>42</v>
      </c>
      <c r="K118" s="78" t="s">
        <v>42</v>
      </c>
      <c r="L118" s="78" t="s">
        <v>42</v>
      </c>
      <c r="M118" s="78" t="s">
        <v>42</v>
      </c>
      <c r="N118" s="78" t="s">
        <v>42</v>
      </c>
      <c r="O118" s="78" t="s">
        <v>42</v>
      </c>
      <c r="P118" s="78" t="s">
        <v>42</v>
      </c>
      <c r="Q118" s="78" t="s">
        <v>42</v>
      </c>
      <c r="R118" s="78" t="s">
        <v>42</v>
      </c>
      <c r="S118" s="78" t="s">
        <v>42</v>
      </c>
      <c r="T118" s="78" t="s">
        <v>42</v>
      </c>
      <c r="U118" s="78" t="s">
        <v>42</v>
      </c>
      <c r="V118" s="78" t="s">
        <v>42</v>
      </c>
      <c r="W118" s="78" t="s">
        <v>42</v>
      </c>
      <c r="X118" s="78" t="s">
        <v>42</v>
      </c>
    </row>
    <row r="119">
      <c r="A119" s="95">
        <v>42757.88554005787</v>
      </c>
      <c r="B119" s="78" t="s">
        <v>763</v>
      </c>
      <c r="C119" s="78" t="s">
        <v>667</v>
      </c>
      <c r="D119" s="78" t="s">
        <v>42</v>
      </c>
      <c r="E119" s="78" t="s">
        <v>42</v>
      </c>
      <c r="F119" s="78" t="s">
        <v>390</v>
      </c>
      <c r="G119" s="78" t="s">
        <v>764</v>
      </c>
      <c r="H119" s="78" t="s">
        <v>42</v>
      </c>
      <c r="I119" s="78" t="s">
        <v>42</v>
      </c>
      <c r="J119" s="78" t="s">
        <v>42</v>
      </c>
      <c r="K119" s="78" t="s">
        <v>42</v>
      </c>
      <c r="L119" s="78" t="s">
        <v>42</v>
      </c>
      <c r="M119" s="78" t="s">
        <v>42</v>
      </c>
      <c r="N119" s="78" t="s">
        <v>42</v>
      </c>
      <c r="O119" s="78" t="s">
        <v>42</v>
      </c>
      <c r="P119" s="78" t="s">
        <v>42</v>
      </c>
      <c r="Q119" s="78" t="s">
        <v>765</v>
      </c>
      <c r="R119" s="78" t="s">
        <v>42</v>
      </c>
      <c r="S119" s="78" t="s">
        <v>42</v>
      </c>
      <c r="T119" s="78" t="s">
        <v>42</v>
      </c>
      <c r="U119" s="78" t="s">
        <v>42</v>
      </c>
      <c r="V119" s="78" t="s">
        <v>42</v>
      </c>
      <c r="W119" s="78" t="s">
        <v>42</v>
      </c>
      <c r="X119" s="78" t="s">
        <v>42</v>
      </c>
    </row>
    <row r="120">
      <c r="A120" s="95">
        <v>42757.88841532407</v>
      </c>
      <c r="B120" s="78" t="s">
        <v>766</v>
      </c>
      <c r="C120" s="78" t="s">
        <v>667</v>
      </c>
      <c r="D120" s="78" t="s">
        <v>42</v>
      </c>
      <c r="E120" s="78" t="s">
        <v>42</v>
      </c>
      <c r="F120" s="78" t="s">
        <v>390</v>
      </c>
      <c r="G120" s="78" t="s">
        <v>764</v>
      </c>
      <c r="H120" s="78" t="s">
        <v>42</v>
      </c>
      <c r="I120" s="78" t="s">
        <v>42</v>
      </c>
      <c r="J120" s="78" t="s">
        <v>42</v>
      </c>
      <c r="K120" s="78" t="s">
        <v>42</v>
      </c>
      <c r="L120" s="78" t="s">
        <v>42</v>
      </c>
      <c r="M120" s="78" t="s">
        <v>42</v>
      </c>
      <c r="N120" s="78" t="s">
        <v>42</v>
      </c>
      <c r="O120" s="78" t="s">
        <v>42</v>
      </c>
      <c r="P120" s="78" t="s">
        <v>42</v>
      </c>
      <c r="Q120" s="78" t="s">
        <v>765</v>
      </c>
      <c r="R120" s="78" t="s">
        <v>42</v>
      </c>
      <c r="S120" s="78" t="s">
        <v>42</v>
      </c>
      <c r="T120" s="78" t="s">
        <v>42</v>
      </c>
      <c r="U120" s="78" t="s">
        <v>42</v>
      </c>
      <c r="V120" s="78" t="s">
        <v>42</v>
      </c>
      <c r="W120" s="78" t="s">
        <v>42</v>
      </c>
      <c r="X120" s="78" t="s">
        <v>42</v>
      </c>
    </row>
    <row r="121">
      <c r="A121" s="95">
        <v>42757.940712129624</v>
      </c>
      <c r="B121" s="78" t="s">
        <v>767</v>
      </c>
      <c r="C121" s="78" t="s">
        <v>667</v>
      </c>
      <c r="D121" s="78" t="s">
        <v>42</v>
      </c>
      <c r="E121" s="78" t="s">
        <v>42</v>
      </c>
      <c r="F121" s="78" t="s">
        <v>42</v>
      </c>
      <c r="G121" s="78" t="s">
        <v>42</v>
      </c>
      <c r="H121" s="78" t="s">
        <v>42</v>
      </c>
      <c r="I121" s="78" t="s">
        <v>42</v>
      </c>
      <c r="J121" s="78" t="s">
        <v>42</v>
      </c>
      <c r="K121" s="78" t="s">
        <v>42</v>
      </c>
      <c r="L121" s="78" t="s">
        <v>42</v>
      </c>
      <c r="M121" s="78" t="s">
        <v>42</v>
      </c>
      <c r="N121" s="78" t="s">
        <v>42</v>
      </c>
      <c r="O121" s="78" t="s">
        <v>42</v>
      </c>
      <c r="P121" s="78" t="s">
        <v>42</v>
      </c>
      <c r="Q121" s="78" t="s">
        <v>42</v>
      </c>
      <c r="R121" s="78" t="s">
        <v>42</v>
      </c>
      <c r="S121" s="78" t="s">
        <v>42</v>
      </c>
      <c r="T121" s="78" t="s">
        <v>768</v>
      </c>
      <c r="U121" s="78" t="s">
        <v>769</v>
      </c>
      <c r="V121" s="78" t="s">
        <v>42</v>
      </c>
      <c r="W121" s="78" t="s">
        <v>42</v>
      </c>
      <c r="X121" s="78" t="s">
        <v>42</v>
      </c>
    </row>
    <row r="122">
      <c r="A122" s="95">
        <v>42758.65956410879</v>
      </c>
      <c r="B122" s="78" t="s">
        <v>770</v>
      </c>
      <c r="C122" s="78" t="s">
        <v>667</v>
      </c>
      <c r="D122" s="78" t="s">
        <v>42</v>
      </c>
      <c r="E122" s="78" t="s">
        <v>771</v>
      </c>
      <c r="F122" s="78" t="s">
        <v>42</v>
      </c>
      <c r="G122" s="78" t="s">
        <v>772</v>
      </c>
      <c r="H122" s="78" t="s">
        <v>773</v>
      </c>
      <c r="I122" s="78" t="s">
        <v>42</v>
      </c>
      <c r="J122" s="78" t="s">
        <v>104</v>
      </c>
      <c r="K122" s="78" t="s">
        <v>42</v>
      </c>
      <c r="L122" s="78" t="s">
        <v>774</v>
      </c>
      <c r="M122" s="78" t="s">
        <v>775</v>
      </c>
      <c r="N122" s="78" t="s">
        <v>42</v>
      </c>
      <c r="O122" s="78" t="s">
        <v>42</v>
      </c>
      <c r="P122" s="78" t="s">
        <v>42</v>
      </c>
      <c r="Q122" s="78" t="s">
        <v>42</v>
      </c>
      <c r="R122" s="78" t="s">
        <v>42</v>
      </c>
      <c r="S122" s="78" t="s">
        <v>42</v>
      </c>
      <c r="T122" s="78" t="s">
        <v>42</v>
      </c>
      <c r="U122" s="78" t="s">
        <v>42</v>
      </c>
      <c r="V122" s="78" t="s">
        <v>42</v>
      </c>
      <c r="W122" s="78" t="s">
        <v>42</v>
      </c>
      <c r="X122" s="78" t="s">
        <v>42</v>
      </c>
    </row>
    <row r="123">
      <c r="A123" s="95">
        <v>42758.85049240741</v>
      </c>
      <c r="B123" s="78" t="s">
        <v>776</v>
      </c>
      <c r="C123" s="78" t="s">
        <v>667</v>
      </c>
      <c r="D123" s="78" t="s">
        <v>42</v>
      </c>
      <c r="E123" s="78" t="s">
        <v>777</v>
      </c>
      <c r="F123" s="78" t="s">
        <v>42</v>
      </c>
      <c r="G123" s="78" t="s">
        <v>42</v>
      </c>
      <c r="H123" s="78" t="s">
        <v>778</v>
      </c>
      <c r="I123" s="78" t="s">
        <v>42</v>
      </c>
      <c r="J123" s="78" t="s">
        <v>42</v>
      </c>
      <c r="K123" s="78" t="s">
        <v>779</v>
      </c>
      <c r="L123" s="78" t="s">
        <v>42</v>
      </c>
      <c r="M123" s="78" t="s">
        <v>780</v>
      </c>
      <c r="N123" s="78" t="s">
        <v>42</v>
      </c>
      <c r="O123" s="78" t="s">
        <v>42</v>
      </c>
      <c r="P123" s="78" t="s">
        <v>42</v>
      </c>
      <c r="Q123" s="78" t="s">
        <v>42</v>
      </c>
      <c r="R123" s="78" t="s">
        <v>781</v>
      </c>
      <c r="S123" s="78" t="s">
        <v>42</v>
      </c>
      <c r="T123" s="78" t="s">
        <v>42</v>
      </c>
      <c r="U123" s="78" t="s">
        <v>42</v>
      </c>
      <c r="V123" s="78" t="s">
        <v>42</v>
      </c>
      <c r="W123" s="78" t="s">
        <v>42</v>
      </c>
      <c r="X123" s="78" t="s">
        <v>42</v>
      </c>
    </row>
    <row r="124">
      <c r="A124" s="95">
        <v>42758.87912375</v>
      </c>
      <c r="B124" s="78" t="s">
        <v>782</v>
      </c>
      <c r="C124" s="78" t="s">
        <v>667</v>
      </c>
      <c r="D124" s="78" t="s">
        <v>42</v>
      </c>
      <c r="E124" s="78" t="s">
        <v>42</v>
      </c>
      <c r="F124" s="78" t="s">
        <v>783</v>
      </c>
      <c r="G124" s="78" t="s">
        <v>784</v>
      </c>
      <c r="H124" s="78" t="s">
        <v>42</v>
      </c>
      <c r="I124" s="78" t="s">
        <v>42</v>
      </c>
      <c r="J124" s="78" t="s">
        <v>42</v>
      </c>
      <c r="K124" s="78" t="s">
        <v>42</v>
      </c>
      <c r="L124" s="78" t="s">
        <v>42</v>
      </c>
      <c r="M124" s="78" t="s">
        <v>42</v>
      </c>
      <c r="N124" s="78" t="s">
        <v>785</v>
      </c>
      <c r="O124" s="78" t="s">
        <v>42</v>
      </c>
      <c r="P124" s="78" t="s">
        <v>42</v>
      </c>
      <c r="Q124" s="78" t="s">
        <v>42</v>
      </c>
      <c r="R124" s="78" t="s">
        <v>42</v>
      </c>
      <c r="S124" s="78" t="s">
        <v>42</v>
      </c>
      <c r="T124" s="78" t="s">
        <v>42</v>
      </c>
      <c r="U124" s="78" t="s">
        <v>786</v>
      </c>
      <c r="V124" s="78" t="s">
        <v>42</v>
      </c>
      <c r="W124" s="78" t="s">
        <v>42</v>
      </c>
      <c r="X124" s="78" t="s">
        <v>42</v>
      </c>
    </row>
    <row r="125">
      <c r="A125" s="95">
        <v>42759.54836079861</v>
      </c>
      <c r="B125" s="78" t="s">
        <v>787</v>
      </c>
      <c r="C125" s="78" t="s">
        <v>667</v>
      </c>
      <c r="D125" s="78" t="s">
        <v>42</v>
      </c>
      <c r="E125" s="78" t="s">
        <v>42</v>
      </c>
      <c r="F125" s="78" t="s">
        <v>42</v>
      </c>
      <c r="G125" s="78" t="s">
        <v>42</v>
      </c>
      <c r="H125" s="78" t="s">
        <v>788</v>
      </c>
      <c r="I125" s="78" t="s">
        <v>42</v>
      </c>
      <c r="J125" s="78" t="s">
        <v>42</v>
      </c>
      <c r="K125" s="78" t="s">
        <v>42</v>
      </c>
      <c r="L125" s="78" t="s">
        <v>42</v>
      </c>
      <c r="M125" s="78" t="s">
        <v>42</v>
      </c>
      <c r="N125" s="78" t="s">
        <v>42</v>
      </c>
      <c r="O125" s="78" t="s">
        <v>42</v>
      </c>
      <c r="P125" s="78" t="s">
        <v>42</v>
      </c>
      <c r="Q125" s="78" t="s">
        <v>42</v>
      </c>
      <c r="R125" s="78" t="s">
        <v>42</v>
      </c>
      <c r="S125" s="78" t="s">
        <v>42</v>
      </c>
      <c r="T125" s="78" t="s">
        <v>42</v>
      </c>
      <c r="U125" s="78" t="s">
        <v>42</v>
      </c>
      <c r="V125" s="78" t="s">
        <v>42</v>
      </c>
      <c r="W125" s="78" t="s">
        <v>42</v>
      </c>
      <c r="X125" s="78" t="s">
        <v>42</v>
      </c>
    </row>
    <row r="126">
      <c r="A126" s="95">
        <v>42759.68231871528</v>
      </c>
      <c r="B126" s="78" t="s">
        <v>789</v>
      </c>
      <c r="C126" s="78" t="s">
        <v>667</v>
      </c>
      <c r="D126" s="78" t="s">
        <v>42</v>
      </c>
      <c r="E126" s="78" t="s">
        <v>790</v>
      </c>
      <c r="F126" s="78" t="s">
        <v>42</v>
      </c>
      <c r="G126" s="78" t="s">
        <v>42</v>
      </c>
      <c r="H126" s="78" t="s">
        <v>42</v>
      </c>
      <c r="I126" s="78" t="s">
        <v>42</v>
      </c>
      <c r="J126" s="78" t="s">
        <v>42</v>
      </c>
      <c r="K126" s="78" t="s">
        <v>42</v>
      </c>
      <c r="L126" s="78" t="s">
        <v>42</v>
      </c>
      <c r="M126" s="78" t="s">
        <v>42</v>
      </c>
      <c r="N126" s="78" t="s">
        <v>42</v>
      </c>
      <c r="O126" s="78" t="s">
        <v>42</v>
      </c>
      <c r="P126" s="78" t="s">
        <v>42</v>
      </c>
      <c r="Q126" s="78" t="s">
        <v>42</v>
      </c>
      <c r="R126" s="78" t="s">
        <v>42</v>
      </c>
      <c r="S126" s="78" t="s">
        <v>42</v>
      </c>
      <c r="T126" s="78" t="s">
        <v>42</v>
      </c>
      <c r="U126" s="78" t="s">
        <v>42</v>
      </c>
      <c r="V126" s="78" t="s">
        <v>42</v>
      </c>
      <c r="W126" s="78" t="s">
        <v>42</v>
      </c>
      <c r="X126" s="78" t="s">
        <v>42</v>
      </c>
    </row>
    <row r="127">
      <c r="A127" s="95">
        <v>42759.80430063658</v>
      </c>
      <c r="B127" s="78" t="s">
        <v>791</v>
      </c>
      <c r="C127" s="78" t="s">
        <v>667</v>
      </c>
      <c r="D127" s="78" t="s">
        <v>42</v>
      </c>
      <c r="E127" s="78" t="s">
        <v>792</v>
      </c>
      <c r="F127" s="78" t="s">
        <v>42</v>
      </c>
      <c r="G127" s="78" t="s">
        <v>793</v>
      </c>
      <c r="H127" s="78" t="s">
        <v>794</v>
      </c>
      <c r="I127" s="78" t="s">
        <v>42</v>
      </c>
      <c r="J127" s="78" t="s">
        <v>42</v>
      </c>
      <c r="K127" s="78" t="s">
        <v>795</v>
      </c>
      <c r="L127" s="78" t="s">
        <v>42</v>
      </c>
      <c r="M127" s="78" t="s">
        <v>42</v>
      </c>
      <c r="N127" s="78" t="s">
        <v>796</v>
      </c>
      <c r="O127" s="78" t="s">
        <v>42</v>
      </c>
      <c r="P127" s="78" t="s">
        <v>42</v>
      </c>
      <c r="Q127" s="78" t="s">
        <v>42</v>
      </c>
      <c r="R127" s="78" t="s">
        <v>42</v>
      </c>
      <c r="S127" s="78" t="s">
        <v>42</v>
      </c>
      <c r="T127" s="78" t="s">
        <v>42</v>
      </c>
      <c r="U127" s="78" t="s">
        <v>42</v>
      </c>
      <c r="V127" s="78" t="s">
        <v>42</v>
      </c>
      <c r="W127" s="78" t="s">
        <v>42</v>
      </c>
      <c r="X127" s="78" t="s">
        <v>42</v>
      </c>
    </row>
    <row r="128">
      <c r="A128" s="95">
        <v>42759.90204789352</v>
      </c>
      <c r="B128" s="78" t="s">
        <v>797</v>
      </c>
      <c r="C128" s="78" t="s">
        <v>667</v>
      </c>
      <c r="D128" s="78" t="s">
        <v>42</v>
      </c>
      <c r="E128" s="78" t="s">
        <v>42</v>
      </c>
      <c r="F128" s="78" t="s">
        <v>356</v>
      </c>
      <c r="G128" s="78" t="s">
        <v>798</v>
      </c>
      <c r="H128" s="78" t="s">
        <v>42</v>
      </c>
      <c r="I128" s="78" t="s">
        <v>42</v>
      </c>
      <c r="J128" s="78" t="s">
        <v>799</v>
      </c>
      <c r="K128" s="78" t="s">
        <v>800</v>
      </c>
      <c r="L128" s="78" t="s">
        <v>42</v>
      </c>
      <c r="M128" s="78" t="s">
        <v>42</v>
      </c>
      <c r="N128" s="78" t="s">
        <v>42</v>
      </c>
      <c r="O128" s="78" t="s">
        <v>800</v>
      </c>
      <c r="P128" s="78" t="s">
        <v>42</v>
      </c>
      <c r="Q128" s="78" t="s">
        <v>801</v>
      </c>
      <c r="R128" s="78" t="s">
        <v>42</v>
      </c>
      <c r="S128" s="78" t="s">
        <v>42</v>
      </c>
      <c r="T128" s="78" t="s">
        <v>42</v>
      </c>
      <c r="U128" s="78" t="s">
        <v>42</v>
      </c>
      <c r="V128" s="78" t="s">
        <v>42</v>
      </c>
      <c r="W128" s="78" t="s">
        <v>802</v>
      </c>
      <c r="X128" s="78" t="s">
        <v>802</v>
      </c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3" max="3" width="8.57"/>
    <col customWidth="1" min="4" max="4" width="9.86"/>
    <col customWidth="1" min="6" max="6" width="11.86"/>
    <col customWidth="1" min="7" max="7" width="10.86"/>
    <col customWidth="1" min="8" max="8" width="11.43"/>
    <col customWidth="1" min="10" max="12" width="16.29"/>
    <col customWidth="1" min="13" max="13" width="14.43"/>
    <col customWidth="1" min="14" max="15" width="16.14"/>
    <col customWidth="1" min="16" max="16" width="9.0"/>
    <col customWidth="1" min="17" max="19" width="11.0"/>
    <col customWidth="1" min="20" max="20" width="9.43"/>
  </cols>
  <sheetData>
    <row r="1">
      <c r="A1" s="85" t="s">
        <v>669</v>
      </c>
      <c r="B1" s="86" t="s">
        <v>3</v>
      </c>
      <c r="C1" s="86" t="s">
        <v>33</v>
      </c>
      <c r="D1" s="87" t="str">
        <f>'Összesítés'!C1</f>
        <v>Febr. 3--5.</v>
      </c>
      <c r="E1" s="87" t="str">
        <f>'Összesítés'!D1</f>
        <v>Febr. 10--12.</v>
      </c>
      <c r="F1" s="87" t="str">
        <f>'Összesítés'!E1</f>
        <v>Febr. 17--19.</v>
      </c>
      <c r="G1" s="87" t="str">
        <f>'Összesítés'!F1</f>
        <v>Febr. 24--26.</v>
      </c>
      <c r="H1" s="87" t="str">
        <f>'Összesítés'!G1</f>
        <v>Márc. 3--5.</v>
      </c>
      <c r="I1" s="87" t="str">
        <f>'Összesítés'!H1</f>
        <v>Márc. 10--12.</v>
      </c>
      <c r="J1" s="87" t="str">
        <f>'Összesítés'!I1</f>
        <v>Márc. 17--19.</v>
      </c>
      <c r="K1" s="87" t="str">
        <f>'Összesítés'!J1</f>
        <v>Márc. 24--26.</v>
      </c>
      <c r="L1" s="87" t="str">
        <f>'Összesítés'!K1</f>
        <v>Márc. 31. -- ápr. 2.</v>
      </c>
      <c r="M1" s="87" t="str">
        <f>'Összesítés'!L1</f>
        <v>Ápr. 7--9.</v>
      </c>
      <c r="N1" s="87" t="str">
        <f>'Összesítés'!M1</f>
        <v>Tavaszi szünet</v>
      </c>
      <c r="O1" s="87" t="str">
        <f>'Összesítés'!N1</f>
        <v>Ápr. 21--23.</v>
      </c>
      <c r="P1" s="87" t="str">
        <f>'Összesítés'!O1</f>
        <v>Ápr. 28. -- máj. 1. (hétfő)</v>
      </c>
      <c r="Q1" s="87" t="str">
        <f>'Összesítés'!P1</f>
        <v>Máj. 5--7.</v>
      </c>
      <c r="R1" s="87" t="str">
        <f>'Összesítés'!Q1</f>
        <v>Máj. 12--14.</v>
      </c>
      <c r="S1" s="87" t="str">
        <f>'Összesítés'!R1</f>
        <v>Máj. 19--21.</v>
      </c>
      <c r="T1" s="87" t="str">
        <f>'Összesítés'!S1</f>
        <v>Máj. 26--28.</v>
      </c>
      <c r="U1" s="87" t="str">
        <f>'Összesítés'!T1</f>
        <v>Jún. 3--5.</v>
      </c>
      <c r="V1" s="87" t="str">
        <f>'Összesítés'!U1</f>
        <v>Jún. 10--12.</v>
      </c>
      <c r="W1" s="87" t="str">
        <f>'Összesítés'!V1</f>
        <v>Jún. 16--18.</v>
      </c>
      <c r="X1" s="87" t="str">
        <f>'Összesítés'!W1</f>
        <v>Jún. 23--25.</v>
      </c>
    </row>
    <row r="2">
      <c r="A2" s="6" t="s">
        <v>35</v>
      </c>
      <c r="B2" s="39">
        <f>COUNTIF(C5:C40,A1)</f>
        <v>15</v>
      </c>
      <c r="C2" s="88" t="s">
        <v>36</v>
      </c>
      <c r="D2" s="89">
        <f t="shared" ref="D2:X2" si="1">COUNTIF(D5:D45, "Megfelel.")</f>
        <v>11</v>
      </c>
      <c r="E2" s="89">
        <f t="shared" si="1"/>
        <v>10</v>
      </c>
      <c r="F2" s="89">
        <f t="shared" si="1"/>
        <v>12</v>
      </c>
      <c r="G2" s="89">
        <f t="shared" si="1"/>
        <v>15</v>
      </c>
      <c r="H2" s="89">
        <f t="shared" si="1"/>
        <v>13</v>
      </c>
      <c r="I2" s="89">
        <f t="shared" si="1"/>
        <v>15</v>
      </c>
      <c r="J2" s="89">
        <f t="shared" si="1"/>
        <v>14</v>
      </c>
      <c r="K2" s="89">
        <f t="shared" si="1"/>
        <v>15</v>
      </c>
      <c r="L2" s="89">
        <f t="shared" si="1"/>
        <v>14</v>
      </c>
      <c r="M2" s="89">
        <f t="shared" si="1"/>
        <v>12</v>
      </c>
      <c r="N2" s="89">
        <f t="shared" si="1"/>
        <v>5</v>
      </c>
      <c r="O2" s="89">
        <f t="shared" si="1"/>
        <v>13</v>
      </c>
      <c r="P2" s="89">
        <f t="shared" si="1"/>
        <v>12</v>
      </c>
      <c r="Q2" s="89">
        <f t="shared" si="1"/>
        <v>11</v>
      </c>
      <c r="R2" s="89">
        <f t="shared" si="1"/>
        <v>12</v>
      </c>
      <c r="S2" s="89">
        <f t="shared" si="1"/>
        <v>14</v>
      </c>
      <c r="T2" s="89">
        <f t="shared" si="1"/>
        <v>14</v>
      </c>
      <c r="U2" s="89">
        <f t="shared" si="1"/>
        <v>15</v>
      </c>
      <c r="V2" s="89">
        <f t="shared" si="1"/>
        <v>14</v>
      </c>
      <c r="W2" s="89">
        <f t="shared" si="1"/>
        <v>13</v>
      </c>
      <c r="X2" s="89">
        <f t="shared" si="1"/>
        <v>12</v>
      </c>
    </row>
    <row r="3" ht="15.0" customHeight="1">
      <c r="A3" s="90"/>
      <c r="B3" s="90"/>
      <c r="C3" s="91" t="s">
        <v>37</v>
      </c>
      <c r="D3" s="77">
        <f t="shared" ref="D3:X3" si="2">$B$2-D2</f>
        <v>4</v>
      </c>
      <c r="E3" s="77">
        <f t="shared" si="2"/>
        <v>5</v>
      </c>
      <c r="F3" s="77">
        <f t="shared" si="2"/>
        <v>3</v>
      </c>
      <c r="G3" s="77">
        <f t="shared" si="2"/>
        <v>0</v>
      </c>
      <c r="H3" s="77">
        <f t="shared" si="2"/>
        <v>2</v>
      </c>
      <c r="I3" s="77">
        <f t="shared" si="2"/>
        <v>0</v>
      </c>
      <c r="J3" s="77">
        <f t="shared" si="2"/>
        <v>1</v>
      </c>
      <c r="K3" s="77">
        <f t="shared" si="2"/>
        <v>0</v>
      </c>
      <c r="L3" s="77">
        <f t="shared" si="2"/>
        <v>1</v>
      </c>
      <c r="M3" s="77">
        <f t="shared" si="2"/>
        <v>3</v>
      </c>
      <c r="N3" s="77">
        <f t="shared" si="2"/>
        <v>10</v>
      </c>
      <c r="O3" s="77">
        <f t="shared" si="2"/>
        <v>2</v>
      </c>
      <c r="P3" s="77">
        <f t="shared" si="2"/>
        <v>3</v>
      </c>
      <c r="Q3" s="77">
        <f t="shared" si="2"/>
        <v>4</v>
      </c>
      <c r="R3" s="77">
        <f t="shared" si="2"/>
        <v>3</v>
      </c>
      <c r="S3" s="77">
        <f t="shared" si="2"/>
        <v>1</v>
      </c>
      <c r="T3" s="77">
        <f t="shared" si="2"/>
        <v>1</v>
      </c>
      <c r="U3" s="77">
        <f t="shared" si="2"/>
        <v>0</v>
      </c>
      <c r="V3" s="77">
        <f t="shared" si="2"/>
        <v>1</v>
      </c>
      <c r="W3" s="77">
        <f t="shared" si="2"/>
        <v>2</v>
      </c>
      <c r="X3" s="77">
        <f t="shared" si="2"/>
        <v>3</v>
      </c>
    </row>
    <row r="4">
      <c r="A4" s="92"/>
      <c r="B4" s="92"/>
      <c r="C4" s="93"/>
      <c r="D4" s="93" t="s">
        <v>670</v>
      </c>
      <c r="E4" s="93" t="s">
        <v>670</v>
      </c>
      <c r="F4" s="94"/>
      <c r="G4" s="93" t="s">
        <v>670</v>
      </c>
      <c r="H4" s="94"/>
      <c r="I4" s="94"/>
      <c r="J4" s="94"/>
      <c r="K4" s="94"/>
      <c r="L4" s="94"/>
      <c r="M4" s="94"/>
      <c r="N4" s="94"/>
      <c r="O4" s="94"/>
      <c r="P4" s="93" t="s">
        <v>670</v>
      </c>
      <c r="Q4" s="93" t="s">
        <v>670</v>
      </c>
      <c r="R4" s="94"/>
      <c r="S4" s="94"/>
      <c r="T4" s="94"/>
      <c r="U4" s="94"/>
      <c r="V4" s="94"/>
      <c r="W4" s="94"/>
      <c r="X4" s="94"/>
    </row>
    <row r="5">
      <c r="A5" s="95">
        <f t="shared" ref="A5:X5" si="3">A101</f>
        <v>42752.52361</v>
      </c>
      <c r="B5" s="78" t="str">
        <f t="shared" si="3"/>
        <v>Krausz Gergely</v>
      </c>
      <c r="C5" s="78" t="str">
        <f t="shared" si="3"/>
        <v>Bébé-csoport (Szűcs Gábor)</v>
      </c>
      <c r="D5" s="78" t="str">
        <f t="shared" si="3"/>
        <v>Megfelel.</v>
      </c>
      <c r="E5" s="78" t="str">
        <f t="shared" si="3"/>
        <v>Szombaton programom van</v>
      </c>
      <c r="F5" s="78" t="str">
        <f t="shared" si="3"/>
        <v>Megfelel.</v>
      </c>
      <c r="G5" s="78" t="str">
        <f t="shared" si="3"/>
        <v>Megfelel.</v>
      </c>
      <c r="H5" s="78" t="str">
        <f t="shared" si="3"/>
        <v>Megfelel.</v>
      </c>
      <c r="I5" s="78" t="str">
        <f t="shared" si="3"/>
        <v>Megfelel.</v>
      </c>
      <c r="J5" s="78" t="str">
        <f t="shared" si="3"/>
        <v>Megfelel.</v>
      </c>
      <c r="K5" s="78" t="str">
        <f t="shared" si="3"/>
        <v>Megfelel.</v>
      </c>
      <c r="L5" s="78" t="str">
        <f t="shared" si="3"/>
        <v>Megfelel.</v>
      </c>
      <c r="M5" s="78" t="str">
        <f t="shared" si="3"/>
        <v>Megfelel.</v>
      </c>
      <c r="N5" s="78" t="str">
        <f t="shared" si="3"/>
        <v>Rokonokhoz megyunk</v>
      </c>
      <c r="O5" s="78" t="str">
        <f t="shared" si="3"/>
        <v>Megfelel.</v>
      </c>
      <c r="P5" s="78" t="str">
        <f t="shared" si="3"/>
        <v>Megfelel.</v>
      </c>
      <c r="Q5" s="78" t="str">
        <f t="shared" si="3"/>
        <v>Megfelel.</v>
      </c>
      <c r="R5" s="78" t="str">
        <f t="shared" si="3"/>
        <v>Megfelel.</v>
      </c>
      <c r="S5" s="78" t="str">
        <f t="shared" si="3"/>
        <v>Megfelel.</v>
      </c>
      <c r="T5" s="78" t="str">
        <f t="shared" si="3"/>
        <v>Megfelel.</v>
      </c>
      <c r="U5" s="78" t="str">
        <f t="shared" si="3"/>
        <v>Megfelel.</v>
      </c>
      <c r="V5" s="78" t="str">
        <f t="shared" si="3"/>
        <v>Megfelel.</v>
      </c>
      <c r="W5" s="78" t="str">
        <f t="shared" si="3"/>
        <v>Megfelel.</v>
      </c>
      <c r="X5" s="78" t="str">
        <f t="shared" si="3"/>
        <v>Megfelel.</v>
      </c>
    </row>
    <row r="6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>
      <c r="A7" s="95">
        <f t="shared" ref="A7:X7" si="4">A103</f>
        <v>42754.71409</v>
      </c>
      <c r="B7" s="78" t="str">
        <f t="shared" si="4"/>
        <v>Harsányi Benedek</v>
      </c>
      <c r="C7" s="78" t="str">
        <f t="shared" si="4"/>
        <v>Bébé-csoport (Szűcs Gábor)</v>
      </c>
      <c r="D7" s="78" t="str">
        <f t="shared" si="4"/>
        <v>születésnapom van (otthon kellene lennem a családommal)</v>
      </c>
      <c r="E7" s="78" t="str">
        <f t="shared" si="4"/>
        <v>Megfelel.</v>
      </c>
      <c r="F7" s="78" t="str">
        <f t="shared" si="4"/>
        <v>Megfelel.</v>
      </c>
      <c r="G7" s="78" t="str">
        <f t="shared" si="4"/>
        <v>Megfelel.</v>
      </c>
      <c r="H7" s="78" t="str">
        <f t="shared" si="4"/>
        <v>Nagy családi összejövetel</v>
      </c>
      <c r="I7" s="78" t="str">
        <f t="shared" si="4"/>
        <v>Megfelel.</v>
      </c>
      <c r="J7" s="78" t="str">
        <f t="shared" si="4"/>
        <v>Megfelel.</v>
      </c>
      <c r="K7" s="78" t="str">
        <f t="shared" si="4"/>
        <v>Megfelel.</v>
      </c>
      <c r="L7" s="78" t="str">
        <f t="shared" si="4"/>
        <v>Megfelel.</v>
      </c>
      <c r="M7" s="78" t="str">
        <f t="shared" si="4"/>
        <v>Megfelel.</v>
      </c>
      <c r="N7" s="78" t="str">
        <f t="shared" si="4"/>
        <v>Ezt sajnos nem tudom előre megmondani, de alapvetően próbálok flexibilis maradni.</v>
      </c>
      <c r="O7" s="78" t="str">
        <f t="shared" si="4"/>
        <v>Megfelel.</v>
      </c>
      <c r="P7" s="78" t="str">
        <f t="shared" si="4"/>
        <v>Megfelel.</v>
      </c>
      <c r="Q7" s="78" t="str">
        <f t="shared" si="4"/>
        <v>Osztálykirándulás</v>
      </c>
      <c r="R7" s="78" t="str">
        <f t="shared" si="4"/>
        <v>Megfelel.</v>
      </c>
      <c r="S7" s="78" t="str">
        <f t="shared" si="4"/>
        <v>Megfelel.</v>
      </c>
      <c r="T7" s="78" t="str">
        <f t="shared" si="4"/>
        <v>Megfelel.</v>
      </c>
      <c r="U7" s="78" t="str">
        <f t="shared" si="4"/>
        <v>Megfelel.</v>
      </c>
      <c r="V7" s="78" t="str">
        <f t="shared" si="4"/>
        <v>Ez nagyon messze van nem igazan tudom hogy rá fogok-e érni..</v>
      </c>
      <c r="W7" s="78" t="str">
        <f t="shared" si="4"/>
        <v>Családi évzáró buli</v>
      </c>
      <c r="X7" s="78" t="str">
        <f t="shared" si="4"/>
        <v>Nyaralás</v>
      </c>
    </row>
    <row r="8">
      <c r="A8" s="95">
        <f t="shared" ref="A8:C8" si="5">A104</f>
        <v>42754.83354</v>
      </c>
      <c r="B8" s="78" t="str">
        <f t="shared" si="5"/>
        <v>Tárkányi Damján</v>
      </c>
      <c r="C8" s="78" t="str">
        <f t="shared" si="5"/>
        <v>Bébé-csoport (Szűcs Gábor)</v>
      </c>
      <c r="D8" s="78" t="s">
        <v>42</v>
      </c>
      <c r="E8" s="78" t="s">
        <v>42</v>
      </c>
      <c r="F8" s="78" t="str">
        <f t="shared" ref="F8:X8" si="6">F104</f>
        <v>Megfelel.</v>
      </c>
      <c r="G8" s="78" t="str">
        <f t="shared" si="6"/>
        <v>Megfelel.</v>
      </c>
      <c r="H8" s="78" t="str">
        <f t="shared" si="6"/>
        <v>4-én Bolyai döntő</v>
      </c>
      <c r="I8" s="78" t="str">
        <f t="shared" si="6"/>
        <v>Megfelel.</v>
      </c>
      <c r="J8" s="78" t="str">
        <f t="shared" si="6"/>
        <v>Megfelel.</v>
      </c>
      <c r="K8" s="78" t="str">
        <f t="shared" si="6"/>
        <v>Megfelel.</v>
      </c>
      <c r="L8" s="78" t="str">
        <f t="shared" si="6"/>
        <v>Megfelel.</v>
      </c>
      <c r="M8" s="78" t="str">
        <f t="shared" si="6"/>
        <v>BIMUN United Nations konferencia</v>
      </c>
      <c r="N8" s="78" t="str">
        <f t="shared" si="6"/>
        <v>19-én Francia OKTV</v>
      </c>
      <c r="O8" s="78" t="str">
        <f t="shared" si="6"/>
        <v>Megfelel.</v>
      </c>
      <c r="P8" s="78" t="str">
        <f t="shared" si="6"/>
        <v>Megfelel.</v>
      </c>
      <c r="Q8" s="78" t="str">
        <f t="shared" si="6"/>
        <v>Megfelel.</v>
      </c>
      <c r="R8" s="78" t="str">
        <f t="shared" si="6"/>
        <v>Megfelel.</v>
      </c>
      <c r="S8" s="78" t="str">
        <f t="shared" si="6"/>
        <v>Megfelel.</v>
      </c>
      <c r="T8" s="78" t="str">
        <f t="shared" si="6"/>
        <v>Megfelel.</v>
      </c>
      <c r="U8" s="78" t="str">
        <f t="shared" si="6"/>
        <v>Megfelel.</v>
      </c>
      <c r="V8" s="78" t="str">
        <f t="shared" si="6"/>
        <v>Megfelel.</v>
      </c>
      <c r="W8" s="78" t="str">
        <f t="shared" si="6"/>
        <v>Megfelel.</v>
      </c>
      <c r="X8" s="78" t="str">
        <f t="shared" si="6"/>
        <v>Megfelel.</v>
      </c>
    </row>
    <row r="9">
      <c r="A9" s="95">
        <f t="shared" ref="A9:X9" si="7">A105</f>
        <v>42756.54615</v>
      </c>
      <c r="B9" s="78" t="str">
        <f t="shared" si="7"/>
        <v>Bertalan Dávid</v>
      </c>
      <c r="C9" s="78" t="str">
        <f t="shared" si="7"/>
        <v>Bébé-csoport (Szűcs Gábor)</v>
      </c>
      <c r="D9" s="78" t="str">
        <f t="shared" si="7"/>
        <v>Megfelel.</v>
      </c>
      <c r="E9" s="78" t="str">
        <f t="shared" si="7"/>
        <v>Megfelel.</v>
      </c>
      <c r="F9" s="78" t="str">
        <f t="shared" si="7"/>
        <v>Megfelel.</v>
      </c>
      <c r="G9" s="78" t="str">
        <f t="shared" si="7"/>
        <v>Megfelel.</v>
      </c>
      <c r="H9" s="78" t="str">
        <f t="shared" si="7"/>
        <v>Megfelel.</v>
      </c>
      <c r="I9" s="78" t="str">
        <f t="shared" si="7"/>
        <v>Megfelel.</v>
      </c>
      <c r="J9" s="78" t="str">
        <f t="shared" si="7"/>
        <v>Megfelel.</v>
      </c>
      <c r="K9" s="78" t="str">
        <f t="shared" si="7"/>
        <v>Megfelel.</v>
      </c>
      <c r="L9" s="78" t="str">
        <f t="shared" si="7"/>
        <v>Megfelel.</v>
      </c>
      <c r="M9" s="78" t="str">
        <f t="shared" si="7"/>
        <v>Megfelel.</v>
      </c>
      <c r="N9" s="78" t="str">
        <f t="shared" si="7"/>
        <v>Osztállyal megyünk kirándulni, azt hiszem több napos.</v>
      </c>
      <c r="O9" s="78" t="str">
        <f t="shared" si="7"/>
        <v>Megfelel.</v>
      </c>
      <c r="P9" s="78" t="str">
        <f t="shared" si="7"/>
        <v>Megfelel.</v>
      </c>
      <c r="Q9" s="78" t="str">
        <f t="shared" si="7"/>
        <v>Megfelel.</v>
      </c>
      <c r="R9" s="78" t="str">
        <f t="shared" si="7"/>
        <v>Megfelel.</v>
      </c>
      <c r="S9" s="78" t="str">
        <f t="shared" si="7"/>
        <v>Megfelel.</v>
      </c>
      <c r="T9" s="78" t="str">
        <f t="shared" si="7"/>
        <v>Megfelel.</v>
      </c>
      <c r="U9" s="78" t="str">
        <f t="shared" si="7"/>
        <v>Megfelel.</v>
      </c>
      <c r="V9" s="78" t="str">
        <f t="shared" si="7"/>
        <v>Megfelel.</v>
      </c>
      <c r="W9" s="78" t="str">
        <f t="shared" si="7"/>
        <v>Megfelel.</v>
      </c>
      <c r="X9" s="78" t="str">
        <f t="shared" si="7"/>
        <v>Megfelel.</v>
      </c>
    </row>
    <row r="10">
      <c r="A10" s="95">
        <f t="shared" ref="A10:X10" si="8">A106</f>
        <v>42757.6078</v>
      </c>
      <c r="B10" s="78" t="str">
        <f t="shared" si="8"/>
        <v>Fürjész Péter</v>
      </c>
      <c r="C10" s="78" t="str">
        <f t="shared" si="8"/>
        <v>Bébé-csoport (Szűcs Gábor)</v>
      </c>
      <c r="D10" s="78" t="str">
        <f t="shared" si="8"/>
        <v>Megfelel.</v>
      </c>
      <c r="E10" s="78" t="str">
        <f t="shared" si="8"/>
        <v>Megfelel.</v>
      </c>
      <c r="F10" s="78" t="str">
        <f t="shared" si="8"/>
        <v>Megfelel.</v>
      </c>
      <c r="G10" s="78" t="str">
        <f t="shared" si="8"/>
        <v>Megfelel.</v>
      </c>
      <c r="H10" s="78" t="str">
        <f t="shared" si="8"/>
        <v>Megfelel.</v>
      </c>
      <c r="I10" s="78" t="str">
        <f t="shared" si="8"/>
        <v>Megfelel.</v>
      </c>
      <c r="J10" s="78" t="str">
        <f t="shared" si="8"/>
        <v>Megfelel.</v>
      </c>
      <c r="K10" s="78" t="str">
        <f t="shared" si="8"/>
        <v>Megfelel.</v>
      </c>
      <c r="L10" s="78" t="str">
        <f t="shared" si="8"/>
        <v>Megfelel.</v>
      </c>
      <c r="M10" s="78" t="str">
        <f t="shared" si="8"/>
        <v>Megfelel.</v>
      </c>
      <c r="N10" s="78" t="str">
        <f t="shared" si="8"/>
        <v>Megfelel.</v>
      </c>
      <c r="O10" s="78" t="str">
        <f t="shared" si="8"/>
        <v>Megfelel.</v>
      </c>
      <c r="P10" s="78" t="str">
        <f t="shared" si="8"/>
        <v>Megfelel.</v>
      </c>
      <c r="Q10" s="78" t="str">
        <f t="shared" si="8"/>
        <v>Megfelel.</v>
      </c>
      <c r="R10" s="78" t="str">
        <f t="shared" si="8"/>
        <v>Megfelel.</v>
      </c>
      <c r="S10" s="78" t="str">
        <f t="shared" si="8"/>
        <v>Megfelel.</v>
      </c>
      <c r="T10" s="78" t="str">
        <f t="shared" si="8"/>
        <v>Megfelel.</v>
      </c>
      <c r="U10" s="78" t="str">
        <f t="shared" si="8"/>
        <v>Megfelel.</v>
      </c>
      <c r="V10" s="78" t="str">
        <f t="shared" si="8"/>
        <v>Megfelel.</v>
      </c>
      <c r="W10" s="78" t="str">
        <f t="shared" si="8"/>
        <v>Megfelel.</v>
      </c>
      <c r="X10" s="78" t="str">
        <f t="shared" si="8"/>
        <v>Megfelel.</v>
      </c>
    </row>
    <row r="11">
      <c r="A11" s="95">
        <f t="shared" ref="A11:X11" si="9">A107</f>
        <v>42757.60868</v>
      </c>
      <c r="B11" s="78" t="str">
        <f t="shared" si="9"/>
        <v>Kovács Kitti</v>
      </c>
      <c r="C11" s="78" t="str">
        <f t="shared" si="9"/>
        <v>Bébé-csoport (Szűcs Gábor)</v>
      </c>
      <c r="D11" s="78" t="str">
        <f t="shared" si="9"/>
        <v>Megfelel.</v>
      </c>
      <c r="E11" s="78" t="str">
        <f t="shared" si="9"/>
        <v>Dürer verseny</v>
      </c>
      <c r="F11" s="78" t="str">
        <f t="shared" si="9"/>
        <v>Síelés családdal</v>
      </c>
      <c r="G11" s="78" t="str">
        <f t="shared" si="9"/>
        <v>Megfelel.</v>
      </c>
      <c r="H11" s="78" t="str">
        <f t="shared" si="9"/>
        <v>Megfelel.</v>
      </c>
      <c r="I11" s="78" t="str">
        <f t="shared" si="9"/>
        <v>Megfelel.</v>
      </c>
      <c r="J11" s="78" t="str">
        <f t="shared" si="9"/>
        <v>Megfelel.</v>
      </c>
      <c r="K11" s="78" t="str">
        <f t="shared" si="9"/>
        <v>Megfelel.</v>
      </c>
      <c r="L11" s="78" t="str">
        <f t="shared" si="9"/>
        <v>Megfelel.</v>
      </c>
      <c r="M11" s="78" t="str">
        <f t="shared" si="9"/>
        <v>Megfelel.</v>
      </c>
      <c r="N11" s="78" t="str">
        <f t="shared" si="9"/>
        <v>szombat vasárnap péntek biztos nem jó családi meg baráti programok miatt, a többi egyenlőre még szabad</v>
      </c>
      <c r="O11" s="78" t="str">
        <f t="shared" si="9"/>
        <v>franciaországi utazás (csereprogram)</v>
      </c>
      <c r="P11" s="78" t="str">
        <f t="shared" si="9"/>
        <v>franciaországi utazás (csereprogram)</v>
      </c>
      <c r="Q11" s="78" t="str">
        <f t="shared" si="9"/>
        <v>Osztálykirándulás</v>
      </c>
      <c r="R11" s="78" t="str">
        <f t="shared" si="9"/>
        <v>Megfelel.</v>
      </c>
      <c r="S11" s="78" t="str">
        <f t="shared" si="9"/>
        <v>Megfelel.</v>
      </c>
      <c r="T11" s="78" t="str">
        <f t="shared" si="9"/>
        <v>Megfelel.</v>
      </c>
      <c r="U11" s="78" t="str">
        <f t="shared" si="9"/>
        <v>Megfelel.</v>
      </c>
      <c r="V11" s="78" t="str">
        <f t="shared" si="9"/>
        <v>Megfelel.</v>
      </c>
      <c r="W11" s="78" t="str">
        <f t="shared" si="9"/>
        <v>Balaton nagyszülőkkel</v>
      </c>
      <c r="X11" s="78" t="str">
        <f t="shared" si="9"/>
        <v>Családi nyaralás</v>
      </c>
    </row>
    <row r="12">
      <c r="A12" s="95">
        <f t="shared" ref="A12:X12" si="10">A108</f>
        <v>42757.70242</v>
      </c>
      <c r="B12" s="78" t="str">
        <f t="shared" si="10"/>
        <v>Miskolczi Zsófia</v>
      </c>
      <c r="C12" s="78" t="str">
        <f t="shared" si="10"/>
        <v>Bébé-csoport (Szűcs Gábor)</v>
      </c>
      <c r="D12" s="78" t="str">
        <f t="shared" si="10"/>
        <v>Megfelel.</v>
      </c>
      <c r="E12" s="78" t="str">
        <f t="shared" si="10"/>
        <v>10.-én színdarabot ad élő az osztályom az iskolában</v>
      </c>
      <c r="F12" s="78" t="str">
        <f t="shared" si="10"/>
        <v>Zrínyi verseny van 17.-én</v>
      </c>
      <c r="G12" s="78" t="str">
        <f t="shared" si="10"/>
        <v>Megfelel.</v>
      </c>
      <c r="H12" s="78" t="str">
        <f t="shared" si="10"/>
        <v>Megfelel.</v>
      </c>
      <c r="I12" s="78" t="str">
        <f t="shared" si="10"/>
        <v>Megfelel.</v>
      </c>
      <c r="J12" s="78" t="str">
        <f t="shared" si="10"/>
        <v>Megfelel.</v>
      </c>
      <c r="K12" s="78" t="str">
        <f t="shared" si="10"/>
        <v>Megfelel.</v>
      </c>
      <c r="L12" s="78" t="str">
        <f t="shared" si="10"/>
        <v>Megfelel.</v>
      </c>
      <c r="M12" s="78" t="str">
        <f t="shared" si="10"/>
        <v>Elutazom</v>
      </c>
      <c r="N12" s="78" t="str">
        <f t="shared" si="10"/>
        <v>13.-án jövök haza egy utazásról, a többi időpont megfelel</v>
      </c>
      <c r="O12" s="78" t="str">
        <f t="shared" si="10"/>
        <v>Megfelel.</v>
      </c>
      <c r="P12" s="78" t="str">
        <f t="shared" si="10"/>
        <v>Családi program miatt nem érek rá</v>
      </c>
      <c r="Q12" s="78" t="str">
        <f t="shared" si="10"/>
        <v>Megfelel.</v>
      </c>
      <c r="R12" s="78" t="str">
        <f t="shared" si="10"/>
        <v>Medve matekverseny miatt nem érek rá</v>
      </c>
      <c r="S12" s="78" t="str">
        <f t="shared" si="10"/>
        <v>Megfelel.</v>
      </c>
      <c r="T12" s="78" t="str">
        <f t="shared" si="10"/>
        <v>Megfelel.</v>
      </c>
      <c r="U12" s="78" t="str">
        <f t="shared" si="10"/>
        <v>Megfelel.</v>
      </c>
      <c r="V12" s="78" t="str">
        <f t="shared" si="10"/>
        <v>Megfelel.</v>
      </c>
      <c r="W12" s="78" t="str">
        <f t="shared" si="10"/>
        <v>Megfelel.</v>
      </c>
      <c r="X12" s="78" t="str">
        <f t="shared" si="10"/>
        <v>Megfelel.</v>
      </c>
    </row>
    <row r="13">
      <c r="A13" s="95">
        <f t="shared" ref="A13:X13" si="11">A109</f>
        <v>42757.74483</v>
      </c>
      <c r="B13" s="78" t="str">
        <f t="shared" si="11"/>
        <v>Bodolai Előd</v>
      </c>
      <c r="C13" s="78" t="str">
        <f t="shared" si="11"/>
        <v>Bébé-csoport (Szűcs Gábor)</v>
      </c>
      <c r="D13" s="78" t="str">
        <f t="shared" si="11"/>
        <v>Esküvőre megyünk családdal</v>
      </c>
      <c r="E13" s="78" t="str">
        <f t="shared" si="11"/>
        <v>Megfelel.</v>
      </c>
      <c r="F13" s="78" t="str">
        <f t="shared" si="11"/>
        <v>Megfelel.</v>
      </c>
      <c r="G13" s="78" t="str">
        <f t="shared" si="11"/>
        <v>Megfelel.</v>
      </c>
      <c r="H13" s="78" t="str">
        <f t="shared" si="11"/>
        <v>Megfelel.</v>
      </c>
      <c r="I13" s="78" t="str">
        <f t="shared" si="11"/>
        <v>Megfelel.</v>
      </c>
      <c r="J13" s="78" t="str">
        <f t="shared" si="11"/>
        <v>Megfelel.</v>
      </c>
      <c r="K13" s="78" t="str">
        <f t="shared" si="11"/>
        <v>Megfelel.</v>
      </c>
      <c r="L13" s="78" t="str">
        <f t="shared" si="11"/>
        <v>Megfelel.</v>
      </c>
      <c r="M13" s="78" t="str">
        <f t="shared" si="11"/>
        <v>Megfelel.</v>
      </c>
      <c r="N13" s="78" t="str">
        <f t="shared" si="11"/>
        <v>nagycsütörtök, nagypéntek, nagyszombat, húsvétvasárnap, húsvéthétfő az ünnepek miatt nem jó</v>
      </c>
      <c r="O13" s="78" t="str">
        <f t="shared" si="11"/>
        <v>Megfelel.</v>
      </c>
      <c r="P13" s="78" t="str">
        <f t="shared" si="11"/>
        <v>Megfelel.</v>
      </c>
      <c r="Q13" s="78" t="str">
        <f t="shared" si="11"/>
        <v>Érettségi, ballagás</v>
      </c>
      <c r="R13" s="78" t="str">
        <f t="shared" si="11"/>
        <v>Érettségi</v>
      </c>
      <c r="S13" s="78" t="str">
        <f t="shared" si="11"/>
        <v>Érettségi</v>
      </c>
      <c r="T13" s="78" t="str">
        <f t="shared" si="11"/>
        <v>Megfelel.</v>
      </c>
      <c r="U13" s="78" t="str">
        <f t="shared" si="11"/>
        <v>Megfelel.</v>
      </c>
      <c r="V13" s="78" t="str">
        <f t="shared" si="11"/>
        <v>Megfelel.</v>
      </c>
      <c r="W13" s="78" t="str">
        <f t="shared" si="11"/>
        <v>Megfelel.</v>
      </c>
      <c r="X13" s="78" t="str">
        <f t="shared" si="11"/>
        <v>Megfelel.</v>
      </c>
    </row>
    <row r="14">
      <c r="A14" s="95">
        <f t="shared" ref="A14:X14" si="12">A110</f>
        <v>42757.89561</v>
      </c>
      <c r="B14" s="78" t="str">
        <f t="shared" si="12"/>
        <v>Sándor András</v>
      </c>
      <c r="C14" s="78" t="str">
        <f t="shared" si="12"/>
        <v>Bébé-csoport (Szűcs Gábor)</v>
      </c>
      <c r="D14" s="78" t="str">
        <f t="shared" si="12"/>
        <v>Megfelel.</v>
      </c>
      <c r="E14" s="78" t="str">
        <f t="shared" si="12"/>
        <v>Megfelel.</v>
      </c>
      <c r="F14" s="78" t="str">
        <f t="shared" si="12"/>
        <v>Megfelel.</v>
      </c>
      <c r="G14" s="78" t="str">
        <f t="shared" si="12"/>
        <v>Megfelel.</v>
      </c>
      <c r="H14" s="78" t="str">
        <f t="shared" si="12"/>
        <v>Megfelel.</v>
      </c>
      <c r="I14" s="78" t="str">
        <f t="shared" si="12"/>
        <v>Megfelel.</v>
      </c>
      <c r="J14" s="78" t="str">
        <f t="shared" si="12"/>
        <v>Megfelel.</v>
      </c>
      <c r="K14" s="78" t="str">
        <f t="shared" si="12"/>
        <v>Megfelel.</v>
      </c>
      <c r="L14" s="78" t="str">
        <f t="shared" si="12"/>
        <v>Megfelel.</v>
      </c>
      <c r="M14" s="78" t="str">
        <f t="shared" si="12"/>
        <v>Megfelel.</v>
      </c>
      <c r="N14" s="78" t="str">
        <f t="shared" si="12"/>
        <v>13,14: lehetséges Zrínyi országos</v>
      </c>
      <c r="O14" s="78" t="str">
        <f t="shared" si="12"/>
        <v>BME matekverseny döntő</v>
      </c>
      <c r="P14" s="78" t="str">
        <f t="shared" si="12"/>
        <v>Megfelel.</v>
      </c>
      <c r="Q14" s="78" t="str">
        <f t="shared" si="12"/>
        <v>Megfelel.</v>
      </c>
      <c r="R14" s="78" t="str">
        <f t="shared" si="12"/>
        <v>Megfelel.</v>
      </c>
      <c r="S14" s="78" t="str">
        <f t="shared" si="12"/>
        <v>Megfelel.</v>
      </c>
      <c r="T14" s="78" t="str">
        <f t="shared" si="12"/>
        <v>Megfelel.</v>
      </c>
      <c r="U14" s="78" t="str">
        <f t="shared" si="12"/>
        <v>Megfelel.</v>
      </c>
      <c r="V14" s="78" t="str">
        <f t="shared" si="12"/>
        <v>Megfelel.</v>
      </c>
      <c r="W14" s="78" t="str">
        <f t="shared" si="12"/>
        <v>Megfelel.</v>
      </c>
      <c r="X14" s="78" t="str">
        <f t="shared" si="12"/>
        <v>Megfelel.</v>
      </c>
    </row>
    <row r="15">
      <c r="A15" s="95">
        <f t="shared" ref="A15:X15" si="13">A111</f>
        <v>42758.74147</v>
      </c>
      <c r="B15" s="78" t="str">
        <f t="shared" si="13"/>
        <v>Kozma Balázs</v>
      </c>
      <c r="C15" s="78" t="str">
        <f t="shared" si="13"/>
        <v>Bébé-csoport (Szűcs Gábor)</v>
      </c>
      <c r="D15" s="78" t="str">
        <f t="shared" si="13"/>
        <v>Megfelel.</v>
      </c>
      <c r="E15" s="78" t="str">
        <f t="shared" si="13"/>
        <v>színdarab fellépésem van</v>
      </c>
      <c r="F15" s="78" t="str">
        <f t="shared" si="13"/>
        <v>Megfelel.</v>
      </c>
      <c r="G15" s="78" t="str">
        <f t="shared" si="13"/>
        <v>Megfelel.</v>
      </c>
      <c r="H15" s="78" t="str">
        <f t="shared" si="13"/>
        <v>Megfelel.</v>
      </c>
      <c r="I15" s="78" t="str">
        <f t="shared" si="13"/>
        <v>Megfelel.</v>
      </c>
      <c r="J15" s="78" t="str">
        <f t="shared" si="13"/>
        <v>Megfelel.</v>
      </c>
      <c r="K15" s="78" t="str">
        <f t="shared" si="13"/>
        <v>Megfelel.</v>
      </c>
      <c r="L15" s="78" t="str">
        <f t="shared" si="13"/>
        <v>néptánc gálán szerepelek</v>
      </c>
      <c r="M15" s="78" t="str">
        <f t="shared" si="13"/>
        <v>Megfelel.</v>
      </c>
      <c r="N15" s="78" t="str">
        <f t="shared" si="13"/>
        <v>17. nem jó mert családot látogatni megyek</v>
      </c>
      <c r="O15" s="78" t="str">
        <f t="shared" si="13"/>
        <v>Megfelel.</v>
      </c>
      <c r="P15" s="78" t="str">
        <f t="shared" si="13"/>
        <v>elutazom</v>
      </c>
      <c r="Q15" s="78" t="str">
        <f t="shared" si="13"/>
        <v>Megfelel.</v>
      </c>
      <c r="R15" s="78" t="str">
        <f t="shared" si="13"/>
        <v>Medve matekverseny</v>
      </c>
      <c r="S15" s="78" t="str">
        <f t="shared" si="13"/>
        <v>Megfelel.</v>
      </c>
      <c r="T15" s="78" t="str">
        <f t="shared" si="13"/>
        <v>Megfelel.</v>
      </c>
      <c r="U15" s="78" t="str">
        <f t="shared" si="13"/>
        <v>Megfelel.</v>
      </c>
      <c r="V15" s="78" t="str">
        <f t="shared" si="13"/>
        <v>Megfelel.</v>
      </c>
      <c r="W15" s="78" t="str">
        <f t="shared" si="13"/>
        <v>Megfelel.</v>
      </c>
      <c r="X15" s="78" t="str">
        <f t="shared" si="13"/>
        <v>Megfelel.</v>
      </c>
    </row>
    <row r="16">
      <c r="A16" s="95">
        <f t="shared" ref="A16:X16" si="14">A112</f>
        <v>42758.78105</v>
      </c>
      <c r="B16" s="78" t="str">
        <f t="shared" si="14"/>
        <v>Bódy Lőrinc</v>
      </c>
      <c r="C16" s="78" t="str">
        <f t="shared" si="14"/>
        <v>Bébé-csoport (Szűcs Gábor)</v>
      </c>
      <c r="D16" s="78" t="str">
        <f t="shared" si="14"/>
        <v>Megfelel.</v>
      </c>
      <c r="E16" s="78" t="str">
        <f t="shared" si="14"/>
        <v>Megfelel.</v>
      </c>
      <c r="F16" s="78" t="str">
        <f t="shared" si="14"/>
        <v>Megfelel.</v>
      </c>
      <c r="G16" s="78" t="str">
        <f t="shared" si="14"/>
        <v>Megfelel.</v>
      </c>
      <c r="H16" s="78" t="str">
        <f t="shared" si="14"/>
        <v>Megfelel.</v>
      </c>
      <c r="I16" s="78" t="str">
        <f t="shared" si="14"/>
        <v>Megfelel.</v>
      </c>
      <c r="J16" s="78" t="str">
        <f t="shared" si="14"/>
        <v>Megfelel.</v>
      </c>
      <c r="K16" s="78" t="str">
        <f t="shared" si="14"/>
        <v>Megfelel.</v>
      </c>
      <c r="L16" s="78" t="str">
        <f t="shared" si="14"/>
        <v>Megfelel.</v>
      </c>
      <c r="M16" s="78" t="str">
        <f t="shared" si="14"/>
        <v>Szilárd Leó fizikaverseny</v>
      </c>
      <c r="N16" s="78" t="str">
        <f t="shared" si="14"/>
        <v>13-14-15-16 húsvét nem jó</v>
      </c>
      <c r="O16" s="78" t="str">
        <f t="shared" si="14"/>
        <v>Megfelel.</v>
      </c>
      <c r="P16" s="78" t="str">
        <f t="shared" si="14"/>
        <v>Megfelel.</v>
      </c>
      <c r="Q16" s="78" t="str">
        <f t="shared" si="14"/>
        <v>pénteken iskolai program, de ha kell, mellőzhető</v>
      </c>
      <c r="R16" s="78" t="str">
        <f t="shared" si="14"/>
        <v>Megfelel.</v>
      </c>
      <c r="S16" s="78" t="str">
        <f t="shared" si="14"/>
        <v>Megfelel.</v>
      </c>
      <c r="T16" s="78" t="str">
        <f t="shared" si="14"/>
        <v>osztálykirándulás</v>
      </c>
      <c r="U16" s="78" t="str">
        <f t="shared" si="14"/>
        <v>Megfelel.</v>
      </c>
      <c r="V16" s="78" t="str">
        <f t="shared" si="14"/>
        <v>Megfelel.</v>
      </c>
      <c r="W16" s="78" t="str">
        <f t="shared" si="14"/>
        <v>Megfelel.</v>
      </c>
      <c r="X16" s="78" t="str">
        <f t="shared" si="14"/>
        <v>Középszintű érettségi, majd osztálykirándulás.</v>
      </c>
    </row>
    <row r="17">
      <c r="A17" s="95">
        <f t="shared" ref="A17:X17" si="15">A113</f>
        <v>42758.851</v>
      </c>
      <c r="B17" s="78" t="str">
        <f t="shared" si="15"/>
        <v>Németh Boldizsár</v>
      </c>
      <c r="C17" s="78" t="str">
        <f t="shared" si="15"/>
        <v>Bébé-csoport (Szűcs Gábor)</v>
      </c>
      <c r="D17" s="78" t="str">
        <f t="shared" si="15"/>
        <v>Angol nyelvvizsga</v>
      </c>
      <c r="E17" s="78" t="str">
        <f t="shared" si="15"/>
        <v>Megfelel.</v>
      </c>
      <c r="F17" s="78" t="str">
        <f t="shared" si="15"/>
        <v>Matek próbaérettségi miatt nem leszeknék végig ott (lennék)</v>
      </c>
      <c r="G17" s="78" t="str">
        <f t="shared" si="15"/>
        <v>Megfelel.</v>
      </c>
      <c r="H17" s="78" t="str">
        <f t="shared" si="15"/>
        <v>Megfelel.</v>
      </c>
      <c r="I17" s="78" t="str">
        <f t="shared" si="15"/>
        <v>Megfelel.</v>
      </c>
      <c r="J17" s="78" t="str">
        <f t="shared" si="15"/>
        <v>Megfelel.</v>
      </c>
      <c r="K17" s="78" t="str">
        <f t="shared" si="15"/>
        <v>Megfelel.</v>
      </c>
      <c r="L17" s="78" t="str">
        <f t="shared" si="15"/>
        <v>Megfelel.</v>
      </c>
      <c r="M17" s="78" t="str">
        <f t="shared" si="15"/>
        <v>Megfelel.</v>
      </c>
      <c r="N17" s="78" t="str">
        <f t="shared" si="15"/>
        <v>Megfelel.</v>
      </c>
      <c r="O17" s="78" t="str">
        <f t="shared" si="15"/>
        <v>Megfelel.</v>
      </c>
      <c r="P17" s="78" t="str">
        <f t="shared" si="15"/>
        <v>Megfelel.</v>
      </c>
      <c r="Q17" s="78" t="str">
        <f t="shared" si="15"/>
        <v>Megfelel.</v>
      </c>
      <c r="R17" s="78" t="str">
        <f t="shared" si="15"/>
        <v>Megfelel.</v>
      </c>
      <c r="S17" s="78" t="str">
        <f t="shared" si="15"/>
        <v>Megfelel.</v>
      </c>
      <c r="T17" s="78" t="str">
        <f t="shared" si="15"/>
        <v>Megfelel.</v>
      </c>
      <c r="U17" s="78" t="str">
        <f t="shared" si="15"/>
        <v>Megfelel.</v>
      </c>
      <c r="V17" s="78" t="str">
        <f t="shared" si="15"/>
        <v>Megfelel.</v>
      </c>
      <c r="W17" s="78" t="str">
        <f t="shared" si="15"/>
        <v>Megfelel.</v>
      </c>
      <c r="X17" s="78" t="str">
        <f t="shared" si="15"/>
        <v>Megfelel.</v>
      </c>
    </row>
    <row r="18">
      <c r="A18" s="95">
        <f t="shared" ref="A18:U18" si="16">A114</f>
        <v>42759.52722</v>
      </c>
      <c r="B18" s="78" t="str">
        <f t="shared" si="16"/>
        <v>Villányi Soma</v>
      </c>
      <c r="C18" s="78" t="str">
        <f t="shared" si="16"/>
        <v>Bébé-csoport (Szűcs Gábor)</v>
      </c>
      <c r="D18" s="78" t="str">
        <f t="shared" si="16"/>
        <v>Megfelel.</v>
      </c>
      <c r="E18" s="78" t="str">
        <f t="shared" si="16"/>
        <v>Megfelel.</v>
      </c>
      <c r="F18" s="78" t="str">
        <f t="shared" si="16"/>
        <v>Megfelel.</v>
      </c>
      <c r="G18" s="78" t="str">
        <f t="shared" si="16"/>
        <v>Megfelel.</v>
      </c>
      <c r="H18" s="78" t="str">
        <f t="shared" si="16"/>
        <v>Megfelel.</v>
      </c>
      <c r="I18" s="78" t="str">
        <f t="shared" si="16"/>
        <v>Megfelel.</v>
      </c>
      <c r="J18" s="78" t="str">
        <f t="shared" si="16"/>
        <v>Síelni megyek.</v>
      </c>
      <c r="K18" s="78" t="str">
        <f t="shared" si="16"/>
        <v>Megfelel.</v>
      </c>
      <c r="L18" s="78" t="str">
        <f t="shared" si="16"/>
        <v>Megfelel.</v>
      </c>
      <c r="M18" s="78" t="str">
        <f t="shared" si="16"/>
        <v>Megfelel.</v>
      </c>
      <c r="N18" s="78" t="str">
        <f t="shared" si="16"/>
        <v>Megfelel.</v>
      </c>
      <c r="O18" s="78" t="str">
        <f t="shared" si="16"/>
        <v>Megfelel.</v>
      </c>
      <c r="P18" s="78" t="str">
        <f t="shared" si="16"/>
        <v>Megfelel.</v>
      </c>
      <c r="Q18" s="78" t="str">
        <f t="shared" si="16"/>
        <v>Megfelel.</v>
      </c>
      <c r="R18" s="78" t="str">
        <f t="shared" si="16"/>
        <v>Megfelel.</v>
      </c>
      <c r="S18" s="78" t="str">
        <f t="shared" si="16"/>
        <v>Megfelel.</v>
      </c>
      <c r="T18" s="78" t="str">
        <f t="shared" si="16"/>
        <v>Megfelel.</v>
      </c>
      <c r="U18" s="78" t="str">
        <f t="shared" si="16"/>
        <v>Megfelel.</v>
      </c>
      <c r="V18" s="78" t="s">
        <v>42</v>
      </c>
      <c r="W18" s="78" t="s">
        <v>42</v>
      </c>
      <c r="X18" s="78" t="s">
        <v>42</v>
      </c>
    </row>
    <row r="19">
      <c r="A19" s="95">
        <f t="shared" ref="A19:X19" si="17">A115</f>
        <v>42759.73178</v>
      </c>
      <c r="B19" s="78" t="str">
        <f t="shared" si="17"/>
        <v>Fóti Adorján </v>
      </c>
      <c r="C19" s="78" t="str">
        <f t="shared" si="17"/>
        <v>Bébé-csoport (Szűcs Gábor)</v>
      </c>
      <c r="D19" s="78" t="str">
        <f t="shared" si="17"/>
        <v>Junior országos bajnokság </v>
      </c>
      <c r="E19" s="78" t="str">
        <f t="shared" si="17"/>
        <v>Sítábor </v>
      </c>
      <c r="F19" s="78" t="str">
        <f t="shared" si="17"/>
        <v>Megfelel.</v>
      </c>
      <c r="G19" s="78" t="str">
        <f t="shared" si="17"/>
        <v>Megfelel.</v>
      </c>
      <c r="H19" s="78" t="str">
        <f t="shared" si="17"/>
        <v>Megfelel.</v>
      </c>
      <c r="I19" s="78" t="str">
        <f t="shared" si="17"/>
        <v>Megfelel.</v>
      </c>
      <c r="J19" s="78" t="str">
        <f t="shared" si="17"/>
        <v>Megfelel.</v>
      </c>
      <c r="K19" s="78" t="str">
        <f t="shared" si="17"/>
        <v>Megfelel.</v>
      </c>
      <c r="L19" s="78" t="str">
        <f t="shared" si="17"/>
        <v>Megfelel.</v>
      </c>
      <c r="M19" s="78" t="str">
        <f t="shared" si="17"/>
        <v>Megfelel.</v>
      </c>
      <c r="N19" s="78" t="str">
        <f t="shared" si="17"/>
        <v>Megfelel.</v>
      </c>
      <c r="O19" s="78" t="str">
        <f t="shared" si="17"/>
        <v>Megfelel.</v>
      </c>
      <c r="P19" s="78" t="str">
        <f t="shared" si="17"/>
        <v>Megfelel.</v>
      </c>
      <c r="Q19" s="78" t="str">
        <f t="shared" si="17"/>
        <v>Megfelel.</v>
      </c>
      <c r="R19" s="78" t="str">
        <f t="shared" si="17"/>
        <v>Megfelel.</v>
      </c>
      <c r="S19" s="78" t="str">
        <f t="shared" si="17"/>
        <v>Megfelel.</v>
      </c>
      <c r="T19" s="78" t="str">
        <f t="shared" si="17"/>
        <v>Megfelel.</v>
      </c>
      <c r="U19" s="78" t="str">
        <f t="shared" si="17"/>
        <v>Megfelel.</v>
      </c>
      <c r="V19" s="78" t="str">
        <f t="shared" si="17"/>
        <v>Megfelel.</v>
      </c>
      <c r="W19" s="78" t="str">
        <f t="shared" si="17"/>
        <v>Megfelel.</v>
      </c>
      <c r="X19" s="78" t="str">
        <f t="shared" si="17"/>
        <v>Megfelel.</v>
      </c>
    </row>
    <row r="20">
      <c r="A20" s="95">
        <f t="shared" ref="A20:X20" si="18">A116</f>
        <v>42760.92545</v>
      </c>
      <c r="B20" s="78" t="str">
        <f t="shared" si="18"/>
        <v>Bencze Tamás</v>
      </c>
      <c r="C20" s="78" t="str">
        <f t="shared" si="18"/>
        <v>Bébé-csoport (Szűcs Gábor)</v>
      </c>
      <c r="D20" s="78" t="str">
        <f t="shared" si="18"/>
        <v>Megfelel.</v>
      </c>
      <c r="E20" s="78" t="str">
        <f t="shared" si="18"/>
        <v>Megfelel.</v>
      </c>
      <c r="F20" s="78" t="str">
        <f t="shared" si="18"/>
        <v>Megfelel.</v>
      </c>
      <c r="G20" s="78" t="str">
        <f t="shared" si="18"/>
        <v>Megfelel.</v>
      </c>
      <c r="H20" s="78" t="str">
        <f t="shared" si="18"/>
        <v>Megfelel.</v>
      </c>
      <c r="I20" s="78" t="str">
        <f t="shared" si="18"/>
        <v>Megfelel.</v>
      </c>
      <c r="J20" s="78" t="str">
        <f t="shared" si="18"/>
        <v>Megfelel.</v>
      </c>
      <c r="K20" s="78" t="str">
        <f t="shared" si="18"/>
        <v>Megfelel.</v>
      </c>
      <c r="L20" s="78" t="str">
        <f t="shared" si="18"/>
        <v>Megfelel.</v>
      </c>
      <c r="M20" s="78" t="str">
        <f t="shared" si="18"/>
        <v>Megfelel.</v>
      </c>
      <c r="N20" s="78" t="str">
        <f t="shared" si="18"/>
        <v>Megfelel.</v>
      </c>
      <c r="O20" s="78" t="str">
        <f t="shared" si="18"/>
        <v>Megfelel.</v>
      </c>
      <c r="P20" s="78" t="str">
        <f t="shared" si="18"/>
        <v>Megfelel.</v>
      </c>
      <c r="Q20" s="78" t="str">
        <f t="shared" si="18"/>
        <v>Megfelel.</v>
      </c>
      <c r="R20" s="78" t="str">
        <f t="shared" si="18"/>
        <v>Megfelel.</v>
      </c>
      <c r="S20" s="78" t="str">
        <f t="shared" si="18"/>
        <v>Megfelel.</v>
      </c>
      <c r="T20" s="78" t="str">
        <f t="shared" si="18"/>
        <v>Megfelel.</v>
      </c>
      <c r="U20" s="78" t="str">
        <f t="shared" si="18"/>
        <v>Megfelel.</v>
      </c>
      <c r="V20" s="78" t="str">
        <f t="shared" si="18"/>
        <v>Megfelel.</v>
      </c>
      <c r="W20" s="78" t="str">
        <f t="shared" si="18"/>
        <v>Megfelel.</v>
      </c>
      <c r="X20" s="78" t="str">
        <f t="shared" si="18"/>
        <v>Megfelel.</v>
      </c>
    </row>
    <row r="21">
      <c r="A21" s="78" t="str">
        <f t="shared" ref="A21:X21" si="19">A117</f>
        <v/>
      </c>
      <c r="B21" s="78" t="str">
        <f t="shared" si="19"/>
        <v/>
      </c>
      <c r="C21" s="78" t="str">
        <f t="shared" si="19"/>
        <v/>
      </c>
      <c r="D21" s="78" t="str">
        <f t="shared" si="19"/>
        <v/>
      </c>
      <c r="E21" s="78" t="str">
        <f t="shared" si="19"/>
        <v/>
      </c>
      <c r="F21" s="78" t="str">
        <f t="shared" si="19"/>
        <v/>
      </c>
      <c r="G21" s="78" t="str">
        <f t="shared" si="19"/>
        <v/>
      </c>
      <c r="H21" s="78" t="str">
        <f t="shared" si="19"/>
        <v/>
      </c>
      <c r="I21" s="78" t="str">
        <f t="shared" si="19"/>
        <v/>
      </c>
      <c r="J21" s="78" t="str">
        <f t="shared" si="19"/>
        <v/>
      </c>
      <c r="K21" s="78" t="str">
        <f t="shared" si="19"/>
        <v/>
      </c>
      <c r="L21" s="78" t="str">
        <f t="shared" si="19"/>
        <v/>
      </c>
      <c r="M21" s="78" t="str">
        <f t="shared" si="19"/>
        <v/>
      </c>
      <c r="N21" s="78" t="str">
        <f t="shared" si="19"/>
        <v/>
      </c>
      <c r="O21" s="78" t="str">
        <f t="shared" si="19"/>
        <v/>
      </c>
      <c r="P21" s="78" t="str">
        <f t="shared" si="19"/>
        <v/>
      </c>
      <c r="Q21" s="78" t="str">
        <f t="shared" si="19"/>
        <v/>
      </c>
      <c r="R21" s="78" t="str">
        <f t="shared" si="19"/>
        <v/>
      </c>
      <c r="S21" s="78" t="str">
        <f t="shared" si="19"/>
        <v/>
      </c>
      <c r="T21" s="78" t="str">
        <f t="shared" si="19"/>
        <v/>
      </c>
      <c r="U21" s="78" t="str">
        <f t="shared" si="19"/>
        <v/>
      </c>
      <c r="V21" s="78" t="str">
        <f t="shared" si="19"/>
        <v/>
      </c>
      <c r="W21" s="78" t="str">
        <f t="shared" si="19"/>
        <v/>
      </c>
      <c r="X21" s="78" t="str">
        <f t="shared" si="19"/>
        <v/>
      </c>
    </row>
    <row r="22">
      <c r="A22" s="78" t="str">
        <f t="shared" ref="A22:X22" si="20">A118</f>
        <v/>
      </c>
      <c r="B22" s="78" t="str">
        <f t="shared" si="20"/>
        <v/>
      </c>
      <c r="C22" s="78" t="str">
        <f t="shared" si="20"/>
        <v/>
      </c>
      <c r="D22" s="78" t="str">
        <f t="shared" si="20"/>
        <v/>
      </c>
      <c r="E22" s="78" t="str">
        <f t="shared" si="20"/>
        <v/>
      </c>
      <c r="F22" s="78" t="str">
        <f t="shared" si="20"/>
        <v/>
      </c>
      <c r="G22" s="78" t="str">
        <f t="shared" si="20"/>
        <v/>
      </c>
      <c r="H22" s="78" t="str">
        <f t="shared" si="20"/>
        <v/>
      </c>
      <c r="I22" s="78" t="str">
        <f t="shared" si="20"/>
        <v/>
      </c>
      <c r="J22" s="78" t="str">
        <f t="shared" si="20"/>
        <v/>
      </c>
      <c r="K22" s="78" t="str">
        <f t="shared" si="20"/>
        <v/>
      </c>
      <c r="L22" s="78" t="str">
        <f t="shared" si="20"/>
        <v/>
      </c>
      <c r="M22" s="78" t="str">
        <f t="shared" si="20"/>
        <v/>
      </c>
      <c r="N22" s="78" t="str">
        <f t="shared" si="20"/>
        <v/>
      </c>
      <c r="O22" s="78" t="str">
        <f t="shared" si="20"/>
        <v/>
      </c>
      <c r="P22" s="78" t="str">
        <f t="shared" si="20"/>
        <v/>
      </c>
      <c r="Q22" s="78" t="str">
        <f t="shared" si="20"/>
        <v/>
      </c>
      <c r="R22" s="78" t="str">
        <f t="shared" si="20"/>
        <v/>
      </c>
      <c r="S22" s="78" t="str">
        <f t="shared" si="20"/>
        <v/>
      </c>
      <c r="T22" s="78" t="str">
        <f t="shared" si="20"/>
        <v/>
      </c>
      <c r="U22" s="78" t="str">
        <f t="shared" si="20"/>
        <v/>
      </c>
      <c r="V22" s="78" t="str">
        <f t="shared" si="20"/>
        <v/>
      </c>
      <c r="W22" s="78" t="str">
        <f t="shared" si="20"/>
        <v/>
      </c>
      <c r="X22" s="78" t="str">
        <f t="shared" si="20"/>
        <v/>
      </c>
    </row>
    <row r="23">
      <c r="A23" s="78" t="str">
        <f t="shared" ref="A23:X23" si="21">A119</f>
        <v/>
      </c>
      <c r="B23" s="78" t="str">
        <f t="shared" si="21"/>
        <v/>
      </c>
      <c r="C23" s="78" t="str">
        <f t="shared" si="21"/>
        <v/>
      </c>
      <c r="D23" s="78" t="str">
        <f t="shared" si="21"/>
        <v/>
      </c>
      <c r="E23" s="78" t="str">
        <f t="shared" si="21"/>
        <v/>
      </c>
      <c r="F23" s="78" t="str">
        <f t="shared" si="21"/>
        <v/>
      </c>
      <c r="G23" s="78" t="str">
        <f t="shared" si="21"/>
        <v/>
      </c>
      <c r="H23" s="78" t="str">
        <f t="shared" si="21"/>
        <v/>
      </c>
      <c r="I23" s="78" t="str">
        <f t="shared" si="21"/>
        <v/>
      </c>
      <c r="J23" s="78" t="str">
        <f t="shared" si="21"/>
        <v/>
      </c>
      <c r="K23" s="78" t="str">
        <f t="shared" si="21"/>
        <v/>
      </c>
      <c r="L23" s="78" t="str">
        <f t="shared" si="21"/>
        <v/>
      </c>
      <c r="M23" s="78" t="str">
        <f t="shared" si="21"/>
        <v/>
      </c>
      <c r="N23" s="78" t="str">
        <f t="shared" si="21"/>
        <v/>
      </c>
      <c r="O23" s="78" t="str">
        <f t="shared" si="21"/>
        <v/>
      </c>
      <c r="P23" s="78" t="str">
        <f t="shared" si="21"/>
        <v/>
      </c>
      <c r="Q23" s="78" t="str">
        <f t="shared" si="21"/>
        <v/>
      </c>
      <c r="R23" s="78" t="str">
        <f t="shared" si="21"/>
        <v/>
      </c>
      <c r="S23" s="78" t="str">
        <f t="shared" si="21"/>
        <v/>
      </c>
      <c r="T23" s="78" t="str">
        <f t="shared" si="21"/>
        <v/>
      </c>
      <c r="U23" s="78" t="str">
        <f t="shared" si="21"/>
        <v/>
      </c>
      <c r="V23" s="78" t="str">
        <f t="shared" si="21"/>
        <v/>
      </c>
      <c r="W23" s="78" t="str">
        <f t="shared" si="21"/>
        <v/>
      </c>
      <c r="X23" s="78" t="str">
        <f t="shared" si="21"/>
        <v/>
      </c>
    </row>
    <row r="24">
      <c r="A24" s="78" t="str">
        <f t="shared" ref="A24:X24" si="22">A120</f>
        <v/>
      </c>
      <c r="B24" s="78" t="str">
        <f t="shared" si="22"/>
        <v/>
      </c>
      <c r="C24" s="78" t="str">
        <f t="shared" si="22"/>
        <v/>
      </c>
      <c r="D24" s="78" t="str">
        <f t="shared" si="22"/>
        <v/>
      </c>
      <c r="E24" s="78" t="str">
        <f t="shared" si="22"/>
        <v/>
      </c>
      <c r="F24" s="78" t="str">
        <f t="shared" si="22"/>
        <v/>
      </c>
      <c r="G24" s="78" t="str">
        <f t="shared" si="22"/>
        <v/>
      </c>
      <c r="H24" s="78" t="str">
        <f t="shared" si="22"/>
        <v/>
      </c>
      <c r="I24" s="78" t="str">
        <f t="shared" si="22"/>
        <v/>
      </c>
      <c r="J24" s="78" t="str">
        <f t="shared" si="22"/>
        <v/>
      </c>
      <c r="K24" s="78" t="str">
        <f t="shared" si="22"/>
        <v/>
      </c>
      <c r="L24" s="78" t="str">
        <f t="shared" si="22"/>
        <v/>
      </c>
      <c r="M24" s="78" t="str">
        <f t="shared" si="22"/>
        <v/>
      </c>
      <c r="N24" s="78" t="str">
        <f t="shared" si="22"/>
        <v/>
      </c>
      <c r="O24" s="78" t="str">
        <f t="shared" si="22"/>
        <v/>
      </c>
      <c r="P24" s="78" t="str">
        <f t="shared" si="22"/>
        <v/>
      </c>
      <c r="Q24" s="78" t="str">
        <f t="shared" si="22"/>
        <v/>
      </c>
      <c r="R24" s="78" t="str">
        <f t="shared" si="22"/>
        <v/>
      </c>
      <c r="S24" s="78" t="str">
        <f t="shared" si="22"/>
        <v/>
      </c>
      <c r="T24" s="78" t="str">
        <f t="shared" si="22"/>
        <v/>
      </c>
      <c r="U24" s="78" t="str">
        <f t="shared" si="22"/>
        <v/>
      </c>
      <c r="V24" s="78" t="str">
        <f t="shared" si="22"/>
        <v/>
      </c>
      <c r="W24" s="78" t="str">
        <f t="shared" si="22"/>
        <v/>
      </c>
      <c r="X24" s="78" t="str">
        <f t="shared" si="22"/>
        <v/>
      </c>
    </row>
    <row r="25">
      <c r="A25" s="78" t="str">
        <f t="shared" ref="A25:X25" si="23">A121</f>
        <v/>
      </c>
      <c r="B25" s="78" t="str">
        <f t="shared" si="23"/>
        <v/>
      </c>
      <c r="C25" s="78" t="str">
        <f t="shared" si="23"/>
        <v/>
      </c>
      <c r="D25" s="78" t="str">
        <f t="shared" si="23"/>
        <v/>
      </c>
      <c r="E25" s="78" t="str">
        <f t="shared" si="23"/>
        <v/>
      </c>
      <c r="F25" s="78" t="str">
        <f t="shared" si="23"/>
        <v/>
      </c>
      <c r="G25" s="78" t="str">
        <f t="shared" si="23"/>
        <v/>
      </c>
      <c r="H25" s="78" t="str">
        <f t="shared" si="23"/>
        <v/>
      </c>
      <c r="I25" s="78" t="str">
        <f t="shared" si="23"/>
        <v/>
      </c>
      <c r="J25" s="78" t="str">
        <f t="shared" si="23"/>
        <v/>
      </c>
      <c r="K25" s="78" t="str">
        <f t="shared" si="23"/>
        <v/>
      </c>
      <c r="L25" s="78" t="str">
        <f t="shared" si="23"/>
        <v/>
      </c>
      <c r="M25" s="78" t="str">
        <f t="shared" si="23"/>
        <v/>
      </c>
      <c r="N25" s="78" t="str">
        <f t="shared" si="23"/>
        <v/>
      </c>
      <c r="O25" s="78" t="str">
        <f t="shared" si="23"/>
        <v/>
      </c>
      <c r="P25" s="78" t="str">
        <f t="shared" si="23"/>
        <v/>
      </c>
      <c r="Q25" s="78" t="str">
        <f t="shared" si="23"/>
        <v/>
      </c>
      <c r="R25" s="78" t="str">
        <f t="shared" si="23"/>
        <v/>
      </c>
      <c r="S25" s="78" t="str">
        <f t="shared" si="23"/>
        <v/>
      </c>
      <c r="T25" s="78" t="str">
        <f t="shared" si="23"/>
        <v/>
      </c>
      <c r="U25" s="78" t="str">
        <f t="shared" si="23"/>
        <v/>
      </c>
      <c r="V25" s="78" t="str">
        <f t="shared" si="23"/>
        <v/>
      </c>
      <c r="W25" s="78" t="str">
        <f t="shared" si="23"/>
        <v/>
      </c>
      <c r="X25" s="78" t="str">
        <f t="shared" si="23"/>
        <v/>
      </c>
    </row>
    <row r="26">
      <c r="A26" s="78" t="str">
        <f t="shared" ref="A26:X26" si="24">A122</f>
        <v/>
      </c>
      <c r="B26" s="78" t="str">
        <f t="shared" si="24"/>
        <v/>
      </c>
      <c r="C26" s="78" t="str">
        <f t="shared" si="24"/>
        <v/>
      </c>
      <c r="D26" s="78" t="str">
        <f t="shared" si="24"/>
        <v/>
      </c>
      <c r="E26" s="78" t="str">
        <f t="shared" si="24"/>
        <v/>
      </c>
      <c r="F26" s="78" t="str">
        <f t="shared" si="24"/>
        <v/>
      </c>
      <c r="G26" s="78" t="str">
        <f t="shared" si="24"/>
        <v/>
      </c>
      <c r="H26" s="78" t="str">
        <f t="shared" si="24"/>
        <v/>
      </c>
      <c r="I26" s="78" t="str">
        <f t="shared" si="24"/>
        <v/>
      </c>
      <c r="J26" s="78" t="str">
        <f t="shared" si="24"/>
        <v/>
      </c>
      <c r="K26" s="78" t="str">
        <f t="shared" si="24"/>
        <v/>
      </c>
      <c r="L26" s="78" t="str">
        <f t="shared" si="24"/>
        <v/>
      </c>
      <c r="M26" s="78" t="str">
        <f t="shared" si="24"/>
        <v/>
      </c>
      <c r="N26" s="78" t="str">
        <f t="shared" si="24"/>
        <v/>
      </c>
      <c r="O26" s="78" t="str">
        <f t="shared" si="24"/>
        <v/>
      </c>
      <c r="P26" s="78" t="str">
        <f t="shared" si="24"/>
        <v/>
      </c>
      <c r="Q26" s="78" t="str">
        <f t="shared" si="24"/>
        <v/>
      </c>
      <c r="R26" s="78" t="str">
        <f t="shared" si="24"/>
        <v/>
      </c>
      <c r="S26" s="78" t="str">
        <f t="shared" si="24"/>
        <v/>
      </c>
      <c r="T26" s="78" t="str">
        <f t="shared" si="24"/>
        <v/>
      </c>
      <c r="U26" s="78" t="str">
        <f t="shared" si="24"/>
        <v/>
      </c>
      <c r="V26" s="78" t="str">
        <f t="shared" si="24"/>
        <v/>
      </c>
      <c r="W26" s="78" t="str">
        <f t="shared" si="24"/>
        <v/>
      </c>
      <c r="X26" s="78" t="str">
        <f t="shared" si="24"/>
        <v/>
      </c>
    </row>
    <row r="27">
      <c r="A27" s="78" t="str">
        <f t="shared" ref="A27:X27" si="25">A123</f>
        <v/>
      </c>
      <c r="B27" s="78" t="str">
        <f t="shared" si="25"/>
        <v/>
      </c>
      <c r="C27" s="78" t="str">
        <f t="shared" si="25"/>
        <v/>
      </c>
      <c r="D27" s="78" t="str">
        <f t="shared" si="25"/>
        <v/>
      </c>
      <c r="E27" s="78" t="str">
        <f t="shared" si="25"/>
        <v/>
      </c>
      <c r="F27" s="78" t="str">
        <f t="shared" si="25"/>
        <v/>
      </c>
      <c r="G27" s="78" t="str">
        <f t="shared" si="25"/>
        <v/>
      </c>
      <c r="H27" s="78" t="str">
        <f t="shared" si="25"/>
        <v/>
      </c>
      <c r="I27" s="78" t="str">
        <f t="shared" si="25"/>
        <v/>
      </c>
      <c r="J27" s="78" t="str">
        <f t="shared" si="25"/>
        <v/>
      </c>
      <c r="K27" s="78" t="str">
        <f t="shared" si="25"/>
        <v/>
      </c>
      <c r="L27" s="78" t="str">
        <f t="shared" si="25"/>
        <v/>
      </c>
      <c r="M27" s="78" t="str">
        <f t="shared" si="25"/>
        <v/>
      </c>
      <c r="N27" s="78" t="str">
        <f t="shared" si="25"/>
        <v/>
      </c>
      <c r="O27" s="78" t="str">
        <f t="shared" si="25"/>
        <v/>
      </c>
      <c r="P27" s="78" t="str">
        <f t="shared" si="25"/>
        <v/>
      </c>
      <c r="Q27" s="78" t="str">
        <f t="shared" si="25"/>
        <v/>
      </c>
      <c r="R27" s="78" t="str">
        <f t="shared" si="25"/>
        <v/>
      </c>
      <c r="S27" s="78" t="str">
        <f t="shared" si="25"/>
        <v/>
      </c>
      <c r="T27" s="78" t="str">
        <f t="shared" si="25"/>
        <v/>
      </c>
      <c r="U27" s="78" t="str">
        <f t="shared" si="25"/>
        <v/>
      </c>
      <c r="V27" s="78" t="str">
        <f t="shared" si="25"/>
        <v/>
      </c>
      <c r="W27" s="78" t="str">
        <f t="shared" si="25"/>
        <v/>
      </c>
      <c r="X27" s="78" t="str">
        <f t="shared" si="25"/>
        <v/>
      </c>
    </row>
    <row r="28">
      <c r="A28" s="78" t="str">
        <f t="shared" ref="A28:X28" si="26">A124</f>
        <v/>
      </c>
      <c r="B28" s="78" t="str">
        <f t="shared" si="26"/>
        <v/>
      </c>
      <c r="C28" s="78" t="str">
        <f t="shared" si="26"/>
        <v/>
      </c>
      <c r="D28" s="78" t="str">
        <f t="shared" si="26"/>
        <v/>
      </c>
      <c r="E28" s="78" t="str">
        <f t="shared" si="26"/>
        <v/>
      </c>
      <c r="F28" s="78" t="str">
        <f t="shared" si="26"/>
        <v/>
      </c>
      <c r="G28" s="78" t="str">
        <f t="shared" si="26"/>
        <v/>
      </c>
      <c r="H28" s="78" t="str">
        <f t="shared" si="26"/>
        <v/>
      </c>
      <c r="I28" s="78" t="str">
        <f t="shared" si="26"/>
        <v/>
      </c>
      <c r="J28" s="78" t="str">
        <f t="shared" si="26"/>
        <v/>
      </c>
      <c r="K28" s="78" t="str">
        <f t="shared" si="26"/>
        <v/>
      </c>
      <c r="L28" s="78" t="str">
        <f t="shared" si="26"/>
        <v/>
      </c>
      <c r="M28" s="78" t="str">
        <f t="shared" si="26"/>
        <v/>
      </c>
      <c r="N28" s="78" t="str">
        <f t="shared" si="26"/>
        <v/>
      </c>
      <c r="O28" s="78" t="str">
        <f t="shared" si="26"/>
        <v/>
      </c>
      <c r="P28" s="78" t="str">
        <f t="shared" si="26"/>
        <v/>
      </c>
      <c r="Q28" s="78" t="str">
        <f t="shared" si="26"/>
        <v/>
      </c>
      <c r="R28" s="78" t="str">
        <f t="shared" si="26"/>
        <v/>
      </c>
      <c r="S28" s="78" t="str">
        <f t="shared" si="26"/>
        <v/>
      </c>
      <c r="T28" s="78" t="str">
        <f t="shared" si="26"/>
        <v/>
      </c>
      <c r="U28" s="78" t="str">
        <f t="shared" si="26"/>
        <v/>
      </c>
      <c r="V28" s="78" t="str">
        <f t="shared" si="26"/>
        <v/>
      </c>
      <c r="W28" s="78" t="str">
        <f t="shared" si="26"/>
        <v/>
      </c>
      <c r="X28" s="78" t="str">
        <f t="shared" si="26"/>
        <v/>
      </c>
    </row>
    <row r="29">
      <c r="A29" s="78" t="str">
        <f t="shared" ref="A29:X29" si="27">A125</f>
        <v/>
      </c>
      <c r="B29" s="78" t="str">
        <f t="shared" si="27"/>
        <v/>
      </c>
      <c r="C29" s="78" t="str">
        <f t="shared" si="27"/>
        <v/>
      </c>
      <c r="D29" s="78" t="str">
        <f t="shared" si="27"/>
        <v/>
      </c>
      <c r="E29" s="78" t="str">
        <f t="shared" si="27"/>
        <v/>
      </c>
      <c r="F29" s="78" t="str">
        <f t="shared" si="27"/>
        <v/>
      </c>
      <c r="G29" s="78" t="str">
        <f t="shared" si="27"/>
        <v/>
      </c>
      <c r="H29" s="78" t="str">
        <f t="shared" si="27"/>
        <v/>
      </c>
      <c r="I29" s="78" t="str">
        <f t="shared" si="27"/>
        <v/>
      </c>
      <c r="J29" s="78" t="str">
        <f t="shared" si="27"/>
        <v/>
      </c>
      <c r="K29" s="78" t="str">
        <f t="shared" si="27"/>
        <v/>
      </c>
      <c r="L29" s="78" t="str">
        <f t="shared" si="27"/>
        <v/>
      </c>
      <c r="M29" s="78" t="str">
        <f t="shared" si="27"/>
        <v/>
      </c>
      <c r="N29" s="78" t="str">
        <f t="shared" si="27"/>
        <v/>
      </c>
      <c r="O29" s="78" t="str">
        <f t="shared" si="27"/>
        <v/>
      </c>
      <c r="P29" s="78" t="str">
        <f t="shared" si="27"/>
        <v/>
      </c>
      <c r="Q29" s="78" t="str">
        <f t="shared" si="27"/>
        <v/>
      </c>
      <c r="R29" s="78" t="str">
        <f t="shared" si="27"/>
        <v/>
      </c>
      <c r="S29" s="78" t="str">
        <f t="shared" si="27"/>
        <v/>
      </c>
      <c r="T29" s="78" t="str">
        <f t="shared" si="27"/>
        <v/>
      </c>
      <c r="U29" s="78" t="str">
        <f t="shared" si="27"/>
        <v/>
      </c>
      <c r="V29" s="78" t="str">
        <f t="shared" si="27"/>
        <v/>
      </c>
      <c r="W29" s="78" t="str">
        <f t="shared" si="27"/>
        <v/>
      </c>
      <c r="X29" s="78" t="str">
        <f t="shared" si="27"/>
        <v/>
      </c>
    </row>
    <row r="30">
      <c r="A30" s="78" t="str">
        <f t="shared" ref="A30:X30" si="28">A126</f>
        <v/>
      </c>
      <c r="B30" s="78" t="str">
        <f t="shared" si="28"/>
        <v/>
      </c>
      <c r="C30" s="78" t="str">
        <f t="shared" si="28"/>
        <v/>
      </c>
      <c r="D30" s="78" t="str">
        <f t="shared" si="28"/>
        <v/>
      </c>
      <c r="E30" s="78" t="str">
        <f t="shared" si="28"/>
        <v/>
      </c>
      <c r="F30" s="78" t="str">
        <f t="shared" si="28"/>
        <v/>
      </c>
      <c r="G30" s="78" t="str">
        <f t="shared" si="28"/>
        <v/>
      </c>
      <c r="H30" s="78" t="str">
        <f t="shared" si="28"/>
        <v/>
      </c>
      <c r="I30" s="78" t="str">
        <f t="shared" si="28"/>
        <v/>
      </c>
      <c r="J30" s="78" t="str">
        <f t="shared" si="28"/>
        <v/>
      </c>
      <c r="K30" s="78" t="str">
        <f t="shared" si="28"/>
        <v/>
      </c>
      <c r="L30" s="78" t="str">
        <f t="shared" si="28"/>
        <v/>
      </c>
      <c r="M30" s="78" t="str">
        <f t="shared" si="28"/>
        <v/>
      </c>
      <c r="N30" s="78" t="str">
        <f t="shared" si="28"/>
        <v/>
      </c>
      <c r="O30" s="78" t="str">
        <f t="shared" si="28"/>
        <v/>
      </c>
      <c r="P30" s="78" t="str">
        <f t="shared" si="28"/>
        <v/>
      </c>
      <c r="Q30" s="78" t="str">
        <f t="shared" si="28"/>
        <v/>
      </c>
      <c r="R30" s="78" t="str">
        <f t="shared" si="28"/>
        <v/>
      </c>
      <c r="S30" s="78" t="str">
        <f t="shared" si="28"/>
        <v/>
      </c>
      <c r="T30" s="78" t="str">
        <f t="shared" si="28"/>
        <v/>
      </c>
      <c r="U30" s="78" t="str">
        <f t="shared" si="28"/>
        <v/>
      </c>
      <c r="V30" s="78" t="str">
        <f t="shared" si="28"/>
        <v/>
      </c>
      <c r="W30" s="78" t="str">
        <f t="shared" si="28"/>
        <v/>
      </c>
      <c r="X30" s="78" t="str">
        <f t="shared" si="28"/>
        <v/>
      </c>
    </row>
    <row r="31">
      <c r="A31" s="78" t="str">
        <f t="shared" ref="A31:X31" si="29">A127</f>
        <v/>
      </c>
      <c r="B31" s="78" t="str">
        <f t="shared" si="29"/>
        <v/>
      </c>
      <c r="C31" s="78" t="str">
        <f t="shared" si="29"/>
        <v/>
      </c>
      <c r="D31" s="78" t="str">
        <f t="shared" si="29"/>
        <v/>
      </c>
      <c r="E31" s="78" t="str">
        <f t="shared" si="29"/>
        <v/>
      </c>
      <c r="F31" s="78" t="str">
        <f t="shared" si="29"/>
        <v/>
      </c>
      <c r="G31" s="78" t="str">
        <f t="shared" si="29"/>
        <v/>
      </c>
      <c r="H31" s="78" t="str">
        <f t="shared" si="29"/>
        <v/>
      </c>
      <c r="I31" s="78" t="str">
        <f t="shared" si="29"/>
        <v/>
      </c>
      <c r="J31" s="78" t="str">
        <f t="shared" si="29"/>
        <v/>
      </c>
      <c r="K31" s="78" t="str">
        <f t="shared" si="29"/>
        <v/>
      </c>
      <c r="L31" s="78" t="str">
        <f t="shared" si="29"/>
        <v/>
      </c>
      <c r="M31" s="78" t="str">
        <f t="shared" si="29"/>
        <v/>
      </c>
      <c r="N31" s="78" t="str">
        <f t="shared" si="29"/>
        <v/>
      </c>
      <c r="O31" s="78" t="str">
        <f t="shared" si="29"/>
        <v/>
      </c>
      <c r="P31" s="78" t="str">
        <f t="shared" si="29"/>
        <v/>
      </c>
      <c r="Q31" s="78" t="str">
        <f t="shared" si="29"/>
        <v/>
      </c>
      <c r="R31" s="78" t="str">
        <f t="shared" si="29"/>
        <v/>
      </c>
      <c r="S31" s="78" t="str">
        <f t="shared" si="29"/>
        <v/>
      </c>
      <c r="T31" s="78" t="str">
        <f t="shared" si="29"/>
        <v/>
      </c>
      <c r="U31" s="78" t="str">
        <f t="shared" si="29"/>
        <v/>
      </c>
      <c r="V31" s="78" t="str">
        <f t="shared" si="29"/>
        <v/>
      </c>
      <c r="W31" s="78" t="str">
        <f t="shared" si="29"/>
        <v/>
      </c>
      <c r="X31" s="78" t="str">
        <f t="shared" si="29"/>
        <v/>
      </c>
    </row>
    <row r="32">
      <c r="A32" s="78" t="str">
        <f t="shared" ref="A32:X32" si="30">A128</f>
        <v/>
      </c>
      <c r="B32" s="78" t="str">
        <f t="shared" si="30"/>
        <v/>
      </c>
      <c r="C32" s="78" t="str">
        <f t="shared" si="30"/>
        <v/>
      </c>
      <c r="D32" s="78" t="str">
        <f t="shared" si="30"/>
        <v/>
      </c>
      <c r="E32" s="78" t="str">
        <f t="shared" si="30"/>
        <v/>
      </c>
      <c r="F32" s="78" t="str">
        <f t="shared" si="30"/>
        <v/>
      </c>
      <c r="G32" s="78" t="str">
        <f t="shared" si="30"/>
        <v/>
      </c>
      <c r="H32" s="78" t="str">
        <f t="shared" si="30"/>
        <v/>
      </c>
      <c r="I32" s="78" t="str">
        <f t="shared" si="30"/>
        <v/>
      </c>
      <c r="J32" s="78" t="str">
        <f t="shared" si="30"/>
        <v/>
      </c>
      <c r="K32" s="78" t="str">
        <f t="shared" si="30"/>
        <v/>
      </c>
      <c r="L32" s="78" t="str">
        <f t="shared" si="30"/>
        <v/>
      </c>
      <c r="M32" s="78" t="str">
        <f t="shared" si="30"/>
        <v/>
      </c>
      <c r="N32" s="78" t="str">
        <f t="shared" si="30"/>
        <v/>
      </c>
      <c r="O32" s="78" t="str">
        <f t="shared" si="30"/>
        <v/>
      </c>
      <c r="P32" s="78" t="str">
        <f t="shared" si="30"/>
        <v/>
      </c>
      <c r="Q32" s="78" t="str">
        <f t="shared" si="30"/>
        <v/>
      </c>
      <c r="R32" s="78" t="str">
        <f t="shared" si="30"/>
        <v/>
      </c>
      <c r="S32" s="78" t="str">
        <f t="shared" si="30"/>
        <v/>
      </c>
      <c r="T32" s="78" t="str">
        <f t="shared" si="30"/>
        <v/>
      </c>
      <c r="U32" s="78" t="str">
        <f t="shared" si="30"/>
        <v/>
      </c>
      <c r="V32" s="78" t="str">
        <f t="shared" si="30"/>
        <v/>
      </c>
      <c r="W32" s="78" t="str">
        <f t="shared" si="30"/>
        <v/>
      </c>
      <c r="X32" s="78" t="str">
        <f t="shared" si="30"/>
        <v/>
      </c>
    </row>
    <row r="33">
      <c r="A33" s="78" t="str">
        <f t="shared" ref="A33:X33" si="31">A129</f>
        <v/>
      </c>
      <c r="B33" s="78" t="str">
        <f t="shared" si="31"/>
        <v/>
      </c>
      <c r="C33" s="78" t="str">
        <f t="shared" si="31"/>
        <v/>
      </c>
      <c r="D33" s="78" t="str">
        <f t="shared" si="31"/>
        <v/>
      </c>
      <c r="E33" s="78" t="str">
        <f t="shared" si="31"/>
        <v/>
      </c>
      <c r="F33" s="78" t="str">
        <f t="shared" si="31"/>
        <v/>
      </c>
      <c r="G33" s="78" t="str">
        <f t="shared" si="31"/>
        <v/>
      </c>
      <c r="H33" s="78" t="str">
        <f t="shared" si="31"/>
        <v/>
      </c>
      <c r="I33" s="78" t="str">
        <f t="shared" si="31"/>
        <v/>
      </c>
      <c r="J33" s="78" t="str">
        <f t="shared" si="31"/>
        <v/>
      </c>
      <c r="K33" s="78" t="str">
        <f t="shared" si="31"/>
        <v/>
      </c>
      <c r="L33" s="78" t="str">
        <f t="shared" si="31"/>
        <v/>
      </c>
      <c r="M33" s="78" t="str">
        <f t="shared" si="31"/>
        <v/>
      </c>
      <c r="N33" s="78" t="str">
        <f t="shared" si="31"/>
        <v/>
      </c>
      <c r="O33" s="78" t="str">
        <f t="shared" si="31"/>
        <v/>
      </c>
      <c r="P33" s="78" t="str">
        <f t="shared" si="31"/>
        <v/>
      </c>
      <c r="Q33" s="78" t="str">
        <f t="shared" si="31"/>
        <v/>
      </c>
      <c r="R33" s="78" t="str">
        <f t="shared" si="31"/>
        <v/>
      </c>
      <c r="S33" s="78" t="str">
        <f t="shared" si="31"/>
        <v/>
      </c>
      <c r="T33" s="78" t="str">
        <f t="shared" si="31"/>
        <v/>
      </c>
      <c r="U33" s="78" t="str">
        <f t="shared" si="31"/>
        <v/>
      </c>
      <c r="V33" s="78" t="str">
        <f t="shared" si="31"/>
        <v/>
      </c>
      <c r="W33" s="78" t="str">
        <f t="shared" si="31"/>
        <v/>
      </c>
      <c r="X33" s="78" t="str">
        <f t="shared" si="31"/>
        <v/>
      </c>
    </row>
    <row r="34">
      <c r="A34" s="78" t="str">
        <f t="shared" ref="A34:X34" si="32">A130</f>
        <v/>
      </c>
      <c r="B34" s="78" t="str">
        <f t="shared" si="32"/>
        <v/>
      </c>
      <c r="C34" s="78" t="str">
        <f t="shared" si="32"/>
        <v/>
      </c>
      <c r="D34" s="78" t="str">
        <f t="shared" si="32"/>
        <v/>
      </c>
      <c r="E34" s="78" t="str">
        <f t="shared" si="32"/>
        <v/>
      </c>
      <c r="F34" s="78" t="str">
        <f t="shared" si="32"/>
        <v/>
      </c>
      <c r="G34" s="78" t="str">
        <f t="shared" si="32"/>
        <v/>
      </c>
      <c r="H34" s="78" t="str">
        <f t="shared" si="32"/>
        <v/>
      </c>
      <c r="I34" s="78" t="str">
        <f t="shared" si="32"/>
        <v/>
      </c>
      <c r="J34" s="78" t="str">
        <f t="shared" si="32"/>
        <v/>
      </c>
      <c r="K34" s="78" t="str">
        <f t="shared" si="32"/>
        <v/>
      </c>
      <c r="L34" s="78" t="str">
        <f t="shared" si="32"/>
        <v/>
      </c>
      <c r="M34" s="78" t="str">
        <f t="shared" si="32"/>
        <v/>
      </c>
      <c r="N34" s="78" t="str">
        <f t="shared" si="32"/>
        <v/>
      </c>
      <c r="O34" s="78" t="str">
        <f t="shared" si="32"/>
        <v/>
      </c>
      <c r="P34" s="78" t="str">
        <f t="shared" si="32"/>
        <v/>
      </c>
      <c r="Q34" s="78" t="str">
        <f t="shared" si="32"/>
        <v/>
      </c>
      <c r="R34" s="78" t="str">
        <f t="shared" si="32"/>
        <v/>
      </c>
      <c r="S34" s="78" t="str">
        <f t="shared" si="32"/>
        <v/>
      </c>
      <c r="T34" s="78" t="str">
        <f t="shared" si="32"/>
        <v/>
      </c>
      <c r="U34" s="78" t="str">
        <f t="shared" si="32"/>
        <v/>
      </c>
      <c r="V34" s="78" t="str">
        <f t="shared" si="32"/>
        <v/>
      </c>
      <c r="W34" s="78" t="str">
        <f t="shared" si="32"/>
        <v/>
      </c>
      <c r="X34" s="78" t="str">
        <f t="shared" si="32"/>
        <v/>
      </c>
    </row>
    <row r="35">
      <c r="A35" s="78" t="str">
        <f t="shared" ref="A35:X35" si="33">A131</f>
        <v/>
      </c>
      <c r="B35" s="78" t="str">
        <f t="shared" si="33"/>
        <v/>
      </c>
      <c r="C35" s="78" t="str">
        <f t="shared" si="33"/>
        <v/>
      </c>
      <c r="D35" s="78" t="str">
        <f t="shared" si="33"/>
        <v/>
      </c>
      <c r="E35" s="78" t="str">
        <f t="shared" si="33"/>
        <v/>
      </c>
      <c r="F35" s="78" t="str">
        <f t="shared" si="33"/>
        <v/>
      </c>
      <c r="G35" s="78" t="str">
        <f t="shared" si="33"/>
        <v/>
      </c>
      <c r="H35" s="78" t="str">
        <f t="shared" si="33"/>
        <v/>
      </c>
      <c r="I35" s="78" t="str">
        <f t="shared" si="33"/>
        <v/>
      </c>
      <c r="J35" s="78" t="str">
        <f t="shared" si="33"/>
        <v/>
      </c>
      <c r="K35" s="78" t="str">
        <f t="shared" si="33"/>
        <v/>
      </c>
      <c r="L35" s="78" t="str">
        <f t="shared" si="33"/>
        <v/>
      </c>
      <c r="M35" s="78" t="str">
        <f t="shared" si="33"/>
        <v/>
      </c>
      <c r="N35" s="78" t="str">
        <f t="shared" si="33"/>
        <v/>
      </c>
      <c r="O35" s="78" t="str">
        <f t="shared" si="33"/>
        <v/>
      </c>
      <c r="P35" s="78" t="str">
        <f t="shared" si="33"/>
        <v/>
      </c>
      <c r="Q35" s="78" t="str">
        <f t="shared" si="33"/>
        <v/>
      </c>
      <c r="R35" s="78" t="str">
        <f t="shared" si="33"/>
        <v/>
      </c>
      <c r="S35" s="78" t="str">
        <f t="shared" si="33"/>
        <v/>
      </c>
      <c r="T35" s="78" t="str">
        <f t="shared" si="33"/>
        <v/>
      </c>
      <c r="U35" s="78" t="str">
        <f t="shared" si="33"/>
        <v/>
      </c>
      <c r="V35" s="78" t="str">
        <f t="shared" si="33"/>
        <v/>
      </c>
      <c r="W35" s="78" t="str">
        <f t="shared" si="33"/>
        <v/>
      </c>
      <c r="X35" s="78" t="str">
        <f t="shared" si="33"/>
        <v/>
      </c>
    </row>
    <row r="36">
      <c r="A36" s="78" t="str">
        <f t="shared" ref="A36:X36" si="34">A132</f>
        <v/>
      </c>
      <c r="B36" s="78" t="str">
        <f t="shared" si="34"/>
        <v/>
      </c>
      <c r="C36" s="78" t="str">
        <f t="shared" si="34"/>
        <v/>
      </c>
      <c r="D36" s="78" t="str">
        <f t="shared" si="34"/>
        <v/>
      </c>
      <c r="E36" s="78" t="str">
        <f t="shared" si="34"/>
        <v/>
      </c>
      <c r="F36" s="78" t="str">
        <f t="shared" si="34"/>
        <v/>
      </c>
      <c r="G36" s="78" t="str">
        <f t="shared" si="34"/>
        <v/>
      </c>
      <c r="H36" s="78" t="str">
        <f t="shared" si="34"/>
        <v/>
      </c>
      <c r="I36" s="78" t="str">
        <f t="shared" si="34"/>
        <v/>
      </c>
      <c r="J36" s="78" t="str">
        <f t="shared" si="34"/>
        <v/>
      </c>
      <c r="K36" s="78" t="str">
        <f t="shared" si="34"/>
        <v/>
      </c>
      <c r="L36" s="78" t="str">
        <f t="shared" si="34"/>
        <v/>
      </c>
      <c r="M36" s="78" t="str">
        <f t="shared" si="34"/>
        <v/>
      </c>
      <c r="N36" s="78" t="str">
        <f t="shared" si="34"/>
        <v/>
      </c>
      <c r="O36" s="78" t="str">
        <f t="shared" si="34"/>
        <v/>
      </c>
      <c r="P36" s="78" t="str">
        <f t="shared" si="34"/>
        <v/>
      </c>
      <c r="Q36" s="78" t="str">
        <f t="shared" si="34"/>
        <v/>
      </c>
      <c r="R36" s="78" t="str">
        <f t="shared" si="34"/>
        <v/>
      </c>
      <c r="S36" s="78" t="str">
        <f t="shared" si="34"/>
        <v/>
      </c>
      <c r="T36" s="78" t="str">
        <f t="shared" si="34"/>
        <v/>
      </c>
      <c r="U36" s="78" t="str">
        <f t="shared" si="34"/>
        <v/>
      </c>
      <c r="V36" s="78" t="str">
        <f t="shared" si="34"/>
        <v/>
      </c>
      <c r="W36" s="78" t="str">
        <f t="shared" si="34"/>
        <v/>
      </c>
      <c r="X36" s="78" t="str">
        <f t="shared" si="34"/>
        <v/>
      </c>
    </row>
    <row r="37">
      <c r="A37" s="78" t="str">
        <f t="shared" ref="A37:X37" si="35">A133</f>
        <v/>
      </c>
      <c r="B37" s="78" t="str">
        <f t="shared" si="35"/>
        <v/>
      </c>
      <c r="C37" s="78" t="str">
        <f t="shared" si="35"/>
        <v/>
      </c>
      <c r="D37" s="78" t="str">
        <f t="shared" si="35"/>
        <v/>
      </c>
      <c r="E37" s="78" t="str">
        <f t="shared" si="35"/>
        <v/>
      </c>
      <c r="F37" s="78" t="str">
        <f t="shared" si="35"/>
        <v/>
      </c>
      <c r="G37" s="78" t="str">
        <f t="shared" si="35"/>
        <v/>
      </c>
      <c r="H37" s="78" t="str">
        <f t="shared" si="35"/>
        <v/>
      </c>
      <c r="I37" s="78" t="str">
        <f t="shared" si="35"/>
        <v/>
      </c>
      <c r="J37" s="78" t="str">
        <f t="shared" si="35"/>
        <v/>
      </c>
      <c r="K37" s="78" t="str">
        <f t="shared" si="35"/>
        <v/>
      </c>
      <c r="L37" s="78" t="str">
        <f t="shared" si="35"/>
        <v/>
      </c>
      <c r="M37" s="78" t="str">
        <f t="shared" si="35"/>
        <v/>
      </c>
      <c r="N37" s="78" t="str">
        <f t="shared" si="35"/>
        <v/>
      </c>
      <c r="O37" s="78" t="str">
        <f t="shared" si="35"/>
        <v/>
      </c>
      <c r="P37" s="78" t="str">
        <f t="shared" si="35"/>
        <v/>
      </c>
      <c r="Q37" s="78" t="str">
        <f t="shared" si="35"/>
        <v/>
      </c>
      <c r="R37" s="78" t="str">
        <f t="shared" si="35"/>
        <v/>
      </c>
      <c r="S37" s="78" t="str">
        <f t="shared" si="35"/>
        <v/>
      </c>
      <c r="T37" s="78" t="str">
        <f t="shared" si="35"/>
        <v/>
      </c>
      <c r="U37" s="78" t="str">
        <f t="shared" si="35"/>
        <v/>
      </c>
      <c r="V37" s="78" t="str">
        <f t="shared" si="35"/>
        <v/>
      </c>
      <c r="W37" s="78" t="str">
        <f t="shared" si="35"/>
        <v/>
      </c>
      <c r="X37" s="78" t="str">
        <f t="shared" si="35"/>
        <v/>
      </c>
    </row>
    <row r="38">
      <c r="A38" s="78" t="str">
        <f t="shared" ref="A38:X38" si="36">A134</f>
        <v/>
      </c>
      <c r="B38" s="78" t="str">
        <f t="shared" si="36"/>
        <v/>
      </c>
      <c r="C38" s="78" t="str">
        <f t="shared" si="36"/>
        <v/>
      </c>
      <c r="D38" s="78" t="str">
        <f t="shared" si="36"/>
        <v/>
      </c>
      <c r="E38" s="78" t="str">
        <f t="shared" si="36"/>
        <v/>
      </c>
      <c r="F38" s="78" t="str">
        <f t="shared" si="36"/>
        <v/>
      </c>
      <c r="G38" s="78" t="str">
        <f t="shared" si="36"/>
        <v/>
      </c>
      <c r="H38" s="78" t="str">
        <f t="shared" si="36"/>
        <v/>
      </c>
      <c r="I38" s="78" t="str">
        <f t="shared" si="36"/>
        <v/>
      </c>
      <c r="J38" s="78" t="str">
        <f t="shared" si="36"/>
        <v/>
      </c>
      <c r="K38" s="78" t="str">
        <f t="shared" si="36"/>
        <v/>
      </c>
      <c r="L38" s="78" t="str">
        <f t="shared" si="36"/>
        <v/>
      </c>
      <c r="M38" s="78" t="str">
        <f t="shared" si="36"/>
        <v/>
      </c>
      <c r="N38" s="78" t="str">
        <f t="shared" si="36"/>
        <v/>
      </c>
      <c r="O38" s="78" t="str">
        <f t="shared" si="36"/>
        <v/>
      </c>
      <c r="P38" s="78" t="str">
        <f t="shared" si="36"/>
        <v/>
      </c>
      <c r="Q38" s="78" t="str">
        <f t="shared" si="36"/>
        <v/>
      </c>
      <c r="R38" s="78" t="str">
        <f t="shared" si="36"/>
        <v/>
      </c>
      <c r="S38" s="78" t="str">
        <f t="shared" si="36"/>
        <v/>
      </c>
      <c r="T38" s="78" t="str">
        <f t="shared" si="36"/>
        <v/>
      </c>
      <c r="U38" s="78" t="str">
        <f t="shared" si="36"/>
        <v/>
      </c>
      <c r="V38" s="78" t="str">
        <f t="shared" si="36"/>
        <v/>
      </c>
      <c r="W38" s="78" t="str">
        <f t="shared" si="36"/>
        <v/>
      </c>
      <c r="X38" s="78" t="str">
        <f t="shared" si="36"/>
        <v/>
      </c>
    </row>
    <row r="39">
      <c r="A39" s="78" t="str">
        <f t="shared" ref="A39:X39" si="37">A135</f>
        <v/>
      </c>
      <c r="B39" s="78" t="str">
        <f t="shared" si="37"/>
        <v/>
      </c>
      <c r="C39" s="78" t="str">
        <f t="shared" si="37"/>
        <v/>
      </c>
      <c r="D39" s="78" t="str">
        <f t="shared" si="37"/>
        <v/>
      </c>
      <c r="E39" s="78" t="str">
        <f t="shared" si="37"/>
        <v/>
      </c>
      <c r="F39" s="78" t="str">
        <f t="shared" si="37"/>
        <v/>
      </c>
      <c r="G39" s="78" t="str">
        <f t="shared" si="37"/>
        <v/>
      </c>
      <c r="H39" s="78" t="str">
        <f t="shared" si="37"/>
        <v/>
      </c>
      <c r="I39" s="78" t="str">
        <f t="shared" si="37"/>
        <v/>
      </c>
      <c r="J39" s="78" t="str">
        <f t="shared" si="37"/>
        <v/>
      </c>
      <c r="K39" s="78" t="str">
        <f t="shared" si="37"/>
        <v/>
      </c>
      <c r="L39" s="78" t="str">
        <f t="shared" si="37"/>
        <v/>
      </c>
      <c r="M39" s="78" t="str">
        <f t="shared" si="37"/>
        <v/>
      </c>
      <c r="N39" s="78" t="str">
        <f t="shared" si="37"/>
        <v/>
      </c>
      <c r="O39" s="78" t="str">
        <f t="shared" si="37"/>
        <v/>
      </c>
      <c r="P39" s="78" t="str">
        <f t="shared" si="37"/>
        <v/>
      </c>
      <c r="Q39" s="78" t="str">
        <f t="shared" si="37"/>
        <v/>
      </c>
      <c r="R39" s="78" t="str">
        <f t="shared" si="37"/>
        <v/>
      </c>
      <c r="S39" s="78" t="str">
        <f t="shared" si="37"/>
        <v/>
      </c>
      <c r="T39" s="78" t="str">
        <f t="shared" si="37"/>
        <v/>
      </c>
      <c r="U39" s="78" t="str">
        <f t="shared" si="37"/>
        <v/>
      </c>
      <c r="V39" s="78" t="str">
        <f t="shared" si="37"/>
        <v/>
      </c>
      <c r="W39" s="78" t="str">
        <f t="shared" si="37"/>
        <v/>
      </c>
      <c r="X39" s="78" t="str">
        <f t="shared" si="37"/>
        <v/>
      </c>
    </row>
    <row r="40">
      <c r="A40" s="78" t="str">
        <f t="shared" ref="A40:X40" si="38">A136</f>
        <v/>
      </c>
      <c r="B40" s="78" t="str">
        <f t="shared" si="38"/>
        <v/>
      </c>
      <c r="C40" s="78" t="str">
        <f t="shared" si="38"/>
        <v/>
      </c>
      <c r="D40" s="78" t="str">
        <f t="shared" si="38"/>
        <v/>
      </c>
      <c r="E40" s="78" t="str">
        <f t="shared" si="38"/>
        <v/>
      </c>
      <c r="F40" s="78" t="str">
        <f t="shared" si="38"/>
        <v/>
      </c>
      <c r="G40" s="78" t="str">
        <f t="shared" si="38"/>
        <v/>
      </c>
      <c r="H40" s="78" t="str">
        <f t="shared" si="38"/>
        <v/>
      </c>
      <c r="I40" s="78" t="str">
        <f t="shared" si="38"/>
        <v/>
      </c>
      <c r="J40" s="78" t="str">
        <f t="shared" si="38"/>
        <v/>
      </c>
      <c r="K40" s="78" t="str">
        <f t="shared" si="38"/>
        <v/>
      </c>
      <c r="L40" s="78" t="str">
        <f t="shared" si="38"/>
        <v/>
      </c>
      <c r="M40" s="78" t="str">
        <f t="shared" si="38"/>
        <v/>
      </c>
      <c r="N40" s="78" t="str">
        <f t="shared" si="38"/>
        <v/>
      </c>
      <c r="O40" s="78" t="str">
        <f t="shared" si="38"/>
        <v/>
      </c>
      <c r="P40" s="78" t="str">
        <f t="shared" si="38"/>
        <v/>
      </c>
      <c r="Q40" s="78" t="str">
        <f t="shared" si="38"/>
        <v/>
      </c>
      <c r="R40" s="78" t="str">
        <f t="shared" si="38"/>
        <v/>
      </c>
      <c r="S40" s="78" t="str">
        <f t="shared" si="38"/>
        <v/>
      </c>
      <c r="T40" s="78" t="str">
        <f t="shared" si="38"/>
        <v/>
      </c>
      <c r="U40" s="78" t="str">
        <f t="shared" si="38"/>
        <v/>
      </c>
      <c r="V40" s="78" t="str">
        <f t="shared" si="38"/>
        <v/>
      </c>
      <c r="W40" s="78" t="str">
        <f t="shared" si="38"/>
        <v/>
      </c>
      <c r="X40" s="78" t="str">
        <f t="shared" si="38"/>
        <v/>
      </c>
    </row>
    <row r="41">
      <c r="A41" s="78" t="str">
        <f t="shared" ref="A41:X41" si="39">A137</f>
        <v/>
      </c>
      <c r="B41" s="78" t="str">
        <f t="shared" si="39"/>
        <v/>
      </c>
      <c r="C41" s="78" t="str">
        <f t="shared" si="39"/>
        <v/>
      </c>
      <c r="D41" s="78" t="str">
        <f t="shared" si="39"/>
        <v/>
      </c>
      <c r="E41" s="78" t="str">
        <f t="shared" si="39"/>
        <v/>
      </c>
      <c r="F41" s="78" t="str">
        <f t="shared" si="39"/>
        <v/>
      </c>
      <c r="G41" s="78" t="str">
        <f t="shared" si="39"/>
        <v/>
      </c>
      <c r="H41" s="78" t="str">
        <f t="shared" si="39"/>
        <v/>
      </c>
      <c r="I41" s="78" t="str">
        <f t="shared" si="39"/>
        <v/>
      </c>
      <c r="J41" s="78" t="str">
        <f t="shared" si="39"/>
        <v/>
      </c>
      <c r="K41" s="78" t="str">
        <f t="shared" si="39"/>
        <v/>
      </c>
      <c r="L41" s="78" t="str">
        <f t="shared" si="39"/>
        <v/>
      </c>
      <c r="M41" s="78" t="str">
        <f t="shared" si="39"/>
        <v/>
      </c>
      <c r="N41" s="78" t="str">
        <f t="shared" si="39"/>
        <v/>
      </c>
      <c r="O41" s="78" t="str">
        <f t="shared" si="39"/>
        <v/>
      </c>
      <c r="P41" s="78" t="str">
        <f t="shared" si="39"/>
        <v/>
      </c>
      <c r="Q41" s="78" t="str">
        <f t="shared" si="39"/>
        <v/>
      </c>
      <c r="R41" s="78" t="str">
        <f t="shared" si="39"/>
        <v/>
      </c>
      <c r="S41" s="78" t="str">
        <f t="shared" si="39"/>
        <v/>
      </c>
      <c r="T41" s="78" t="str">
        <f t="shared" si="39"/>
        <v/>
      </c>
      <c r="U41" s="78" t="str">
        <f t="shared" si="39"/>
        <v/>
      </c>
      <c r="V41" s="78" t="str">
        <f t="shared" si="39"/>
        <v/>
      </c>
      <c r="W41" s="78" t="str">
        <f t="shared" si="39"/>
        <v/>
      </c>
      <c r="X41" s="78" t="str">
        <f t="shared" si="39"/>
        <v/>
      </c>
    </row>
    <row r="42">
      <c r="A42" s="78" t="str">
        <f t="shared" ref="A42:X42" si="40">A138</f>
        <v/>
      </c>
      <c r="B42" s="78" t="str">
        <f t="shared" si="40"/>
        <v/>
      </c>
      <c r="C42" s="78" t="str">
        <f t="shared" si="40"/>
        <v/>
      </c>
      <c r="D42" s="78" t="str">
        <f t="shared" si="40"/>
        <v/>
      </c>
      <c r="E42" s="78" t="str">
        <f t="shared" si="40"/>
        <v/>
      </c>
      <c r="F42" s="78" t="str">
        <f t="shared" si="40"/>
        <v/>
      </c>
      <c r="G42" s="78" t="str">
        <f t="shared" si="40"/>
        <v/>
      </c>
      <c r="H42" s="78" t="str">
        <f t="shared" si="40"/>
        <v/>
      </c>
      <c r="I42" s="78" t="str">
        <f t="shared" si="40"/>
        <v/>
      </c>
      <c r="J42" s="78" t="str">
        <f t="shared" si="40"/>
        <v/>
      </c>
      <c r="K42" s="78" t="str">
        <f t="shared" si="40"/>
        <v/>
      </c>
      <c r="L42" s="78" t="str">
        <f t="shared" si="40"/>
        <v/>
      </c>
      <c r="M42" s="78" t="str">
        <f t="shared" si="40"/>
        <v/>
      </c>
      <c r="N42" s="78" t="str">
        <f t="shared" si="40"/>
        <v/>
      </c>
      <c r="O42" s="78" t="str">
        <f t="shared" si="40"/>
        <v/>
      </c>
      <c r="P42" s="78" t="str">
        <f t="shared" si="40"/>
        <v/>
      </c>
      <c r="Q42" s="78" t="str">
        <f t="shared" si="40"/>
        <v/>
      </c>
      <c r="R42" s="78" t="str">
        <f t="shared" si="40"/>
        <v/>
      </c>
      <c r="S42" s="78" t="str">
        <f t="shared" si="40"/>
        <v/>
      </c>
      <c r="T42" s="78" t="str">
        <f t="shared" si="40"/>
        <v/>
      </c>
      <c r="U42" s="78" t="str">
        <f t="shared" si="40"/>
        <v/>
      </c>
      <c r="V42" s="78" t="str">
        <f t="shared" si="40"/>
        <v/>
      </c>
      <c r="W42" s="78" t="str">
        <f t="shared" si="40"/>
        <v/>
      </c>
      <c r="X42" s="78" t="str">
        <f t="shared" si="40"/>
        <v/>
      </c>
    </row>
    <row r="43">
      <c r="A43" s="78" t="str">
        <f t="shared" ref="A43:X43" si="41">A139</f>
        <v/>
      </c>
      <c r="B43" s="78" t="str">
        <f t="shared" si="41"/>
        <v/>
      </c>
      <c r="C43" s="78" t="str">
        <f t="shared" si="41"/>
        <v/>
      </c>
      <c r="D43" s="78" t="str">
        <f t="shared" si="41"/>
        <v/>
      </c>
      <c r="E43" s="78" t="str">
        <f t="shared" si="41"/>
        <v/>
      </c>
      <c r="F43" s="78" t="str">
        <f t="shared" si="41"/>
        <v/>
      </c>
      <c r="G43" s="78" t="str">
        <f t="shared" si="41"/>
        <v/>
      </c>
      <c r="H43" s="78" t="str">
        <f t="shared" si="41"/>
        <v/>
      </c>
      <c r="I43" s="78" t="str">
        <f t="shared" si="41"/>
        <v/>
      </c>
      <c r="J43" s="78" t="str">
        <f t="shared" si="41"/>
        <v/>
      </c>
      <c r="K43" s="78" t="str">
        <f t="shared" si="41"/>
        <v/>
      </c>
      <c r="L43" s="78" t="str">
        <f t="shared" si="41"/>
        <v/>
      </c>
      <c r="M43" s="78" t="str">
        <f t="shared" si="41"/>
        <v/>
      </c>
      <c r="N43" s="78" t="str">
        <f t="shared" si="41"/>
        <v/>
      </c>
      <c r="O43" s="78" t="str">
        <f t="shared" si="41"/>
        <v/>
      </c>
      <c r="P43" s="78" t="str">
        <f t="shared" si="41"/>
        <v/>
      </c>
      <c r="Q43" s="78" t="str">
        <f t="shared" si="41"/>
        <v/>
      </c>
      <c r="R43" s="78" t="str">
        <f t="shared" si="41"/>
        <v/>
      </c>
      <c r="S43" s="78" t="str">
        <f t="shared" si="41"/>
        <v/>
      </c>
      <c r="T43" s="78" t="str">
        <f t="shared" si="41"/>
        <v/>
      </c>
      <c r="U43" s="78" t="str">
        <f t="shared" si="41"/>
        <v/>
      </c>
      <c r="V43" s="78" t="str">
        <f t="shared" si="41"/>
        <v/>
      </c>
      <c r="W43" s="78" t="str">
        <f t="shared" si="41"/>
        <v/>
      </c>
      <c r="X43" s="78" t="str">
        <f t="shared" si="41"/>
        <v/>
      </c>
    </row>
    <row r="44">
      <c r="A44" s="78" t="str">
        <f t="shared" ref="A44:X44" si="42">A140</f>
        <v/>
      </c>
      <c r="B44" s="78" t="str">
        <f t="shared" si="42"/>
        <v/>
      </c>
      <c r="C44" s="78" t="str">
        <f t="shared" si="42"/>
        <v/>
      </c>
      <c r="D44" s="78" t="str">
        <f t="shared" si="42"/>
        <v/>
      </c>
      <c r="E44" s="78" t="str">
        <f t="shared" si="42"/>
        <v/>
      </c>
      <c r="F44" s="78" t="str">
        <f t="shared" si="42"/>
        <v/>
      </c>
      <c r="G44" s="78" t="str">
        <f t="shared" si="42"/>
        <v/>
      </c>
      <c r="H44" s="78" t="str">
        <f t="shared" si="42"/>
        <v/>
      </c>
      <c r="I44" s="78" t="str">
        <f t="shared" si="42"/>
        <v/>
      </c>
      <c r="J44" s="78" t="str">
        <f t="shared" si="42"/>
        <v/>
      </c>
      <c r="K44" s="78" t="str">
        <f t="shared" si="42"/>
        <v/>
      </c>
      <c r="L44" s="78" t="str">
        <f t="shared" si="42"/>
        <v/>
      </c>
      <c r="M44" s="78" t="str">
        <f t="shared" si="42"/>
        <v/>
      </c>
      <c r="N44" s="78" t="str">
        <f t="shared" si="42"/>
        <v/>
      </c>
      <c r="O44" s="78" t="str">
        <f t="shared" si="42"/>
        <v/>
      </c>
      <c r="P44" s="78" t="str">
        <f t="shared" si="42"/>
        <v/>
      </c>
      <c r="Q44" s="78" t="str">
        <f t="shared" si="42"/>
        <v/>
      </c>
      <c r="R44" s="78" t="str">
        <f t="shared" si="42"/>
        <v/>
      </c>
      <c r="S44" s="78" t="str">
        <f t="shared" si="42"/>
        <v/>
      </c>
      <c r="T44" s="78" t="str">
        <f t="shared" si="42"/>
        <v/>
      </c>
      <c r="U44" s="78" t="str">
        <f t="shared" si="42"/>
        <v/>
      </c>
      <c r="V44" s="78" t="str">
        <f t="shared" si="42"/>
        <v/>
      </c>
      <c r="W44" s="78" t="str">
        <f t="shared" si="42"/>
        <v/>
      </c>
      <c r="X44" s="78" t="str">
        <f t="shared" si="42"/>
        <v/>
      </c>
    </row>
    <row r="45">
      <c r="A45" s="78" t="str">
        <f t="shared" ref="A45:X45" si="43">A141</f>
        <v/>
      </c>
      <c r="B45" s="78" t="str">
        <f t="shared" si="43"/>
        <v/>
      </c>
      <c r="C45" s="78" t="str">
        <f t="shared" si="43"/>
        <v/>
      </c>
      <c r="D45" s="78" t="str">
        <f t="shared" si="43"/>
        <v/>
      </c>
      <c r="E45" s="78" t="str">
        <f t="shared" si="43"/>
        <v/>
      </c>
      <c r="F45" s="78" t="str">
        <f t="shared" si="43"/>
        <v/>
      </c>
      <c r="G45" s="78" t="str">
        <f t="shared" si="43"/>
        <v/>
      </c>
      <c r="H45" s="78" t="str">
        <f t="shared" si="43"/>
        <v/>
      </c>
      <c r="I45" s="78" t="str">
        <f t="shared" si="43"/>
        <v/>
      </c>
      <c r="J45" s="78" t="str">
        <f t="shared" si="43"/>
        <v/>
      </c>
      <c r="K45" s="78" t="str">
        <f t="shared" si="43"/>
        <v/>
      </c>
      <c r="L45" s="78" t="str">
        <f t="shared" si="43"/>
        <v/>
      </c>
      <c r="M45" s="78" t="str">
        <f t="shared" si="43"/>
        <v/>
      </c>
      <c r="N45" s="78" t="str">
        <f t="shared" si="43"/>
        <v/>
      </c>
      <c r="O45" s="78" t="str">
        <f t="shared" si="43"/>
        <v/>
      </c>
      <c r="P45" s="78" t="str">
        <f t="shared" si="43"/>
        <v/>
      </c>
      <c r="Q45" s="78" t="str">
        <f t="shared" si="43"/>
        <v/>
      </c>
      <c r="R45" s="78" t="str">
        <f t="shared" si="43"/>
        <v/>
      </c>
      <c r="S45" s="78" t="str">
        <f t="shared" si="43"/>
        <v/>
      </c>
      <c r="T45" s="78" t="str">
        <f t="shared" si="43"/>
        <v/>
      </c>
      <c r="U45" s="78" t="str">
        <f t="shared" si="43"/>
        <v/>
      </c>
      <c r="V45" s="78" t="str">
        <f t="shared" si="43"/>
        <v/>
      </c>
      <c r="W45" s="78" t="str">
        <f t="shared" si="43"/>
        <v/>
      </c>
      <c r="X45" s="78" t="str">
        <f t="shared" si="43"/>
        <v/>
      </c>
    </row>
    <row r="46">
      <c r="A46" s="78" t="str">
        <f t="shared" ref="A46:X46" si="44">A142</f>
        <v/>
      </c>
      <c r="B46" s="78" t="str">
        <f t="shared" si="44"/>
        <v/>
      </c>
      <c r="C46" s="78" t="str">
        <f t="shared" si="44"/>
        <v/>
      </c>
      <c r="D46" s="78" t="str">
        <f t="shared" si="44"/>
        <v/>
      </c>
      <c r="E46" s="78" t="str">
        <f t="shared" si="44"/>
        <v/>
      </c>
      <c r="F46" s="78" t="str">
        <f t="shared" si="44"/>
        <v/>
      </c>
      <c r="G46" s="78" t="str">
        <f t="shared" si="44"/>
        <v/>
      </c>
      <c r="H46" s="78" t="str">
        <f t="shared" si="44"/>
        <v/>
      </c>
      <c r="I46" s="78" t="str">
        <f t="shared" si="44"/>
        <v/>
      </c>
      <c r="J46" s="78" t="str">
        <f t="shared" si="44"/>
        <v/>
      </c>
      <c r="K46" s="78" t="str">
        <f t="shared" si="44"/>
        <v/>
      </c>
      <c r="L46" s="78" t="str">
        <f t="shared" si="44"/>
        <v/>
      </c>
      <c r="M46" s="78" t="str">
        <f t="shared" si="44"/>
        <v/>
      </c>
      <c r="N46" s="78" t="str">
        <f t="shared" si="44"/>
        <v/>
      </c>
      <c r="O46" s="78" t="str">
        <f t="shared" si="44"/>
        <v/>
      </c>
      <c r="P46" s="78" t="str">
        <f t="shared" si="44"/>
        <v/>
      </c>
      <c r="Q46" s="78" t="str">
        <f t="shared" si="44"/>
        <v/>
      </c>
      <c r="R46" s="78" t="str">
        <f t="shared" si="44"/>
        <v/>
      </c>
      <c r="S46" s="78" t="str">
        <f t="shared" si="44"/>
        <v/>
      </c>
      <c r="T46" s="78" t="str">
        <f t="shared" si="44"/>
        <v/>
      </c>
      <c r="U46" s="78" t="str">
        <f t="shared" si="44"/>
        <v/>
      </c>
      <c r="V46" s="78" t="str">
        <f t="shared" si="44"/>
        <v/>
      </c>
      <c r="W46" s="78" t="str">
        <f t="shared" si="44"/>
        <v/>
      </c>
      <c r="X46" s="78" t="str">
        <f t="shared" si="44"/>
        <v/>
      </c>
    </row>
    <row r="47">
      <c r="A47" s="78" t="str">
        <f t="shared" ref="A47:X47" si="45">A143</f>
        <v/>
      </c>
      <c r="B47" s="78" t="str">
        <f t="shared" si="45"/>
        <v/>
      </c>
      <c r="C47" s="78" t="str">
        <f t="shared" si="45"/>
        <v/>
      </c>
      <c r="D47" s="78" t="str">
        <f t="shared" si="45"/>
        <v/>
      </c>
      <c r="E47" s="78" t="str">
        <f t="shared" si="45"/>
        <v/>
      </c>
      <c r="F47" s="78" t="str">
        <f t="shared" si="45"/>
        <v/>
      </c>
      <c r="G47" s="78" t="str">
        <f t="shared" si="45"/>
        <v/>
      </c>
      <c r="H47" s="78" t="str">
        <f t="shared" si="45"/>
        <v/>
      </c>
      <c r="I47" s="78" t="str">
        <f t="shared" si="45"/>
        <v/>
      </c>
      <c r="J47" s="78" t="str">
        <f t="shared" si="45"/>
        <v/>
      </c>
      <c r="K47" s="78" t="str">
        <f t="shared" si="45"/>
        <v/>
      </c>
      <c r="L47" s="78" t="str">
        <f t="shared" si="45"/>
        <v/>
      </c>
      <c r="M47" s="78" t="str">
        <f t="shared" si="45"/>
        <v/>
      </c>
      <c r="N47" s="78" t="str">
        <f t="shared" si="45"/>
        <v/>
      </c>
      <c r="O47" s="78" t="str">
        <f t="shared" si="45"/>
        <v/>
      </c>
      <c r="P47" s="78" t="str">
        <f t="shared" si="45"/>
        <v/>
      </c>
      <c r="Q47" s="78" t="str">
        <f t="shared" si="45"/>
        <v/>
      </c>
      <c r="R47" s="78" t="str">
        <f t="shared" si="45"/>
        <v/>
      </c>
      <c r="S47" s="78" t="str">
        <f t="shared" si="45"/>
        <v/>
      </c>
      <c r="T47" s="78" t="str">
        <f t="shared" si="45"/>
        <v/>
      </c>
      <c r="U47" s="78" t="str">
        <f t="shared" si="45"/>
        <v/>
      </c>
      <c r="V47" s="78" t="str">
        <f t="shared" si="45"/>
        <v/>
      </c>
      <c r="W47" s="78" t="str">
        <f t="shared" si="45"/>
        <v/>
      </c>
      <c r="X47" s="78" t="str">
        <f t="shared" si="45"/>
        <v/>
      </c>
    </row>
    <row r="48">
      <c r="A48" s="78" t="str">
        <f t="shared" ref="A48:X48" si="46">A144</f>
        <v/>
      </c>
      <c r="B48" s="78" t="str">
        <f t="shared" si="46"/>
        <v/>
      </c>
      <c r="C48" s="78" t="str">
        <f t="shared" si="46"/>
        <v/>
      </c>
      <c r="D48" s="78" t="str">
        <f t="shared" si="46"/>
        <v/>
      </c>
      <c r="E48" s="78" t="str">
        <f t="shared" si="46"/>
        <v/>
      </c>
      <c r="F48" s="78" t="str">
        <f t="shared" si="46"/>
        <v/>
      </c>
      <c r="G48" s="78" t="str">
        <f t="shared" si="46"/>
        <v/>
      </c>
      <c r="H48" s="78" t="str">
        <f t="shared" si="46"/>
        <v/>
      </c>
      <c r="I48" s="78" t="str">
        <f t="shared" si="46"/>
        <v/>
      </c>
      <c r="J48" s="78" t="str">
        <f t="shared" si="46"/>
        <v/>
      </c>
      <c r="K48" s="78" t="str">
        <f t="shared" si="46"/>
        <v/>
      </c>
      <c r="L48" s="78" t="str">
        <f t="shared" si="46"/>
        <v/>
      </c>
      <c r="M48" s="78" t="str">
        <f t="shared" si="46"/>
        <v/>
      </c>
      <c r="N48" s="78" t="str">
        <f t="shared" si="46"/>
        <v/>
      </c>
      <c r="O48" s="78" t="str">
        <f t="shared" si="46"/>
        <v/>
      </c>
      <c r="P48" s="78" t="str">
        <f t="shared" si="46"/>
        <v/>
      </c>
      <c r="Q48" s="78" t="str">
        <f t="shared" si="46"/>
        <v/>
      </c>
      <c r="R48" s="78" t="str">
        <f t="shared" si="46"/>
        <v/>
      </c>
      <c r="S48" s="78" t="str">
        <f t="shared" si="46"/>
        <v/>
      </c>
      <c r="T48" s="78" t="str">
        <f t="shared" si="46"/>
        <v/>
      </c>
      <c r="U48" s="78" t="str">
        <f t="shared" si="46"/>
        <v/>
      </c>
      <c r="V48" s="78" t="str">
        <f t="shared" si="46"/>
        <v/>
      </c>
      <c r="W48" s="78" t="str">
        <f t="shared" si="46"/>
        <v/>
      </c>
      <c r="X48" s="78" t="str">
        <f t="shared" si="46"/>
        <v/>
      </c>
    </row>
    <row r="49">
      <c r="A49" s="78" t="str">
        <f t="shared" ref="A49:X49" si="47">A145</f>
        <v/>
      </c>
      <c r="B49" s="78" t="str">
        <f t="shared" si="47"/>
        <v/>
      </c>
      <c r="C49" s="78" t="str">
        <f t="shared" si="47"/>
        <v/>
      </c>
      <c r="D49" s="78" t="str">
        <f t="shared" si="47"/>
        <v/>
      </c>
      <c r="E49" s="78" t="str">
        <f t="shared" si="47"/>
        <v/>
      </c>
      <c r="F49" s="78" t="str">
        <f t="shared" si="47"/>
        <v/>
      </c>
      <c r="G49" s="78" t="str">
        <f t="shared" si="47"/>
        <v/>
      </c>
      <c r="H49" s="78" t="str">
        <f t="shared" si="47"/>
        <v/>
      </c>
      <c r="I49" s="78" t="str">
        <f t="shared" si="47"/>
        <v/>
      </c>
      <c r="J49" s="78" t="str">
        <f t="shared" si="47"/>
        <v/>
      </c>
      <c r="K49" s="78" t="str">
        <f t="shared" si="47"/>
        <v/>
      </c>
      <c r="L49" s="78" t="str">
        <f t="shared" si="47"/>
        <v/>
      </c>
      <c r="M49" s="78" t="str">
        <f t="shared" si="47"/>
        <v/>
      </c>
      <c r="N49" s="78" t="str">
        <f t="shared" si="47"/>
        <v/>
      </c>
      <c r="O49" s="78" t="str">
        <f t="shared" si="47"/>
        <v/>
      </c>
      <c r="P49" s="78" t="str">
        <f t="shared" si="47"/>
        <v/>
      </c>
      <c r="Q49" s="78" t="str">
        <f t="shared" si="47"/>
        <v/>
      </c>
      <c r="R49" s="78" t="str">
        <f t="shared" si="47"/>
        <v/>
      </c>
      <c r="S49" s="78" t="str">
        <f t="shared" si="47"/>
        <v/>
      </c>
      <c r="T49" s="78" t="str">
        <f t="shared" si="47"/>
        <v/>
      </c>
      <c r="U49" s="78" t="str">
        <f t="shared" si="47"/>
        <v/>
      </c>
      <c r="V49" s="78" t="str">
        <f t="shared" si="47"/>
        <v/>
      </c>
      <c r="W49" s="78" t="str">
        <f t="shared" si="47"/>
        <v/>
      </c>
      <c r="X49" s="78" t="str">
        <f t="shared" si="47"/>
        <v/>
      </c>
    </row>
    <row r="50">
      <c r="A50" s="78" t="str">
        <f t="shared" ref="A50:X50" si="48">A146</f>
        <v/>
      </c>
      <c r="B50" s="78" t="str">
        <f t="shared" si="48"/>
        <v/>
      </c>
      <c r="C50" s="78" t="str">
        <f t="shared" si="48"/>
        <v/>
      </c>
      <c r="D50" s="78" t="str">
        <f t="shared" si="48"/>
        <v/>
      </c>
      <c r="E50" s="78" t="str">
        <f t="shared" si="48"/>
        <v/>
      </c>
      <c r="F50" s="78" t="str">
        <f t="shared" si="48"/>
        <v/>
      </c>
      <c r="G50" s="78" t="str">
        <f t="shared" si="48"/>
        <v/>
      </c>
      <c r="H50" s="78" t="str">
        <f t="shared" si="48"/>
        <v/>
      </c>
      <c r="I50" s="78" t="str">
        <f t="shared" si="48"/>
        <v/>
      </c>
      <c r="J50" s="78" t="str">
        <f t="shared" si="48"/>
        <v/>
      </c>
      <c r="K50" s="78" t="str">
        <f t="shared" si="48"/>
        <v/>
      </c>
      <c r="L50" s="78" t="str">
        <f t="shared" si="48"/>
        <v/>
      </c>
      <c r="M50" s="78" t="str">
        <f t="shared" si="48"/>
        <v/>
      </c>
      <c r="N50" s="78" t="str">
        <f t="shared" si="48"/>
        <v/>
      </c>
      <c r="O50" s="78" t="str">
        <f t="shared" si="48"/>
        <v/>
      </c>
      <c r="P50" s="78" t="str">
        <f t="shared" si="48"/>
        <v/>
      </c>
      <c r="Q50" s="78" t="str">
        <f t="shared" si="48"/>
        <v/>
      </c>
      <c r="R50" s="78" t="str">
        <f t="shared" si="48"/>
        <v/>
      </c>
      <c r="S50" s="78" t="str">
        <f t="shared" si="48"/>
        <v/>
      </c>
      <c r="T50" s="78" t="str">
        <f t="shared" si="48"/>
        <v/>
      </c>
      <c r="U50" s="78" t="str">
        <f t="shared" si="48"/>
        <v/>
      </c>
      <c r="V50" s="78" t="str">
        <f t="shared" si="48"/>
        <v/>
      </c>
      <c r="W50" s="78" t="str">
        <f t="shared" si="48"/>
        <v/>
      </c>
      <c r="X50" s="78" t="str">
        <f t="shared" si="48"/>
        <v/>
      </c>
    </row>
    <row r="51">
      <c r="A51" s="78" t="str">
        <f t="shared" ref="A51:X51" si="49">A147</f>
        <v/>
      </c>
      <c r="B51" s="78" t="str">
        <f t="shared" si="49"/>
        <v/>
      </c>
      <c r="C51" s="78" t="str">
        <f t="shared" si="49"/>
        <v/>
      </c>
      <c r="D51" s="78" t="str">
        <f t="shared" si="49"/>
        <v/>
      </c>
      <c r="E51" s="78" t="str">
        <f t="shared" si="49"/>
        <v/>
      </c>
      <c r="F51" s="78" t="str">
        <f t="shared" si="49"/>
        <v/>
      </c>
      <c r="G51" s="78" t="str">
        <f t="shared" si="49"/>
        <v/>
      </c>
      <c r="H51" s="78" t="str">
        <f t="shared" si="49"/>
        <v/>
      </c>
      <c r="I51" s="78" t="str">
        <f t="shared" si="49"/>
        <v/>
      </c>
      <c r="J51" s="78" t="str">
        <f t="shared" si="49"/>
        <v/>
      </c>
      <c r="K51" s="78" t="str">
        <f t="shared" si="49"/>
        <v/>
      </c>
      <c r="L51" s="78" t="str">
        <f t="shared" si="49"/>
        <v/>
      </c>
      <c r="M51" s="78" t="str">
        <f t="shared" si="49"/>
        <v/>
      </c>
      <c r="N51" s="78" t="str">
        <f t="shared" si="49"/>
        <v/>
      </c>
      <c r="O51" s="78" t="str">
        <f t="shared" si="49"/>
        <v/>
      </c>
      <c r="P51" s="78" t="str">
        <f t="shared" si="49"/>
        <v/>
      </c>
      <c r="Q51" s="78" t="str">
        <f t="shared" si="49"/>
        <v/>
      </c>
      <c r="R51" s="78" t="str">
        <f t="shared" si="49"/>
        <v/>
      </c>
      <c r="S51" s="78" t="str">
        <f t="shared" si="49"/>
        <v/>
      </c>
      <c r="T51" s="78" t="str">
        <f t="shared" si="49"/>
        <v/>
      </c>
      <c r="U51" s="78" t="str">
        <f t="shared" si="49"/>
        <v/>
      </c>
      <c r="V51" s="78" t="str">
        <f t="shared" si="49"/>
        <v/>
      </c>
      <c r="W51" s="78" t="str">
        <f t="shared" si="49"/>
        <v/>
      </c>
      <c r="X51" s="78" t="str">
        <f t="shared" si="49"/>
        <v/>
      </c>
    </row>
    <row r="52">
      <c r="A52" s="78" t="str">
        <f t="shared" ref="A52:X52" si="50">A148</f>
        <v/>
      </c>
      <c r="B52" s="78" t="str">
        <f t="shared" si="50"/>
        <v/>
      </c>
      <c r="C52" s="78" t="str">
        <f t="shared" si="50"/>
        <v/>
      </c>
      <c r="D52" s="78" t="str">
        <f t="shared" si="50"/>
        <v/>
      </c>
      <c r="E52" s="78" t="str">
        <f t="shared" si="50"/>
        <v/>
      </c>
      <c r="F52" s="78" t="str">
        <f t="shared" si="50"/>
        <v/>
      </c>
      <c r="G52" s="78" t="str">
        <f t="shared" si="50"/>
        <v/>
      </c>
      <c r="H52" s="78" t="str">
        <f t="shared" si="50"/>
        <v/>
      </c>
      <c r="I52" s="78" t="str">
        <f t="shared" si="50"/>
        <v/>
      </c>
      <c r="J52" s="78" t="str">
        <f t="shared" si="50"/>
        <v/>
      </c>
      <c r="K52" s="78" t="str">
        <f t="shared" si="50"/>
        <v/>
      </c>
      <c r="L52" s="78" t="str">
        <f t="shared" si="50"/>
        <v/>
      </c>
      <c r="M52" s="78" t="str">
        <f t="shared" si="50"/>
        <v/>
      </c>
      <c r="N52" s="78" t="str">
        <f t="shared" si="50"/>
        <v/>
      </c>
      <c r="O52" s="78" t="str">
        <f t="shared" si="50"/>
        <v/>
      </c>
      <c r="P52" s="78" t="str">
        <f t="shared" si="50"/>
        <v/>
      </c>
      <c r="Q52" s="78" t="str">
        <f t="shared" si="50"/>
        <v/>
      </c>
      <c r="R52" s="78" t="str">
        <f t="shared" si="50"/>
        <v/>
      </c>
      <c r="S52" s="78" t="str">
        <f t="shared" si="50"/>
        <v/>
      </c>
      <c r="T52" s="78" t="str">
        <f t="shared" si="50"/>
        <v/>
      </c>
      <c r="U52" s="78" t="str">
        <f t="shared" si="50"/>
        <v/>
      </c>
      <c r="V52" s="78" t="str">
        <f t="shared" si="50"/>
        <v/>
      </c>
      <c r="W52" s="78" t="str">
        <f t="shared" si="50"/>
        <v/>
      </c>
      <c r="X52" s="78" t="str">
        <f t="shared" si="50"/>
        <v/>
      </c>
    </row>
    <row r="53">
      <c r="A53" s="78" t="str">
        <f t="shared" ref="A53:X53" si="51">A149</f>
        <v/>
      </c>
      <c r="B53" s="78" t="str">
        <f t="shared" si="51"/>
        <v/>
      </c>
      <c r="C53" s="78" t="str">
        <f t="shared" si="51"/>
        <v/>
      </c>
      <c r="D53" s="78" t="str">
        <f t="shared" si="51"/>
        <v/>
      </c>
      <c r="E53" s="78" t="str">
        <f t="shared" si="51"/>
        <v/>
      </c>
      <c r="F53" s="78" t="str">
        <f t="shared" si="51"/>
        <v/>
      </c>
      <c r="G53" s="78" t="str">
        <f t="shared" si="51"/>
        <v/>
      </c>
      <c r="H53" s="78" t="str">
        <f t="shared" si="51"/>
        <v/>
      </c>
      <c r="I53" s="78" t="str">
        <f t="shared" si="51"/>
        <v/>
      </c>
      <c r="J53" s="78" t="str">
        <f t="shared" si="51"/>
        <v/>
      </c>
      <c r="K53" s="78" t="str">
        <f t="shared" si="51"/>
        <v/>
      </c>
      <c r="L53" s="78" t="str">
        <f t="shared" si="51"/>
        <v/>
      </c>
      <c r="M53" s="78" t="str">
        <f t="shared" si="51"/>
        <v/>
      </c>
      <c r="N53" s="78" t="str">
        <f t="shared" si="51"/>
        <v/>
      </c>
      <c r="O53" s="78" t="str">
        <f t="shared" si="51"/>
        <v/>
      </c>
      <c r="P53" s="78" t="str">
        <f t="shared" si="51"/>
        <v/>
      </c>
      <c r="Q53" s="78" t="str">
        <f t="shared" si="51"/>
        <v/>
      </c>
      <c r="R53" s="78" t="str">
        <f t="shared" si="51"/>
        <v/>
      </c>
      <c r="S53" s="78" t="str">
        <f t="shared" si="51"/>
        <v/>
      </c>
      <c r="T53" s="78" t="str">
        <f t="shared" si="51"/>
        <v/>
      </c>
      <c r="U53" s="78" t="str">
        <f t="shared" si="51"/>
        <v/>
      </c>
      <c r="V53" s="78" t="str">
        <f t="shared" si="51"/>
        <v/>
      </c>
      <c r="W53" s="78" t="str">
        <f t="shared" si="51"/>
        <v/>
      </c>
      <c r="X53" s="78" t="str">
        <f t="shared" si="51"/>
        <v/>
      </c>
    </row>
    <row r="54">
      <c r="A54" s="78" t="str">
        <f t="shared" ref="A54:X54" si="52">A150</f>
        <v/>
      </c>
      <c r="B54" s="78" t="str">
        <f t="shared" si="52"/>
        <v/>
      </c>
      <c r="C54" s="78" t="str">
        <f t="shared" si="52"/>
        <v/>
      </c>
      <c r="D54" s="78" t="str">
        <f t="shared" si="52"/>
        <v/>
      </c>
      <c r="E54" s="78" t="str">
        <f t="shared" si="52"/>
        <v/>
      </c>
      <c r="F54" s="78" t="str">
        <f t="shared" si="52"/>
        <v/>
      </c>
      <c r="G54" s="78" t="str">
        <f t="shared" si="52"/>
        <v/>
      </c>
      <c r="H54" s="78" t="str">
        <f t="shared" si="52"/>
        <v/>
      </c>
      <c r="I54" s="78" t="str">
        <f t="shared" si="52"/>
        <v/>
      </c>
      <c r="J54" s="78" t="str">
        <f t="shared" si="52"/>
        <v/>
      </c>
      <c r="K54" s="78" t="str">
        <f t="shared" si="52"/>
        <v/>
      </c>
      <c r="L54" s="78" t="str">
        <f t="shared" si="52"/>
        <v/>
      </c>
      <c r="M54" s="78" t="str">
        <f t="shared" si="52"/>
        <v/>
      </c>
      <c r="N54" s="78" t="str">
        <f t="shared" si="52"/>
        <v/>
      </c>
      <c r="O54" s="78" t="str">
        <f t="shared" si="52"/>
        <v/>
      </c>
      <c r="P54" s="78" t="str">
        <f t="shared" si="52"/>
        <v/>
      </c>
      <c r="Q54" s="78" t="str">
        <f t="shared" si="52"/>
        <v/>
      </c>
      <c r="R54" s="78" t="str">
        <f t="shared" si="52"/>
        <v/>
      </c>
      <c r="S54" s="78" t="str">
        <f t="shared" si="52"/>
        <v/>
      </c>
      <c r="T54" s="78" t="str">
        <f t="shared" si="52"/>
        <v/>
      </c>
      <c r="U54" s="78" t="str">
        <f t="shared" si="52"/>
        <v/>
      </c>
      <c r="V54" s="78" t="str">
        <f t="shared" si="52"/>
        <v/>
      </c>
      <c r="W54" s="78" t="str">
        <f t="shared" si="52"/>
        <v/>
      </c>
      <c r="X54" s="78" t="str">
        <f t="shared" si="52"/>
        <v/>
      </c>
    </row>
    <row r="55">
      <c r="A55" s="78" t="str">
        <f t="shared" ref="A55:X55" si="53">A151</f>
        <v/>
      </c>
      <c r="B55" s="78" t="str">
        <f t="shared" si="53"/>
        <v/>
      </c>
      <c r="C55" s="78" t="str">
        <f t="shared" si="53"/>
        <v/>
      </c>
      <c r="D55" s="78" t="str">
        <f t="shared" si="53"/>
        <v/>
      </c>
      <c r="E55" s="78" t="str">
        <f t="shared" si="53"/>
        <v/>
      </c>
      <c r="F55" s="78" t="str">
        <f t="shared" si="53"/>
        <v/>
      </c>
      <c r="G55" s="78" t="str">
        <f t="shared" si="53"/>
        <v/>
      </c>
      <c r="H55" s="78" t="str">
        <f t="shared" si="53"/>
        <v/>
      </c>
      <c r="I55" s="78" t="str">
        <f t="shared" si="53"/>
        <v/>
      </c>
      <c r="J55" s="78" t="str">
        <f t="shared" si="53"/>
        <v/>
      </c>
      <c r="K55" s="78" t="str">
        <f t="shared" si="53"/>
        <v/>
      </c>
      <c r="L55" s="78" t="str">
        <f t="shared" si="53"/>
        <v/>
      </c>
      <c r="M55" s="78" t="str">
        <f t="shared" si="53"/>
        <v/>
      </c>
      <c r="N55" s="78" t="str">
        <f t="shared" si="53"/>
        <v/>
      </c>
      <c r="O55" s="78" t="str">
        <f t="shared" si="53"/>
        <v/>
      </c>
      <c r="P55" s="78" t="str">
        <f t="shared" si="53"/>
        <v/>
      </c>
      <c r="Q55" s="78" t="str">
        <f t="shared" si="53"/>
        <v/>
      </c>
      <c r="R55" s="78" t="str">
        <f t="shared" si="53"/>
        <v/>
      </c>
      <c r="S55" s="78" t="str">
        <f t="shared" si="53"/>
        <v/>
      </c>
      <c r="T55" s="78" t="str">
        <f t="shared" si="53"/>
        <v/>
      </c>
      <c r="U55" s="78" t="str">
        <f t="shared" si="53"/>
        <v/>
      </c>
      <c r="V55" s="78" t="str">
        <f t="shared" si="53"/>
        <v/>
      </c>
      <c r="W55" s="78" t="str">
        <f t="shared" si="53"/>
        <v/>
      </c>
      <c r="X55" s="78" t="str">
        <f t="shared" si="53"/>
        <v/>
      </c>
    </row>
    <row r="56">
      <c r="A56" s="78" t="str">
        <f t="shared" ref="A56:X56" si="54">A152</f>
        <v/>
      </c>
      <c r="B56" s="78" t="str">
        <f t="shared" si="54"/>
        <v/>
      </c>
      <c r="C56" s="78" t="str">
        <f t="shared" si="54"/>
        <v/>
      </c>
      <c r="D56" s="78" t="str">
        <f t="shared" si="54"/>
        <v/>
      </c>
      <c r="E56" s="78" t="str">
        <f t="shared" si="54"/>
        <v/>
      </c>
      <c r="F56" s="78" t="str">
        <f t="shared" si="54"/>
        <v/>
      </c>
      <c r="G56" s="78" t="str">
        <f t="shared" si="54"/>
        <v/>
      </c>
      <c r="H56" s="78" t="str">
        <f t="shared" si="54"/>
        <v/>
      </c>
      <c r="I56" s="78" t="str">
        <f t="shared" si="54"/>
        <v/>
      </c>
      <c r="J56" s="78" t="str">
        <f t="shared" si="54"/>
        <v/>
      </c>
      <c r="K56" s="78" t="str">
        <f t="shared" si="54"/>
        <v/>
      </c>
      <c r="L56" s="78" t="str">
        <f t="shared" si="54"/>
        <v/>
      </c>
      <c r="M56" s="78" t="str">
        <f t="shared" si="54"/>
        <v/>
      </c>
      <c r="N56" s="78" t="str">
        <f t="shared" si="54"/>
        <v/>
      </c>
      <c r="O56" s="78" t="str">
        <f t="shared" si="54"/>
        <v/>
      </c>
      <c r="P56" s="78" t="str">
        <f t="shared" si="54"/>
        <v/>
      </c>
      <c r="Q56" s="78" t="str">
        <f t="shared" si="54"/>
        <v/>
      </c>
      <c r="R56" s="78" t="str">
        <f t="shared" si="54"/>
        <v/>
      </c>
      <c r="S56" s="78" t="str">
        <f t="shared" si="54"/>
        <v/>
      </c>
      <c r="T56" s="78" t="str">
        <f t="shared" si="54"/>
        <v/>
      </c>
      <c r="U56" s="78" t="str">
        <f t="shared" si="54"/>
        <v/>
      </c>
      <c r="V56" s="78" t="str">
        <f t="shared" si="54"/>
        <v/>
      </c>
      <c r="W56" s="78" t="str">
        <f t="shared" si="54"/>
        <v/>
      </c>
      <c r="X56" s="78" t="str">
        <f t="shared" si="54"/>
        <v/>
      </c>
    </row>
    <row r="57">
      <c r="A57" s="78" t="str">
        <f t="shared" ref="A57:X57" si="55">A153</f>
        <v/>
      </c>
      <c r="B57" s="78" t="str">
        <f t="shared" si="55"/>
        <v/>
      </c>
      <c r="C57" s="78" t="str">
        <f t="shared" si="55"/>
        <v/>
      </c>
      <c r="D57" s="78" t="str">
        <f t="shared" si="55"/>
        <v/>
      </c>
      <c r="E57" s="78" t="str">
        <f t="shared" si="55"/>
        <v/>
      </c>
      <c r="F57" s="78" t="str">
        <f t="shared" si="55"/>
        <v/>
      </c>
      <c r="G57" s="78" t="str">
        <f t="shared" si="55"/>
        <v/>
      </c>
      <c r="H57" s="78" t="str">
        <f t="shared" si="55"/>
        <v/>
      </c>
      <c r="I57" s="78" t="str">
        <f t="shared" si="55"/>
        <v/>
      </c>
      <c r="J57" s="78" t="str">
        <f t="shared" si="55"/>
        <v/>
      </c>
      <c r="K57" s="78" t="str">
        <f t="shared" si="55"/>
        <v/>
      </c>
      <c r="L57" s="78" t="str">
        <f t="shared" si="55"/>
        <v/>
      </c>
      <c r="M57" s="78" t="str">
        <f t="shared" si="55"/>
        <v/>
      </c>
      <c r="N57" s="78" t="str">
        <f t="shared" si="55"/>
        <v/>
      </c>
      <c r="O57" s="78" t="str">
        <f t="shared" si="55"/>
        <v/>
      </c>
      <c r="P57" s="78" t="str">
        <f t="shared" si="55"/>
        <v/>
      </c>
      <c r="Q57" s="78" t="str">
        <f t="shared" si="55"/>
        <v/>
      </c>
      <c r="R57" s="78" t="str">
        <f t="shared" si="55"/>
        <v/>
      </c>
      <c r="S57" s="78" t="str">
        <f t="shared" si="55"/>
        <v/>
      </c>
      <c r="T57" s="78" t="str">
        <f t="shared" si="55"/>
        <v/>
      </c>
      <c r="U57" s="78" t="str">
        <f t="shared" si="55"/>
        <v/>
      </c>
      <c r="V57" s="78" t="str">
        <f t="shared" si="55"/>
        <v/>
      </c>
      <c r="W57" s="78" t="str">
        <f t="shared" si="55"/>
        <v/>
      </c>
      <c r="X57" s="78" t="str">
        <f t="shared" si="55"/>
        <v/>
      </c>
    </row>
    <row r="58">
      <c r="A58" s="78" t="str">
        <f t="shared" ref="A58:X58" si="56">A154</f>
        <v/>
      </c>
      <c r="B58" s="78" t="str">
        <f t="shared" si="56"/>
        <v/>
      </c>
      <c r="C58" s="78" t="str">
        <f t="shared" si="56"/>
        <v/>
      </c>
      <c r="D58" s="78" t="str">
        <f t="shared" si="56"/>
        <v/>
      </c>
      <c r="E58" s="78" t="str">
        <f t="shared" si="56"/>
        <v/>
      </c>
      <c r="F58" s="78" t="str">
        <f t="shared" si="56"/>
        <v/>
      </c>
      <c r="G58" s="78" t="str">
        <f t="shared" si="56"/>
        <v/>
      </c>
      <c r="H58" s="78" t="str">
        <f t="shared" si="56"/>
        <v/>
      </c>
      <c r="I58" s="78" t="str">
        <f t="shared" si="56"/>
        <v/>
      </c>
      <c r="J58" s="78" t="str">
        <f t="shared" si="56"/>
        <v/>
      </c>
      <c r="K58" s="78" t="str">
        <f t="shared" si="56"/>
        <v/>
      </c>
      <c r="L58" s="78" t="str">
        <f t="shared" si="56"/>
        <v/>
      </c>
      <c r="M58" s="78" t="str">
        <f t="shared" si="56"/>
        <v/>
      </c>
      <c r="N58" s="78" t="str">
        <f t="shared" si="56"/>
        <v/>
      </c>
      <c r="O58" s="78" t="str">
        <f t="shared" si="56"/>
        <v/>
      </c>
      <c r="P58" s="78" t="str">
        <f t="shared" si="56"/>
        <v/>
      </c>
      <c r="Q58" s="78" t="str">
        <f t="shared" si="56"/>
        <v/>
      </c>
      <c r="R58" s="78" t="str">
        <f t="shared" si="56"/>
        <v/>
      </c>
      <c r="S58" s="78" t="str">
        <f t="shared" si="56"/>
        <v/>
      </c>
      <c r="T58" s="78" t="str">
        <f t="shared" si="56"/>
        <v/>
      </c>
      <c r="U58" s="78" t="str">
        <f t="shared" si="56"/>
        <v/>
      </c>
      <c r="V58" s="78" t="str">
        <f t="shared" si="56"/>
        <v/>
      </c>
      <c r="W58" s="78" t="str">
        <f t="shared" si="56"/>
        <v/>
      </c>
      <c r="X58" s="78" t="str">
        <f t="shared" si="56"/>
        <v/>
      </c>
    </row>
    <row r="59">
      <c r="A59" s="78" t="str">
        <f t="shared" ref="A59:X59" si="57">A155</f>
        <v/>
      </c>
      <c r="B59" s="78" t="str">
        <f t="shared" si="57"/>
        <v/>
      </c>
      <c r="C59" s="78" t="str">
        <f t="shared" si="57"/>
        <v/>
      </c>
      <c r="D59" s="78" t="str">
        <f t="shared" si="57"/>
        <v/>
      </c>
      <c r="E59" s="78" t="str">
        <f t="shared" si="57"/>
        <v/>
      </c>
      <c r="F59" s="78" t="str">
        <f t="shared" si="57"/>
        <v/>
      </c>
      <c r="G59" s="78" t="str">
        <f t="shared" si="57"/>
        <v/>
      </c>
      <c r="H59" s="78" t="str">
        <f t="shared" si="57"/>
        <v/>
      </c>
      <c r="I59" s="78" t="str">
        <f t="shared" si="57"/>
        <v/>
      </c>
      <c r="J59" s="78" t="str">
        <f t="shared" si="57"/>
        <v/>
      </c>
      <c r="K59" s="78" t="str">
        <f t="shared" si="57"/>
        <v/>
      </c>
      <c r="L59" s="78" t="str">
        <f t="shared" si="57"/>
        <v/>
      </c>
      <c r="M59" s="78" t="str">
        <f t="shared" si="57"/>
        <v/>
      </c>
      <c r="N59" s="78" t="str">
        <f t="shared" si="57"/>
        <v/>
      </c>
      <c r="O59" s="78" t="str">
        <f t="shared" si="57"/>
        <v/>
      </c>
      <c r="P59" s="78" t="str">
        <f t="shared" si="57"/>
        <v/>
      </c>
      <c r="Q59" s="78" t="str">
        <f t="shared" si="57"/>
        <v/>
      </c>
      <c r="R59" s="78" t="str">
        <f t="shared" si="57"/>
        <v/>
      </c>
      <c r="S59" s="78" t="str">
        <f t="shared" si="57"/>
        <v/>
      </c>
      <c r="T59" s="78" t="str">
        <f t="shared" si="57"/>
        <v/>
      </c>
      <c r="U59" s="78" t="str">
        <f t="shared" si="57"/>
        <v/>
      </c>
      <c r="V59" s="78" t="str">
        <f t="shared" si="57"/>
        <v/>
      </c>
      <c r="W59" s="78" t="str">
        <f t="shared" si="57"/>
        <v/>
      </c>
      <c r="X59" s="78" t="str">
        <f t="shared" si="57"/>
        <v/>
      </c>
    </row>
    <row r="60">
      <c r="A60" s="78" t="str">
        <f t="shared" ref="A60:X60" si="58">A156</f>
        <v/>
      </c>
      <c r="B60" s="78" t="str">
        <f t="shared" si="58"/>
        <v/>
      </c>
      <c r="C60" s="78" t="str">
        <f t="shared" si="58"/>
        <v/>
      </c>
      <c r="D60" s="78" t="str">
        <f t="shared" si="58"/>
        <v/>
      </c>
      <c r="E60" s="78" t="str">
        <f t="shared" si="58"/>
        <v/>
      </c>
      <c r="F60" s="78" t="str">
        <f t="shared" si="58"/>
        <v/>
      </c>
      <c r="G60" s="78" t="str">
        <f t="shared" si="58"/>
        <v/>
      </c>
      <c r="H60" s="78" t="str">
        <f t="shared" si="58"/>
        <v/>
      </c>
      <c r="I60" s="78" t="str">
        <f t="shared" si="58"/>
        <v/>
      </c>
      <c r="J60" s="78" t="str">
        <f t="shared" si="58"/>
        <v/>
      </c>
      <c r="K60" s="78" t="str">
        <f t="shared" si="58"/>
        <v/>
      </c>
      <c r="L60" s="78" t="str">
        <f t="shared" si="58"/>
        <v/>
      </c>
      <c r="M60" s="78" t="str">
        <f t="shared" si="58"/>
        <v/>
      </c>
      <c r="N60" s="78" t="str">
        <f t="shared" si="58"/>
        <v/>
      </c>
      <c r="O60" s="78" t="str">
        <f t="shared" si="58"/>
        <v/>
      </c>
      <c r="P60" s="78" t="str">
        <f t="shared" si="58"/>
        <v/>
      </c>
      <c r="Q60" s="78" t="str">
        <f t="shared" si="58"/>
        <v/>
      </c>
      <c r="R60" s="78" t="str">
        <f t="shared" si="58"/>
        <v/>
      </c>
      <c r="S60" s="78" t="str">
        <f t="shared" si="58"/>
        <v/>
      </c>
      <c r="T60" s="78" t="str">
        <f t="shared" si="58"/>
        <v/>
      </c>
      <c r="U60" s="78" t="str">
        <f t="shared" si="58"/>
        <v/>
      </c>
      <c r="V60" s="78" t="str">
        <f t="shared" si="58"/>
        <v/>
      </c>
      <c r="W60" s="78" t="str">
        <f t="shared" si="58"/>
        <v/>
      </c>
      <c r="X60" s="78" t="str">
        <f t="shared" si="58"/>
        <v/>
      </c>
    </row>
    <row r="61">
      <c r="A61" s="78" t="str">
        <f t="shared" ref="A61:X61" si="59">A157</f>
        <v/>
      </c>
      <c r="B61" s="78" t="str">
        <f t="shared" si="59"/>
        <v/>
      </c>
      <c r="C61" s="78" t="str">
        <f t="shared" si="59"/>
        <v/>
      </c>
      <c r="D61" s="78" t="str">
        <f t="shared" si="59"/>
        <v/>
      </c>
      <c r="E61" s="78" t="str">
        <f t="shared" si="59"/>
        <v/>
      </c>
      <c r="F61" s="78" t="str">
        <f t="shared" si="59"/>
        <v/>
      </c>
      <c r="G61" s="78" t="str">
        <f t="shared" si="59"/>
        <v/>
      </c>
      <c r="H61" s="78" t="str">
        <f t="shared" si="59"/>
        <v/>
      </c>
      <c r="I61" s="78" t="str">
        <f t="shared" si="59"/>
        <v/>
      </c>
      <c r="J61" s="78" t="str">
        <f t="shared" si="59"/>
        <v/>
      </c>
      <c r="K61" s="78" t="str">
        <f t="shared" si="59"/>
        <v/>
      </c>
      <c r="L61" s="78" t="str">
        <f t="shared" si="59"/>
        <v/>
      </c>
      <c r="M61" s="78" t="str">
        <f t="shared" si="59"/>
        <v/>
      </c>
      <c r="N61" s="78" t="str">
        <f t="shared" si="59"/>
        <v/>
      </c>
      <c r="O61" s="78" t="str">
        <f t="shared" si="59"/>
        <v/>
      </c>
      <c r="P61" s="78" t="str">
        <f t="shared" si="59"/>
        <v/>
      </c>
      <c r="Q61" s="78" t="str">
        <f t="shared" si="59"/>
        <v/>
      </c>
      <c r="R61" s="78" t="str">
        <f t="shared" si="59"/>
        <v/>
      </c>
      <c r="S61" s="78" t="str">
        <f t="shared" si="59"/>
        <v/>
      </c>
      <c r="T61" s="78" t="str">
        <f t="shared" si="59"/>
        <v/>
      </c>
      <c r="U61" s="78" t="str">
        <f t="shared" si="59"/>
        <v/>
      </c>
      <c r="V61" s="78" t="str">
        <f t="shared" si="59"/>
        <v/>
      </c>
      <c r="W61" s="78" t="str">
        <f t="shared" si="59"/>
        <v/>
      </c>
      <c r="X61" s="78" t="str">
        <f t="shared" si="59"/>
        <v/>
      </c>
    </row>
    <row r="62">
      <c r="A62" s="78" t="str">
        <f t="shared" ref="A62:X62" si="60">A158</f>
        <v/>
      </c>
      <c r="B62" s="78" t="str">
        <f t="shared" si="60"/>
        <v/>
      </c>
      <c r="C62" s="78" t="str">
        <f t="shared" si="60"/>
        <v/>
      </c>
      <c r="D62" s="78" t="str">
        <f t="shared" si="60"/>
        <v/>
      </c>
      <c r="E62" s="78" t="str">
        <f t="shared" si="60"/>
        <v/>
      </c>
      <c r="F62" s="78" t="str">
        <f t="shared" si="60"/>
        <v/>
      </c>
      <c r="G62" s="78" t="str">
        <f t="shared" si="60"/>
        <v/>
      </c>
      <c r="H62" s="78" t="str">
        <f t="shared" si="60"/>
        <v/>
      </c>
      <c r="I62" s="78" t="str">
        <f t="shared" si="60"/>
        <v/>
      </c>
      <c r="J62" s="78" t="str">
        <f t="shared" si="60"/>
        <v/>
      </c>
      <c r="K62" s="78" t="str">
        <f t="shared" si="60"/>
        <v/>
      </c>
      <c r="L62" s="78" t="str">
        <f t="shared" si="60"/>
        <v/>
      </c>
      <c r="M62" s="78" t="str">
        <f t="shared" si="60"/>
        <v/>
      </c>
      <c r="N62" s="78" t="str">
        <f t="shared" si="60"/>
        <v/>
      </c>
      <c r="O62" s="78" t="str">
        <f t="shared" si="60"/>
        <v/>
      </c>
      <c r="P62" s="78" t="str">
        <f t="shared" si="60"/>
        <v/>
      </c>
      <c r="Q62" s="78" t="str">
        <f t="shared" si="60"/>
        <v/>
      </c>
      <c r="R62" s="78" t="str">
        <f t="shared" si="60"/>
        <v/>
      </c>
      <c r="S62" s="78" t="str">
        <f t="shared" si="60"/>
        <v/>
      </c>
      <c r="T62" s="78" t="str">
        <f t="shared" si="60"/>
        <v/>
      </c>
      <c r="U62" s="78" t="str">
        <f t="shared" si="60"/>
        <v/>
      </c>
      <c r="V62" s="78" t="str">
        <f t="shared" si="60"/>
        <v/>
      </c>
      <c r="W62" s="78" t="str">
        <f t="shared" si="60"/>
        <v/>
      </c>
      <c r="X62" s="78" t="str">
        <f t="shared" si="60"/>
        <v/>
      </c>
    </row>
    <row r="63">
      <c r="A63" s="78" t="str">
        <f t="shared" ref="A63:X63" si="61">A159</f>
        <v/>
      </c>
      <c r="B63" s="78" t="str">
        <f t="shared" si="61"/>
        <v/>
      </c>
      <c r="C63" s="78" t="str">
        <f t="shared" si="61"/>
        <v/>
      </c>
      <c r="D63" s="78" t="str">
        <f t="shared" si="61"/>
        <v/>
      </c>
      <c r="E63" s="78" t="str">
        <f t="shared" si="61"/>
        <v/>
      </c>
      <c r="F63" s="78" t="str">
        <f t="shared" si="61"/>
        <v/>
      </c>
      <c r="G63" s="78" t="str">
        <f t="shared" si="61"/>
        <v/>
      </c>
      <c r="H63" s="78" t="str">
        <f t="shared" si="61"/>
        <v/>
      </c>
      <c r="I63" s="78" t="str">
        <f t="shared" si="61"/>
        <v/>
      </c>
      <c r="J63" s="78" t="str">
        <f t="shared" si="61"/>
        <v/>
      </c>
      <c r="K63" s="78" t="str">
        <f t="shared" si="61"/>
        <v/>
      </c>
      <c r="L63" s="78" t="str">
        <f t="shared" si="61"/>
        <v/>
      </c>
      <c r="M63" s="78" t="str">
        <f t="shared" si="61"/>
        <v/>
      </c>
      <c r="N63" s="78" t="str">
        <f t="shared" si="61"/>
        <v/>
      </c>
      <c r="O63" s="78" t="str">
        <f t="shared" si="61"/>
        <v/>
      </c>
      <c r="P63" s="78" t="str">
        <f t="shared" si="61"/>
        <v/>
      </c>
      <c r="Q63" s="78" t="str">
        <f t="shared" si="61"/>
        <v/>
      </c>
      <c r="R63" s="78" t="str">
        <f t="shared" si="61"/>
        <v/>
      </c>
      <c r="S63" s="78" t="str">
        <f t="shared" si="61"/>
        <v/>
      </c>
      <c r="T63" s="78" t="str">
        <f t="shared" si="61"/>
        <v/>
      </c>
      <c r="U63" s="78" t="str">
        <f t="shared" si="61"/>
        <v/>
      </c>
      <c r="V63" s="78" t="str">
        <f t="shared" si="61"/>
        <v/>
      </c>
      <c r="W63" s="78" t="str">
        <f t="shared" si="61"/>
        <v/>
      </c>
      <c r="X63" s="78" t="str">
        <f t="shared" si="61"/>
        <v/>
      </c>
    </row>
    <row r="64">
      <c r="A64" s="78" t="str">
        <f t="shared" ref="A64:X64" si="62">A160</f>
        <v/>
      </c>
      <c r="B64" s="78" t="str">
        <f t="shared" si="62"/>
        <v/>
      </c>
      <c r="C64" s="78" t="str">
        <f t="shared" si="62"/>
        <v/>
      </c>
      <c r="D64" s="78" t="str">
        <f t="shared" si="62"/>
        <v/>
      </c>
      <c r="E64" s="78" t="str">
        <f t="shared" si="62"/>
        <v/>
      </c>
      <c r="F64" s="78" t="str">
        <f t="shared" si="62"/>
        <v/>
      </c>
      <c r="G64" s="78" t="str">
        <f t="shared" si="62"/>
        <v/>
      </c>
      <c r="H64" s="78" t="str">
        <f t="shared" si="62"/>
        <v/>
      </c>
      <c r="I64" s="78" t="str">
        <f t="shared" si="62"/>
        <v/>
      </c>
      <c r="J64" s="78" t="str">
        <f t="shared" si="62"/>
        <v/>
      </c>
      <c r="K64" s="78" t="str">
        <f t="shared" si="62"/>
        <v/>
      </c>
      <c r="L64" s="78" t="str">
        <f t="shared" si="62"/>
        <v/>
      </c>
      <c r="M64" s="78" t="str">
        <f t="shared" si="62"/>
        <v/>
      </c>
      <c r="N64" s="78" t="str">
        <f t="shared" si="62"/>
        <v/>
      </c>
      <c r="O64" s="78" t="str">
        <f t="shared" si="62"/>
        <v/>
      </c>
      <c r="P64" s="78" t="str">
        <f t="shared" si="62"/>
        <v/>
      </c>
      <c r="Q64" s="78" t="str">
        <f t="shared" si="62"/>
        <v/>
      </c>
      <c r="R64" s="78" t="str">
        <f t="shared" si="62"/>
        <v/>
      </c>
      <c r="S64" s="78" t="str">
        <f t="shared" si="62"/>
        <v/>
      </c>
      <c r="T64" s="78" t="str">
        <f t="shared" si="62"/>
        <v/>
      </c>
      <c r="U64" s="78" t="str">
        <f t="shared" si="62"/>
        <v/>
      </c>
      <c r="V64" s="78" t="str">
        <f t="shared" si="62"/>
        <v/>
      </c>
      <c r="W64" s="78" t="str">
        <f t="shared" si="62"/>
        <v/>
      </c>
      <c r="X64" s="78" t="str">
        <f t="shared" si="62"/>
        <v/>
      </c>
    </row>
    <row r="65">
      <c r="A65" s="78" t="str">
        <f t="shared" ref="A65:X65" si="63">A161</f>
        <v/>
      </c>
      <c r="B65" s="78" t="str">
        <f t="shared" si="63"/>
        <v/>
      </c>
      <c r="C65" s="78" t="str">
        <f t="shared" si="63"/>
        <v/>
      </c>
      <c r="D65" s="78" t="str">
        <f t="shared" si="63"/>
        <v/>
      </c>
      <c r="E65" s="78" t="str">
        <f t="shared" si="63"/>
        <v/>
      </c>
      <c r="F65" s="78" t="str">
        <f t="shared" si="63"/>
        <v/>
      </c>
      <c r="G65" s="78" t="str">
        <f t="shared" si="63"/>
        <v/>
      </c>
      <c r="H65" s="78" t="str">
        <f t="shared" si="63"/>
        <v/>
      </c>
      <c r="I65" s="78" t="str">
        <f t="shared" si="63"/>
        <v/>
      </c>
      <c r="J65" s="78" t="str">
        <f t="shared" si="63"/>
        <v/>
      </c>
      <c r="K65" s="78" t="str">
        <f t="shared" si="63"/>
        <v/>
      </c>
      <c r="L65" s="78" t="str">
        <f t="shared" si="63"/>
        <v/>
      </c>
      <c r="M65" s="78" t="str">
        <f t="shared" si="63"/>
        <v/>
      </c>
      <c r="N65" s="78" t="str">
        <f t="shared" si="63"/>
        <v/>
      </c>
      <c r="O65" s="78" t="str">
        <f t="shared" si="63"/>
        <v/>
      </c>
      <c r="P65" s="78" t="str">
        <f t="shared" si="63"/>
        <v/>
      </c>
      <c r="Q65" s="78" t="str">
        <f t="shared" si="63"/>
        <v/>
      </c>
      <c r="R65" s="78" t="str">
        <f t="shared" si="63"/>
        <v/>
      </c>
      <c r="S65" s="78" t="str">
        <f t="shared" si="63"/>
        <v/>
      </c>
      <c r="T65" s="78" t="str">
        <f t="shared" si="63"/>
        <v/>
      </c>
      <c r="U65" s="78" t="str">
        <f t="shared" si="63"/>
        <v/>
      </c>
      <c r="V65" s="78" t="str">
        <f t="shared" si="63"/>
        <v/>
      </c>
      <c r="W65" s="78" t="str">
        <f t="shared" si="63"/>
        <v/>
      </c>
      <c r="X65" s="78" t="str">
        <f t="shared" si="63"/>
        <v/>
      </c>
    </row>
    <row r="66">
      <c r="A66" s="78" t="str">
        <f t="shared" ref="A66:X66" si="64">A162</f>
        <v/>
      </c>
      <c r="B66" s="78" t="str">
        <f t="shared" si="64"/>
        <v/>
      </c>
      <c r="C66" s="78" t="str">
        <f t="shared" si="64"/>
        <v/>
      </c>
      <c r="D66" s="78" t="str">
        <f t="shared" si="64"/>
        <v/>
      </c>
      <c r="E66" s="78" t="str">
        <f t="shared" si="64"/>
        <v/>
      </c>
      <c r="F66" s="78" t="str">
        <f t="shared" si="64"/>
        <v/>
      </c>
      <c r="G66" s="78" t="str">
        <f t="shared" si="64"/>
        <v/>
      </c>
      <c r="H66" s="78" t="str">
        <f t="shared" si="64"/>
        <v/>
      </c>
      <c r="I66" s="78" t="str">
        <f t="shared" si="64"/>
        <v/>
      </c>
      <c r="J66" s="78" t="str">
        <f t="shared" si="64"/>
        <v/>
      </c>
      <c r="K66" s="78" t="str">
        <f t="shared" si="64"/>
        <v/>
      </c>
      <c r="L66" s="78" t="str">
        <f t="shared" si="64"/>
        <v/>
      </c>
      <c r="M66" s="78" t="str">
        <f t="shared" si="64"/>
        <v/>
      </c>
      <c r="N66" s="78" t="str">
        <f t="shared" si="64"/>
        <v/>
      </c>
      <c r="O66" s="78" t="str">
        <f t="shared" si="64"/>
        <v/>
      </c>
      <c r="P66" s="78" t="str">
        <f t="shared" si="64"/>
        <v/>
      </c>
      <c r="Q66" s="78" t="str">
        <f t="shared" si="64"/>
        <v/>
      </c>
      <c r="R66" s="78" t="str">
        <f t="shared" si="64"/>
        <v/>
      </c>
      <c r="S66" s="78" t="str">
        <f t="shared" si="64"/>
        <v/>
      </c>
      <c r="T66" s="78" t="str">
        <f t="shared" si="64"/>
        <v/>
      </c>
      <c r="U66" s="78" t="str">
        <f t="shared" si="64"/>
        <v/>
      </c>
      <c r="V66" s="78" t="str">
        <f t="shared" si="64"/>
        <v/>
      </c>
      <c r="W66" s="78" t="str">
        <f t="shared" si="64"/>
        <v/>
      </c>
      <c r="X66" s="78" t="str">
        <f t="shared" si="64"/>
        <v/>
      </c>
    </row>
    <row r="67">
      <c r="A67" s="78" t="str">
        <f t="shared" ref="A67:X67" si="65">A163</f>
        <v/>
      </c>
      <c r="B67" s="78" t="str">
        <f t="shared" si="65"/>
        <v/>
      </c>
      <c r="C67" s="78" t="str">
        <f t="shared" si="65"/>
        <v/>
      </c>
      <c r="D67" s="78" t="str">
        <f t="shared" si="65"/>
        <v/>
      </c>
      <c r="E67" s="78" t="str">
        <f t="shared" si="65"/>
        <v/>
      </c>
      <c r="F67" s="78" t="str">
        <f t="shared" si="65"/>
        <v/>
      </c>
      <c r="G67" s="78" t="str">
        <f t="shared" si="65"/>
        <v/>
      </c>
      <c r="H67" s="78" t="str">
        <f t="shared" si="65"/>
        <v/>
      </c>
      <c r="I67" s="78" t="str">
        <f t="shared" si="65"/>
        <v/>
      </c>
      <c r="J67" s="78" t="str">
        <f t="shared" si="65"/>
        <v/>
      </c>
      <c r="K67" s="78" t="str">
        <f t="shared" si="65"/>
        <v/>
      </c>
      <c r="L67" s="78" t="str">
        <f t="shared" si="65"/>
        <v/>
      </c>
      <c r="M67" s="78" t="str">
        <f t="shared" si="65"/>
        <v/>
      </c>
      <c r="N67" s="78" t="str">
        <f t="shared" si="65"/>
        <v/>
      </c>
      <c r="O67" s="78" t="str">
        <f t="shared" si="65"/>
        <v/>
      </c>
      <c r="P67" s="78" t="str">
        <f t="shared" si="65"/>
        <v/>
      </c>
      <c r="Q67" s="78" t="str">
        <f t="shared" si="65"/>
        <v/>
      </c>
      <c r="R67" s="78" t="str">
        <f t="shared" si="65"/>
        <v/>
      </c>
      <c r="S67" s="78" t="str">
        <f t="shared" si="65"/>
        <v/>
      </c>
      <c r="T67" s="78" t="str">
        <f t="shared" si="65"/>
        <v/>
      </c>
      <c r="U67" s="78" t="str">
        <f t="shared" si="65"/>
        <v/>
      </c>
      <c r="V67" s="78" t="str">
        <f t="shared" si="65"/>
        <v/>
      </c>
      <c r="W67" s="78" t="str">
        <f t="shared" si="65"/>
        <v/>
      </c>
      <c r="X67" s="78" t="str">
        <f t="shared" si="65"/>
        <v/>
      </c>
    </row>
    <row r="68">
      <c r="A68" s="78" t="str">
        <f t="shared" ref="A68:X68" si="66">A164</f>
        <v/>
      </c>
      <c r="B68" s="78" t="str">
        <f t="shared" si="66"/>
        <v/>
      </c>
      <c r="C68" s="78" t="str">
        <f t="shared" si="66"/>
        <v/>
      </c>
      <c r="D68" s="78" t="str">
        <f t="shared" si="66"/>
        <v/>
      </c>
      <c r="E68" s="78" t="str">
        <f t="shared" si="66"/>
        <v/>
      </c>
      <c r="F68" s="78" t="str">
        <f t="shared" si="66"/>
        <v/>
      </c>
      <c r="G68" s="78" t="str">
        <f t="shared" si="66"/>
        <v/>
      </c>
      <c r="H68" s="78" t="str">
        <f t="shared" si="66"/>
        <v/>
      </c>
      <c r="I68" s="78" t="str">
        <f t="shared" si="66"/>
        <v/>
      </c>
      <c r="J68" s="78" t="str">
        <f t="shared" si="66"/>
        <v/>
      </c>
      <c r="K68" s="78" t="str">
        <f t="shared" si="66"/>
        <v/>
      </c>
      <c r="L68" s="78" t="str">
        <f t="shared" si="66"/>
        <v/>
      </c>
      <c r="M68" s="78" t="str">
        <f t="shared" si="66"/>
        <v/>
      </c>
      <c r="N68" s="78" t="str">
        <f t="shared" si="66"/>
        <v/>
      </c>
      <c r="O68" s="78" t="str">
        <f t="shared" si="66"/>
        <v/>
      </c>
      <c r="P68" s="78" t="str">
        <f t="shared" si="66"/>
        <v/>
      </c>
      <c r="Q68" s="78" t="str">
        <f t="shared" si="66"/>
        <v/>
      </c>
      <c r="R68" s="78" t="str">
        <f t="shared" si="66"/>
        <v/>
      </c>
      <c r="S68" s="78" t="str">
        <f t="shared" si="66"/>
        <v/>
      </c>
      <c r="T68" s="78" t="str">
        <f t="shared" si="66"/>
        <v/>
      </c>
      <c r="U68" s="78" t="str">
        <f t="shared" si="66"/>
        <v/>
      </c>
      <c r="V68" s="78" t="str">
        <f t="shared" si="66"/>
        <v/>
      </c>
      <c r="W68" s="78" t="str">
        <f t="shared" si="66"/>
        <v/>
      </c>
      <c r="X68" s="78" t="str">
        <f t="shared" si="66"/>
        <v/>
      </c>
    </row>
    <row r="69">
      <c r="A69" s="78" t="str">
        <f t="shared" ref="A69:X69" si="67">A165</f>
        <v/>
      </c>
      <c r="B69" s="78" t="str">
        <f t="shared" si="67"/>
        <v/>
      </c>
      <c r="C69" s="78" t="str">
        <f t="shared" si="67"/>
        <v/>
      </c>
      <c r="D69" s="78" t="str">
        <f t="shared" si="67"/>
        <v/>
      </c>
      <c r="E69" s="78" t="str">
        <f t="shared" si="67"/>
        <v/>
      </c>
      <c r="F69" s="78" t="str">
        <f t="shared" si="67"/>
        <v/>
      </c>
      <c r="G69" s="78" t="str">
        <f t="shared" si="67"/>
        <v/>
      </c>
      <c r="H69" s="78" t="str">
        <f t="shared" si="67"/>
        <v/>
      </c>
      <c r="I69" s="78" t="str">
        <f t="shared" si="67"/>
        <v/>
      </c>
      <c r="J69" s="78" t="str">
        <f t="shared" si="67"/>
        <v/>
      </c>
      <c r="K69" s="78" t="str">
        <f t="shared" si="67"/>
        <v/>
      </c>
      <c r="L69" s="78" t="str">
        <f t="shared" si="67"/>
        <v/>
      </c>
      <c r="M69" s="78" t="str">
        <f t="shared" si="67"/>
        <v/>
      </c>
      <c r="N69" s="78" t="str">
        <f t="shared" si="67"/>
        <v/>
      </c>
      <c r="O69" s="78" t="str">
        <f t="shared" si="67"/>
        <v/>
      </c>
      <c r="P69" s="78" t="str">
        <f t="shared" si="67"/>
        <v/>
      </c>
      <c r="Q69" s="78" t="str">
        <f t="shared" si="67"/>
        <v/>
      </c>
      <c r="R69" s="78" t="str">
        <f t="shared" si="67"/>
        <v/>
      </c>
      <c r="S69" s="78" t="str">
        <f t="shared" si="67"/>
        <v/>
      </c>
      <c r="T69" s="78" t="str">
        <f t="shared" si="67"/>
        <v/>
      </c>
      <c r="U69" s="78" t="str">
        <f t="shared" si="67"/>
        <v/>
      </c>
      <c r="V69" s="78" t="str">
        <f t="shared" si="67"/>
        <v/>
      </c>
      <c r="W69" s="78" t="str">
        <f t="shared" si="67"/>
        <v/>
      </c>
      <c r="X69" s="78" t="str">
        <f t="shared" si="67"/>
        <v/>
      </c>
    </row>
    <row r="70">
      <c r="A70" s="78" t="str">
        <f t="shared" ref="A70:X70" si="68">A166</f>
        <v/>
      </c>
      <c r="B70" s="78" t="str">
        <f t="shared" si="68"/>
        <v/>
      </c>
      <c r="C70" s="78" t="str">
        <f t="shared" si="68"/>
        <v/>
      </c>
      <c r="D70" s="78" t="str">
        <f t="shared" si="68"/>
        <v/>
      </c>
      <c r="E70" s="78" t="str">
        <f t="shared" si="68"/>
        <v/>
      </c>
      <c r="F70" s="78" t="str">
        <f t="shared" si="68"/>
        <v/>
      </c>
      <c r="G70" s="78" t="str">
        <f t="shared" si="68"/>
        <v/>
      </c>
      <c r="H70" s="78" t="str">
        <f t="shared" si="68"/>
        <v/>
      </c>
      <c r="I70" s="78" t="str">
        <f t="shared" si="68"/>
        <v/>
      </c>
      <c r="J70" s="78" t="str">
        <f t="shared" si="68"/>
        <v/>
      </c>
      <c r="K70" s="78" t="str">
        <f t="shared" si="68"/>
        <v/>
      </c>
      <c r="L70" s="78" t="str">
        <f t="shared" si="68"/>
        <v/>
      </c>
      <c r="M70" s="78" t="str">
        <f t="shared" si="68"/>
        <v/>
      </c>
      <c r="N70" s="78" t="str">
        <f t="shared" si="68"/>
        <v/>
      </c>
      <c r="O70" s="78" t="str">
        <f t="shared" si="68"/>
        <v/>
      </c>
      <c r="P70" s="78" t="str">
        <f t="shared" si="68"/>
        <v/>
      </c>
      <c r="Q70" s="78" t="str">
        <f t="shared" si="68"/>
        <v/>
      </c>
      <c r="R70" s="78" t="str">
        <f t="shared" si="68"/>
        <v/>
      </c>
      <c r="S70" s="78" t="str">
        <f t="shared" si="68"/>
        <v/>
      </c>
      <c r="T70" s="78" t="str">
        <f t="shared" si="68"/>
        <v/>
      </c>
      <c r="U70" s="78" t="str">
        <f t="shared" si="68"/>
        <v/>
      </c>
      <c r="V70" s="78" t="str">
        <f t="shared" si="68"/>
        <v/>
      </c>
      <c r="W70" s="78" t="str">
        <f t="shared" si="68"/>
        <v/>
      </c>
      <c r="X70" s="78" t="str">
        <f t="shared" si="68"/>
        <v/>
      </c>
    </row>
    <row r="71">
      <c r="A71" s="78" t="str">
        <f t="shared" ref="A71:X71" si="69">A167</f>
        <v/>
      </c>
      <c r="B71" s="78" t="str">
        <f t="shared" si="69"/>
        <v/>
      </c>
      <c r="C71" s="78" t="str">
        <f t="shared" si="69"/>
        <v/>
      </c>
      <c r="D71" s="78" t="str">
        <f t="shared" si="69"/>
        <v/>
      </c>
      <c r="E71" s="78" t="str">
        <f t="shared" si="69"/>
        <v/>
      </c>
      <c r="F71" s="78" t="str">
        <f t="shared" si="69"/>
        <v/>
      </c>
      <c r="G71" s="78" t="str">
        <f t="shared" si="69"/>
        <v/>
      </c>
      <c r="H71" s="78" t="str">
        <f t="shared" si="69"/>
        <v/>
      </c>
      <c r="I71" s="78" t="str">
        <f t="shared" si="69"/>
        <v/>
      </c>
      <c r="J71" s="78" t="str">
        <f t="shared" si="69"/>
        <v/>
      </c>
      <c r="K71" s="78" t="str">
        <f t="shared" si="69"/>
        <v/>
      </c>
      <c r="L71" s="78" t="str">
        <f t="shared" si="69"/>
        <v/>
      </c>
      <c r="M71" s="78" t="str">
        <f t="shared" si="69"/>
        <v/>
      </c>
      <c r="N71" s="78" t="str">
        <f t="shared" si="69"/>
        <v/>
      </c>
      <c r="O71" s="78" t="str">
        <f t="shared" si="69"/>
        <v/>
      </c>
      <c r="P71" s="78" t="str">
        <f t="shared" si="69"/>
        <v/>
      </c>
      <c r="Q71" s="78" t="str">
        <f t="shared" si="69"/>
        <v/>
      </c>
      <c r="R71" s="78" t="str">
        <f t="shared" si="69"/>
        <v/>
      </c>
      <c r="S71" s="78" t="str">
        <f t="shared" si="69"/>
        <v/>
      </c>
      <c r="T71" s="78" t="str">
        <f t="shared" si="69"/>
        <v/>
      </c>
      <c r="U71" s="78" t="str">
        <f t="shared" si="69"/>
        <v/>
      </c>
      <c r="V71" s="78" t="str">
        <f t="shared" si="69"/>
        <v/>
      </c>
      <c r="W71" s="78" t="str">
        <f t="shared" si="69"/>
        <v/>
      </c>
      <c r="X71" s="78" t="str">
        <f t="shared" si="69"/>
        <v/>
      </c>
    </row>
    <row r="72">
      <c r="A72" s="78" t="str">
        <f t="shared" ref="A72:X72" si="70">A168</f>
        <v/>
      </c>
      <c r="B72" s="78" t="str">
        <f t="shared" si="70"/>
        <v/>
      </c>
      <c r="C72" s="78" t="str">
        <f t="shared" si="70"/>
        <v/>
      </c>
      <c r="D72" s="78" t="str">
        <f t="shared" si="70"/>
        <v/>
      </c>
      <c r="E72" s="78" t="str">
        <f t="shared" si="70"/>
        <v/>
      </c>
      <c r="F72" s="78" t="str">
        <f t="shared" si="70"/>
        <v/>
      </c>
      <c r="G72" s="78" t="str">
        <f t="shared" si="70"/>
        <v/>
      </c>
      <c r="H72" s="78" t="str">
        <f t="shared" si="70"/>
        <v/>
      </c>
      <c r="I72" s="78" t="str">
        <f t="shared" si="70"/>
        <v/>
      </c>
      <c r="J72" s="78" t="str">
        <f t="shared" si="70"/>
        <v/>
      </c>
      <c r="K72" s="78" t="str">
        <f t="shared" si="70"/>
        <v/>
      </c>
      <c r="L72" s="78" t="str">
        <f t="shared" si="70"/>
        <v/>
      </c>
      <c r="M72" s="78" t="str">
        <f t="shared" si="70"/>
        <v/>
      </c>
      <c r="N72" s="78" t="str">
        <f t="shared" si="70"/>
        <v/>
      </c>
      <c r="O72" s="78" t="str">
        <f t="shared" si="70"/>
        <v/>
      </c>
      <c r="P72" s="78" t="str">
        <f t="shared" si="70"/>
        <v/>
      </c>
      <c r="Q72" s="78" t="str">
        <f t="shared" si="70"/>
        <v/>
      </c>
      <c r="R72" s="78" t="str">
        <f t="shared" si="70"/>
        <v/>
      </c>
      <c r="S72" s="78" t="str">
        <f t="shared" si="70"/>
        <v/>
      </c>
      <c r="T72" s="78" t="str">
        <f t="shared" si="70"/>
        <v/>
      </c>
      <c r="U72" s="78" t="str">
        <f t="shared" si="70"/>
        <v/>
      </c>
      <c r="V72" s="78" t="str">
        <f t="shared" si="70"/>
        <v/>
      </c>
      <c r="W72" s="78" t="str">
        <f t="shared" si="70"/>
        <v/>
      </c>
      <c r="X72" s="78" t="str">
        <f t="shared" si="70"/>
        <v/>
      </c>
    </row>
    <row r="73">
      <c r="A73" s="78" t="str">
        <f t="shared" ref="A73:X73" si="71">A169</f>
        <v/>
      </c>
      <c r="B73" s="78" t="str">
        <f t="shared" si="71"/>
        <v/>
      </c>
      <c r="C73" s="78" t="str">
        <f t="shared" si="71"/>
        <v/>
      </c>
      <c r="D73" s="78" t="str">
        <f t="shared" si="71"/>
        <v/>
      </c>
      <c r="E73" s="78" t="str">
        <f t="shared" si="71"/>
        <v/>
      </c>
      <c r="F73" s="78" t="str">
        <f t="shared" si="71"/>
        <v/>
      </c>
      <c r="G73" s="78" t="str">
        <f t="shared" si="71"/>
        <v/>
      </c>
      <c r="H73" s="78" t="str">
        <f t="shared" si="71"/>
        <v/>
      </c>
      <c r="I73" s="78" t="str">
        <f t="shared" si="71"/>
        <v/>
      </c>
      <c r="J73" s="78" t="str">
        <f t="shared" si="71"/>
        <v/>
      </c>
      <c r="K73" s="78" t="str">
        <f t="shared" si="71"/>
        <v/>
      </c>
      <c r="L73" s="78" t="str">
        <f t="shared" si="71"/>
        <v/>
      </c>
      <c r="M73" s="78" t="str">
        <f t="shared" si="71"/>
        <v/>
      </c>
      <c r="N73" s="78" t="str">
        <f t="shared" si="71"/>
        <v/>
      </c>
      <c r="O73" s="78" t="str">
        <f t="shared" si="71"/>
        <v/>
      </c>
      <c r="P73" s="78" t="str">
        <f t="shared" si="71"/>
        <v/>
      </c>
      <c r="Q73" s="78" t="str">
        <f t="shared" si="71"/>
        <v/>
      </c>
      <c r="R73" s="78" t="str">
        <f t="shared" si="71"/>
        <v/>
      </c>
      <c r="S73" s="78" t="str">
        <f t="shared" si="71"/>
        <v/>
      </c>
      <c r="T73" s="78" t="str">
        <f t="shared" si="71"/>
        <v/>
      </c>
      <c r="U73" s="78" t="str">
        <f t="shared" si="71"/>
        <v/>
      </c>
      <c r="V73" s="78" t="str">
        <f t="shared" si="71"/>
        <v/>
      </c>
      <c r="W73" s="78" t="str">
        <f t="shared" si="71"/>
        <v/>
      </c>
      <c r="X73" s="78" t="str">
        <f t="shared" si="71"/>
        <v/>
      </c>
    </row>
    <row r="74">
      <c r="A74" s="78" t="str">
        <f t="shared" ref="A74:X74" si="72">A170</f>
        <v/>
      </c>
      <c r="B74" s="78" t="str">
        <f t="shared" si="72"/>
        <v/>
      </c>
      <c r="C74" s="78" t="str">
        <f t="shared" si="72"/>
        <v/>
      </c>
      <c r="D74" s="78" t="str">
        <f t="shared" si="72"/>
        <v/>
      </c>
      <c r="E74" s="78" t="str">
        <f t="shared" si="72"/>
        <v/>
      </c>
      <c r="F74" s="78" t="str">
        <f t="shared" si="72"/>
        <v/>
      </c>
      <c r="G74" s="78" t="str">
        <f t="shared" si="72"/>
        <v/>
      </c>
      <c r="H74" s="78" t="str">
        <f t="shared" si="72"/>
        <v/>
      </c>
      <c r="I74" s="78" t="str">
        <f t="shared" si="72"/>
        <v/>
      </c>
      <c r="J74" s="78" t="str">
        <f t="shared" si="72"/>
        <v/>
      </c>
      <c r="K74" s="78" t="str">
        <f t="shared" si="72"/>
        <v/>
      </c>
      <c r="L74" s="78" t="str">
        <f t="shared" si="72"/>
        <v/>
      </c>
      <c r="M74" s="78" t="str">
        <f t="shared" si="72"/>
        <v/>
      </c>
      <c r="N74" s="78" t="str">
        <f t="shared" si="72"/>
        <v/>
      </c>
      <c r="O74" s="78" t="str">
        <f t="shared" si="72"/>
        <v/>
      </c>
      <c r="P74" s="78" t="str">
        <f t="shared" si="72"/>
        <v/>
      </c>
      <c r="Q74" s="78" t="str">
        <f t="shared" si="72"/>
        <v/>
      </c>
      <c r="R74" s="78" t="str">
        <f t="shared" si="72"/>
        <v/>
      </c>
      <c r="S74" s="78" t="str">
        <f t="shared" si="72"/>
        <v/>
      </c>
      <c r="T74" s="78" t="str">
        <f t="shared" si="72"/>
        <v/>
      </c>
      <c r="U74" s="78" t="str">
        <f t="shared" si="72"/>
        <v/>
      </c>
      <c r="V74" s="78" t="str">
        <f t="shared" si="72"/>
        <v/>
      </c>
      <c r="W74" s="78" t="str">
        <f t="shared" si="72"/>
        <v/>
      </c>
      <c r="X74" s="78" t="str">
        <f t="shared" si="72"/>
        <v/>
      </c>
    </row>
    <row r="75">
      <c r="A75" s="78" t="str">
        <f t="shared" ref="A75:X75" si="73">A171</f>
        <v/>
      </c>
      <c r="B75" s="78" t="str">
        <f t="shared" si="73"/>
        <v/>
      </c>
      <c r="C75" s="78" t="str">
        <f t="shared" si="73"/>
        <v/>
      </c>
      <c r="D75" s="78" t="str">
        <f t="shared" si="73"/>
        <v/>
      </c>
      <c r="E75" s="78" t="str">
        <f t="shared" si="73"/>
        <v/>
      </c>
      <c r="F75" s="78" t="str">
        <f t="shared" si="73"/>
        <v/>
      </c>
      <c r="G75" s="78" t="str">
        <f t="shared" si="73"/>
        <v/>
      </c>
      <c r="H75" s="78" t="str">
        <f t="shared" si="73"/>
        <v/>
      </c>
      <c r="I75" s="78" t="str">
        <f t="shared" si="73"/>
        <v/>
      </c>
      <c r="J75" s="78" t="str">
        <f t="shared" si="73"/>
        <v/>
      </c>
      <c r="K75" s="78" t="str">
        <f t="shared" si="73"/>
        <v/>
      </c>
      <c r="L75" s="78" t="str">
        <f t="shared" si="73"/>
        <v/>
      </c>
      <c r="M75" s="78" t="str">
        <f t="shared" si="73"/>
        <v/>
      </c>
      <c r="N75" s="78" t="str">
        <f t="shared" si="73"/>
        <v/>
      </c>
      <c r="O75" s="78" t="str">
        <f t="shared" si="73"/>
        <v/>
      </c>
      <c r="P75" s="78" t="str">
        <f t="shared" si="73"/>
        <v/>
      </c>
      <c r="Q75" s="78" t="str">
        <f t="shared" si="73"/>
        <v/>
      </c>
      <c r="R75" s="78" t="str">
        <f t="shared" si="73"/>
        <v/>
      </c>
      <c r="S75" s="78" t="str">
        <f t="shared" si="73"/>
        <v/>
      </c>
      <c r="T75" s="78" t="str">
        <f t="shared" si="73"/>
        <v/>
      </c>
      <c r="U75" s="78" t="str">
        <f t="shared" si="73"/>
        <v/>
      </c>
      <c r="V75" s="78" t="str">
        <f t="shared" si="73"/>
        <v/>
      </c>
      <c r="W75" s="78" t="str">
        <f t="shared" si="73"/>
        <v/>
      </c>
      <c r="X75" s="78" t="str">
        <f t="shared" si="73"/>
        <v/>
      </c>
    </row>
    <row r="76">
      <c r="A76" s="78" t="str">
        <f t="shared" ref="A76:X76" si="74">A172</f>
        <v/>
      </c>
      <c r="B76" s="78" t="str">
        <f t="shared" si="74"/>
        <v/>
      </c>
      <c r="C76" s="78" t="str">
        <f t="shared" si="74"/>
        <v/>
      </c>
      <c r="D76" s="78" t="str">
        <f t="shared" si="74"/>
        <v/>
      </c>
      <c r="E76" s="78" t="str">
        <f t="shared" si="74"/>
        <v/>
      </c>
      <c r="F76" s="78" t="str">
        <f t="shared" si="74"/>
        <v/>
      </c>
      <c r="G76" s="78" t="str">
        <f t="shared" si="74"/>
        <v/>
      </c>
      <c r="H76" s="78" t="str">
        <f t="shared" si="74"/>
        <v/>
      </c>
      <c r="I76" s="78" t="str">
        <f t="shared" si="74"/>
        <v/>
      </c>
      <c r="J76" s="78" t="str">
        <f t="shared" si="74"/>
        <v/>
      </c>
      <c r="K76" s="78" t="str">
        <f t="shared" si="74"/>
        <v/>
      </c>
      <c r="L76" s="78" t="str">
        <f t="shared" si="74"/>
        <v/>
      </c>
      <c r="M76" s="78" t="str">
        <f t="shared" si="74"/>
        <v/>
      </c>
      <c r="N76" s="78" t="str">
        <f t="shared" si="74"/>
        <v/>
      </c>
      <c r="O76" s="78" t="str">
        <f t="shared" si="74"/>
        <v/>
      </c>
      <c r="P76" s="78" t="str">
        <f t="shared" si="74"/>
        <v/>
      </c>
      <c r="Q76" s="78" t="str">
        <f t="shared" si="74"/>
        <v/>
      </c>
      <c r="R76" s="78" t="str">
        <f t="shared" si="74"/>
        <v/>
      </c>
      <c r="S76" s="78" t="str">
        <f t="shared" si="74"/>
        <v/>
      </c>
      <c r="T76" s="78" t="str">
        <f t="shared" si="74"/>
        <v/>
      </c>
      <c r="U76" s="78" t="str">
        <f t="shared" si="74"/>
        <v/>
      </c>
      <c r="V76" s="78" t="str">
        <f t="shared" si="74"/>
        <v/>
      </c>
      <c r="W76" s="78" t="str">
        <f t="shared" si="74"/>
        <v/>
      </c>
      <c r="X76" s="78" t="str">
        <f t="shared" si="74"/>
        <v/>
      </c>
    </row>
    <row r="77">
      <c r="A77" s="78" t="str">
        <f t="shared" ref="A77:X77" si="75">A173</f>
        <v/>
      </c>
      <c r="B77" s="78" t="str">
        <f t="shared" si="75"/>
        <v/>
      </c>
      <c r="C77" s="78" t="str">
        <f t="shared" si="75"/>
        <v/>
      </c>
      <c r="D77" s="78" t="str">
        <f t="shared" si="75"/>
        <v/>
      </c>
      <c r="E77" s="78" t="str">
        <f t="shared" si="75"/>
        <v/>
      </c>
      <c r="F77" s="78" t="str">
        <f t="shared" si="75"/>
        <v/>
      </c>
      <c r="G77" s="78" t="str">
        <f t="shared" si="75"/>
        <v/>
      </c>
      <c r="H77" s="78" t="str">
        <f t="shared" si="75"/>
        <v/>
      </c>
      <c r="I77" s="78" t="str">
        <f t="shared" si="75"/>
        <v/>
      </c>
      <c r="J77" s="78" t="str">
        <f t="shared" si="75"/>
        <v/>
      </c>
      <c r="K77" s="78" t="str">
        <f t="shared" si="75"/>
        <v/>
      </c>
      <c r="L77" s="78" t="str">
        <f t="shared" si="75"/>
        <v/>
      </c>
      <c r="M77" s="78" t="str">
        <f t="shared" si="75"/>
        <v/>
      </c>
      <c r="N77" s="78" t="str">
        <f t="shared" si="75"/>
        <v/>
      </c>
      <c r="O77" s="78" t="str">
        <f t="shared" si="75"/>
        <v/>
      </c>
      <c r="P77" s="78" t="str">
        <f t="shared" si="75"/>
        <v/>
      </c>
      <c r="Q77" s="78" t="str">
        <f t="shared" si="75"/>
        <v/>
      </c>
      <c r="R77" s="78" t="str">
        <f t="shared" si="75"/>
        <v/>
      </c>
      <c r="S77" s="78" t="str">
        <f t="shared" si="75"/>
        <v/>
      </c>
      <c r="T77" s="78" t="str">
        <f t="shared" si="75"/>
        <v/>
      </c>
      <c r="U77" s="78" t="str">
        <f t="shared" si="75"/>
        <v/>
      </c>
      <c r="V77" s="78" t="str">
        <f t="shared" si="75"/>
        <v/>
      </c>
      <c r="W77" s="78" t="str">
        <f t="shared" si="75"/>
        <v/>
      </c>
      <c r="X77" s="78" t="str">
        <f t="shared" si="75"/>
        <v/>
      </c>
    </row>
    <row r="78">
      <c r="A78" s="78" t="str">
        <f t="shared" ref="A78:X78" si="76">A174</f>
        <v/>
      </c>
      <c r="B78" s="78" t="str">
        <f t="shared" si="76"/>
        <v/>
      </c>
      <c r="C78" s="78" t="str">
        <f t="shared" si="76"/>
        <v/>
      </c>
      <c r="D78" s="78" t="str">
        <f t="shared" si="76"/>
        <v/>
      </c>
      <c r="E78" s="78" t="str">
        <f t="shared" si="76"/>
        <v/>
      </c>
      <c r="F78" s="78" t="str">
        <f t="shared" si="76"/>
        <v/>
      </c>
      <c r="G78" s="78" t="str">
        <f t="shared" si="76"/>
        <v/>
      </c>
      <c r="H78" s="78" t="str">
        <f t="shared" si="76"/>
        <v/>
      </c>
      <c r="I78" s="78" t="str">
        <f t="shared" si="76"/>
        <v/>
      </c>
      <c r="J78" s="78" t="str">
        <f t="shared" si="76"/>
        <v/>
      </c>
      <c r="K78" s="78" t="str">
        <f t="shared" si="76"/>
        <v/>
      </c>
      <c r="L78" s="78" t="str">
        <f t="shared" si="76"/>
        <v/>
      </c>
      <c r="M78" s="78" t="str">
        <f t="shared" si="76"/>
        <v/>
      </c>
      <c r="N78" s="78" t="str">
        <f t="shared" si="76"/>
        <v/>
      </c>
      <c r="O78" s="78" t="str">
        <f t="shared" si="76"/>
        <v/>
      </c>
      <c r="P78" s="78" t="str">
        <f t="shared" si="76"/>
        <v/>
      </c>
      <c r="Q78" s="78" t="str">
        <f t="shared" si="76"/>
        <v/>
      </c>
      <c r="R78" s="78" t="str">
        <f t="shared" si="76"/>
        <v/>
      </c>
      <c r="S78" s="78" t="str">
        <f t="shared" si="76"/>
        <v/>
      </c>
      <c r="T78" s="78" t="str">
        <f t="shared" si="76"/>
        <v/>
      </c>
      <c r="U78" s="78" t="str">
        <f t="shared" si="76"/>
        <v/>
      </c>
      <c r="V78" s="78" t="str">
        <f t="shared" si="76"/>
        <v/>
      </c>
      <c r="W78" s="78" t="str">
        <f t="shared" si="76"/>
        <v/>
      </c>
      <c r="X78" s="78" t="str">
        <f t="shared" si="76"/>
        <v/>
      </c>
    </row>
    <row r="79">
      <c r="A79" s="78" t="str">
        <f t="shared" ref="A79:X79" si="77">A175</f>
        <v/>
      </c>
      <c r="B79" s="78" t="str">
        <f t="shared" si="77"/>
        <v/>
      </c>
      <c r="C79" s="78" t="str">
        <f t="shared" si="77"/>
        <v/>
      </c>
      <c r="D79" s="78" t="str">
        <f t="shared" si="77"/>
        <v/>
      </c>
      <c r="E79" s="78" t="str">
        <f t="shared" si="77"/>
        <v/>
      </c>
      <c r="F79" s="78" t="str">
        <f t="shared" si="77"/>
        <v/>
      </c>
      <c r="G79" s="78" t="str">
        <f t="shared" si="77"/>
        <v/>
      </c>
      <c r="H79" s="78" t="str">
        <f t="shared" si="77"/>
        <v/>
      </c>
      <c r="I79" s="78" t="str">
        <f t="shared" si="77"/>
        <v/>
      </c>
      <c r="J79" s="78" t="str">
        <f t="shared" si="77"/>
        <v/>
      </c>
      <c r="K79" s="78" t="str">
        <f t="shared" si="77"/>
        <v/>
      </c>
      <c r="L79" s="78" t="str">
        <f t="shared" si="77"/>
        <v/>
      </c>
      <c r="M79" s="78" t="str">
        <f t="shared" si="77"/>
        <v/>
      </c>
      <c r="N79" s="78" t="str">
        <f t="shared" si="77"/>
        <v/>
      </c>
      <c r="O79" s="78" t="str">
        <f t="shared" si="77"/>
        <v/>
      </c>
      <c r="P79" s="78" t="str">
        <f t="shared" si="77"/>
        <v/>
      </c>
      <c r="Q79" s="78" t="str">
        <f t="shared" si="77"/>
        <v/>
      </c>
      <c r="R79" s="78" t="str">
        <f t="shared" si="77"/>
        <v/>
      </c>
      <c r="S79" s="78" t="str">
        <f t="shared" si="77"/>
        <v/>
      </c>
      <c r="T79" s="78" t="str">
        <f t="shared" si="77"/>
        <v/>
      </c>
      <c r="U79" s="78" t="str">
        <f t="shared" si="77"/>
        <v/>
      </c>
      <c r="V79" s="78" t="str">
        <f t="shared" si="77"/>
        <v/>
      </c>
      <c r="W79" s="78" t="str">
        <f t="shared" si="77"/>
        <v/>
      </c>
      <c r="X79" s="78" t="str">
        <f t="shared" si="77"/>
        <v/>
      </c>
    </row>
    <row r="80">
      <c r="A80" s="78" t="str">
        <f t="shared" ref="A80:X80" si="78">A176</f>
        <v/>
      </c>
      <c r="B80" s="78" t="str">
        <f t="shared" si="78"/>
        <v/>
      </c>
      <c r="C80" s="78" t="str">
        <f t="shared" si="78"/>
        <v/>
      </c>
      <c r="D80" s="78" t="str">
        <f t="shared" si="78"/>
        <v/>
      </c>
      <c r="E80" s="78" t="str">
        <f t="shared" si="78"/>
        <v/>
      </c>
      <c r="F80" s="78" t="str">
        <f t="shared" si="78"/>
        <v/>
      </c>
      <c r="G80" s="78" t="str">
        <f t="shared" si="78"/>
        <v/>
      </c>
      <c r="H80" s="78" t="str">
        <f t="shared" si="78"/>
        <v/>
      </c>
      <c r="I80" s="78" t="str">
        <f t="shared" si="78"/>
        <v/>
      </c>
      <c r="J80" s="78" t="str">
        <f t="shared" si="78"/>
        <v/>
      </c>
      <c r="K80" s="78" t="str">
        <f t="shared" si="78"/>
        <v/>
      </c>
      <c r="L80" s="78" t="str">
        <f t="shared" si="78"/>
        <v/>
      </c>
      <c r="M80" s="78" t="str">
        <f t="shared" si="78"/>
        <v/>
      </c>
      <c r="N80" s="78" t="str">
        <f t="shared" si="78"/>
        <v/>
      </c>
      <c r="O80" s="78" t="str">
        <f t="shared" si="78"/>
        <v/>
      </c>
      <c r="P80" s="78" t="str">
        <f t="shared" si="78"/>
        <v/>
      </c>
      <c r="Q80" s="78" t="str">
        <f t="shared" si="78"/>
        <v/>
      </c>
      <c r="R80" s="78" t="str">
        <f t="shared" si="78"/>
        <v/>
      </c>
      <c r="S80" s="78" t="str">
        <f t="shared" si="78"/>
        <v/>
      </c>
      <c r="T80" s="78" t="str">
        <f t="shared" si="78"/>
        <v/>
      </c>
      <c r="U80" s="78" t="str">
        <f t="shared" si="78"/>
        <v/>
      </c>
      <c r="V80" s="78" t="str">
        <f t="shared" si="78"/>
        <v/>
      </c>
      <c r="W80" s="78" t="str">
        <f t="shared" si="78"/>
        <v/>
      </c>
      <c r="X80" s="78" t="str">
        <f t="shared" si="78"/>
        <v/>
      </c>
    </row>
    <row r="81">
      <c r="A81" s="78" t="str">
        <f t="shared" ref="A81:X81" si="79">A177</f>
        <v/>
      </c>
      <c r="B81" s="78" t="str">
        <f t="shared" si="79"/>
        <v/>
      </c>
      <c r="C81" s="78" t="str">
        <f t="shared" si="79"/>
        <v/>
      </c>
      <c r="D81" s="78" t="str">
        <f t="shared" si="79"/>
        <v/>
      </c>
      <c r="E81" s="78" t="str">
        <f t="shared" si="79"/>
        <v/>
      </c>
      <c r="F81" s="78" t="str">
        <f t="shared" si="79"/>
        <v/>
      </c>
      <c r="G81" s="78" t="str">
        <f t="shared" si="79"/>
        <v/>
      </c>
      <c r="H81" s="78" t="str">
        <f t="shared" si="79"/>
        <v/>
      </c>
      <c r="I81" s="78" t="str">
        <f t="shared" si="79"/>
        <v/>
      </c>
      <c r="J81" s="78" t="str">
        <f t="shared" si="79"/>
        <v/>
      </c>
      <c r="K81" s="78" t="str">
        <f t="shared" si="79"/>
        <v/>
      </c>
      <c r="L81" s="78" t="str">
        <f t="shared" si="79"/>
        <v/>
      </c>
      <c r="M81" s="78" t="str">
        <f t="shared" si="79"/>
        <v/>
      </c>
      <c r="N81" s="78" t="str">
        <f t="shared" si="79"/>
        <v/>
      </c>
      <c r="O81" s="78" t="str">
        <f t="shared" si="79"/>
        <v/>
      </c>
      <c r="P81" s="78" t="str">
        <f t="shared" si="79"/>
        <v/>
      </c>
      <c r="Q81" s="78" t="str">
        <f t="shared" si="79"/>
        <v/>
      </c>
      <c r="R81" s="78" t="str">
        <f t="shared" si="79"/>
        <v/>
      </c>
      <c r="S81" s="78" t="str">
        <f t="shared" si="79"/>
        <v/>
      </c>
      <c r="T81" s="78" t="str">
        <f t="shared" si="79"/>
        <v/>
      </c>
      <c r="U81" s="78" t="str">
        <f t="shared" si="79"/>
        <v/>
      </c>
      <c r="V81" s="78" t="str">
        <f t="shared" si="79"/>
        <v/>
      </c>
      <c r="W81" s="78" t="str">
        <f t="shared" si="79"/>
        <v/>
      </c>
      <c r="X81" s="78" t="str">
        <f t="shared" si="79"/>
        <v/>
      </c>
    </row>
    <row r="82">
      <c r="A82" s="78" t="str">
        <f t="shared" ref="A82:X82" si="80">A178</f>
        <v/>
      </c>
      <c r="B82" s="78" t="str">
        <f t="shared" si="80"/>
        <v/>
      </c>
      <c r="C82" s="78" t="str">
        <f t="shared" si="80"/>
        <v/>
      </c>
      <c r="D82" s="78" t="str">
        <f t="shared" si="80"/>
        <v/>
      </c>
      <c r="E82" s="78" t="str">
        <f t="shared" si="80"/>
        <v/>
      </c>
      <c r="F82" s="78" t="str">
        <f t="shared" si="80"/>
        <v/>
      </c>
      <c r="G82" s="78" t="str">
        <f t="shared" si="80"/>
        <v/>
      </c>
      <c r="H82" s="78" t="str">
        <f t="shared" si="80"/>
        <v/>
      </c>
      <c r="I82" s="78" t="str">
        <f t="shared" si="80"/>
        <v/>
      </c>
      <c r="J82" s="78" t="str">
        <f t="shared" si="80"/>
        <v/>
      </c>
      <c r="K82" s="78" t="str">
        <f t="shared" si="80"/>
        <v/>
      </c>
      <c r="L82" s="78" t="str">
        <f t="shared" si="80"/>
        <v/>
      </c>
      <c r="M82" s="78" t="str">
        <f t="shared" si="80"/>
        <v/>
      </c>
      <c r="N82" s="78" t="str">
        <f t="shared" si="80"/>
        <v/>
      </c>
      <c r="O82" s="78" t="str">
        <f t="shared" si="80"/>
        <v/>
      </c>
      <c r="P82" s="78" t="str">
        <f t="shared" si="80"/>
        <v/>
      </c>
      <c r="Q82" s="78" t="str">
        <f t="shared" si="80"/>
        <v/>
      </c>
      <c r="R82" s="78" t="str">
        <f t="shared" si="80"/>
        <v/>
      </c>
      <c r="S82" s="78" t="str">
        <f t="shared" si="80"/>
        <v/>
      </c>
      <c r="T82" s="78" t="str">
        <f t="shared" si="80"/>
        <v/>
      </c>
      <c r="U82" s="78" t="str">
        <f t="shared" si="80"/>
        <v/>
      </c>
      <c r="V82" s="78" t="str">
        <f t="shared" si="80"/>
        <v/>
      </c>
      <c r="W82" s="78" t="str">
        <f t="shared" si="80"/>
        <v/>
      </c>
      <c r="X82" s="78" t="str">
        <f t="shared" si="80"/>
        <v/>
      </c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>
      <c r="A101" s="95">
        <f>IFERROR(__xludf.DUMMYFUNCTION("FILTER(Input!A:X, Input!C:C=A1)"),"1/17/2017 12:34:00")</f>
        <v>42752.52361</v>
      </c>
      <c r="B101" s="78" t="s">
        <v>803</v>
      </c>
      <c r="C101" s="78" t="s">
        <v>669</v>
      </c>
      <c r="D101" s="78" t="s">
        <v>42</v>
      </c>
      <c r="E101" s="78" t="s">
        <v>804</v>
      </c>
      <c r="F101" s="78" t="s">
        <v>42</v>
      </c>
      <c r="G101" s="78" t="s">
        <v>42</v>
      </c>
      <c r="H101" s="78" t="s">
        <v>42</v>
      </c>
      <c r="I101" s="78" t="s">
        <v>42</v>
      </c>
      <c r="J101" s="78" t="s">
        <v>42</v>
      </c>
      <c r="K101" s="78" t="s">
        <v>42</v>
      </c>
      <c r="L101" s="78" t="s">
        <v>42</v>
      </c>
      <c r="M101" s="78" t="s">
        <v>42</v>
      </c>
      <c r="N101" s="78" t="s">
        <v>805</v>
      </c>
      <c r="O101" s="78" t="s">
        <v>42</v>
      </c>
      <c r="P101" s="78" t="s">
        <v>42</v>
      </c>
      <c r="Q101" s="78" t="s">
        <v>42</v>
      </c>
      <c r="R101" s="78" t="s">
        <v>42</v>
      </c>
      <c r="S101" s="78" t="s">
        <v>42</v>
      </c>
      <c r="T101" s="78" t="s">
        <v>42</v>
      </c>
      <c r="U101" s="78" t="s">
        <v>42</v>
      </c>
      <c r="V101" s="78" t="s">
        <v>42</v>
      </c>
      <c r="W101" s="78" t="s">
        <v>42</v>
      </c>
      <c r="X101" s="78" t="s">
        <v>42</v>
      </c>
    </row>
    <row r="102">
      <c r="A102" s="95">
        <v>42754.71402233797</v>
      </c>
      <c r="B102" s="78" t="s">
        <v>806</v>
      </c>
      <c r="C102" s="78" t="s">
        <v>669</v>
      </c>
      <c r="D102" s="78" t="s">
        <v>807</v>
      </c>
      <c r="E102" s="78" t="s">
        <v>42</v>
      </c>
      <c r="F102" s="78" t="s">
        <v>42</v>
      </c>
      <c r="G102" s="78" t="s">
        <v>42</v>
      </c>
      <c r="H102" s="78" t="s">
        <v>808</v>
      </c>
      <c r="I102" s="78" t="s">
        <v>42</v>
      </c>
      <c r="J102" s="78" t="s">
        <v>42</v>
      </c>
      <c r="K102" s="78" t="s">
        <v>42</v>
      </c>
      <c r="L102" s="78" t="s">
        <v>42</v>
      </c>
      <c r="M102" s="78" t="s">
        <v>42</v>
      </c>
      <c r="N102" s="78" t="s">
        <v>809</v>
      </c>
      <c r="O102" s="78" t="s">
        <v>42</v>
      </c>
      <c r="P102" s="78" t="s">
        <v>42</v>
      </c>
      <c r="Q102" s="78" t="s">
        <v>109</v>
      </c>
      <c r="R102" s="78" t="s">
        <v>42</v>
      </c>
      <c r="S102" s="78" t="s">
        <v>42</v>
      </c>
      <c r="T102" s="78" t="s">
        <v>42</v>
      </c>
      <c r="U102" s="78" t="s">
        <v>42</v>
      </c>
      <c r="V102" s="78" t="s">
        <v>810</v>
      </c>
      <c r="W102" s="78" t="s">
        <v>811</v>
      </c>
      <c r="X102" s="78" t="s">
        <v>274</v>
      </c>
    </row>
    <row r="103">
      <c r="A103" s="95">
        <v>42754.7140925</v>
      </c>
      <c r="B103" s="78" t="s">
        <v>806</v>
      </c>
      <c r="C103" s="78" t="s">
        <v>669</v>
      </c>
      <c r="D103" s="78" t="s">
        <v>807</v>
      </c>
      <c r="E103" s="78" t="s">
        <v>42</v>
      </c>
      <c r="F103" s="78" t="s">
        <v>42</v>
      </c>
      <c r="G103" s="78" t="s">
        <v>42</v>
      </c>
      <c r="H103" s="78" t="s">
        <v>808</v>
      </c>
      <c r="I103" s="78" t="s">
        <v>42</v>
      </c>
      <c r="J103" s="78" t="s">
        <v>42</v>
      </c>
      <c r="K103" s="78" t="s">
        <v>42</v>
      </c>
      <c r="L103" s="78" t="s">
        <v>42</v>
      </c>
      <c r="M103" s="78" t="s">
        <v>42</v>
      </c>
      <c r="N103" s="78" t="s">
        <v>809</v>
      </c>
      <c r="O103" s="78" t="s">
        <v>42</v>
      </c>
      <c r="P103" s="78" t="s">
        <v>42</v>
      </c>
      <c r="Q103" s="78" t="s">
        <v>109</v>
      </c>
      <c r="R103" s="78" t="s">
        <v>42</v>
      </c>
      <c r="S103" s="78" t="s">
        <v>42</v>
      </c>
      <c r="T103" s="78" t="s">
        <v>42</v>
      </c>
      <c r="U103" s="78" t="s">
        <v>42</v>
      </c>
      <c r="V103" s="78" t="s">
        <v>810</v>
      </c>
      <c r="W103" s="78" t="s">
        <v>811</v>
      </c>
      <c r="X103" s="78" t="s">
        <v>274</v>
      </c>
    </row>
    <row r="104">
      <c r="A104" s="95">
        <v>42754.83354028936</v>
      </c>
      <c r="B104" s="78" t="s">
        <v>812</v>
      </c>
      <c r="C104" s="78" t="s">
        <v>669</v>
      </c>
      <c r="D104" s="78" t="s">
        <v>813</v>
      </c>
      <c r="E104" s="78" t="s">
        <v>814</v>
      </c>
      <c r="F104" s="78" t="s">
        <v>42</v>
      </c>
      <c r="G104" s="78" t="s">
        <v>42</v>
      </c>
      <c r="H104" s="78" t="s">
        <v>815</v>
      </c>
      <c r="I104" s="78" t="s">
        <v>42</v>
      </c>
      <c r="J104" s="78" t="s">
        <v>42</v>
      </c>
      <c r="K104" s="78" t="s">
        <v>42</v>
      </c>
      <c r="L104" s="78" t="s">
        <v>42</v>
      </c>
      <c r="M104" s="78" t="s">
        <v>816</v>
      </c>
      <c r="N104" s="78" t="s">
        <v>817</v>
      </c>
      <c r="O104" s="78" t="s">
        <v>42</v>
      </c>
      <c r="P104" s="78" t="s">
        <v>42</v>
      </c>
      <c r="Q104" s="78" t="s">
        <v>42</v>
      </c>
      <c r="R104" s="78" t="s">
        <v>42</v>
      </c>
      <c r="S104" s="78" t="s">
        <v>42</v>
      </c>
      <c r="T104" s="78" t="s">
        <v>42</v>
      </c>
      <c r="U104" s="78" t="s">
        <v>42</v>
      </c>
      <c r="V104" s="78" t="s">
        <v>42</v>
      </c>
      <c r="W104" s="78" t="s">
        <v>42</v>
      </c>
      <c r="X104" s="78" t="s">
        <v>42</v>
      </c>
    </row>
    <row r="105">
      <c r="A105" s="95">
        <v>42756.54614534722</v>
      </c>
      <c r="B105" s="78" t="s">
        <v>818</v>
      </c>
      <c r="C105" s="78" t="s">
        <v>669</v>
      </c>
      <c r="D105" s="78" t="s">
        <v>42</v>
      </c>
      <c r="E105" s="78" t="s">
        <v>42</v>
      </c>
      <c r="F105" s="78" t="s">
        <v>42</v>
      </c>
      <c r="G105" s="78" t="s">
        <v>42</v>
      </c>
      <c r="H105" s="78" t="s">
        <v>42</v>
      </c>
      <c r="I105" s="78" t="s">
        <v>42</v>
      </c>
      <c r="J105" s="78" t="s">
        <v>42</v>
      </c>
      <c r="K105" s="78" t="s">
        <v>42</v>
      </c>
      <c r="L105" s="78" t="s">
        <v>42</v>
      </c>
      <c r="M105" s="78" t="s">
        <v>42</v>
      </c>
      <c r="N105" s="78" t="s">
        <v>819</v>
      </c>
      <c r="O105" s="78" t="s">
        <v>42</v>
      </c>
      <c r="P105" s="78" t="s">
        <v>42</v>
      </c>
      <c r="Q105" s="78" t="s">
        <v>42</v>
      </c>
      <c r="R105" s="78" t="s">
        <v>42</v>
      </c>
      <c r="S105" s="78" t="s">
        <v>42</v>
      </c>
      <c r="T105" s="78" t="s">
        <v>42</v>
      </c>
      <c r="U105" s="78" t="s">
        <v>42</v>
      </c>
      <c r="V105" s="78" t="s">
        <v>42</v>
      </c>
      <c r="W105" s="78" t="s">
        <v>42</v>
      </c>
      <c r="X105" s="78" t="s">
        <v>42</v>
      </c>
    </row>
    <row r="106">
      <c r="A106" s="95">
        <v>42757.607796041666</v>
      </c>
      <c r="B106" s="78" t="s">
        <v>820</v>
      </c>
      <c r="C106" s="78" t="s">
        <v>669</v>
      </c>
      <c r="D106" s="78" t="s">
        <v>42</v>
      </c>
      <c r="E106" s="78" t="s">
        <v>42</v>
      </c>
      <c r="F106" s="78" t="s">
        <v>42</v>
      </c>
      <c r="G106" s="78" t="s">
        <v>42</v>
      </c>
      <c r="H106" s="78" t="s">
        <v>42</v>
      </c>
      <c r="I106" s="78" t="s">
        <v>42</v>
      </c>
      <c r="J106" s="78" t="s">
        <v>42</v>
      </c>
      <c r="K106" s="78" t="s">
        <v>42</v>
      </c>
      <c r="L106" s="78" t="s">
        <v>42</v>
      </c>
      <c r="M106" s="78" t="s">
        <v>42</v>
      </c>
      <c r="N106" s="78" t="s">
        <v>42</v>
      </c>
      <c r="O106" s="78" t="s">
        <v>42</v>
      </c>
      <c r="P106" s="78" t="s">
        <v>42</v>
      </c>
      <c r="Q106" s="78" t="s">
        <v>42</v>
      </c>
      <c r="R106" s="78" t="s">
        <v>42</v>
      </c>
      <c r="S106" s="78" t="s">
        <v>42</v>
      </c>
      <c r="T106" s="78" t="s">
        <v>42</v>
      </c>
      <c r="U106" s="78" t="s">
        <v>42</v>
      </c>
      <c r="V106" s="78" t="s">
        <v>42</v>
      </c>
      <c r="W106" s="78" t="s">
        <v>42</v>
      </c>
      <c r="X106" s="78" t="s">
        <v>42</v>
      </c>
    </row>
    <row r="107">
      <c r="A107" s="95">
        <v>42757.608676874996</v>
      </c>
      <c r="B107" s="78" t="s">
        <v>823</v>
      </c>
      <c r="C107" s="78" t="s">
        <v>669</v>
      </c>
      <c r="D107" s="78" t="s">
        <v>42</v>
      </c>
      <c r="E107" s="78" t="s">
        <v>226</v>
      </c>
      <c r="F107" s="78" t="s">
        <v>824</v>
      </c>
      <c r="G107" s="78" t="s">
        <v>42</v>
      </c>
      <c r="H107" s="78" t="s">
        <v>42</v>
      </c>
      <c r="I107" s="78" t="s">
        <v>42</v>
      </c>
      <c r="J107" s="78" t="s">
        <v>42</v>
      </c>
      <c r="K107" s="78" t="s">
        <v>42</v>
      </c>
      <c r="L107" s="78" t="s">
        <v>42</v>
      </c>
      <c r="M107" s="78" t="s">
        <v>42</v>
      </c>
      <c r="N107" s="78" t="s">
        <v>825</v>
      </c>
      <c r="O107" s="78" t="s">
        <v>826</v>
      </c>
      <c r="P107" s="78" t="s">
        <v>826</v>
      </c>
      <c r="Q107" s="78" t="s">
        <v>109</v>
      </c>
      <c r="R107" s="78" t="s">
        <v>42</v>
      </c>
      <c r="S107" s="78" t="s">
        <v>42</v>
      </c>
      <c r="T107" s="78" t="s">
        <v>42</v>
      </c>
      <c r="U107" s="78" t="s">
        <v>42</v>
      </c>
      <c r="V107" s="78" t="s">
        <v>42</v>
      </c>
      <c r="W107" s="78" t="s">
        <v>828</v>
      </c>
      <c r="X107" s="78" t="s">
        <v>182</v>
      </c>
    </row>
    <row r="108">
      <c r="A108" s="95">
        <v>42757.70241618056</v>
      </c>
      <c r="B108" s="78" t="s">
        <v>832</v>
      </c>
      <c r="C108" s="78" t="s">
        <v>669</v>
      </c>
      <c r="D108" s="78" t="s">
        <v>42</v>
      </c>
      <c r="E108" s="78" t="s">
        <v>833</v>
      </c>
      <c r="F108" s="78" t="s">
        <v>834</v>
      </c>
      <c r="G108" s="78" t="s">
        <v>42</v>
      </c>
      <c r="H108" s="78" t="s">
        <v>42</v>
      </c>
      <c r="I108" s="78" t="s">
        <v>42</v>
      </c>
      <c r="J108" s="78" t="s">
        <v>42</v>
      </c>
      <c r="K108" s="78" t="s">
        <v>42</v>
      </c>
      <c r="L108" s="78" t="s">
        <v>42</v>
      </c>
      <c r="M108" s="78" t="s">
        <v>659</v>
      </c>
      <c r="N108" s="78" t="s">
        <v>836</v>
      </c>
      <c r="O108" s="78" t="s">
        <v>42</v>
      </c>
      <c r="P108" s="78" t="s">
        <v>838</v>
      </c>
      <c r="Q108" s="78" t="s">
        <v>42</v>
      </c>
      <c r="R108" s="78" t="s">
        <v>843</v>
      </c>
      <c r="S108" s="78" t="s">
        <v>42</v>
      </c>
      <c r="T108" s="78" t="s">
        <v>42</v>
      </c>
      <c r="U108" s="78" t="s">
        <v>42</v>
      </c>
      <c r="V108" s="78" t="s">
        <v>42</v>
      </c>
      <c r="W108" s="78" t="s">
        <v>42</v>
      </c>
      <c r="X108" s="78" t="s">
        <v>42</v>
      </c>
    </row>
    <row r="109">
      <c r="A109" s="95">
        <v>42757.74482662037</v>
      </c>
      <c r="B109" s="78" t="s">
        <v>847</v>
      </c>
      <c r="C109" s="78" t="s">
        <v>669</v>
      </c>
      <c r="D109" s="78" t="s">
        <v>849</v>
      </c>
      <c r="E109" s="78" t="s">
        <v>42</v>
      </c>
      <c r="F109" s="78" t="s">
        <v>42</v>
      </c>
      <c r="G109" s="78" t="s">
        <v>42</v>
      </c>
      <c r="H109" s="78" t="s">
        <v>42</v>
      </c>
      <c r="I109" s="78" t="s">
        <v>42</v>
      </c>
      <c r="J109" s="78" t="s">
        <v>42</v>
      </c>
      <c r="K109" s="78" t="s">
        <v>42</v>
      </c>
      <c r="L109" s="78" t="s">
        <v>42</v>
      </c>
      <c r="M109" s="78" t="s">
        <v>42</v>
      </c>
      <c r="N109" s="78" t="s">
        <v>854</v>
      </c>
      <c r="O109" s="78" t="s">
        <v>42</v>
      </c>
      <c r="P109" s="78" t="s">
        <v>42</v>
      </c>
      <c r="Q109" s="78" t="s">
        <v>855</v>
      </c>
      <c r="R109" s="78" t="s">
        <v>856</v>
      </c>
      <c r="S109" s="78" t="s">
        <v>856</v>
      </c>
      <c r="T109" s="78" t="s">
        <v>42</v>
      </c>
      <c r="U109" s="78" t="s">
        <v>42</v>
      </c>
      <c r="V109" s="78" t="s">
        <v>42</v>
      </c>
      <c r="W109" s="78" t="s">
        <v>42</v>
      </c>
      <c r="X109" s="78" t="s">
        <v>42</v>
      </c>
    </row>
    <row r="110">
      <c r="A110" s="95">
        <v>42757.89560953704</v>
      </c>
      <c r="B110" s="78" t="s">
        <v>859</v>
      </c>
      <c r="C110" s="78" t="s">
        <v>669</v>
      </c>
      <c r="D110" s="78" t="s">
        <v>42</v>
      </c>
      <c r="E110" s="78" t="s">
        <v>42</v>
      </c>
      <c r="F110" s="78" t="s">
        <v>42</v>
      </c>
      <c r="G110" s="78" t="s">
        <v>42</v>
      </c>
      <c r="H110" s="78" t="s">
        <v>42</v>
      </c>
      <c r="I110" s="78" t="s">
        <v>42</v>
      </c>
      <c r="J110" s="78" t="s">
        <v>42</v>
      </c>
      <c r="K110" s="78" t="s">
        <v>42</v>
      </c>
      <c r="L110" s="78" t="s">
        <v>42</v>
      </c>
      <c r="M110" s="78" t="s">
        <v>42</v>
      </c>
      <c r="N110" s="78" t="s">
        <v>862</v>
      </c>
      <c r="O110" s="78" t="s">
        <v>863</v>
      </c>
      <c r="P110" s="78" t="s">
        <v>42</v>
      </c>
      <c r="Q110" s="78" t="s">
        <v>42</v>
      </c>
      <c r="R110" s="78" t="s">
        <v>42</v>
      </c>
      <c r="S110" s="78" t="s">
        <v>42</v>
      </c>
      <c r="T110" s="78" t="s">
        <v>42</v>
      </c>
      <c r="U110" s="78" t="s">
        <v>42</v>
      </c>
      <c r="V110" s="78" t="s">
        <v>42</v>
      </c>
      <c r="W110" s="78" t="s">
        <v>42</v>
      </c>
      <c r="X110" s="78" t="s">
        <v>42</v>
      </c>
    </row>
    <row r="111">
      <c r="A111" s="95">
        <v>42758.74147273148</v>
      </c>
      <c r="B111" s="78" t="s">
        <v>868</v>
      </c>
      <c r="C111" s="78" t="s">
        <v>669</v>
      </c>
      <c r="D111" s="78" t="s">
        <v>42</v>
      </c>
      <c r="E111" s="78" t="s">
        <v>869</v>
      </c>
      <c r="F111" s="78" t="s">
        <v>42</v>
      </c>
      <c r="G111" s="78" t="s">
        <v>42</v>
      </c>
      <c r="H111" s="78" t="s">
        <v>42</v>
      </c>
      <c r="I111" s="78" t="s">
        <v>42</v>
      </c>
      <c r="J111" s="78" t="s">
        <v>42</v>
      </c>
      <c r="K111" s="78" t="s">
        <v>42</v>
      </c>
      <c r="L111" s="78" t="s">
        <v>871</v>
      </c>
      <c r="M111" s="78" t="s">
        <v>42</v>
      </c>
      <c r="N111" s="78" t="s">
        <v>872</v>
      </c>
      <c r="O111" s="78" t="s">
        <v>42</v>
      </c>
      <c r="P111" s="78" t="s">
        <v>432</v>
      </c>
      <c r="Q111" s="78" t="s">
        <v>42</v>
      </c>
      <c r="R111" s="78" t="s">
        <v>165</v>
      </c>
      <c r="S111" s="78" t="s">
        <v>42</v>
      </c>
      <c r="T111" s="78" t="s">
        <v>42</v>
      </c>
      <c r="U111" s="78" t="s">
        <v>42</v>
      </c>
      <c r="V111" s="78" t="s">
        <v>42</v>
      </c>
      <c r="W111" s="78" t="s">
        <v>42</v>
      </c>
      <c r="X111" s="78" t="s">
        <v>42</v>
      </c>
    </row>
    <row r="112">
      <c r="A112" s="95">
        <v>42758.781048495366</v>
      </c>
      <c r="B112" s="78" t="s">
        <v>876</v>
      </c>
      <c r="C112" s="78" t="s">
        <v>669</v>
      </c>
      <c r="D112" s="78" t="s">
        <v>42</v>
      </c>
      <c r="E112" s="78" t="s">
        <v>42</v>
      </c>
      <c r="F112" s="78" t="s">
        <v>42</v>
      </c>
      <c r="G112" s="78" t="s">
        <v>42</v>
      </c>
      <c r="H112" s="78" t="s">
        <v>42</v>
      </c>
      <c r="I112" s="78" t="s">
        <v>42</v>
      </c>
      <c r="J112" s="78" t="s">
        <v>42</v>
      </c>
      <c r="K112" s="78" t="s">
        <v>42</v>
      </c>
      <c r="L112" s="78" t="s">
        <v>42</v>
      </c>
      <c r="M112" s="78" t="s">
        <v>879</v>
      </c>
      <c r="N112" s="78" t="s">
        <v>880</v>
      </c>
      <c r="O112" s="78" t="s">
        <v>42</v>
      </c>
      <c r="P112" s="78" t="s">
        <v>42</v>
      </c>
      <c r="Q112" s="78" t="s">
        <v>881</v>
      </c>
      <c r="R112" s="78" t="s">
        <v>42</v>
      </c>
      <c r="S112" s="78" t="s">
        <v>42</v>
      </c>
      <c r="T112" s="78" t="s">
        <v>135</v>
      </c>
      <c r="U112" s="78" t="s">
        <v>42</v>
      </c>
      <c r="V112" s="78" t="s">
        <v>42</v>
      </c>
      <c r="W112" s="78" t="s">
        <v>42</v>
      </c>
      <c r="X112" s="78" t="s">
        <v>884</v>
      </c>
    </row>
    <row r="113">
      <c r="A113" s="95">
        <v>42758.8509987963</v>
      </c>
      <c r="B113" s="78" t="s">
        <v>885</v>
      </c>
      <c r="C113" s="78" t="s">
        <v>669</v>
      </c>
      <c r="D113" s="78" t="s">
        <v>886</v>
      </c>
      <c r="E113" s="78" t="s">
        <v>42</v>
      </c>
      <c r="F113" s="78" t="s">
        <v>887</v>
      </c>
      <c r="G113" s="78" t="s">
        <v>42</v>
      </c>
      <c r="H113" s="78" t="s">
        <v>42</v>
      </c>
      <c r="I113" s="78" t="s">
        <v>42</v>
      </c>
      <c r="J113" s="78" t="s">
        <v>42</v>
      </c>
      <c r="K113" s="78" t="s">
        <v>42</v>
      </c>
      <c r="L113" s="78" t="s">
        <v>42</v>
      </c>
      <c r="M113" s="78" t="s">
        <v>42</v>
      </c>
      <c r="N113" s="78" t="s">
        <v>42</v>
      </c>
      <c r="O113" s="78" t="s">
        <v>42</v>
      </c>
      <c r="P113" s="78" t="s">
        <v>42</v>
      </c>
      <c r="Q113" s="78" t="s">
        <v>42</v>
      </c>
      <c r="R113" s="78" t="s">
        <v>42</v>
      </c>
      <c r="S113" s="78" t="s">
        <v>42</v>
      </c>
      <c r="T113" s="78" t="s">
        <v>42</v>
      </c>
      <c r="U113" s="78" t="s">
        <v>42</v>
      </c>
      <c r="V113" s="78" t="s">
        <v>42</v>
      </c>
      <c r="W113" s="78" t="s">
        <v>42</v>
      </c>
      <c r="X113" s="78" t="s">
        <v>42</v>
      </c>
    </row>
    <row r="114">
      <c r="A114" s="95">
        <v>42759.527221041666</v>
      </c>
      <c r="B114" s="78" t="s">
        <v>895</v>
      </c>
      <c r="C114" s="78" t="s">
        <v>669</v>
      </c>
      <c r="D114" s="78" t="s">
        <v>42</v>
      </c>
      <c r="E114" s="78" t="s">
        <v>42</v>
      </c>
      <c r="F114" s="78" t="s">
        <v>42</v>
      </c>
      <c r="G114" s="78" t="s">
        <v>42</v>
      </c>
      <c r="H114" s="78" t="s">
        <v>42</v>
      </c>
      <c r="I114" s="78" t="s">
        <v>42</v>
      </c>
      <c r="J114" s="78" t="s">
        <v>308</v>
      </c>
      <c r="K114" s="78" t="s">
        <v>42</v>
      </c>
      <c r="L114" s="78" t="s">
        <v>42</v>
      </c>
      <c r="M114" s="78" t="s">
        <v>42</v>
      </c>
      <c r="N114" s="78" t="s">
        <v>42</v>
      </c>
      <c r="O114" s="78" t="s">
        <v>42</v>
      </c>
      <c r="P114" s="78" t="s">
        <v>42</v>
      </c>
      <c r="Q114" s="78" t="s">
        <v>42</v>
      </c>
      <c r="R114" s="78" t="s">
        <v>42</v>
      </c>
      <c r="S114" s="78" t="s">
        <v>42</v>
      </c>
      <c r="T114" s="78" t="s">
        <v>42</v>
      </c>
      <c r="U114" s="78" t="s">
        <v>42</v>
      </c>
      <c r="V114" s="78" t="s">
        <v>900</v>
      </c>
      <c r="W114" s="78" t="s">
        <v>900</v>
      </c>
      <c r="X114" s="78" t="s">
        <v>900</v>
      </c>
    </row>
    <row r="115">
      <c r="A115" s="95">
        <v>42759.73177726852</v>
      </c>
      <c r="B115" s="78" t="s">
        <v>902</v>
      </c>
      <c r="C115" s="78" t="s">
        <v>669</v>
      </c>
      <c r="D115" s="78" t="s">
        <v>904</v>
      </c>
      <c r="E115" s="78" t="s">
        <v>905</v>
      </c>
      <c r="F115" s="78" t="s">
        <v>42</v>
      </c>
      <c r="G115" s="78" t="s">
        <v>42</v>
      </c>
      <c r="H115" s="78" t="s">
        <v>42</v>
      </c>
      <c r="I115" s="78" t="s">
        <v>42</v>
      </c>
      <c r="J115" s="78" t="s">
        <v>42</v>
      </c>
      <c r="K115" s="78" t="s">
        <v>42</v>
      </c>
      <c r="L115" s="78" t="s">
        <v>42</v>
      </c>
      <c r="M115" s="78" t="s">
        <v>42</v>
      </c>
      <c r="N115" s="78" t="s">
        <v>42</v>
      </c>
      <c r="O115" s="78" t="s">
        <v>42</v>
      </c>
      <c r="P115" s="78" t="s">
        <v>42</v>
      </c>
      <c r="Q115" s="78" t="s">
        <v>42</v>
      </c>
      <c r="R115" s="78" t="s">
        <v>42</v>
      </c>
      <c r="S115" s="78" t="s">
        <v>42</v>
      </c>
      <c r="T115" s="78" t="s">
        <v>42</v>
      </c>
      <c r="U115" s="78" t="s">
        <v>42</v>
      </c>
      <c r="V115" s="78" t="s">
        <v>42</v>
      </c>
      <c r="W115" s="78" t="s">
        <v>42</v>
      </c>
      <c r="X115" s="78" t="s">
        <v>42</v>
      </c>
    </row>
    <row r="116">
      <c r="A116" s="95">
        <v>42760.925449953706</v>
      </c>
      <c r="B116" s="78" t="s">
        <v>914</v>
      </c>
      <c r="C116" s="78" t="s">
        <v>669</v>
      </c>
      <c r="D116" s="78" t="s">
        <v>42</v>
      </c>
      <c r="E116" s="78" t="s">
        <v>42</v>
      </c>
      <c r="F116" s="78" t="s">
        <v>42</v>
      </c>
      <c r="G116" s="78" t="s">
        <v>42</v>
      </c>
      <c r="H116" s="78" t="s">
        <v>42</v>
      </c>
      <c r="I116" s="78" t="s">
        <v>42</v>
      </c>
      <c r="J116" s="78" t="s">
        <v>42</v>
      </c>
      <c r="K116" s="78" t="s">
        <v>42</v>
      </c>
      <c r="L116" s="78" t="s">
        <v>42</v>
      </c>
      <c r="M116" s="78" t="s">
        <v>42</v>
      </c>
      <c r="N116" s="78" t="s">
        <v>42</v>
      </c>
      <c r="O116" s="78" t="s">
        <v>42</v>
      </c>
      <c r="P116" s="78" t="s">
        <v>42</v>
      </c>
      <c r="Q116" s="78" t="s">
        <v>42</v>
      </c>
      <c r="R116" s="78" t="s">
        <v>42</v>
      </c>
      <c r="S116" s="78" t="s">
        <v>42</v>
      </c>
      <c r="T116" s="78" t="s">
        <v>42</v>
      </c>
      <c r="U116" s="78" t="s">
        <v>42</v>
      </c>
      <c r="V116" s="78" t="s">
        <v>42</v>
      </c>
      <c r="W116" s="78" t="s">
        <v>42</v>
      </c>
      <c r="X116" s="78" t="s">
        <v>42</v>
      </c>
    </row>
    <row r="117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</row>
    <row r="118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</row>
    <row r="119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</row>
    <row r="120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</row>
    <row r="12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</row>
    <row r="122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</row>
    <row r="123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</row>
    <row r="12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</row>
    <row r="1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3" max="3" width="8.57"/>
    <col customWidth="1" min="4" max="4" width="9.86"/>
    <col customWidth="1" min="6" max="6" width="11.86"/>
    <col customWidth="1" min="7" max="7" width="10.86"/>
    <col customWidth="1" min="8" max="8" width="11.43"/>
    <col customWidth="1" min="10" max="12" width="16.29"/>
    <col customWidth="1" min="13" max="13" width="14.43"/>
    <col customWidth="1" min="14" max="15" width="16.14"/>
    <col customWidth="1" min="16" max="16" width="9.0"/>
    <col customWidth="1" min="17" max="19" width="11.0"/>
    <col customWidth="1" min="20" max="20" width="9.43"/>
  </cols>
  <sheetData>
    <row r="1">
      <c r="A1" s="85" t="s">
        <v>668</v>
      </c>
      <c r="B1" s="86" t="s">
        <v>3</v>
      </c>
      <c r="C1" s="86" t="s">
        <v>33</v>
      </c>
      <c r="D1" s="87" t="str">
        <f>'Összesítés'!C1</f>
        <v>Febr. 3--5.</v>
      </c>
      <c r="E1" s="87" t="str">
        <f>'Összesítés'!D1</f>
        <v>Febr. 10--12.</v>
      </c>
      <c r="F1" s="87" t="str">
        <f>'Összesítés'!E1</f>
        <v>Febr. 17--19.</v>
      </c>
      <c r="G1" s="87" t="str">
        <f>'Összesítés'!F1</f>
        <v>Febr. 24--26.</v>
      </c>
      <c r="H1" s="87" t="str">
        <f>'Összesítés'!G1</f>
        <v>Márc. 3--5.</v>
      </c>
      <c r="I1" s="87" t="str">
        <f>'Összesítés'!H1</f>
        <v>Márc. 10--12.</v>
      </c>
      <c r="J1" s="87" t="str">
        <f>'Összesítés'!I1</f>
        <v>Márc. 17--19.</v>
      </c>
      <c r="K1" s="87" t="str">
        <f>'Összesítés'!J1</f>
        <v>Márc. 24--26.</v>
      </c>
      <c r="L1" s="87" t="str">
        <f>'Összesítés'!K1</f>
        <v>Márc. 31. -- ápr. 2.</v>
      </c>
      <c r="M1" s="87" t="str">
        <f>'Összesítés'!L1</f>
        <v>Ápr. 7--9.</v>
      </c>
      <c r="N1" s="87" t="str">
        <f>'Összesítés'!M1</f>
        <v>Tavaszi szünet</v>
      </c>
      <c r="O1" s="87" t="str">
        <f>'Összesítés'!N1</f>
        <v>Ápr. 21--23.</v>
      </c>
      <c r="P1" s="87" t="str">
        <f>'Összesítés'!O1</f>
        <v>Ápr. 28. -- máj. 1. (hétfő)</v>
      </c>
      <c r="Q1" s="87" t="str">
        <f>'Összesítés'!P1</f>
        <v>Máj. 5--7.</v>
      </c>
      <c r="R1" s="87" t="str">
        <f>'Összesítés'!Q1</f>
        <v>Máj. 12--14.</v>
      </c>
      <c r="S1" s="87" t="str">
        <f>'Összesítés'!R1</f>
        <v>Máj. 19--21.</v>
      </c>
      <c r="T1" s="87" t="str">
        <f>'Összesítés'!S1</f>
        <v>Máj. 26--28.</v>
      </c>
      <c r="U1" s="87" t="str">
        <f>'Összesítés'!T1</f>
        <v>Jún. 3--5.</v>
      </c>
      <c r="V1" s="87" t="str">
        <f>'Összesítés'!U1</f>
        <v>Jún. 10--12.</v>
      </c>
      <c r="W1" s="87" t="str">
        <f>'Összesítés'!V1</f>
        <v>Jún. 16--18.</v>
      </c>
      <c r="X1" s="87" t="str">
        <f>'Összesítés'!W1</f>
        <v>Jún. 23--25.</v>
      </c>
    </row>
    <row r="2">
      <c r="A2" s="6" t="s">
        <v>35</v>
      </c>
      <c r="B2" s="39">
        <f>COUNTIF(C5:C40,A1)</f>
        <v>23</v>
      </c>
      <c r="C2" s="88" t="s">
        <v>36</v>
      </c>
      <c r="D2" s="89">
        <f t="shared" ref="D2:X2" si="1">COUNTIF(D5:D45, "Megfelel.")</f>
        <v>17</v>
      </c>
      <c r="E2" s="89">
        <f t="shared" si="1"/>
        <v>9</v>
      </c>
      <c r="F2" s="89">
        <f t="shared" si="1"/>
        <v>14</v>
      </c>
      <c r="G2" s="89">
        <f t="shared" si="1"/>
        <v>12</v>
      </c>
      <c r="H2" s="89">
        <f t="shared" si="1"/>
        <v>15</v>
      </c>
      <c r="I2" s="89">
        <f t="shared" si="1"/>
        <v>21</v>
      </c>
      <c r="J2" s="89">
        <f t="shared" si="1"/>
        <v>20</v>
      </c>
      <c r="K2" s="89">
        <f t="shared" si="1"/>
        <v>17</v>
      </c>
      <c r="L2" s="89">
        <f t="shared" si="1"/>
        <v>14</v>
      </c>
      <c r="M2" s="89">
        <f t="shared" si="1"/>
        <v>20</v>
      </c>
      <c r="N2" s="89">
        <f t="shared" si="1"/>
        <v>17</v>
      </c>
      <c r="O2" s="89">
        <f t="shared" si="1"/>
        <v>14</v>
      </c>
      <c r="P2" s="89">
        <f t="shared" si="1"/>
        <v>19</v>
      </c>
      <c r="Q2" s="89">
        <f t="shared" si="1"/>
        <v>22</v>
      </c>
      <c r="R2" s="89">
        <f t="shared" si="1"/>
        <v>22</v>
      </c>
      <c r="S2" s="89">
        <f t="shared" si="1"/>
        <v>23</v>
      </c>
      <c r="T2" s="89">
        <f t="shared" si="1"/>
        <v>22</v>
      </c>
      <c r="U2" s="89">
        <f t="shared" si="1"/>
        <v>22</v>
      </c>
      <c r="V2" s="89">
        <f t="shared" si="1"/>
        <v>20</v>
      </c>
      <c r="W2" s="89">
        <f t="shared" si="1"/>
        <v>19</v>
      </c>
      <c r="X2" s="89">
        <f t="shared" si="1"/>
        <v>18</v>
      </c>
    </row>
    <row r="3" ht="15.0" customHeight="1">
      <c r="A3" s="90"/>
      <c r="B3" s="90"/>
      <c r="C3" s="91" t="s">
        <v>37</v>
      </c>
      <c r="D3" s="77">
        <f t="shared" ref="D3:X3" si="2">$B$2-D2</f>
        <v>6</v>
      </c>
      <c r="E3" s="77">
        <f t="shared" si="2"/>
        <v>14</v>
      </c>
      <c r="F3" s="77">
        <f t="shared" si="2"/>
        <v>9</v>
      </c>
      <c r="G3" s="77">
        <f t="shared" si="2"/>
        <v>11</v>
      </c>
      <c r="H3" s="77">
        <f t="shared" si="2"/>
        <v>8</v>
      </c>
      <c r="I3" s="77">
        <f t="shared" si="2"/>
        <v>2</v>
      </c>
      <c r="J3" s="77">
        <f t="shared" si="2"/>
        <v>3</v>
      </c>
      <c r="K3" s="77">
        <f t="shared" si="2"/>
        <v>6</v>
      </c>
      <c r="L3" s="77">
        <f t="shared" si="2"/>
        <v>9</v>
      </c>
      <c r="M3" s="77">
        <f t="shared" si="2"/>
        <v>3</v>
      </c>
      <c r="N3" s="77">
        <f t="shared" si="2"/>
        <v>6</v>
      </c>
      <c r="O3" s="77">
        <f t="shared" si="2"/>
        <v>9</v>
      </c>
      <c r="P3" s="77">
        <f t="shared" si="2"/>
        <v>4</v>
      </c>
      <c r="Q3" s="77">
        <f t="shared" si="2"/>
        <v>1</v>
      </c>
      <c r="R3" s="77">
        <f t="shared" si="2"/>
        <v>1</v>
      </c>
      <c r="S3" s="77">
        <f t="shared" si="2"/>
        <v>0</v>
      </c>
      <c r="T3" s="77">
        <f t="shared" si="2"/>
        <v>1</v>
      </c>
      <c r="U3" s="77">
        <f t="shared" si="2"/>
        <v>1</v>
      </c>
      <c r="V3" s="77">
        <f t="shared" si="2"/>
        <v>3</v>
      </c>
      <c r="W3" s="77">
        <f t="shared" si="2"/>
        <v>4</v>
      </c>
      <c r="X3" s="77">
        <f t="shared" si="2"/>
        <v>5</v>
      </c>
    </row>
    <row r="4">
      <c r="A4" s="92"/>
      <c r="B4" s="92"/>
      <c r="C4" s="93"/>
      <c r="D4" s="93" t="s">
        <v>670</v>
      </c>
      <c r="E4" s="93" t="s">
        <v>670</v>
      </c>
      <c r="F4" s="94"/>
      <c r="G4" s="93" t="s">
        <v>670</v>
      </c>
      <c r="H4" s="94"/>
      <c r="I4" s="94"/>
      <c r="J4" s="94"/>
      <c r="K4" s="94"/>
      <c r="L4" s="94"/>
      <c r="M4" s="94"/>
      <c r="N4" s="94"/>
      <c r="O4" s="94"/>
      <c r="P4" s="93" t="s">
        <v>670</v>
      </c>
      <c r="Q4" s="93" t="s">
        <v>670</v>
      </c>
      <c r="R4" s="94"/>
      <c r="S4" s="94"/>
      <c r="T4" s="94"/>
      <c r="U4" s="94"/>
      <c r="V4" s="94"/>
      <c r="W4" s="94"/>
      <c r="X4" s="94"/>
    </row>
    <row r="5">
      <c r="A5" s="95">
        <f t="shared" ref="A5:X5" si="3">A101</f>
        <v>42752.58529</v>
      </c>
      <c r="B5" s="78" t="str">
        <f t="shared" si="3"/>
        <v>Cseh Viktor</v>
      </c>
      <c r="C5" s="78" t="str">
        <f t="shared" si="3"/>
        <v>Medve-csoport (Szűcs Gábor)</v>
      </c>
      <c r="D5" s="78" t="str">
        <f t="shared" si="3"/>
        <v>Megfelel.</v>
      </c>
      <c r="E5" s="78" t="str">
        <f t="shared" si="3"/>
        <v>Megfelel.</v>
      </c>
      <c r="F5" s="78" t="str">
        <f t="shared" si="3"/>
        <v>Megfelel.</v>
      </c>
      <c r="G5" s="78" t="str">
        <f t="shared" si="3"/>
        <v>OKTV</v>
      </c>
      <c r="H5" s="78" t="str">
        <f t="shared" si="3"/>
        <v>Megfelel.</v>
      </c>
      <c r="I5" s="78" t="str">
        <f t="shared" si="3"/>
        <v>Megfelel.</v>
      </c>
      <c r="J5" s="78" t="str">
        <f t="shared" si="3"/>
        <v>Megfelel.</v>
      </c>
      <c r="K5" s="78" t="str">
        <f t="shared" si="3"/>
        <v>Megfelel.</v>
      </c>
      <c r="L5" s="78" t="str">
        <f t="shared" si="3"/>
        <v>Megfelel.</v>
      </c>
      <c r="M5" s="78" t="str">
        <f t="shared" si="3"/>
        <v>Megfelel.</v>
      </c>
      <c r="N5" s="78" t="str">
        <f t="shared" si="3"/>
        <v>Megfelel.</v>
      </c>
      <c r="O5" s="78" t="str">
        <f t="shared" si="3"/>
        <v>Megfelel.</v>
      </c>
      <c r="P5" s="78" t="str">
        <f t="shared" si="3"/>
        <v>Megfelel.</v>
      </c>
      <c r="Q5" s="78" t="str">
        <f t="shared" si="3"/>
        <v>Megfelel.</v>
      </c>
      <c r="R5" s="78" t="str">
        <f t="shared" si="3"/>
        <v>Megfelel.</v>
      </c>
      <c r="S5" s="78" t="str">
        <f t="shared" si="3"/>
        <v>Megfelel.</v>
      </c>
      <c r="T5" s="78" t="str">
        <f t="shared" si="3"/>
        <v>Megfelel.</v>
      </c>
      <c r="U5" s="78" t="str">
        <f t="shared" si="3"/>
        <v>Megfelel.</v>
      </c>
      <c r="V5" s="78" t="str">
        <f t="shared" si="3"/>
        <v>Megfelel.</v>
      </c>
      <c r="W5" s="78" t="str">
        <f t="shared" si="3"/>
        <v>Megfelel.</v>
      </c>
      <c r="X5" s="78" t="str">
        <f t="shared" si="3"/>
        <v>Megfelel.</v>
      </c>
    </row>
    <row r="6">
      <c r="A6" s="95">
        <f t="shared" ref="A6:N6" si="4">A102</f>
        <v>42752.89788</v>
      </c>
      <c r="B6" s="78" t="str">
        <f t="shared" si="4"/>
        <v>Szemerédi Levente</v>
      </c>
      <c r="C6" s="78" t="str">
        <f t="shared" si="4"/>
        <v>Medve-csoport (Szűcs Gábor)</v>
      </c>
      <c r="D6" s="78" t="str">
        <f t="shared" si="4"/>
        <v>Megfelel.</v>
      </c>
      <c r="E6" s="78" t="str">
        <f t="shared" si="4"/>
        <v>Dürer verseny</v>
      </c>
      <c r="F6" s="78" t="str">
        <f t="shared" si="4"/>
        <v>Megfelel.</v>
      </c>
      <c r="G6" s="78" t="str">
        <f t="shared" si="4"/>
        <v>Informatika OKTV</v>
      </c>
      <c r="H6" s="78" t="str">
        <f t="shared" si="4"/>
        <v>Megfelel.</v>
      </c>
      <c r="I6" s="78" t="str">
        <f t="shared" si="4"/>
        <v>Megfelel.</v>
      </c>
      <c r="J6" s="78" t="str">
        <f t="shared" si="4"/>
        <v>Megfelel.</v>
      </c>
      <c r="K6" s="78" t="str">
        <f t="shared" si="4"/>
        <v>Megfelel.</v>
      </c>
      <c r="L6" s="78" t="str">
        <f t="shared" si="4"/>
        <v>Fizka OKTV</v>
      </c>
      <c r="M6" s="78" t="str">
        <f t="shared" si="4"/>
        <v>Megfelel.</v>
      </c>
      <c r="N6" s="78" t="str">
        <f t="shared" si="4"/>
        <v>ápr. 12-14. Zrínyi döntő</v>
      </c>
      <c r="O6" s="78" t="s">
        <v>42</v>
      </c>
      <c r="P6" s="78" t="str">
        <f t="shared" ref="P6:X6" si="5">P102</f>
        <v>Megfelel.</v>
      </c>
      <c r="Q6" s="78" t="str">
        <f t="shared" si="5"/>
        <v>Megfelel.</v>
      </c>
      <c r="R6" s="78" t="str">
        <f t="shared" si="5"/>
        <v>Megfelel.</v>
      </c>
      <c r="S6" s="78" t="str">
        <f t="shared" si="5"/>
        <v>Megfelel.</v>
      </c>
      <c r="T6" s="78" t="str">
        <f t="shared" si="5"/>
        <v>Osztálykirándulás</v>
      </c>
      <c r="U6" s="78" t="str">
        <f t="shared" si="5"/>
        <v>Megfelel.</v>
      </c>
      <c r="V6" s="78" t="str">
        <f t="shared" si="5"/>
        <v>Megfelel.</v>
      </c>
      <c r="W6" s="78" t="str">
        <f t="shared" si="5"/>
        <v>Megfelel.</v>
      </c>
      <c r="X6" s="78" t="str">
        <f t="shared" si="5"/>
        <v>Megfelel.</v>
      </c>
    </row>
    <row r="7">
      <c r="A7" s="95">
        <f t="shared" ref="A7:F7" si="6">A103</f>
        <v>42752.90891</v>
      </c>
      <c r="B7" s="78" t="str">
        <f t="shared" si="6"/>
        <v>Fekete Balász Attila</v>
      </c>
      <c r="C7" s="78" t="str">
        <f t="shared" si="6"/>
        <v>Medve-csoport (Szűcs Gábor)</v>
      </c>
      <c r="D7" s="78" t="str">
        <f t="shared" si="6"/>
        <v>Fizika II. Fordulóra felkészítő hétvége.</v>
      </c>
      <c r="E7" s="78" t="str">
        <f t="shared" si="6"/>
        <v>Dürer</v>
      </c>
      <c r="F7" s="78" t="str">
        <f t="shared" si="6"/>
        <v>Zrínyi Ilona MAtematikaverseny pétéken, Szombaton Töprengő Klub, Vasárnap: családi program, Utána hétfőn Szilárd Leó Fizikaverseny</v>
      </c>
      <c r="G7" s="78" t="s">
        <v>42</v>
      </c>
      <c r="H7" s="78" t="str">
        <f t="shared" ref="H7:M7" si="7">H103</f>
        <v>Bolyai Országos csapatverseny döntő (sok embert érint)</v>
      </c>
      <c r="I7" s="78" t="str">
        <f t="shared" si="7"/>
        <v>Megfelel.</v>
      </c>
      <c r="J7" s="78" t="str">
        <f t="shared" si="7"/>
        <v>Megfelel.</v>
      </c>
      <c r="K7" s="78" t="str">
        <f t="shared" si="7"/>
        <v>Péteken: Fizika Plimpiai elővállogató Pécs, Szombaton: Nagy Töprengő. (Szervező lévén nem hagyhatom ki)</v>
      </c>
      <c r="L7" s="78" t="str">
        <f t="shared" si="7"/>
        <v>Szombaton: Fizika OKTV döntő... Remélhetőleg érint engem</v>
      </c>
      <c r="M7" s="78" t="str">
        <f t="shared" si="7"/>
        <v>Szilárd Leó fizikaverseny döntő</v>
      </c>
      <c r="N7" s="78" t="s">
        <v>42</v>
      </c>
      <c r="O7" s="78" t="str">
        <f t="shared" ref="O7:W7" si="8">O103</f>
        <v>Megfelel.</v>
      </c>
      <c r="P7" s="78" t="str">
        <f t="shared" si="8"/>
        <v>Megfelel.</v>
      </c>
      <c r="Q7" s="78" t="str">
        <f t="shared" si="8"/>
        <v>Megfelel.</v>
      </c>
      <c r="R7" s="78" t="str">
        <f t="shared" si="8"/>
        <v>Megfelel.</v>
      </c>
      <c r="S7" s="78" t="str">
        <f t="shared" si="8"/>
        <v>Megfelel.</v>
      </c>
      <c r="T7" s="78" t="str">
        <f t="shared" si="8"/>
        <v>Megfelel.</v>
      </c>
      <c r="U7" s="78" t="str">
        <f t="shared" si="8"/>
        <v>Iskolai Osztálykirándulás I.</v>
      </c>
      <c r="V7" s="78" t="str">
        <f t="shared" si="8"/>
        <v>Iskolai terepgyakorlat</v>
      </c>
      <c r="W7" s="78" t="str">
        <f t="shared" si="8"/>
        <v>Osztálykirándulás II.</v>
      </c>
      <c r="X7" s="78" t="s">
        <v>42</v>
      </c>
    </row>
    <row r="8">
      <c r="A8" s="95">
        <f t="shared" ref="A8:X8" si="9">A104</f>
        <v>42753.92454</v>
      </c>
      <c r="B8" s="78" t="str">
        <f t="shared" si="9"/>
        <v>Zólomy Kristóf</v>
      </c>
      <c r="C8" s="78" t="str">
        <f t="shared" si="9"/>
        <v>Medve-csoport (Szűcs Gábor)</v>
      </c>
      <c r="D8" s="78" t="str">
        <f t="shared" si="9"/>
        <v>Megfelel.</v>
      </c>
      <c r="E8" s="78" t="str">
        <f t="shared" si="9"/>
        <v>Dürer verseny</v>
      </c>
      <c r="F8" s="78" t="str">
        <f t="shared" si="9"/>
        <v>Megfelel.</v>
      </c>
      <c r="G8" s="78" t="str">
        <f t="shared" si="9"/>
        <v>Megfelel.</v>
      </c>
      <c r="H8" s="78" t="str">
        <f t="shared" si="9"/>
        <v>Megfelel.</v>
      </c>
      <c r="I8" s="78" t="str">
        <f t="shared" si="9"/>
        <v>Megfelel.</v>
      </c>
      <c r="J8" s="78" t="str">
        <f t="shared" si="9"/>
        <v>Valószínűleg síelünk</v>
      </c>
      <c r="K8" s="78" t="str">
        <f t="shared" si="9"/>
        <v>Megfelel.</v>
      </c>
      <c r="L8" s="78" t="str">
        <f t="shared" si="9"/>
        <v>Fizika OKTV</v>
      </c>
      <c r="M8" s="78" t="str">
        <f t="shared" si="9"/>
        <v>Megfelel.</v>
      </c>
      <c r="N8" s="78" t="str">
        <f t="shared" si="9"/>
        <v>Megfelel.</v>
      </c>
      <c r="O8" s="78" t="str">
        <f t="shared" si="9"/>
        <v>Megfelel.</v>
      </c>
      <c r="P8" s="78" t="str">
        <f t="shared" si="9"/>
        <v>Megfelel.</v>
      </c>
      <c r="Q8" s="78" t="str">
        <f t="shared" si="9"/>
        <v>Megfelel.</v>
      </c>
      <c r="R8" s="78" t="str">
        <f t="shared" si="9"/>
        <v>Megfelel.</v>
      </c>
      <c r="S8" s="78" t="str">
        <f t="shared" si="9"/>
        <v>Megfelel.</v>
      </c>
      <c r="T8" s="78" t="str">
        <f t="shared" si="9"/>
        <v>Megfelel.</v>
      </c>
      <c r="U8" s="78" t="str">
        <f t="shared" si="9"/>
        <v>Megfelel.</v>
      </c>
      <c r="V8" s="78" t="str">
        <f t="shared" si="9"/>
        <v>Megfelel.</v>
      </c>
      <c r="W8" s="78" t="str">
        <f t="shared" si="9"/>
        <v>Megfelel.</v>
      </c>
      <c r="X8" s="78" t="str">
        <f t="shared" si="9"/>
        <v>Megfelel.</v>
      </c>
    </row>
    <row r="9">
      <c r="A9" s="95">
        <f t="shared" ref="A9:X9" si="10">A105</f>
        <v>42754.01878</v>
      </c>
      <c r="B9" s="78" t="str">
        <f t="shared" si="10"/>
        <v>Németh Balázs</v>
      </c>
      <c r="C9" s="78" t="str">
        <f t="shared" si="10"/>
        <v>Medve-csoport (Szűcs Gábor)</v>
      </c>
      <c r="D9" s="78" t="str">
        <f t="shared" si="10"/>
        <v>Megfelel.</v>
      </c>
      <c r="E9" s="78" t="str">
        <f t="shared" si="10"/>
        <v>Dürer Döntő</v>
      </c>
      <c r="F9" s="78" t="str">
        <f t="shared" si="10"/>
        <v>Dusza Árpád Országos Programozói Emlékverseny Döntő</v>
      </c>
      <c r="G9" s="78" t="str">
        <f t="shared" si="10"/>
        <v>Informatika OKTV döntő</v>
      </c>
      <c r="H9" s="78" t="str">
        <f t="shared" si="10"/>
        <v>Megfelel.</v>
      </c>
      <c r="I9" s="78" t="str">
        <f t="shared" si="10"/>
        <v>Megfelel.</v>
      </c>
      <c r="J9" s="78" t="str">
        <f t="shared" si="10"/>
        <v>Megfelel.</v>
      </c>
      <c r="K9" s="78" t="str">
        <f t="shared" si="10"/>
        <v>Megfelel.</v>
      </c>
      <c r="L9" s="78" t="str">
        <f t="shared" si="10"/>
        <v>Fizika OKTV döntő</v>
      </c>
      <c r="M9" s="78" t="str">
        <f t="shared" si="10"/>
        <v>Megfelel.</v>
      </c>
      <c r="N9" s="78" t="str">
        <f t="shared" si="10"/>
        <v>Megfelel.</v>
      </c>
      <c r="O9" s="78" t="str">
        <f t="shared" si="10"/>
        <v>Matek olimpiai válogató</v>
      </c>
      <c r="P9" s="78" t="str">
        <f t="shared" si="10"/>
        <v>Francia cserediákprogram</v>
      </c>
      <c r="Q9" s="78" t="str">
        <f t="shared" si="10"/>
        <v>EUSO verseny</v>
      </c>
      <c r="R9" s="78" t="str">
        <f t="shared" si="10"/>
        <v>EUSO verseny</v>
      </c>
      <c r="S9" s="78" t="str">
        <f t="shared" si="10"/>
        <v>Megfelel.</v>
      </c>
      <c r="T9" s="78" t="str">
        <f t="shared" si="10"/>
        <v>Megfelel.</v>
      </c>
      <c r="U9" s="78" t="str">
        <f t="shared" si="10"/>
        <v>Megfelel.</v>
      </c>
      <c r="V9" s="78" t="str">
        <f t="shared" si="10"/>
        <v>Megfelel.</v>
      </c>
      <c r="W9" s="78" t="str">
        <f t="shared" si="10"/>
        <v>Megfelel.</v>
      </c>
      <c r="X9" s="78" t="str">
        <f t="shared" si="10"/>
        <v>Megfelel.</v>
      </c>
    </row>
    <row r="10">
      <c r="A10" s="95">
        <f t="shared" ref="A10:X10" si="11">A106</f>
        <v>42755.46048</v>
      </c>
      <c r="B10" s="78" t="str">
        <f t="shared" si="11"/>
        <v>Kőrösi Ákos</v>
      </c>
      <c r="C10" s="78" t="str">
        <f t="shared" si="11"/>
        <v>Medve-csoport (Szűcs Gábor)</v>
      </c>
      <c r="D10" s="78" t="str">
        <f t="shared" si="11"/>
        <v>Megfelel.</v>
      </c>
      <c r="E10" s="78" t="str">
        <f t="shared" si="11"/>
        <v>Megfelel.</v>
      </c>
      <c r="F10" s="78" t="str">
        <f t="shared" si="11"/>
        <v>Megfelel.</v>
      </c>
      <c r="G10" s="78" t="str">
        <f t="shared" si="11"/>
        <v>Megfelel.</v>
      </c>
      <c r="H10" s="78" t="str">
        <f t="shared" si="11"/>
        <v>Megfelel.</v>
      </c>
      <c r="I10" s="78" t="str">
        <f t="shared" si="11"/>
        <v>Megfelel.</v>
      </c>
      <c r="J10" s="78" t="str">
        <f t="shared" si="11"/>
        <v>Megfelel.</v>
      </c>
      <c r="K10" s="78" t="str">
        <f t="shared" si="11"/>
        <v>Megfelel.</v>
      </c>
      <c r="L10" s="78" t="str">
        <f t="shared" si="11"/>
        <v>Megfelel.</v>
      </c>
      <c r="M10" s="78" t="str">
        <f t="shared" si="11"/>
        <v>Megfelel.</v>
      </c>
      <c r="N10" s="78" t="str">
        <f t="shared" si="11"/>
        <v>Megfelel.</v>
      </c>
      <c r="O10" s="78" t="str">
        <f t="shared" si="11"/>
        <v>Megfelel.</v>
      </c>
      <c r="P10" s="78" t="str">
        <f t="shared" si="11"/>
        <v>Megfelel.</v>
      </c>
      <c r="Q10" s="78" t="str">
        <f t="shared" si="11"/>
        <v>Megfelel.</v>
      </c>
      <c r="R10" s="78" t="str">
        <f t="shared" si="11"/>
        <v>Megfelel.</v>
      </c>
      <c r="S10" s="78" t="str">
        <f t="shared" si="11"/>
        <v>Megfelel.</v>
      </c>
      <c r="T10" s="78" t="str">
        <f t="shared" si="11"/>
        <v>Megfelel.</v>
      </c>
      <c r="U10" s="78" t="str">
        <f t="shared" si="11"/>
        <v>Megfelel.</v>
      </c>
      <c r="V10" s="78" t="str">
        <f t="shared" si="11"/>
        <v>Megfelel.</v>
      </c>
      <c r="W10" s="78" t="str">
        <f t="shared" si="11"/>
        <v>Megfelel.</v>
      </c>
      <c r="X10" s="78" t="str">
        <f t="shared" si="11"/>
        <v>Megfelel.</v>
      </c>
    </row>
    <row r="11">
      <c r="A11" s="95">
        <f t="shared" ref="A11:X11" si="12">A107</f>
        <v>42755.81749</v>
      </c>
      <c r="B11" s="78" t="str">
        <f t="shared" si="12"/>
        <v>Bukva Balázs</v>
      </c>
      <c r="C11" s="78" t="str">
        <f t="shared" si="12"/>
        <v>Medve-csoport (Szűcs Gábor)</v>
      </c>
      <c r="D11" s="78" t="str">
        <f t="shared" si="12"/>
        <v>Megfelel.</v>
      </c>
      <c r="E11" s="78" t="str">
        <f t="shared" si="12"/>
        <v>Dürer döntő</v>
      </c>
      <c r="F11" s="78" t="str">
        <f t="shared" si="12"/>
        <v>Megfelel.</v>
      </c>
      <c r="G11" s="78" t="str">
        <f t="shared" si="12"/>
        <v>RMM</v>
      </c>
      <c r="H11" s="78" t="str">
        <f t="shared" si="12"/>
        <v>Bólyai csapatverseny</v>
      </c>
      <c r="I11" s="78" t="str">
        <f t="shared" si="12"/>
        <v>Megfelel.</v>
      </c>
      <c r="J11" s="78" t="str">
        <f t="shared" si="12"/>
        <v>Megfelel.</v>
      </c>
      <c r="K11" s="78" t="str">
        <f t="shared" si="12"/>
        <v>Megfelel.</v>
      </c>
      <c r="L11" s="78" t="str">
        <f t="shared" si="12"/>
        <v>Megfelel.</v>
      </c>
      <c r="M11" s="78" t="str">
        <f t="shared" si="12"/>
        <v>Megfelel.</v>
      </c>
      <c r="N11" s="78" t="str">
        <f t="shared" si="12"/>
        <v>Megfelel.</v>
      </c>
      <c r="O11" s="78" t="str">
        <f t="shared" si="12"/>
        <v>Olimpiai válogató verseny (2 napos)</v>
      </c>
      <c r="P11" s="78" t="str">
        <f t="shared" si="12"/>
        <v>Angliába leszek</v>
      </c>
      <c r="Q11" s="78" t="str">
        <f t="shared" si="12"/>
        <v>Megfelel.</v>
      </c>
      <c r="R11" s="78" t="str">
        <f t="shared" si="12"/>
        <v>Megfelel.</v>
      </c>
      <c r="S11" s="78" t="str">
        <f t="shared" si="12"/>
        <v>Megfelel.</v>
      </c>
      <c r="T11" s="78" t="str">
        <f t="shared" si="12"/>
        <v>Megfelel.</v>
      </c>
      <c r="U11" s="78" t="str">
        <f t="shared" si="12"/>
        <v>Megfelel.</v>
      </c>
      <c r="V11" s="78" t="str">
        <f t="shared" si="12"/>
        <v>Megfelel.</v>
      </c>
      <c r="W11" s="78" t="str">
        <f t="shared" si="12"/>
        <v>Megfelel.</v>
      </c>
      <c r="X11" s="78" t="str">
        <f t="shared" si="12"/>
        <v>Megfelel.</v>
      </c>
    </row>
    <row r="12">
      <c r="A12" s="95">
        <f t="shared" ref="A12:X12" si="13">A108</f>
        <v>42755.90475</v>
      </c>
      <c r="B12" s="78" t="str">
        <f t="shared" si="13"/>
        <v>Imolay András</v>
      </c>
      <c r="C12" s="78" t="str">
        <f t="shared" si="13"/>
        <v>Medve-csoport (Szűcs Gábor)</v>
      </c>
      <c r="D12" s="78" t="str">
        <f t="shared" si="13"/>
        <v>Megfelel.</v>
      </c>
      <c r="E12" s="78" t="str">
        <f t="shared" si="13"/>
        <v>Dürer döntő</v>
      </c>
      <c r="F12" s="78" t="str">
        <f t="shared" si="13"/>
        <v>Megfelel.</v>
      </c>
      <c r="G12" s="78" t="str">
        <f t="shared" si="13"/>
        <v>Megfelel.</v>
      </c>
      <c r="H12" s="78" t="str">
        <f t="shared" si="13"/>
        <v>Megfelel.</v>
      </c>
      <c r="I12" s="78" t="str">
        <f t="shared" si="13"/>
        <v>Síelek</v>
      </c>
      <c r="J12" s="78" t="str">
        <f t="shared" si="13"/>
        <v>Síelek</v>
      </c>
      <c r="K12" s="78" t="str">
        <f t="shared" si="13"/>
        <v>Megfelel.</v>
      </c>
      <c r="L12" s="78" t="str">
        <f t="shared" si="13"/>
        <v>Megfelel.</v>
      </c>
      <c r="M12" s="78" t="str">
        <f t="shared" si="13"/>
        <v>Megfelel.</v>
      </c>
      <c r="N12" s="78" t="str">
        <f t="shared" si="13"/>
        <v>Megfelel.</v>
      </c>
      <c r="O12" s="78" t="str">
        <f t="shared" si="13"/>
        <v>Megfelel.</v>
      </c>
      <c r="P12" s="78" t="str">
        <f t="shared" si="13"/>
        <v>Megfelel.</v>
      </c>
      <c r="Q12" s="78" t="str">
        <f t="shared" si="13"/>
        <v>Megfelel.</v>
      </c>
      <c r="R12" s="78" t="str">
        <f t="shared" si="13"/>
        <v>Megfelel.</v>
      </c>
      <c r="S12" s="78" t="str">
        <f t="shared" si="13"/>
        <v>Megfelel.</v>
      </c>
      <c r="T12" s="78" t="str">
        <f t="shared" si="13"/>
        <v>Megfelel.</v>
      </c>
      <c r="U12" s="78" t="str">
        <f t="shared" si="13"/>
        <v>Megfelel.</v>
      </c>
      <c r="V12" s="78" t="str">
        <f t="shared" si="13"/>
        <v>Megfelel.</v>
      </c>
      <c r="W12" s="78" t="str">
        <f t="shared" si="13"/>
        <v>Megfelel.</v>
      </c>
      <c r="X12" s="78" t="str">
        <f t="shared" si="13"/>
        <v>Megfelel.</v>
      </c>
    </row>
    <row r="13">
      <c r="A13" s="95">
        <f t="shared" ref="A13:X13" si="14">A109</f>
        <v>42756.86475</v>
      </c>
      <c r="B13" s="78" t="str">
        <f t="shared" si="14"/>
        <v>Gáspár Attila</v>
      </c>
      <c r="C13" s="78" t="str">
        <f t="shared" si="14"/>
        <v>Medve-csoport (Szűcs Gábor)</v>
      </c>
      <c r="D13" s="78" t="str">
        <f t="shared" si="14"/>
        <v>Megfelel.</v>
      </c>
      <c r="E13" s="78" t="str">
        <f t="shared" si="14"/>
        <v>Megfelel.</v>
      </c>
      <c r="F13" s="78" t="str">
        <f t="shared" si="14"/>
        <v>Zrínyi, Dusza Árpád Programozási Emlékverseny </v>
      </c>
      <c r="G13" s="78" t="str">
        <f t="shared" si="14"/>
        <v>Romanian Master of Mathematics</v>
      </c>
      <c r="H13" s="78" t="str">
        <f t="shared" si="14"/>
        <v>Bolyai döntő</v>
      </c>
      <c r="I13" s="78" t="str">
        <f t="shared" si="14"/>
        <v>Megfelel.</v>
      </c>
      <c r="J13" s="78" t="str">
        <f t="shared" si="14"/>
        <v>Megfelel.</v>
      </c>
      <c r="K13" s="78" t="str">
        <f t="shared" si="14"/>
        <v>Informatika diákolimpiai válogató</v>
      </c>
      <c r="L13" s="78" t="str">
        <f t="shared" si="14"/>
        <v>Fizika OKTV döntő</v>
      </c>
      <c r="M13" s="78" t="str">
        <f t="shared" si="14"/>
        <v>Megfelel.</v>
      </c>
      <c r="N13" s="78" t="str">
        <f t="shared" si="14"/>
        <v>13-14: Zrínyi döntő, 19: Informatika diákolimpiai válogató</v>
      </c>
      <c r="O13" s="78" t="str">
        <f t="shared" si="14"/>
        <v>Matek diákolimpiai válogató</v>
      </c>
      <c r="P13" s="78" t="str">
        <f t="shared" si="14"/>
        <v>Megfelel.</v>
      </c>
      <c r="Q13" s="78" t="str">
        <f t="shared" si="14"/>
        <v>Megfelel.</v>
      </c>
      <c r="R13" s="78" t="str">
        <f t="shared" si="14"/>
        <v>Megfelel.</v>
      </c>
      <c r="S13" s="78" t="str">
        <f t="shared" si="14"/>
        <v>Megfelel.</v>
      </c>
      <c r="T13" s="78" t="str">
        <f t="shared" si="14"/>
        <v>Megfelel.</v>
      </c>
      <c r="U13" s="78" t="str">
        <f t="shared" si="14"/>
        <v>Megfelel.</v>
      </c>
      <c r="V13" s="78" t="str">
        <f t="shared" si="14"/>
        <v>Informatika diákolimpiai felkészítő</v>
      </c>
      <c r="W13" s="78" t="str">
        <f t="shared" si="14"/>
        <v>Megfelel.</v>
      </c>
      <c r="X13" s="78" t="str">
        <f t="shared" si="14"/>
        <v>Megfelel.</v>
      </c>
    </row>
    <row r="14">
      <c r="A14" s="95">
        <f t="shared" ref="A14:Q14" si="15">A110</f>
        <v>42756.92273</v>
      </c>
      <c r="B14" s="78" t="str">
        <f t="shared" si="15"/>
        <v>Molnár Péter</v>
      </c>
      <c r="C14" s="78" t="str">
        <f t="shared" si="15"/>
        <v>Medve-csoport (Szűcs Gábor)</v>
      </c>
      <c r="D14" s="78" t="str">
        <f t="shared" si="15"/>
        <v>Megfelel.</v>
      </c>
      <c r="E14" s="78" t="str">
        <f t="shared" si="15"/>
        <v>Megfelel.</v>
      </c>
      <c r="F14" s="78" t="str">
        <f t="shared" si="15"/>
        <v>Megfelel.</v>
      </c>
      <c r="G14" s="78" t="str">
        <f t="shared" si="15"/>
        <v>Sítáborban leszek Ausztriában</v>
      </c>
      <c r="H14" s="78" t="str">
        <f t="shared" si="15"/>
        <v>Bolyai verseny döntő</v>
      </c>
      <c r="I14" s="78" t="str">
        <f t="shared" si="15"/>
        <v>Családi síelés</v>
      </c>
      <c r="J14" s="78" t="str">
        <f t="shared" si="15"/>
        <v>Megfelel.</v>
      </c>
      <c r="K14" s="78" t="str">
        <f t="shared" si="15"/>
        <v>Megfelel.</v>
      </c>
      <c r="L14" s="78" t="str">
        <f t="shared" si="15"/>
        <v>Megfelel.</v>
      </c>
      <c r="M14" s="78" t="str">
        <f t="shared" si="15"/>
        <v>Megfelel.</v>
      </c>
      <c r="N14" s="78" t="str">
        <f t="shared" si="15"/>
        <v>Megfelel.</v>
      </c>
      <c r="O14" s="78" t="str">
        <f t="shared" si="15"/>
        <v>Megfelel.</v>
      </c>
      <c r="P14" s="78" t="str">
        <f t="shared" si="15"/>
        <v>Megfelel.</v>
      </c>
      <c r="Q14" s="78" t="str">
        <f t="shared" si="15"/>
        <v>Megfelel.</v>
      </c>
      <c r="R14" s="78" t="s">
        <v>42</v>
      </c>
      <c r="S14" s="78" t="str">
        <f t="shared" ref="S14:X14" si="16">S110</f>
        <v>Megfelel.</v>
      </c>
      <c r="T14" s="78" t="str">
        <f t="shared" si="16"/>
        <v>Megfelel.</v>
      </c>
      <c r="U14" s="78" t="str">
        <f t="shared" si="16"/>
        <v>Megfelel.</v>
      </c>
      <c r="V14" s="78" t="str">
        <f t="shared" si="16"/>
        <v>Megfelel.</v>
      </c>
      <c r="W14" s="78" t="str">
        <f t="shared" si="16"/>
        <v>Megfelel.</v>
      </c>
      <c r="X14" s="78" t="str">
        <f t="shared" si="16"/>
        <v>Családi utazás</v>
      </c>
    </row>
    <row r="15">
      <c r="A15" s="95">
        <f t="shared" ref="A15:E15" si="17">A111</f>
        <v>42757.54298</v>
      </c>
      <c r="B15" s="78" t="str">
        <f t="shared" si="17"/>
        <v>Simon Dániel Gábor</v>
      </c>
      <c r="C15" s="78" t="str">
        <f t="shared" si="17"/>
        <v>Medve-csoport (Szűcs Gábor)</v>
      </c>
      <c r="D15" s="78" t="str">
        <f t="shared" si="17"/>
        <v>Megfelel.</v>
      </c>
      <c r="E15" s="78" t="str">
        <f t="shared" si="17"/>
        <v>Megfelel.</v>
      </c>
      <c r="F15" s="78" t="s">
        <v>42</v>
      </c>
      <c r="G15" s="78" t="str">
        <f t="shared" ref="G15:I15" si="18">G111</f>
        <v>Megfelel.</v>
      </c>
      <c r="H15" s="78" t="str">
        <f t="shared" si="18"/>
        <v>Megfelel.</v>
      </c>
      <c r="I15" s="78" t="str">
        <f t="shared" si="18"/>
        <v>Megfelel.</v>
      </c>
      <c r="J15" s="78" t="s">
        <v>42</v>
      </c>
      <c r="K15" s="78" t="str">
        <f t="shared" ref="K15:X15" si="19">K111</f>
        <v>Nemzetközi Magyar Matematika Verseny Szlovákia (Somorja)</v>
      </c>
      <c r="L15" s="78" t="str">
        <f t="shared" si="19"/>
        <v>Fizika OKTV döntő szombaton.</v>
      </c>
      <c r="M15" s="78" t="str">
        <f t="shared" si="19"/>
        <v>Szilárd Leó Fizikvarseny Döntő Pakson.</v>
      </c>
      <c r="N15" s="78" t="str">
        <f t="shared" si="19"/>
        <v>13,14 Zrínyi döntő Debrecenben.</v>
      </c>
      <c r="O15" s="78" t="str">
        <f t="shared" si="19"/>
        <v>Matematika Olimpia Válogatóverseny.</v>
      </c>
      <c r="P15" s="78" t="str">
        <f t="shared" si="19"/>
        <v>Megfelel.</v>
      </c>
      <c r="Q15" s="78" t="str">
        <f t="shared" si="19"/>
        <v>Megfelel.</v>
      </c>
      <c r="R15" s="78" t="str">
        <f t="shared" si="19"/>
        <v>Megfelel.</v>
      </c>
      <c r="S15" s="78" t="str">
        <f t="shared" si="19"/>
        <v>Megfelel.</v>
      </c>
      <c r="T15" s="78" t="str">
        <f t="shared" si="19"/>
        <v>Megfelel.</v>
      </c>
      <c r="U15" s="78" t="str">
        <f t="shared" si="19"/>
        <v>Megfelel.</v>
      </c>
      <c r="V15" s="78" t="str">
        <f t="shared" si="19"/>
        <v>Szerintem itt lesz a Vermes Fizikvaverseny Sopronban, de, ha nem akkor a következő hétvégén.</v>
      </c>
      <c r="W15" s="78" t="str">
        <f t="shared" si="19"/>
        <v>Lehetséges, hogy itt lesz a Vermes verseny</v>
      </c>
      <c r="X15" s="78" t="str">
        <f t="shared" si="19"/>
        <v>Megfelel.</v>
      </c>
    </row>
    <row r="16">
      <c r="A16" s="95">
        <f t="shared" ref="A16:X16" si="20">A112</f>
        <v>42757.73771</v>
      </c>
      <c r="B16" s="78" t="str">
        <f t="shared" si="20"/>
        <v>Molnár-Sáska Zoltán</v>
      </c>
      <c r="C16" s="78" t="str">
        <f t="shared" si="20"/>
        <v>Medve-csoport (Szűcs Gábor)</v>
      </c>
      <c r="D16" s="78" t="str">
        <f t="shared" si="20"/>
        <v>Megfelel.</v>
      </c>
      <c r="E16" s="78" t="str">
        <f t="shared" si="20"/>
        <v>dürer</v>
      </c>
      <c r="F16" s="78" t="str">
        <f t="shared" si="20"/>
        <v>dusza</v>
      </c>
      <c r="G16" s="78" t="str">
        <f t="shared" si="20"/>
        <v>romanian master</v>
      </c>
      <c r="H16" s="78" t="str">
        <f t="shared" si="20"/>
        <v>Megfelel.</v>
      </c>
      <c r="I16" s="78" t="str">
        <f t="shared" si="20"/>
        <v>Megfelel.</v>
      </c>
      <c r="J16" s="78" t="str">
        <f t="shared" si="20"/>
        <v>Megfelel.</v>
      </c>
      <c r="K16" s="78" t="str">
        <f t="shared" si="20"/>
        <v>infó válogató</v>
      </c>
      <c r="L16" s="78" t="str">
        <f t="shared" si="20"/>
        <v>Megfelel.</v>
      </c>
      <c r="M16" s="78" t="str">
        <f t="shared" si="20"/>
        <v>Megfelel.</v>
      </c>
      <c r="N16" s="78" t="str">
        <f t="shared" si="20"/>
        <v>zrínyi döntő (ha bejutok)</v>
      </c>
      <c r="O16" s="78" t="str">
        <f t="shared" si="20"/>
        <v>matek válogató</v>
      </c>
      <c r="P16" s="78" t="str">
        <f t="shared" si="20"/>
        <v>Megfelel.</v>
      </c>
      <c r="Q16" s="78" t="str">
        <f t="shared" si="20"/>
        <v>Megfelel.</v>
      </c>
      <c r="R16" s="78" t="str">
        <f t="shared" si="20"/>
        <v>Megfelel.</v>
      </c>
      <c r="S16" s="78" t="str">
        <f t="shared" si="20"/>
        <v>Megfelel.</v>
      </c>
      <c r="T16" s="78" t="str">
        <f t="shared" si="20"/>
        <v>Megfelel.</v>
      </c>
      <c r="U16" s="78" t="str">
        <f t="shared" si="20"/>
        <v>Megfelel.</v>
      </c>
      <c r="V16" s="78" t="str">
        <f t="shared" si="20"/>
        <v>Megfelel.</v>
      </c>
      <c r="W16" s="78" t="str">
        <f t="shared" si="20"/>
        <v>Megfelel.</v>
      </c>
      <c r="X16" s="78" t="str">
        <f t="shared" si="20"/>
        <v>Megfelel.</v>
      </c>
    </row>
    <row r="17">
      <c r="A17" s="95">
        <f t="shared" ref="A17:X17" si="21">A113</f>
        <v>42758.49976</v>
      </c>
      <c r="B17" s="78" t="str">
        <f t="shared" si="21"/>
        <v>Barabás Ábel</v>
      </c>
      <c r="C17" s="78" t="str">
        <f t="shared" si="21"/>
        <v>Medve-csoport (Szűcs Gábor)</v>
      </c>
      <c r="D17" s="78" t="str">
        <f t="shared" si="21"/>
        <v>Megfelel.</v>
      </c>
      <c r="E17" s="78" t="str">
        <f t="shared" si="21"/>
        <v>Megfelel.</v>
      </c>
      <c r="F17" s="78" t="str">
        <f t="shared" si="21"/>
        <v>Megfelel.</v>
      </c>
      <c r="G17" s="78" t="str">
        <f t="shared" si="21"/>
        <v>Megfelel.</v>
      </c>
      <c r="H17" s="78" t="str">
        <f t="shared" si="21"/>
        <v>Megfelel.</v>
      </c>
      <c r="I17" s="78" t="str">
        <f t="shared" si="21"/>
        <v>Megfelel.</v>
      </c>
      <c r="J17" s="78" t="str">
        <f t="shared" si="21"/>
        <v>Megfelel.</v>
      </c>
      <c r="K17" s="78" t="str">
        <f t="shared" si="21"/>
        <v>Megfelel.</v>
      </c>
      <c r="L17" s="78" t="str">
        <f t="shared" si="21"/>
        <v>Megfelel.</v>
      </c>
      <c r="M17" s="78" t="str">
        <f t="shared" si="21"/>
        <v>Megfelel.</v>
      </c>
      <c r="N17" s="78" t="str">
        <f t="shared" si="21"/>
        <v>Megfelel.</v>
      </c>
      <c r="O17" s="78" t="str">
        <f t="shared" si="21"/>
        <v>Megfelel.</v>
      </c>
      <c r="P17" s="78" t="str">
        <f t="shared" si="21"/>
        <v>Megfelel.</v>
      </c>
      <c r="Q17" s="78" t="str">
        <f t="shared" si="21"/>
        <v>Megfelel.</v>
      </c>
      <c r="R17" s="78" t="str">
        <f t="shared" si="21"/>
        <v>Megfelel.</v>
      </c>
      <c r="S17" s="78" t="str">
        <f t="shared" si="21"/>
        <v>Megfelel.</v>
      </c>
      <c r="T17" s="78" t="str">
        <f t="shared" si="21"/>
        <v>Megfelel.</v>
      </c>
      <c r="U17" s="78" t="str">
        <f t="shared" si="21"/>
        <v>Megfelel.</v>
      </c>
      <c r="V17" s="78" t="str">
        <f t="shared" si="21"/>
        <v>Megfelel.</v>
      </c>
      <c r="W17" s="78" t="str">
        <f t="shared" si="21"/>
        <v>Megfelel.</v>
      </c>
      <c r="X17" s="78" t="str">
        <f t="shared" si="21"/>
        <v>Megfelel.</v>
      </c>
    </row>
    <row r="18">
      <c r="A18" s="95">
        <f t="shared" ref="A18:M18" si="22">A114</f>
        <v>42758.5083</v>
      </c>
      <c r="B18" s="78" t="str">
        <f t="shared" si="22"/>
        <v>Szakály Marcell </v>
      </c>
      <c r="C18" s="78" t="str">
        <f t="shared" si="22"/>
        <v>Medve-csoport (Szűcs Gábor)</v>
      </c>
      <c r="D18" s="78" t="str">
        <f t="shared" si="22"/>
        <v>Családi Program</v>
      </c>
      <c r="E18" s="78" t="str">
        <f t="shared" si="22"/>
        <v>Durer donto</v>
      </c>
      <c r="F18" s="78" t="str">
        <f t="shared" si="22"/>
        <v>Dusza donto</v>
      </c>
      <c r="G18" s="78" t="str">
        <f t="shared" si="22"/>
        <v>Info oktv donto (meg nem tudom)</v>
      </c>
      <c r="H18" s="78" t="str">
        <f t="shared" si="22"/>
        <v>Megfelel.</v>
      </c>
      <c r="I18" s="78" t="str">
        <f t="shared" si="22"/>
        <v>Megfelel.</v>
      </c>
      <c r="J18" s="78" t="str">
        <f t="shared" si="22"/>
        <v>Megfelel.</v>
      </c>
      <c r="K18" s="78" t="str">
        <f t="shared" si="22"/>
        <v>Megfelel.</v>
      </c>
      <c r="L18" s="78" t="str">
        <f t="shared" si="22"/>
        <v>Megfelel.</v>
      </c>
      <c r="M18" s="78" t="str">
        <f t="shared" si="22"/>
        <v>Megfelel.</v>
      </c>
      <c r="N18" s="78" t="s">
        <v>42</v>
      </c>
      <c r="O18" s="78" t="str">
        <f t="shared" ref="O18:X18" si="23">O114</f>
        <v>Megfelel.</v>
      </c>
      <c r="P18" s="78" t="str">
        <f t="shared" si="23"/>
        <v>Megfelel.</v>
      </c>
      <c r="Q18" s="78" t="str">
        <f t="shared" si="23"/>
        <v>Megfelel.</v>
      </c>
      <c r="R18" s="78" t="str">
        <f t="shared" si="23"/>
        <v>Megfelel.</v>
      </c>
      <c r="S18" s="78" t="str">
        <f t="shared" si="23"/>
        <v>Megfelel.</v>
      </c>
      <c r="T18" s="78" t="str">
        <f t="shared" si="23"/>
        <v>Megfelel.</v>
      </c>
      <c r="U18" s="78" t="str">
        <f t="shared" si="23"/>
        <v>Megfelel.</v>
      </c>
      <c r="V18" s="78" t="str">
        <f t="shared" si="23"/>
        <v>Megfelel.</v>
      </c>
      <c r="W18" s="78" t="str">
        <f t="shared" si="23"/>
        <v>Megfelel.</v>
      </c>
      <c r="X18" s="78" t="str">
        <f t="shared" si="23"/>
        <v>Megfelel.</v>
      </c>
    </row>
    <row r="19">
      <c r="A19" s="95">
        <f t="shared" ref="A19:X19" si="24">A115</f>
        <v>42758.58621</v>
      </c>
      <c r="B19" s="78" t="str">
        <f t="shared" si="24"/>
        <v>Lakatos Ádám</v>
      </c>
      <c r="C19" s="78" t="str">
        <f t="shared" si="24"/>
        <v>Medve-csoport (Szűcs Gábor)</v>
      </c>
      <c r="D19" s="78" t="str">
        <f t="shared" si="24"/>
        <v>Síelek</v>
      </c>
      <c r="E19" s="78" t="str">
        <f t="shared" si="24"/>
        <v>Dürer verseny</v>
      </c>
      <c r="F19" s="78" t="str">
        <f t="shared" si="24"/>
        <v>Megfelel.</v>
      </c>
      <c r="G19" s="78" t="str">
        <f t="shared" si="24"/>
        <v>Megfelel.</v>
      </c>
      <c r="H19" s="78" t="str">
        <f t="shared" si="24"/>
        <v>Megfelel.</v>
      </c>
      <c r="I19" s="78" t="str">
        <f t="shared" si="24"/>
        <v>Megfelel.</v>
      </c>
      <c r="J19" s="78" t="str">
        <f t="shared" si="24"/>
        <v>Megfelel.</v>
      </c>
      <c r="K19" s="78" t="str">
        <f t="shared" si="24"/>
        <v>Megfelel.</v>
      </c>
      <c r="L19" s="78" t="str">
        <f t="shared" si="24"/>
        <v>Megfelel.</v>
      </c>
      <c r="M19" s="78" t="str">
        <f t="shared" si="24"/>
        <v>Mun konferencia</v>
      </c>
      <c r="N19" s="78" t="str">
        <f t="shared" si="24"/>
        <v>Megfelel.</v>
      </c>
      <c r="O19" s="78" t="str">
        <f t="shared" si="24"/>
        <v>Olimpiai válogató</v>
      </c>
      <c r="P19" s="78" t="str">
        <f t="shared" si="24"/>
        <v>Megfelel.</v>
      </c>
      <c r="Q19" s="78" t="str">
        <f t="shared" si="24"/>
        <v>Megfelel.</v>
      </c>
      <c r="R19" s="78" t="str">
        <f t="shared" si="24"/>
        <v>Megfelel.</v>
      </c>
      <c r="S19" s="78" t="str">
        <f t="shared" si="24"/>
        <v>Megfelel.</v>
      </c>
      <c r="T19" s="78" t="str">
        <f t="shared" si="24"/>
        <v>Megfelel.</v>
      </c>
      <c r="U19" s="78" t="str">
        <f t="shared" si="24"/>
        <v>Megfelel.</v>
      </c>
      <c r="V19" s="78" t="str">
        <f t="shared" si="24"/>
        <v>Megfelel.</v>
      </c>
      <c r="W19" s="78" t="str">
        <f t="shared" si="24"/>
        <v>Megfelel.</v>
      </c>
      <c r="X19" s="78" t="str">
        <f t="shared" si="24"/>
        <v>Külföld</v>
      </c>
    </row>
    <row r="20">
      <c r="A20" s="95">
        <f t="shared" ref="A20:X20" si="25">A116</f>
        <v>42758.63847</v>
      </c>
      <c r="B20" s="78" t="str">
        <f t="shared" si="25"/>
        <v>Janzer Orsolya Lili</v>
      </c>
      <c r="C20" s="78" t="str">
        <f t="shared" si="25"/>
        <v>Medve-csoport (Szűcs Gábor)</v>
      </c>
      <c r="D20" s="78" t="str">
        <f t="shared" si="25"/>
        <v>Megfelel.</v>
      </c>
      <c r="E20" s="78" t="str">
        <f t="shared" si="25"/>
        <v>Dürer versenyen leszek</v>
      </c>
      <c r="F20" s="78" t="str">
        <f t="shared" si="25"/>
        <v>Dusza Árpád Országos Programozói Emlékversenyen leszek, vidéken</v>
      </c>
      <c r="G20" s="78" t="str">
        <f t="shared" si="25"/>
        <v>Lehet, hogy informatika OKTV-n leszek (szombaton)</v>
      </c>
      <c r="H20" s="78" t="str">
        <f t="shared" si="25"/>
        <v>Megfelel.</v>
      </c>
      <c r="I20" s="78" t="str">
        <f t="shared" si="25"/>
        <v>Megfelel.</v>
      </c>
      <c r="J20" s="78" t="str">
        <f t="shared" si="25"/>
        <v>Megfelel.</v>
      </c>
      <c r="K20" s="78" t="str">
        <f t="shared" si="25"/>
        <v>Megfelel.</v>
      </c>
      <c r="L20" s="78" t="str">
        <f t="shared" si="25"/>
        <v>Megfelel.</v>
      </c>
      <c r="M20" s="78" t="str">
        <f t="shared" si="25"/>
        <v>Megfelel.</v>
      </c>
      <c r="N20" s="78" t="str">
        <f t="shared" si="25"/>
        <v>Megfelel.</v>
      </c>
      <c r="O20" s="78" t="str">
        <f t="shared" si="25"/>
        <v>Szeretném megírni a matek válogatóversenyt akkor is, ha nem jutok be.</v>
      </c>
      <c r="P20" s="78" t="str">
        <f t="shared" si="25"/>
        <v>Megfelel.</v>
      </c>
      <c r="Q20" s="78" t="str">
        <f t="shared" si="25"/>
        <v>Megfelel.</v>
      </c>
      <c r="R20" s="78" t="str">
        <f t="shared" si="25"/>
        <v>Megfelel.</v>
      </c>
      <c r="S20" s="78" t="str">
        <f t="shared" si="25"/>
        <v>Megfelel.</v>
      </c>
      <c r="T20" s="78" t="str">
        <f t="shared" si="25"/>
        <v>Megfelel.</v>
      </c>
      <c r="U20" s="78" t="str">
        <f t="shared" si="25"/>
        <v>Megfelel.</v>
      </c>
      <c r="V20" s="78" t="str">
        <f t="shared" si="25"/>
        <v>Megfelel.</v>
      </c>
      <c r="W20" s="78" t="str">
        <f t="shared" si="25"/>
        <v>Megfelel.</v>
      </c>
      <c r="X20" s="78" t="str">
        <f t="shared" si="25"/>
        <v>Megfelel.</v>
      </c>
    </row>
    <row r="21">
      <c r="A21" s="95">
        <f t="shared" ref="A21:X21" si="26">A117</f>
        <v>42758.72664</v>
      </c>
      <c r="B21" s="78" t="str">
        <f t="shared" si="26"/>
        <v>Döbröntei Dávid Bence</v>
      </c>
      <c r="C21" s="78" t="str">
        <f t="shared" si="26"/>
        <v>Medve-csoport (Szűcs Gábor)</v>
      </c>
      <c r="D21" s="78" t="str">
        <f t="shared" si="26"/>
        <v>Megfelel.</v>
      </c>
      <c r="E21" s="78" t="str">
        <f t="shared" si="26"/>
        <v>Dürer</v>
      </c>
      <c r="F21" s="78" t="str">
        <f t="shared" si="26"/>
        <v>Megfelel.</v>
      </c>
      <c r="G21" s="78" t="str">
        <f t="shared" si="26"/>
        <v>Megfelel.</v>
      </c>
      <c r="H21" s="78" t="str">
        <f t="shared" si="26"/>
        <v>Megfelel.</v>
      </c>
      <c r="I21" s="78" t="str">
        <f t="shared" si="26"/>
        <v>Megfelel.</v>
      </c>
      <c r="J21" s="78" t="str">
        <f t="shared" si="26"/>
        <v>Megfelel.</v>
      </c>
      <c r="K21" s="78" t="str">
        <f t="shared" si="26"/>
        <v>Megfelel.</v>
      </c>
      <c r="L21" s="78" t="str">
        <f t="shared" si="26"/>
        <v>Megfelel.</v>
      </c>
      <c r="M21" s="78" t="str">
        <f t="shared" si="26"/>
        <v>Megfelel.</v>
      </c>
      <c r="N21" s="78" t="str">
        <f t="shared" si="26"/>
        <v>Megfelel.</v>
      </c>
      <c r="O21" s="78" t="str">
        <f t="shared" si="26"/>
        <v>Megfelel.</v>
      </c>
      <c r="P21" s="78" t="str">
        <f t="shared" si="26"/>
        <v>Megfelel.</v>
      </c>
      <c r="Q21" s="78" t="str">
        <f t="shared" si="26"/>
        <v>Megfelel.</v>
      </c>
      <c r="R21" s="78" t="str">
        <f t="shared" si="26"/>
        <v>Megfelel.</v>
      </c>
      <c r="S21" s="78" t="str">
        <f t="shared" si="26"/>
        <v>Megfelel.</v>
      </c>
      <c r="T21" s="78" t="str">
        <f t="shared" si="26"/>
        <v>Megfelel.</v>
      </c>
      <c r="U21" s="78" t="str">
        <f t="shared" si="26"/>
        <v>Megfelel.</v>
      </c>
      <c r="V21" s="78" t="str">
        <f t="shared" si="26"/>
        <v>Megfelel.</v>
      </c>
      <c r="W21" s="78" t="str">
        <f t="shared" si="26"/>
        <v>Megfelel.</v>
      </c>
      <c r="X21" s="78" t="str">
        <f t="shared" si="26"/>
        <v>Megfelel.</v>
      </c>
    </row>
    <row r="22">
      <c r="A22" s="95">
        <f t="shared" ref="A22:X22" si="27">A118</f>
        <v>42758.91474</v>
      </c>
      <c r="B22" s="78" t="str">
        <f t="shared" si="27"/>
        <v>Vankó Miléna</v>
      </c>
      <c r="C22" s="78" t="str">
        <f t="shared" si="27"/>
        <v>Medve-csoport (Szűcs Gábor)</v>
      </c>
      <c r="D22" s="78" t="str">
        <f t="shared" si="27"/>
        <v>Síelek</v>
      </c>
      <c r="E22" s="78" t="str">
        <f t="shared" si="27"/>
        <v>Dürer</v>
      </c>
      <c r="F22" s="78" t="str">
        <f t="shared" si="27"/>
        <v>Megfelel.</v>
      </c>
      <c r="G22" s="78" t="str">
        <f t="shared" si="27"/>
        <v>Megfelel.</v>
      </c>
      <c r="H22" s="78" t="str">
        <f t="shared" si="27"/>
        <v>Megfelel.</v>
      </c>
      <c r="I22" s="78" t="str">
        <f t="shared" si="27"/>
        <v>Megfelel.</v>
      </c>
      <c r="J22" s="78" t="str">
        <f t="shared" si="27"/>
        <v>Megfelel.</v>
      </c>
      <c r="K22" s="78" t="str">
        <f t="shared" si="27"/>
        <v>Megfelel.</v>
      </c>
      <c r="L22" s="78" t="str">
        <f t="shared" si="27"/>
        <v>Esetleg fizika oktv</v>
      </c>
      <c r="M22" s="78" t="str">
        <f t="shared" si="27"/>
        <v>Megfelel.</v>
      </c>
      <c r="N22" s="78" t="str">
        <f t="shared" si="27"/>
        <v>Megfelel.</v>
      </c>
      <c r="O22" s="78" t="str">
        <f t="shared" si="27"/>
        <v>Megfelel.</v>
      </c>
      <c r="P22" s="78" t="str">
        <f t="shared" si="27"/>
        <v>Megfelel.</v>
      </c>
      <c r="Q22" s="78" t="str">
        <f t="shared" si="27"/>
        <v>Megfelel.</v>
      </c>
      <c r="R22" s="78" t="str">
        <f t="shared" si="27"/>
        <v>Megfelel.</v>
      </c>
      <c r="S22" s="78" t="str">
        <f t="shared" si="27"/>
        <v>Megfelel.</v>
      </c>
      <c r="T22" s="78" t="str">
        <f t="shared" si="27"/>
        <v>Megfelel.</v>
      </c>
      <c r="U22" s="78" t="str">
        <f t="shared" si="27"/>
        <v>Megfelel.</v>
      </c>
      <c r="V22" s="78" t="str">
        <f t="shared" si="27"/>
        <v>Megfelel.</v>
      </c>
      <c r="W22" s="78" t="str">
        <f t="shared" si="27"/>
        <v>Megfelel.</v>
      </c>
      <c r="X22" s="78" t="str">
        <f t="shared" si="27"/>
        <v>Megfelel.</v>
      </c>
    </row>
    <row r="23">
      <c r="A23" s="95">
        <f t="shared" ref="A23:X23" si="28">A119</f>
        <v>42759.95088</v>
      </c>
      <c r="B23" s="78" t="str">
        <f t="shared" si="28"/>
        <v>Dacher Ádám</v>
      </c>
      <c r="C23" s="78" t="str">
        <f t="shared" si="28"/>
        <v>Medve-csoport (Szűcs Gábor)</v>
      </c>
      <c r="D23" s="78" t="str">
        <f t="shared" si="28"/>
        <v>Megfelel.</v>
      </c>
      <c r="E23" s="78" t="str">
        <f t="shared" si="28"/>
        <v>Megfelel.</v>
      </c>
      <c r="F23" s="78" t="str">
        <f t="shared" si="28"/>
        <v>Megfelel.</v>
      </c>
      <c r="G23" s="78" t="str">
        <f t="shared" si="28"/>
        <v>Sítábor</v>
      </c>
      <c r="H23" s="78" t="str">
        <f t="shared" si="28"/>
        <v>Még mindig sítábor</v>
      </c>
      <c r="I23" s="78" t="str">
        <f t="shared" si="28"/>
        <v>Megfelel.</v>
      </c>
      <c r="J23" s="78" t="str">
        <f t="shared" si="28"/>
        <v>Bölcsességfog műtét</v>
      </c>
      <c r="K23" s="78" t="str">
        <f t="shared" si="28"/>
        <v>Megfelel.</v>
      </c>
      <c r="L23" s="78" t="str">
        <f t="shared" si="28"/>
        <v>Megfelel.</v>
      </c>
      <c r="M23" s="78" t="str">
        <f t="shared" si="28"/>
        <v>Megfelel.</v>
      </c>
      <c r="N23" s="78" t="str">
        <f t="shared" si="28"/>
        <v>Megfelel.</v>
      </c>
      <c r="O23" s="78" t="str">
        <f t="shared" si="28"/>
        <v>Megfelel.</v>
      </c>
      <c r="P23" s="78" t="str">
        <f t="shared" si="28"/>
        <v>Megfelel.</v>
      </c>
      <c r="Q23" s="78" t="str">
        <f t="shared" si="28"/>
        <v>Megfelel.</v>
      </c>
      <c r="R23" s="78" t="str">
        <f t="shared" si="28"/>
        <v>Megfelel.</v>
      </c>
      <c r="S23" s="78" t="str">
        <f t="shared" si="28"/>
        <v>Megfelel.</v>
      </c>
      <c r="T23" s="78" t="str">
        <f t="shared" si="28"/>
        <v>Megfelel.</v>
      </c>
      <c r="U23" s="78" t="str">
        <f t="shared" si="28"/>
        <v>Megfelel.</v>
      </c>
      <c r="V23" s="78" t="str">
        <f t="shared" si="28"/>
        <v>Megfelel.</v>
      </c>
      <c r="W23" s="78" t="str">
        <f t="shared" si="28"/>
        <v>Megfelel.</v>
      </c>
      <c r="X23" s="78" t="str">
        <f t="shared" si="28"/>
        <v>Megfelel.</v>
      </c>
    </row>
    <row r="24">
      <c r="A24" s="95">
        <f t="shared" ref="A24:X24" si="29">A120</f>
        <v>42760.59228</v>
      </c>
      <c r="B24" s="78" t="str">
        <f t="shared" si="29"/>
        <v>Alexy Marcell</v>
      </c>
      <c r="C24" s="78" t="str">
        <f t="shared" si="29"/>
        <v>Medve-csoport (Szűcs Gábor)</v>
      </c>
      <c r="D24" s="78" t="str">
        <f t="shared" si="29"/>
        <v>Megfelel.</v>
      </c>
      <c r="E24" s="78" t="str">
        <f t="shared" si="29"/>
        <v>Megfelel.</v>
      </c>
      <c r="F24" s="78" t="str">
        <f t="shared" si="29"/>
        <v>Dusza Árpád verseny</v>
      </c>
      <c r="G24" s="78" t="str">
        <f t="shared" si="29"/>
        <v>Info OKTV</v>
      </c>
      <c r="H24" s="78" t="str">
        <f t="shared" si="29"/>
        <v>Megfelel.</v>
      </c>
      <c r="I24" s="78" t="str">
        <f t="shared" si="29"/>
        <v>Megfelel.</v>
      </c>
      <c r="J24" s="78" t="str">
        <f t="shared" si="29"/>
        <v>Megfelel.</v>
      </c>
      <c r="K24" s="78" t="str">
        <f t="shared" si="29"/>
        <v>Megfelel.</v>
      </c>
      <c r="L24" s="78" t="str">
        <f t="shared" si="29"/>
        <v>Megfelel.</v>
      </c>
      <c r="M24" s="78" t="str">
        <f t="shared" si="29"/>
        <v>Megfelel.</v>
      </c>
      <c r="N24" s="78" t="str">
        <f t="shared" si="29"/>
        <v>Megfelel.</v>
      </c>
      <c r="O24" s="78" t="str">
        <f t="shared" si="29"/>
        <v>Megfelel.</v>
      </c>
      <c r="P24" s="78" t="str">
        <f t="shared" si="29"/>
        <v>Megfelel.</v>
      </c>
      <c r="Q24" s="78" t="str">
        <f t="shared" si="29"/>
        <v>Megfelel.</v>
      </c>
      <c r="R24" s="78" t="str">
        <f t="shared" si="29"/>
        <v>Megfelel.</v>
      </c>
      <c r="S24" s="78" t="str">
        <f t="shared" si="29"/>
        <v>Megfelel.</v>
      </c>
      <c r="T24" s="78" t="str">
        <f t="shared" si="29"/>
        <v>Megfelel.</v>
      </c>
      <c r="U24" s="78" t="str">
        <f t="shared" si="29"/>
        <v>Megfelel.</v>
      </c>
      <c r="V24" s="78" t="str">
        <f t="shared" si="29"/>
        <v>Megfelel.</v>
      </c>
      <c r="W24" s="78" t="str">
        <f t="shared" si="29"/>
        <v>Megfelel.</v>
      </c>
      <c r="X24" s="78" t="str">
        <f t="shared" si="29"/>
        <v>Megfelel.</v>
      </c>
    </row>
    <row r="25">
      <c r="A25" s="95">
        <f t="shared" ref="A25:X25" si="30">A121</f>
        <v>42761.71042</v>
      </c>
      <c r="B25" s="78" t="str">
        <f t="shared" si="30"/>
        <v>Kulcsár Gergő</v>
      </c>
      <c r="C25" s="78" t="str">
        <f t="shared" si="30"/>
        <v>Medve-csoport (Szűcs Gábor)</v>
      </c>
      <c r="D25" s="78" t="str">
        <f t="shared" si="30"/>
        <v>Megfelel.</v>
      </c>
      <c r="E25" s="78" t="str">
        <f t="shared" si="30"/>
        <v>Megfelel.</v>
      </c>
      <c r="F25" s="78" t="str">
        <f t="shared" si="30"/>
        <v>Megfelel.</v>
      </c>
      <c r="G25" s="78" t="str">
        <f t="shared" si="30"/>
        <v>Megfelel.</v>
      </c>
      <c r="H25" s="78" t="str">
        <f t="shared" si="30"/>
        <v>Születésnap</v>
      </c>
      <c r="I25" s="78" t="str">
        <f t="shared" si="30"/>
        <v>Megfelel.</v>
      </c>
      <c r="J25" s="78" t="str">
        <f t="shared" si="30"/>
        <v>Megfelel.</v>
      </c>
      <c r="K25" s="78" t="str">
        <f t="shared" si="30"/>
        <v>Megfelel.</v>
      </c>
      <c r="L25" s="78" t="str">
        <f t="shared" si="30"/>
        <v>Megfelel.</v>
      </c>
      <c r="M25" s="78" t="str">
        <f t="shared" si="30"/>
        <v>Megfelel.</v>
      </c>
      <c r="N25" s="78" t="str">
        <f t="shared" si="30"/>
        <v>Megfelel.</v>
      </c>
      <c r="O25" s="78" t="str">
        <f t="shared" si="30"/>
        <v>Megfelel.</v>
      </c>
      <c r="P25" s="78" t="str">
        <f t="shared" si="30"/>
        <v>Megfelel.</v>
      </c>
      <c r="Q25" s="78" t="str">
        <f t="shared" si="30"/>
        <v>Megfelel.</v>
      </c>
      <c r="R25" s="78" t="str">
        <f t="shared" si="30"/>
        <v>Megfelel.</v>
      </c>
      <c r="S25" s="78" t="str">
        <f t="shared" si="30"/>
        <v>Megfelel.</v>
      </c>
      <c r="T25" s="78" t="str">
        <f t="shared" si="30"/>
        <v>Megfelel.</v>
      </c>
      <c r="U25" s="78" t="str">
        <f t="shared" si="30"/>
        <v>Megfelel.</v>
      </c>
      <c r="V25" s="78" t="str">
        <f t="shared" si="30"/>
        <v>Megfelel.</v>
      </c>
      <c r="W25" s="78" t="str">
        <f t="shared" si="30"/>
        <v>Megfelel.</v>
      </c>
      <c r="X25" s="78" t="str">
        <f t="shared" si="30"/>
        <v>Nyár</v>
      </c>
    </row>
    <row r="26">
      <c r="A26" s="95">
        <f t="shared" ref="A26:X26" si="31">A122</f>
        <v>42761.73099</v>
      </c>
      <c r="B26" s="78" t="str">
        <f t="shared" si="31"/>
        <v>Záhorsky Ákos</v>
      </c>
      <c r="C26" s="78" t="str">
        <f t="shared" si="31"/>
        <v>Medve-csoport (Szűcs Gábor)</v>
      </c>
      <c r="D26" s="78" t="str">
        <f t="shared" si="31"/>
        <v>Matektábor Szlovákiában</v>
      </c>
      <c r="E26" s="78" t="str">
        <f t="shared" si="31"/>
        <v>Dürer</v>
      </c>
      <c r="F26" s="78" t="str">
        <f t="shared" si="31"/>
        <v>Több mint egy hónapig nem tudnék hazamenni :(</v>
      </c>
      <c r="G26" s="78" t="str">
        <f t="shared" si="31"/>
        <v>Megfelel.</v>
      </c>
      <c r="H26" s="78" t="str">
        <f t="shared" si="31"/>
        <v>Bolyai döntő</v>
      </c>
      <c r="I26" s="78" t="str">
        <f t="shared" si="31"/>
        <v>Megfelel.</v>
      </c>
      <c r="J26" s="78" t="str">
        <f t="shared" si="31"/>
        <v>Megfelel.</v>
      </c>
      <c r="K26" s="78" t="str">
        <f t="shared" si="31"/>
        <v>Nemzetközi Magyar Matekverseny</v>
      </c>
      <c r="L26" s="78" t="str">
        <f t="shared" si="31"/>
        <v>Végülis megfelel, de NMMV és Szlovák Matekolimpia után leszek, (13 órányi versenyegy héten belül lefáraszt)</v>
      </c>
      <c r="M26" s="78" t="str">
        <f t="shared" si="31"/>
        <v>Megfelel.</v>
      </c>
      <c r="N26" s="78" t="str">
        <f t="shared" si="31"/>
        <v>Család/Húsvét</v>
      </c>
      <c r="O26" s="78" t="str">
        <f t="shared" si="31"/>
        <v>Szlovák IMO/MEMO válogató</v>
      </c>
      <c r="P26" s="78" t="str">
        <f t="shared" si="31"/>
        <v>Megfelel, de aznap ér véget a szlovák IMO MEMO válogató</v>
      </c>
      <c r="Q26" s="78" t="str">
        <f t="shared" si="31"/>
        <v>Megfelel.</v>
      </c>
      <c r="R26" s="78" t="str">
        <f t="shared" si="31"/>
        <v>Megfelel.</v>
      </c>
      <c r="S26" s="78" t="str">
        <f t="shared" si="31"/>
        <v>Megfelel.</v>
      </c>
      <c r="T26" s="78" t="str">
        <f t="shared" si="31"/>
        <v>Megfelel.</v>
      </c>
      <c r="U26" s="78" t="str">
        <f t="shared" si="31"/>
        <v>Megfelel.</v>
      </c>
      <c r="V26" s="78" t="str">
        <f t="shared" si="31"/>
        <v>Megfelel.</v>
      </c>
      <c r="W26" s="78" t="str">
        <f t="shared" si="31"/>
        <v>18tól cseh/szlovák  IMO felkészítő tábor</v>
      </c>
      <c r="X26" s="78" t="str">
        <f t="shared" si="31"/>
        <v>18tól cseh/szlovák  IMO felkészítő tábor</v>
      </c>
    </row>
    <row r="27">
      <c r="A27" s="95">
        <f t="shared" ref="A27:X27" si="32">A123</f>
        <v>42761.73108</v>
      </c>
      <c r="B27" s="78" t="str">
        <f t="shared" si="32"/>
        <v>Záhorsky Ákos</v>
      </c>
      <c r="C27" s="78" t="str">
        <f t="shared" si="32"/>
        <v>Medve-csoport (Szűcs Gábor)</v>
      </c>
      <c r="D27" s="78" t="str">
        <f t="shared" si="32"/>
        <v>Matektábor Szlovákiában</v>
      </c>
      <c r="E27" s="78" t="str">
        <f t="shared" si="32"/>
        <v>Dürer</v>
      </c>
      <c r="F27" s="78" t="str">
        <f t="shared" si="32"/>
        <v>Több mint egy hónapig nem tudnék hazamenni :(</v>
      </c>
      <c r="G27" s="78" t="str">
        <f t="shared" si="32"/>
        <v>Megfelel.</v>
      </c>
      <c r="H27" s="78" t="str">
        <f t="shared" si="32"/>
        <v>Bolyai döntő</v>
      </c>
      <c r="I27" s="78" t="str">
        <f t="shared" si="32"/>
        <v>Megfelel.</v>
      </c>
      <c r="J27" s="78" t="str">
        <f t="shared" si="32"/>
        <v>Megfelel.</v>
      </c>
      <c r="K27" s="78" t="str">
        <f t="shared" si="32"/>
        <v>Nemzetközi Magyar Matekverseny</v>
      </c>
      <c r="L27" s="78" t="str">
        <f t="shared" si="32"/>
        <v>Végülis megfelel, de NMMV és Szlovák Matekolimpia után leszek, (13 órányi versenyegy héten belül lefáraszt)</v>
      </c>
      <c r="M27" s="78" t="str">
        <f t="shared" si="32"/>
        <v>Megfelel.</v>
      </c>
      <c r="N27" s="78" t="str">
        <f t="shared" si="32"/>
        <v>Család/Húsvét</v>
      </c>
      <c r="O27" s="78" t="str">
        <f t="shared" si="32"/>
        <v>Szlovák IMO/MEMO válogató</v>
      </c>
      <c r="P27" s="78" t="str">
        <f t="shared" si="32"/>
        <v>Megfelel, de aznap ér véget a szlovák IMO MEMO válogató</v>
      </c>
      <c r="Q27" s="78" t="str">
        <f t="shared" si="32"/>
        <v>Megfelel.</v>
      </c>
      <c r="R27" s="78" t="str">
        <f t="shared" si="32"/>
        <v>Megfelel.</v>
      </c>
      <c r="S27" s="78" t="str">
        <f t="shared" si="32"/>
        <v>Megfelel.</v>
      </c>
      <c r="T27" s="78" t="str">
        <f t="shared" si="32"/>
        <v>Megfelel.</v>
      </c>
      <c r="U27" s="78" t="str">
        <f t="shared" si="32"/>
        <v>Megfelel.</v>
      </c>
      <c r="V27" s="78" t="str">
        <f t="shared" si="32"/>
        <v>Megfelel.</v>
      </c>
      <c r="W27" s="78" t="str">
        <f t="shared" si="32"/>
        <v>18tól cseh/szlovák  IMO felkészítő tábor</v>
      </c>
      <c r="X27" s="78" t="str">
        <f t="shared" si="32"/>
        <v>18tól cseh/szlovák  IMO felkészítő tábor</v>
      </c>
    </row>
    <row r="28">
      <c r="A28" s="78" t="str">
        <f t="shared" ref="A28:X28" si="33">A124</f>
        <v/>
      </c>
      <c r="B28" s="78" t="str">
        <f t="shared" si="33"/>
        <v/>
      </c>
      <c r="C28" s="78" t="str">
        <f t="shared" si="33"/>
        <v/>
      </c>
      <c r="D28" s="78" t="str">
        <f t="shared" si="33"/>
        <v/>
      </c>
      <c r="E28" s="78" t="str">
        <f t="shared" si="33"/>
        <v/>
      </c>
      <c r="F28" s="78" t="str">
        <f t="shared" si="33"/>
        <v/>
      </c>
      <c r="G28" s="78" t="str">
        <f t="shared" si="33"/>
        <v/>
      </c>
      <c r="H28" s="78" t="str">
        <f t="shared" si="33"/>
        <v/>
      </c>
      <c r="I28" s="78" t="str">
        <f t="shared" si="33"/>
        <v/>
      </c>
      <c r="J28" s="78" t="str">
        <f t="shared" si="33"/>
        <v/>
      </c>
      <c r="K28" s="78" t="str">
        <f t="shared" si="33"/>
        <v/>
      </c>
      <c r="L28" s="78" t="str">
        <f t="shared" si="33"/>
        <v/>
      </c>
      <c r="M28" s="78" t="str">
        <f t="shared" si="33"/>
        <v/>
      </c>
      <c r="N28" s="78" t="str">
        <f t="shared" si="33"/>
        <v/>
      </c>
      <c r="O28" s="78" t="str">
        <f t="shared" si="33"/>
        <v/>
      </c>
      <c r="P28" s="78" t="str">
        <f t="shared" si="33"/>
        <v/>
      </c>
      <c r="Q28" s="78" t="str">
        <f t="shared" si="33"/>
        <v/>
      </c>
      <c r="R28" s="78" t="str">
        <f t="shared" si="33"/>
        <v/>
      </c>
      <c r="S28" s="78" t="str">
        <f t="shared" si="33"/>
        <v/>
      </c>
      <c r="T28" s="78" t="str">
        <f t="shared" si="33"/>
        <v/>
      </c>
      <c r="U28" s="78" t="str">
        <f t="shared" si="33"/>
        <v/>
      </c>
      <c r="V28" s="78" t="str">
        <f t="shared" si="33"/>
        <v/>
      </c>
      <c r="W28" s="78" t="str">
        <f t="shared" si="33"/>
        <v/>
      </c>
      <c r="X28" s="78" t="str">
        <f t="shared" si="33"/>
        <v/>
      </c>
    </row>
    <row r="29">
      <c r="A29" s="78" t="str">
        <f t="shared" ref="A29:X29" si="34">A125</f>
        <v/>
      </c>
      <c r="B29" s="78" t="str">
        <f t="shared" si="34"/>
        <v/>
      </c>
      <c r="C29" s="78" t="str">
        <f t="shared" si="34"/>
        <v/>
      </c>
      <c r="D29" s="78" t="str">
        <f t="shared" si="34"/>
        <v/>
      </c>
      <c r="E29" s="78" t="str">
        <f t="shared" si="34"/>
        <v/>
      </c>
      <c r="F29" s="78" t="str">
        <f t="shared" si="34"/>
        <v/>
      </c>
      <c r="G29" s="78" t="str">
        <f t="shared" si="34"/>
        <v/>
      </c>
      <c r="H29" s="78" t="str">
        <f t="shared" si="34"/>
        <v/>
      </c>
      <c r="I29" s="78" t="str">
        <f t="shared" si="34"/>
        <v/>
      </c>
      <c r="J29" s="78" t="str">
        <f t="shared" si="34"/>
        <v/>
      </c>
      <c r="K29" s="78" t="str">
        <f t="shared" si="34"/>
        <v/>
      </c>
      <c r="L29" s="78" t="str">
        <f t="shared" si="34"/>
        <v/>
      </c>
      <c r="M29" s="78" t="str">
        <f t="shared" si="34"/>
        <v/>
      </c>
      <c r="N29" s="78" t="str">
        <f t="shared" si="34"/>
        <v/>
      </c>
      <c r="O29" s="78" t="str">
        <f t="shared" si="34"/>
        <v/>
      </c>
      <c r="P29" s="78" t="str">
        <f t="shared" si="34"/>
        <v/>
      </c>
      <c r="Q29" s="78" t="str">
        <f t="shared" si="34"/>
        <v/>
      </c>
      <c r="R29" s="78" t="str">
        <f t="shared" si="34"/>
        <v/>
      </c>
      <c r="S29" s="78" t="str">
        <f t="shared" si="34"/>
        <v/>
      </c>
      <c r="T29" s="78" t="str">
        <f t="shared" si="34"/>
        <v/>
      </c>
      <c r="U29" s="78" t="str">
        <f t="shared" si="34"/>
        <v/>
      </c>
      <c r="V29" s="78" t="str">
        <f t="shared" si="34"/>
        <v/>
      </c>
      <c r="W29" s="78" t="str">
        <f t="shared" si="34"/>
        <v/>
      </c>
      <c r="X29" s="78" t="str">
        <f t="shared" si="34"/>
        <v/>
      </c>
    </row>
    <row r="30">
      <c r="A30" s="78" t="str">
        <f t="shared" ref="A30:X30" si="35">A126</f>
        <v/>
      </c>
      <c r="B30" s="78" t="str">
        <f t="shared" si="35"/>
        <v/>
      </c>
      <c r="C30" s="78" t="str">
        <f t="shared" si="35"/>
        <v/>
      </c>
      <c r="D30" s="78" t="str">
        <f t="shared" si="35"/>
        <v/>
      </c>
      <c r="E30" s="78" t="str">
        <f t="shared" si="35"/>
        <v/>
      </c>
      <c r="F30" s="78" t="str">
        <f t="shared" si="35"/>
        <v/>
      </c>
      <c r="G30" s="78" t="str">
        <f t="shared" si="35"/>
        <v/>
      </c>
      <c r="H30" s="78" t="str">
        <f t="shared" si="35"/>
        <v/>
      </c>
      <c r="I30" s="78" t="str">
        <f t="shared" si="35"/>
        <v/>
      </c>
      <c r="J30" s="78" t="str">
        <f t="shared" si="35"/>
        <v/>
      </c>
      <c r="K30" s="78" t="str">
        <f t="shared" si="35"/>
        <v/>
      </c>
      <c r="L30" s="78" t="str">
        <f t="shared" si="35"/>
        <v/>
      </c>
      <c r="M30" s="78" t="str">
        <f t="shared" si="35"/>
        <v/>
      </c>
      <c r="N30" s="78" t="str">
        <f t="shared" si="35"/>
        <v/>
      </c>
      <c r="O30" s="78" t="str">
        <f t="shared" si="35"/>
        <v/>
      </c>
      <c r="P30" s="78" t="str">
        <f t="shared" si="35"/>
        <v/>
      </c>
      <c r="Q30" s="78" t="str">
        <f t="shared" si="35"/>
        <v/>
      </c>
      <c r="R30" s="78" t="str">
        <f t="shared" si="35"/>
        <v/>
      </c>
      <c r="S30" s="78" t="str">
        <f t="shared" si="35"/>
        <v/>
      </c>
      <c r="T30" s="78" t="str">
        <f t="shared" si="35"/>
        <v/>
      </c>
      <c r="U30" s="78" t="str">
        <f t="shared" si="35"/>
        <v/>
      </c>
      <c r="V30" s="78" t="str">
        <f t="shared" si="35"/>
        <v/>
      </c>
      <c r="W30" s="78" t="str">
        <f t="shared" si="35"/>
        <v/>
      </c>
      <c r="X30" s="78" t="str">
        <f t="shared" si="35"/>
        <v/>
      </c>
    </row>
    <row r="31">
      <c r="A31" s="78" t="str">
        <f t="shared" ref="A31:X31" si="36">A127</f>
        <v/>
      </c>
      <c r="B31" s="78" t="str">
        <f t="shared" si="36"/>
        <v/>
      </c>
      <c r="C31" s="78" t="str">
        <f t="shared" si="36"/>
        <v/>
      </c>
      <c r="D31" s="78" t="str">
        <f t="shared" si="36"/>
        <v/>
      </c>
      <c r="E31" s="78" t="str">
        <f t="shared" si="36"/>
        <v/>
      </c>
      <c r="F31" s="78" t="str">
        <f t="shared" si="36"/>
        <v/>
      </c>
      <c r="G31" s="78" t="str">
        <f t="shared" si="36"/>
        <v/>
      </c>
      <c r="H31" s="78" t="str">
        <f t="shared" si="36"/>
        <v/>
      </c>
      <c r="I31" s="78" t="str">
        <f t="shared" si="36"/>
        <v/>
      </c>
      <c r="J31" s="78" t="str">
        <f t="shared" si="36"/>
        <v/>
      </c>
      <c r="K31" s="78" t="str">
        <f t="shared" si="36"/>
        <v/>
      </c>
      <c r="L31" s="78" t="str">
        <f t="shared" si="36"/>
        <v/>
      </c>
      <c r="M31" s="78" t="str">
        <f t="shared" si="36"/>
        <v/>
      </c>
      <c r="N31" s="78" t="str">
        <f t="shared" si="36"/>
        <v/>
      </c>
      <c r="O31" s="78" t="str">
        <f t="shared" si="36"/>
        <v/>
      </c>
      <c r="P31" s="78" t="str">
        <f t="shared" si="36"/>
        <v/>
      </c>
      <c r="Q31" s="78" t="str">
        <f t="shared" si="36"/>
        <v/>
      </c>
      <c r="R31" s="78" t="str">
        <f t="shared" si="36"/>
        <v/>
      </c>
      <c r="S31" s="78" t="str">
        <f t="shared" si="36"/>
        <v/>
      </c>
      <c r="T31" s="78" t="str">
        <f t="shared" si="36"/>
        <v/>
      </c>
      <c r="U31" s="78" t="str">
        <f t="shared" si="36"/>
        <v/>
      </c>
      <c r="V31" s="78" t="str">
        <f t="shared" si="36"/>
        <v/>
      </c>
      <c r="W31" s="78" t="str">
        <f t="shared" si="36"/>
        <v/>
      </c>
      <c r="X31" s="78" t="str">
        <f t="shared" si="36"/>
        <v/>
      </c>
    </row>
    <row r="32">
      <c r="A32" s="78" t="str">
        <f t="shared" ref="A32:X32" si="37">A128</f>
        <v/>
      </c>
      <c r="B32" s="78" t="str">
        <f t="shared" si="37"/>
        <v/>
      </c>
      <c r="C32" s="78" t="str">
        <f t="shared" si="37"/>
        <v/>
      </c>
      <c r="D32" s="78" t="str">
        <f t="shared" si="37"/>
        <v/>
      </c>
      <c r="E32" s="78" t="str">
        <f t="shared" si="37"/>
        <v/>
      </c>
      <c r="F32" s="78" t="str">
        <f t="shared" si="37"/>
        <v/>
      </c>
      <c r="G32" s="78" t="str">
        <f t="shared" si="37"/>
        <v/>
      </c>
      <c r="H32" s="78" t="str">
        <f t="shared" si="37"/>
        <v/>
      </c>
      <c r="I32" s="78" t="str">
        <f t="shared" si="37"/>
        <v/>
      </c>
      <c r="J32" s="78" t="str">
        <f t="shared" si="37"/>
        <v/>
      </c>
      <c r="K32" s="78" t="str">
        <f t="shared" si="37"/>
        <v/>
      </c>
      <c r="L32" s="78" t="str">
        <f t="shared" si="37"/>
        <v/>
      </c>
      <c r="M32" s="78" t="str">
        <f t="shared" si="37"/>
        <v/>
      </c>
      <c r="N32" s="78" t="str">
        <f t="shared" si="37"/>
        <v/>
      </c>
      <c r="O32" s="78" t="str">
        <f t="shared" si="37"/>
        <v/>
      </c>
      <c r="P32" s="78" t="str">
        <f t="shared" si="37"/>
        <v/>
      </c>
      <c r="Q32" s="78" t="str">
        <f t="shared" si="37"/>
        <v/>
      </c>
      <c r="R32" s="78" t="str">
        <f t="shared" si="37"/>
        <v/>
      </c>
      <c r="S32" s="78" t="str">
        <f t="shared" si="37"/>
        <v/>
      </c>
      <c r="T32" s="78" t="str">
        <f t="shared" si="37"/>
        <v/>
      </c>
      <c r="U32" s="78" t="str">
        <f t="shared" si="37"/>
        <v/>
      </c>
      <c r="V32" s="78" t="str">
        <f t="shared" si="37"/>
        <v/>
      </c>
      <c r="W32" s="78" t="str">
        <f t="shared" si="37"/>
        <v/>
      </c>
      <c r="X32" s="78" t="str">
        <f t="shared" si="37"/>
        <v/>
      </c>
    </row>
    <row r="33">
      <c r="A33" s="78" t="str">
        <f t="shared" ref="A33:X33" si="38">A129</f>
        <v/>
      </c>
      <c r="B33" s="78" t="str">
        <f t="shared" si="38"/>
        <v/>
      </c>
      <c r="C33" s="78" t="str">
        <f t="shared" si="38"/>
        <v/>
      </c>
      <c r="D33" s="78" t="str">
        <f t="shared" si="38"/>
        <v/>
      </c>
      <c r="E33" s="78" t="str">
        <f t="shared" si="38"/>
        <v/>
      </c>
      <c r="F33" s="78" t="str">
        <f t="shared" si="38"/>
        <v/>
      </c>
      <c r="G33" s="78" t="str">
        <f t="shared" si="38"/>
        <v/>
      </c>
      <c r="H33" s="78" t="str">
        <f t="shared" si="38"/>
        <v/>
      </c>
      <c r="I33" s="78" t="str">
        <f t="shared" si="38"/>
        <v/>
      </c>
      <c r="J33" s="78" t="str">
        <f t="shared" si="38"/>
        <v/>
      </c>
      <c r="K33" s="78" t="str">
        <f t="shared" si="38"/>
        <v/>
      </c>
      <c r="L33" s="78" t="str">
        <f t="shared" si="38"/>
        <v/>
      </c>
      <c r="M33" s="78" t="str">
        <f t="shared" si="38"/>
        <v/>
      </c>
      <c r="N33" s="78" t="str">
        <f t="shared" si="38"/>
        <v/>
      </c>
      <c r="O33" s="78" t="str">
        <f t="shared" si="38"/>
        <v/>
      </c>
      <c r="P33" s="78" t="str">
        <f t="shared" si="38"/>
        <v/>
      </c>
      <c r="Q33" s="78" t="str">
        <f t="shared" si="38"/>
        <v/>
      </c>
      <c r="R33" s="78" t="str">
        <f t="shared" si="38"/>
        <v/>
      </c>
      <c r="S33" s="78" t="str">
        <f t="shared" si="38"/>
        <v/>
      </c>
      <c r="T33" s="78" t="str">
        <f t="shared" si="38"/>
        <v/>
      </c>
      <c r="U33" s="78" t="str">
        <f t="shared" si="38"/>
        <v/>
      </c>
      <c r="V33" s="78" t="str">
        <f t="shared" si="38"/>
        <v/>
      </c>
      <c r="W33" s="78" t="str">
        <f t="shared" si="38"/>
        <v/>
      </c>
      <c r="X33" s="78" t="str">
        <f t="shared" si="38"/>
        <v/>
      </c>
    </row>
    <row r="34">
      <c r="A34" s="78" t="str">
        <f t="shared" ref="A34:X34" si="39">A130</f>
        <v/>
      </c>
      <c r="B34" s="78" t="str">
        <f t="shared" si="39"/>
        <v/>
      </c>
      <c r="C34" s="78" t="str">
        <f t="shared" si="39"/>
        <v/>
      </c>
      <c r="D34" s="78" t="str">
        <f t="shared" si="39"/>
        <v/>
      </c>
      <c r="E34" s="78" t="str">
        <f t="shared" si="39"/>
        <v/>
      </c>
      <c r="F34" s="78" t="str">
        <f t="shared" si="39"/>
        <v/>
      </c>
      <c r="G34" s="78" t="str">
        <f t="shared" si="39"/>
        <v/>
      </c>
      <c r="H34" s="78" t="str">
        <f t="shared" si="39"/>
        <v/>
      </c>
      <c r="I34" s="78" t="str">
        <f t="shared" si="39"/>
        <v/>
      </c>
      <c r="J34" s="78" t="str">
        <f t="shared" si="39"/>
        <v/>
      </c>
      <c r="K34" s="78" t="str">
        <f t="shared" si="39"/>
        <v/>
      </c>
      <c r="L34" s="78" t="str">
        <f t="shared" si="39"/>
        <v/>
      </c>
      <c r="M34" s="78" t="str">
        <f t="shared" si="39"/>
        <v/>
      </c>
      <c r="N34" s="78" t="str">
        <f t="shared" si="39"/>
        <v/>
      </c>
      <c r="O34" s="78" t="str">
        <f t="shared" si="39"/>
        <v/>
      </c>
      <c r="P34" s="78" t="str">
        <f t="shared" si="39"/>
        <v/>
      </c>
      <c r="Q34" s="78" t="str">
        <f t="shared" si="39"/>
        <v/>
      </c>
      <c r="R34" s="78" t="str">
        <f t="shared" si="39"/>
        <v/>
      </c>
      <c r="S34" s="78" t="str">
        <f t="shared" si="39"/>
        <v/>
      </c>
      <c r="T34" s="78" t="str">
        <f t="shared" si="39"/>
        <v/>
      </c>
      <c r="U34" s="78" t="str">
        <f t="shared" si="39"/>
        <v/>
      </c>
      <c r="V34" s="78" t="str">
        <f t="shared" si="39"/>
        <v/>
      </c>
      <c r="W34" s="78" t="str">
        <f t="shared" si="39"/>
        <v/>
      </c>
      <c r="X34" s="78" t="str">
        <f t="shared" si="39"/>
        <v/>
      </c>
    </row>
    <row r="35">
      <c r="A35" s="78" t="str">
        <f t="shared" ref="A35:X35" si="40">A131</f>
        <v/>
      </c>
      <c r="B35" s="78" t="str">
        <f t="shared" si="40"/>
        <v/>
      </c>
      <c r="C35" s="78" t="str">
        <f t="shared" si="40"/>
        <v/>
      </c>
      <c r="D35" s="78" t="str">
        <f t="shared" si="40"/>
        <v/>
      </c>
      <c r="E35" s="78" t="str">
        <f t="shared" si="40"/>
        <v/>
      </c>
      <c r="F35" s="78" t="str">
        <f t="shared" si="40"/>
        <v/>
      </c>
      <c r="G35" s="78" t="str">
        <f t="shared" si="40"/>
        <v/>
      </c>
      <c r="H35" s="78" t="str">
        <f t="shared" si="40"/>
        <v/>
      </c>
      <c r="I35" s="78" t="str">
        <f t="shared" si="40"/>
        <v/>
      </c>
      <c r="J35" s="78" t="str">
        <f t="shared" si="40"/>
        <v/>
      </c>
      <c r="K35" s="78" t="str">
        <f t="shared" si="40"/>
        <v/>
      </c>
      <c r="L35" s="78" t="str">
        <f t="shared" si="40"/>
        <v/>
      </c>
      <c r="M35" s="78" t="str">
        <f t="shared" si="40"/>
        <v/>
      </c>
      <c r="N35" s="78" t="str">
        <f t="shared" si="40"/>
        <v/>
      </c>
      <c r="O35" s="78" t="str">
        <f t="shared" si="40"/>
        <v/>
      </c>
      <c r="P35" s="78" t="str">
        <f t="shared" si="40"/>
        <v/>
      </c>
      <c r="Q35" s="78" t="str">
        <f t="shared" si="40"/>
        <v/>
      </c>
      <c r="R35" s="78" t="str">
        <f t="shared" si="40"/>
        <v/>
      </c>
      <c r="S35" s="78" t="str">
        <f t="shared" si="40"/>
        <v/>
      </c>
      <c r="T35" s="78" t="str">
        <f t="shared" si="40"/>
        <v/>
      </c>
      <c r="U35" s="78" t="str">
        <f t="shared" si="40"/>
        <v/>
      </c>
      <c r="V35" s="78" t="str">
        <f t="shared" si="40"/>
        <v/>
      </c>
      <c r="W35" s="78" t="str">
        <f t="shared" si="40"/>
        <v/>
      </c>
      <c r="X35" s="78" t="str">
        <f t="shared" si="40"/>
        <v/>
      </c>
    </row>
    <row r="36">
      <c r="A36" s="78" t="str">
        <f t="shared" ref="A36:X36" si="41">A132</f>
        <v/>
      </c>
      <c r="B36" s="78" t="str">
        <f t="shared" si="41"/>
        <v/>
      </c>
      <c r="C36" s="78" t="str">
        <f t="shared" si="41"/>
        <v/>
      </c>
      <c r="D36" s="78" t="str">
        <f t="shared" si="41"/>
        <v/>
      </c>
      <c r="E36" s="78" t="str">
        <f t="shared" si="41"/>
        <v/>
      </c>
      <c r="F36" s="78" t="str">
        <f t="shared" si="41"/>
        <v/>
      </c>
      <c r="G36" s="78" t="str">
        <f t="shared" si="41"/>
        <v/>
      </c>
      <c r="H36" s="78" t="str">
        <f t="shared" si="41"/>
        <v/>
      </c>
      <c r="I36" s="78" t="str">
        <f t="shared" si="41"/>
        <v/>
      </c>
      <c r="J36" s="78" t="str">
        <f t="shared" si="41"/>
        <v/>
      </c>
      <c r="K36" s="78" t="str">
        <f t="shared" si="41"/>
        <v/>
      </c>
      <c r="L36" s="78" t="str">
        <f t="shared" si="41"/>
        <v/>
      </c>
      <c r="M36" s="78" t="str">
        <f t="shared" si="41"/>
        <v/>
      </c>
      <c r="N36" s="78" t="str">
        <f t="shared" si="41"/>
        <v/>
      </c>
      <c r="O36" s="78" t="str">
        <f t="shared" si="41"/>
        <v/>
      </c>
      <c r="P36" s="78" t="str">
        <f t="shared" si="41"/>
        <v/>
      </c>
      <c r="Q36" s="78" t="str">
        <f t="shared" si="41"/>
        <v/>
      </c>
      <c r="R36" s="78" t="str">
        <f t="shared" si="41"/>
        <v/>
      </c>
      <c r="S36" s="78" t="str">
        <f t="shared" si="41"/>
        <v/>
      </c>
      <c r="T36" s="78" t="str">
        <f t="shared" si="41"/>
        <v/>
      </c>
      <c r="U36" s="78" t="str">
        <f t="shared" si="41"/>
        <v/>
      </c>
      <c r="V36" s="78" t="str">
        <f t="shared" si="41"/>
        <v/>
      </c>
      <c r="W36" s="78" t="str">
        <f t="shared" si="41"/>
        <v/>
      </c>
      <c r="X36" s="78" t="str">
        <f t="shared" si="41"/>
        <v/>
      </c>
    </row>
    <row r="37">
      <c r="A37" s="78" t="str">
        <f t="shared" ref="A37:X37" si="42">A133</f>
        <v/>
      </c>
      <c r="B37" s="78" t="str">
        <f t="shared" si="42"/>
        <v/>
      </c>
      <c r="C37" s="78" t="str">
        <f t="shared" si="42"/>
        <v/>
      </c>
      <c r="D37" s="78" t="str">
        <f t="shared" si="42"/>
        <v/>
      </c>
      <c r="E37" s="78" t="str">
        <f t="shared" si="42"/>
        <v/>
      </c>
      <c r="F37" s="78" t="str">
        <f t="shared" si="42"/>
        <v/>
      </c>
      <c r="G37" s="78" t="str">
        <f t="shared" si="42"/>
        <v/>
      </c>
      <c r="H37" s="78" t="str">
        <f t="shared" si="42"/>
        <v/>
      </c>
      <c r="I37" s="78" t="str">
        <f t="shared" si="42"/>
        <v/>
      </c>
      <c r="J37" s="78" t="str">
        <f t="shared" si="42"/>
        <v/>
      </c>
      <c r="K37" s="78" t="str">
        <f t="shared" si="42"/>
        <v/>
      </c>
      <c r="L37" s="78" t="str">
        <f t="shared" si="42"/>
        <v/>
      </c>
      <c r="M37" s="78" t="str">
        <f t="shared" si="42"/>
        <v/>
      </c>
      <c r="N37" s="78" t="str">
        <f t="shared" si="42"/>
        <v/>
      </c>
      <c r="O37" s="78" t="str">
        <f t="shared" si="42"/>
        <v/>
      </c>
      <c r="P37" s="78" t="str">
        <f t="shared" si="42"/>
        <v/>
      </c>
      <c r="Q37" s="78" t="str">
        <f t="shared" si="42"/>
        <v/>
      </c>
      <c r="R37" s="78" t="str">
        <f t="shared" si="42"/>
        <v/>
      </c>
      <c r="S37" s="78" t="str">
        <f t="shared" si="42"/>
        <v/>
      </c>
      <c r="T37" s="78" t="str">
        <f t="shared" si="42"/>
        <v/>
      </c>
      <c r="U37" s="78" t="str">
        <f t="shared" si="42"/>
        <v/>
      </c>
      <c r="V37" s="78" t="str">
        <f t="shared" si="42"/>
        <v/>
      </c>
      <c r="W37" s="78" t="str">
        <f t="shared" si="42"/>
        <v/>
      </c>
      <c r="X37" s="78" t="str">
        <f t="shared" si="42"/>
        <v/>
      </c>
    </row>
    <row r="38">
      <c r="A38" s="78" t="str">
        <f t="shared" ref="A38:X38" si="43">A134</f>
        <v/>
      </c>
      <c r="B38" s="78" t="str">
        <f t="shared" si="43"/>
        <v/>
      </c>
      <c r="C38" s="78" t="str">
        <f t="shared" si="43"/>
        <v/>
      </c>
      <c r="D38" s="78" t="str">
        <f t="shared" si="43"/>
        <v/>
      </c>
      <c r="E38" s="78" t="str">
        <f t="shared" si="43"/>
        <v/>
      </c>
      <c r="F38" s="78" t="str">
        <f t="shared" si="43"/>
        <v/>
      </c>
      <c r="G38" s="78" t="str">
        <f t="shared" si="43"/>
        <v/>
      </c>
      <c r="H38" s="78" t="str">
        <f t="shared" si="43"/>
        <v/>
      </c>
      <c r="I38" s="78" t="str">
        <f t="shared" si="43"/>
        <v/>
      </c>
      <c r="J38" s="78" t="str">
        <f t="shared" si="43"/>
        <v/>
      </c>
      <c r="K38" s="78" t="str">
        <f t="shared" si="43"/>
        <v/>
      </c>
      <c r="L38" s="78" t="str">
        <f t="shared" si="43"/>
        <v/>
      </c>
      <c r="M38" s="78" t="str">
        <f t="shared" si="43"/>
        <v/>
      </c>
      <c r="N38" s="78" t="str">
        <f t="shared" si="43"/>
        <v/>
      </c>
      <c r="O38" s="78" t="str">
        <f t="shared" si="43"/>
        <v/>
      </c>
      <c r="P38" s="78" t="str">
        <f t="shared" si="43"/>
        <v/>
      </c>
      <c r="Q38" s="78" t="str">
        <f t="shared" si="43"/>
        <v/>
      </c>
      <c r="R38" s="78" t="str">
        <f t="shared" si="43"/>
        <v/>
      </c>
      <c r="S38" s="78" t="str">
        <f t="shared" si="43"/>
        <v/>
      </c>
      <c r="T38" s="78" t="str">
        <f t="shared" si="43"/>
        <v/>
      </c>
      <c r="U38" s="78" t="str">
        <f t="shared" si="43"/>
        <v/>
      </c>
      <c r="V38" s="78" t="str">
        <f t="shared" si="43"/>
        <v/>
      </c>
      <c r="W38" s="78" t="str">
        <f t="shared" si="43"/>
        <v/>
      </c>
      <c r="X38" s="78" t="str">
        <f t="shared" si="43"/>
        <v/>
      </c>
    </row>
    <row r="39">
      <c r="A39" s="78" t="str">
        <f t="shared" ref="A39:X39" si="44">A135</f>
        <v/>
      </c>
      <c r="B39" s="78" t="str">
        <f t="shared" si="44"/>
        <v/>
      </c>
      <c r="C39" s="78" t="str">
        <f t="shared" si="44"/>
        <v/>
      </c>
      <c r="D39" s="78" t="str">
        <f t="shared" si="44"/>
        <v/>
      </c>
      <c r="E39" s="78" t="str">
        <f t="shared" si="44"/>
        <v/>
      </c>
      <c r="F39" s="78" t="str">
        <f t="shared" si="44"/>
        <v/>
      </c>
      <c r="G39" s="78" t="str">
        <f t="shared" si="44"/>
        <v/>
      </c>
      <c r="H39" s="78" t="str">
        <f t="shared" si="44"/>
        <v/>
      </c>
      <c r="I39" s="78" t="str">
        <f t="shared" si="44"/>
        <v/>
      </c>
      <c r="J39" s="78" t="str">
        <f t="shared" si="44"/>
        <v/>
      </c>
      <c r="K39" s="78" t="str">
        <f t="shared" si="44"/>
        <v/>
      </c>
      <c r="L39" s="78" t="str">
        <f t="shared" si="44"/>
        <v/>
      </c>
      <c r="M39" s="78" t="str">
        <f t="shared" si="44"/>
        <v/>
      </c>
      <c r="N39" s="78" t="str">
        <f t="shared" si="44"/>
        <v/>
      </c>
      <c r="O39" s="78" t="str">
        <f t="shared" si="44"/>
        <v/>
      </c>
      <c r="P39" s="78" t="str">
        <f t="shared" si="44"/>
        <v/>
      </c>
      <c r="Q39" s="78" t="str">
        <f t="shared" si="44"/>
        <v/>
      </c>
      <c r="R39" s="78" t="str">
        <f t="shared" si="44"/>
        <v/>
      </c>
      <c r="S39" s="78" t="str">
        <f t="shared" si="44"/>
        <v/>
      </c>
      <c r="T39" s="78" t="str">
        <f t="shared" si="44"/>
        <v/>
      </c>
      <c r="U39" s="78" t="str">
        <f t="shared" si="44"/>
        <v/>
      </c>
      <c r="V39" s="78" t="str">
        <f t="shared" si="44"/>
        <v/>
      </c>
      <c r="W39" s="78" t="str">
        <f t="shared" si="44"/>
        <v/>
      </c>
      <c r="X39" s="78" t="str">
        <f t="shared" si="44"/>
        <v/>
      </c>
    </row>
    <row r="40">
      <c r="A40" s="78" t="str">
        <f t="shared" ref="A40:X40" si="45">A136</f>
        <v/>
      </c>
      <c r="B40" s="78" t="str">
        <f t="shared" si="45"/>
        <v/>
      </c>
      <c r="C40" s="78" t="str">
        <f t="shared" si="45"/>
        <v/>
      </c>
      <c r="D40" s="78" t="str">
        <f t="shared" si="45"/>
        <v/>
      </c>
      <c r="E40" s="78" t="str">
        <f t="shared" si="45"/>
        <v/>
      </c>
      <c r="F40" s="78" t="str">
        <f t="shared" si="45"/>
        <v/>
      </c>
      <c r="G40" s="78" t="str">
        <f t="shared" si="45"/>
        <v/>
      </c>
      <c r="H40" s="78" t="str">
        <f t="shared" si="45"/>
        <v/>
      </c>
      <c r="I40" s="78" t="str">
        <f t="shared" si="45"/>
        <v/>
      </c>
      <c r="J40" s="78" t="str">
        <f t="shared" si="45"/>
        <v/>
      </c>
      <c r="K40" s="78" t="str">
        <f t="shared" si="45"/>
        <v/>
      </c>
      <c r="L40" s="78" t="str">
        <f t="shared" si="45"/>
        <v/>
      </c>
      <c r="M40" s="78" t="str">
        <f t="shared" si="45"/>
        <v/>
      </c>
      <c r="N40" s="78" t="str">
        <f t="shared" si="45"/>
        <v/>
      </c>
      <c r="O40" s="78" t="str">
        <f t="shared" si="45"/>
        <v/>
      </c>
      <c r="P40" s="78" t="str">
        <f t="shared" si="45"/>
        <v/>
      </c>
      <c r="Q40" s="78" t="str">
        <f t="shared" si="45"/>
        <v/>
      </c>
      <c r="R40" s="78" t="str">
        <f t="shared" si="45"/>
        <v/>
      </c>
      <c r="S40" s="78" t="str">
        <f t="shared" si="45"/>
        <v/>
      </c>
      <c r="T40" s="78" t="str">
        <f t="shared" si="45"/>
        <v/>
      </c>
      <c r="U40" s="78" t="str">
        <f t="shared" si="45"/>
        <v/>
      </c>
      <c r="V40" s="78" t="str">
        <f t="shared" si="45"/>
        <v/>
      </c>
      <c r="W40" s="78" t="str">
        <f t="shared" si="45"/>
        <v/>
      </c>
      <c r="X40" s="78" t="str">
        <f t="shared" si="45"/>
        <v/>
      </c>
    </row>
    <row r="41">
      <c r="A41" s="78" t="str">
        <f t="shared" ref="A41:X41" si="46">A137</f>
        <v/>
      </c>
      <c r="B41" s="78" t="str">
        <f t="shared" si="46"/>
        <v/>
      </c>
      <c r="C41" s="78" t="str">
        <f t="shared" si="46"/>
        <v/>
      </c>
      <c r="D41" s="78" t="str">
        <f t="shared" si="46"/>
        <v/>
      </c>
      <c r="E41" s="78" t="str">
        <f t="shared" si="46"/>
        <v/>
      </c>
      <c r="F41" s="78" t="str">
        <f t="shared" si="46"/>
        <v/>
      </c>
      <c r="G41" s="78" t="str">
        <f t="shared" si="46"/>
        <v/>
      </c>
      <c r="H41" s="78" t="str">
        <f t="shared" si="46"/>
        <v/>
      </c>
      <c r="I41" s="78" t="str">
        <f t="shared" si="46"/>
        <v/>
      </c>
      <c r="J41" s="78" t="str">
        <f t="shared" si="46"/>
        <v/>
      </c>
      <c r="K41" s="78" t="str">
        <f t="shared" si="46"/>
        <v/>
      </c>
      <c r="L41" s="78" t="str">
        <f t="shared" si="46"/>
        <v/>
      </c>
      <c r="M41" s="78" t="str">
        <f t="shared" si="46"/>
        <v/>
      </c>
      <c r="N41" s="78" t="str">
        <f t="shared" si="46"/>
        <v/>
      </c>
      <c r="O41" s="78" t="str">
        <f t="shared" si="46"/>
        <v/>
      </c>
      <c r="P41" s="78" t="str">
        <f t="shared" si="46"/>
        <v/>
      </c>
      <c r="Q41" s="78" t="str">
        <f t="shared" si="46"/>
        <v/>
      </c>
      <c r="R41" s="78" t="str">
        <f t="shared" si="46"/>
        <v/>
      </c>
      <c r="S41" s="78" t="str">
        <f t="shared" si="46"/>
        <v/>
      </c>
      <c r="T41" s="78" t="str">
        <f t="shared" si="46"/>
        <v/>
      </c>
      <c r="U41" s="78" t="str">
        <f t="shared" si="46"/>
        <v/>
      </c>
      <c r="V41" s="78" t="str">
        <f t="shared" si="46"/>
        <v/>
      </c>
      <c r="W41" s="78" t="str">
        <f t="shared" si="46"/>
        <v/>
      </c>
      <c r="X41" s="78" t="str">
        <f t="shared" si="46"/>
        <v/>
      </c>
    </row>
    <row r="42">
      <c r="A42" s="78" t="str">
        <f t="shared" ref="A42:X42" si="47">A138</f>
        <v/>
      </c>
      <c r="B42" s="78" t="str">
        <f t="shared" si="47"/>
        <v/>
      </c>
      <c r="C42" s="78" t="str">
        <f t="shared" si="47"/>
        <v/>
      </c>
      <c r="D42" s="78" t="str">
        <f t="shared" si="47"/>
        <v/>
      </c>
      <c r="E42" s="78" t="str">
        <f t="shared" si="47"/>
        <v/>
      </c>
      <c r="F42" s="78" t="str">
        <f t="shared" si="47"/>
        <v/>
      </c>
      <c r="G42" s="78" t="str">
        <f t="shared" si="47"/>
        <v/>
      </c>
      <c r="H42" s="78" t="str">
        <f t="shared" si="47"/>
        <v/>
      </c>
      <c r="I42" s="78" t="str">
        <f t="shared" si="47"/>
        <v/>
      </c>
      <c r="J42" s="78" t="str">
        <f t="shared" si="47"/>
        <v/>
      </c>
      <c r="K42" s="78" t="str">
        <f t="shared" si="47"/>
        <v/>
      </c>
      <c r="L42" s="78" t="str">
        <f t="shared" si="47"/>
        <v/>
      </c>
      <c r="M42" s="78" t="str">
        <f t="shared" si="47"/>
        <v/>
      </c>
      <c r="N42" s="78" t="str">
        <f t="shared" si="47"/>
        <v/>
      </c>
      <c r="O42" s="78" t="str">
        <f t="shared" si="47"/>
        <v/>
      </c>
      <c r="P42" s="78" t="str">
        <f t="shared" si="47"/>
        <v/>
      </c>
      <c r="Q42" s="78" t="str">
        <f t="shared" si="47"/>
        <v/>
      </c>
      <c r="R42" s="78" t="str">
        <f t="shared" si="47"/>
        <v/>
      </c>
      <c r="S42" s="78" t="str">
        <f t="shared" si="47"/>
        <v/>
      </c>
      <c r="T42" s="78" t="str">
        <f t="shared" si="47"/>
        <v/>
      </c>
      <c r="U42" s="78" t="str">
        <f t="shared" si="47"/>
        <v/>
      </c>
      <c r="V42" s="78" t="str">
        <f t="shared" si="47"/>
        <v/>
      </c>
      <c r="W42" s="78" t="str">
        <f t="shared" si="47"/>
        <v/>
      </c>
      <c r="X42" s="78" t="str">
        <f t="shared" si="47"/>
        <v/>
      </c>
    </row>
    <row r="43">
      <c r="A43" s="78" t="str">
        <f t="shared" ref="A43:X43" si="48">A139</f>
        <v/>
      </c>
      <c r="B43" s="78" t="str">
        <f t="shared" si="48"/>
        <v/>
      </c>
      <c r="C43" s="78" t="str">
        <f t="shared" si="48"/>
        <v/>
      </c>
      <c r="D43" s="78" t="str">
        <f t="shared" si="48"/>
        <v/>
      </c>
      <c r="E43" s="78" t="str">
        <f t="shared" si="48"/>
        <v/>
      </c>
      <c r="F43" s="78" t="str">
        <f t="shared" si="48"/>
        <v/>
      </c>
      <c r="G43" s="78" t="str">
        <f t="shared" si="48"/>
        <v/>
      </c>
      <c r="H43" s="78" t="str">
        <f t="shared" si="48"/>
        <v/>
      </c>
      <c r="I43" s="78" t="str">
        <f t="shared" si="48"/>
        <v/>
      </c>
      <c r="J43" s="78" t="str">
        <f t="shared" si="48"/>
        <v/>
      </c>
      <c r="K43" s="78" t="str">
        <f t="shared" si="48"/>
        <v/>
      </c>
      <c r="L43" s="78" t="str">
        <f t="shared" si="48"/>
        <v/>
      </c>
      <c r="M43" s="78" t="str">
        <f t="shared" si="48"/>
        <v/>
      </c>
      <c r="N43" s="78" t="str">
        <f t="shared" si="48"/>
        <v/>
      </c>
      <c r="O43" s="78" t="str">
        <f t="shared" si="48"/>
        <v/>
      </c>
      <c r="P43" s="78" t="str">
        <f t="shared" si="48"/>
        <v/>
      </c>
      <c r="Q43" s="78" t="str">
        <f t="shared" si="48"/>
        <v/>
      </c>
      <c r="R43" s="78" t="str">
        <f t="shared" si="48"/>
        <v/>
      </c>
      <c r="S43" s="78" t="str">
        <f t="shared" si="48"/>
        <v/>
      </c>
      <c r="T43" s="78" t="str">
        <f t="shared" si="48"/>
        <v/>
      </c>
      <c r="U43" s="78" t="str">
        <f t="shared" si="48"/>
        <v/>
      </c>
      <c r="V43" s="78" t="str">
        <f t="shared" si="48"/>
        <v/>
      </c>
      <c r="W43" s="78" t="str">
        <f t="shared" si="48"/>
        <v/>
      </c>
      <c r="X43" s="78" t="str">
        <f t="shared" si="48"/>
        <v/>
      </c>
    </row>
    <row r="44">
      <c r="A44" s="78" t="str">
        <f t="shared" ref="A44:X44" si="49">A140</f>
        <v/>
      </c>
      <c r="B44" s="78" t="str">
        <f t="shared" si="49"/>
        <v/>
      </c>
      <c r="C44" s="78" t="str">
        <f t="shared" si="49"/>
        <v/>
      </c>
      <c r="D44" s="78" t="str">
        <f t="shared" si="49"/>
        <v/>
      </c>
      <c r="E44" s="78" t="str">
        <f t="shared" si="49"/>
        <v/>
      </c>
      <c r="F44" s="78" t="str">
        <f t="shared" si="49"/>
        <v/>
      </c>
      <c r="G44" s="78" t="str">
        <f t="shared" si="49"/>
        <v/>
      </c>
      <c r="H44" s="78" t="str">
        <f t="shared" si="49"/>
        <v/>
      </c>
      <c r="I44" s="78" t="str">
        <f t="shared" si="49"/>
        <v/>
      </c>
      <c r="J44" s="78" t="str">
        <f t="shared" si="49"/>
        <v/>
      </c>
      <c r="K44" s="78" t="str">
        <f t="shared" si="49"/>
        <v/>
      </c>
      <c r="L44" s="78" t="str">
        <f t="shared" si="49"/>
        <v/>
      </c>
      <c r="M44" s="78" t="str">
        <f t="shared" si="49"/>
        <v/>
      </c>
      <c r="N44" s="78" t="str">
        <f t="shared" si="49"/>
        <v/>
      </c>
      <c r="O44" s="78" t="str">
        <f t="shared" si="49"/>
        <v/>
      </c>
      <c r="P44" s="78" t="str">
        <f t="shared" si="49"/>
        <v/>
      </c>
      <c r="Q44" s="78" t="str">
        <f t="shared" si="49"/>
        <v/>
      </c>
      <c r="R44" s="78" t="str">
        <f t="shared" si="49"/>
        <v/>
      </c>
      <c r="S44" s="78" t="str">
        <f t="shared" si="49"/>
        <v/>
      </c>
      <c r="T44" s="78" t="str">
        <f t="shared" si="49"/>
        <v/>
      </c>
      <c r="U44" s="78" t="str">
        <f t="shared" si="49"/>
        <v/>
      </c>
      <c r="V44" s="78" t="str">
        <f t="shared" si="49"/>
        <v/>
      </c>
      <c r="W44" s="78" t="str">
        <f t="shared" si="49"/>
        <v/>
      </c>
      <c r="X44" s="78" t="str">
        <f t="shared" si="49"/>
        <v/>
      </c>
    </row>
    <row r="45">
      <c r="A45" s="78" t="str">
        <f t="shared" ref="A45:X45" si="50">A141</f>
        <v/>
      </c>
      <c r="B45" s="78" t="str">
        <f t="shared" si="50"/>
        <v/>
      </c>
      <c r="C45" s="78" t="str">
        <f t="shared" si="50"/>
        <v/>
      </c>
      <c r="D45" s="78" t="str">
        <f t="shared" si="50"/>
        <v/>
      </c>
      <c r="E45" s="78" t="str">
        <f t="shared" si="50"/>
        <v/>
      </c>
      <c r="F45" s="78" t="str">
        <f t="shared" si="50"/>
        <v/>
      </c>
      <c r="G45" s="78" t="str">
        <f t="shared" si="50"/>
        <v/>
      </c>
      <c r="H45" s="78" t="str">
        <f t="shared" si="50"/>
        <v/>
      </c>
      <c r="I45" s="78" t="str">
        <f t="shared" si="50"/>
        <v/>
      </c>
      <c r="J45" s="78" t="str">
        <f t="shared" si="50"/>
        <v/>
      </c>
      <c r="K45" s="78" t="str">
        <f t="shared" si="50"/>
        <v/>
      </c>
      <c r="L45" s="78" t="str">
        <f t="shared" si="50"/>
        <v/>
      </c>
      <c r="M45" s="78" t="str">
        <f t="shared" si="50"/>
        <v/>
      </c>
      <c r="N45" s="78" t="str">
        <f t="shared" si="50"/>
        <v/>
      </c>
      <c r="O45" s="78" t="str">
        <f t="shared" si="50"/>
        <v/>
      </c>
      <c r="P45" s="78" t="str">
        <f t="shared" si="50"/>
        <v/>
      </c>
      <c r="Q45" s="78" t="str">
        <f t="shared" si="50"/>
        <v/>
      </c>
      <c r="R45" s="78" t="str">
        <f t="shared" si="50"/>
        <v/>
      </c>
      <c r="S45" s="78" t="str">
        <f t="shared" si="50"/>
        <v/>
      </c>
      <c r="T45" s="78" t="str">
        <f t="shared" si="50"/>
        <v/>
      </c>
      <c r="U45" s="78" t="str">
        <f t="shared" si="50"/>
        <v/>
      </c>
      <c r="V45" s="78" t="str">
        <f t="shared" si="50"/>
        <v/>
      </c>
      <c r="W45" s="78" t="str">
        <f t="shared" si="50"/>
        <v/>
      </c>
      <c r="X45" s="78" t="str">
        <f t="shared" si="50"/>
        <v/>
      </c>
    </row>
    <row r="46">
      <c r="A46" s="78" t="str">
        <f t="shared" ref="A46:X46" si="51">A142</f>
        <v/>
      </c>
      <c r="B46" s="78" t="str">
        <f t="shared" si="51"/>
        <v/>
      </c>
      <c r="C46" s="78" t="str">
        <f t="shared" si="51"/>
        <v/>
      </c>
      <c r="D46" s="78" t="str">
        <f t="shared" si="51"/>
        <v/>
      </c>
      <c r="E46" s="78" t="str">
        <f t="shared" si="51"/>
        <v/>
      </c>
      <c r="F46" s="78" t="str">
        <f t="shared" si="51"/>
        <v/>
      </c>
      <c r="G46" s="78" t="str">
        <f t="shared" si="51"/>
        <v/>
      </c>
      <c r="H46" s="78" t="str">
        <f t="shared" si="51"/>
        <v/>
      </c>
      <c r="I46" s="78" t="str">
        <f t="shared" si="51"/>
        <v/>
      </c>
      <c r="J46" s="78" t="str">
        <f t="shared" si="51"/>
        <v/>
      </c>
      <c r="K46" s="78" t="str">
        <f t="shared" si="51"/>
        <v/>
      </c>
      <c r="L46" s="78" t="str">
        <f t="shared" si="51"/>
        <v/>
      </c>
      <c r="M46" s="78" t="str">
        <f t="shared" si="51"/>
        <v/>
      </c>
      <c r="N46" s="78" t="str">
        <f t="shared" si="51"/>
        <v/>
      </c>
      <c r="O46" s="78" t="str">
        <f t="shared" si="51"/>
        <v/>
      </c>
      <c r="P46" s="78" t="str">
        <f t="shared" si="51"/>
        <v/>
      </c>
      <c r="Q46" s="78" t="str">
        <f t="shared" si="51"/>
        <v/>
      </c>
      <c r="R46" s="78" t="str">
        <f t="shared" si="51"/>
        <v/>
      </c>
      <c r="S46" s="78" t="str">
        <f t="shared" si="51"/>
        <v/>
      </c>
      <c r="T46" s="78" t="str">
        <f t="shared" si="51"/>
        <v/>
      </c>
      <c r="U46" s="78" t="str">
        <f t="shared" si="51"/>
        <v/>
      </c>
      <c r="V46" s="78" t="str">
        <f t="shared" si="51"/>
        <v/>
      </c>
      <c r="W46" s="78" t="str">
        <f t="shared" si="51"/>
        <v/>
      </c>
      <c r="X46" s="78" t="str">
        <f t="shared" si="51"/>
        <v/>
      </c>
    </row>
    <row r="47">
      <c r="A47" s="78" t="str">
        <f t="shared" ref="A47:X47" si="52">A143</f>
        <v/>
      </c>
      <c r="B47" s="78" t="str">
        <f t="shared" si="52"/>
        <v/>
      </c>
      <c r="C47" s="78" t="str">
        <f t="shared" si="52"/>
        <v/>
      </c>
      <c r="D47" s="78" t="str">
        <f t="shared" si="52"/>
        <v/>
      </c>
      <c r="E47" s="78" t="str">
        <f t="shared" si="52"/>
        <v/>
      </c>
      <c r="F47" s="78" t="str">
        <f t="shared" si="52"/>
        <v/>
      </c>
      <c r="G47" s="78" t="str">
        <f t="shared" si="52"/>
        <v/>
      </c>
      <c r="H47" s="78" t="str">
        <f t="shared" si="52"/>
        <v/>
      </c>
      <c r="I47" s="78" t="str">
        <f t="shared" si="52"/>
        <v/>
      </c>
      <c r="J47" s="78" t="str">
        <f t="shared" si="52"/>
        <v/>
      </c>
      <c r="K47" s="78" t="str">
        <f t="shared" si="52"/>
        <v/>
      </c>
      <c r="L47" s="78" t="str">
        <f t="shared" si="52"/>
        <v/>
      </c>
      <c r="M47" s="78" t="str">
        <f t="shared" si="52"/>
        <v/>
      </c>
      <c r="N47" s="78" t="str">
        <f t="shared" si="52"/>
        <v/>
      </c>
      <c r="O47" s="78" t="str">
        <f t="shared" si="52"/>
        <v/>
      </c>
      <c r="P47" s="78" t="str">
        <f t="shared" si="52"/>
        <v/>
      </c>
      <c r="Q47" s="78" t="str">
        <f t="shared" si="52"/>
        <v/>
      </c>
      <c r="R47" s="78" t="str">
        <f t="shared" si="52"/>
        <v/>
      </c>
      <c r="S47" s="78" t="str">
        <f t="shared" si="52"/>
        <v/>
      </c>
      <c r="T47" s="78" t="str">
        <f t="shared" si="52"/>
        <v/>
      </c>
      <c r="U47" s="78" t="str">
        <f t="shared" si="52"/>
        <v/>
      </c>
      <c r="V47" s="78" t="str">
        <f t="shared" si="52"/>
        <v/>
      </c>
      <c r="W47" s="78" t="str">
        <f t="shared" si="52"/>
        <v/>
      </c>
      <c r="X47" s="78" t="str">
        <f t="shared" si="52"/>
        <v/>
      </c>
    </row>
    <row r="48">
      <c r="A48" s="78" t="str">
        <f t="shared" ref="A48:X48" si="53">A144</f>
        <v/>
      </c>
      <c r="B48" s="78" t="str">
        <f t="shared" si="53"/>
        <v/>
      </c>
      <c r="C48" s="78" t="str">
        <f t="shared" si="53"/>
        <v/>
      </c>
      <c r="D48" s="78" t="str">
        <f t="shared" si="53"/>
        <v/>
      </c>
      <c r="E48" s="78" t="str">
        <f t="shared" si="53"/>
        <v/>
      </c>
      <c r="F48" s="78" t="str">
        <f t="shared" si="53"/>
        <v/>
      </c>
      <c r="G48" s="78" t="str">
        <f t="shared" si="53"/>
        <v/>
      </c>
      <c r="H48" s="78" t="str">
        <f t="shared" si="53"/>
        <v/>
      </c>
      <c r="I48" s="78" t="str">
        <f t="shared" si="53"/>
        <v/>
      </c>
      <c r="J48" s="78" t="str">
        <f t="shared" si="53"/>
        <v/>
      </c>
      <c r="K48" s="78" t="str">
        <f t="shared" si="53"/>
        <v/>
      </c>
      <c r="L48" s="78" t="str">
        <f t="shared" si="53"/>
        <v/>
      </c>
      <c r="M48" s="78" t="str">
        <f t="shared" si="53"/>
        <v/>
      </c>
      <c r="N48" s="78" t="str">
        <f t="shared" si="53"/>
        <v/>
      </c>
      <c r="O48" s="78" t="str">
        <f t="shared" si="53"/>
        <v/>
      </c>
      <c r="P48" s="78" t="str">
        <f t="shared" si="53"/>
        <v/>
      </c>
      <c r="Q48" s="78" t="str">
        <f t="shared" si="53"/>
        <v/>
      </c>
      <c r="R48" s="78" t="str">
        <f t="shared" si="53"/>
        <v/>
      </c>
      <c r="S48" s="78" t="str">
        <f t="shared" si="53"/>
        <v/>
      </c>
      <c r="T48" s="78" t="str">
        <f t="shared" si="53"/>
        <v/>
      </c>
      <c r="U48" s="78" t="str">
        <f t="shared" si="53"/>
        <v/>
      </c>
      <c r="V48" s="78" t="str">
        <f t="shared" si="53"/>
        <v/>
      </c>
      <c r="W48" s="78" t="str">
        <f t="shared" si="53"/>
        <v/>
      </c>
      <c r="X48" s="78" t="str">
        <f t="shared" si="53"/>
        <v/>
      </c>
    </row>
    <row r="49">
      <c r="A49" s="78" t="str">
        <f t="shared" ref="A49:X49" si="54">A145</f>
        <v/>
      </c>
      <c r="B49" s="78" t="str">
        <f t="shared" si="54"/>
        <v/>
      </c>
      <c r="C49" s="78" t="str">
        <f t="shared" si="54"/>
        <v/>
      </c>
      <c r="D49" s="78" t="str">
        <f t="shared" si="54"/>
        <v/>
      </c>
      <c r="E49" s="78" t="str">
        <f t="shared" si="54"/>
        <v/>
      </c>
      <c r="F49" s="78" t="str">
        <f t="shared" si="54"/>
        <v/>
      </c>
      <c r="G49" s="78" t="str">
        <f t="shared" si="54"/>
        <v/>
      </c>
      <c r="H49" s="78" t="str">
        <f t="shared" si="54"/>
        <v/>
      </c>
      <c r="I49" s="78" t="str">
        <f t="shared" si="54"/>
        <v/>
      </c>
      <c r="J49" s="78" t="str">
        <f t="shared" si="54"/>
        <v/>
      </c>
      <c r="K49" s="78" t="str">
        <f t="shared" si="54"/>
        <v/>
      </c>
      <c r="L49" s="78" t="str">
        <f t="shared" si="54"/>
        <v/>
      </c>
      <c r="M49" s="78" t="str">
        <f t="shared" si="54"/>
        <v/>
      </c>
      <c r="N49" s="78" t="str">
        <f t="shared" si="54"/>
        <v/>
      </c>
      <c r="O49" s="78" t="str">
        <f t="shared" si="54"/>
        <v/>
      </c>
      <c r="P49" s="78" t="str">
        <f t="shared" si="54"/>
        <v/>
      </c>
      <c r="Q49" s="78" t="str">
        <f t="shared" si="54"/>
        <v/>
      </c>
      <c r="R49" s="78" t="str">
        <f t="shared" si="54"/>
        <v/>
      </c>
      <c r="S49" s="78" t="str">
        <f t="shared" si="54"/>
        <v/>
      </c>
      <c r="T49" s="78" t="str">
        <f t="shared" si="54"/>
        <v/>
      </c>
      <c r="U49" s="78" t="str">
        <f t="shared" si="54"/>
        <v/>
      </c>
      <c r="V49" s="78" t="str">
        <f t="shared" si="54"/>
        <v/>
      </c>
      <c r="W49" s="78" t="str">
        <f t="shared" si="54"/>
        <v/>
      </c>
      <c r="X49" s="78" t="str">
        <f t="shared" si="54"/>
        <v/>
      </c>
    </row>
    <row r="50">
      <c r="A50" s="78" t="str">
        <f t="shared" ref="A50:X50" si="55">A146</f>
        <v/>
      </c>
      <c r="B50" s="78" t="str">
        <f t="shared" si="55"/>
        <v/>
      </c>
      <c r="C50" s="78" t="str">
        <f t="shared" si="55"/>
        <v/>
      </c>
      <c r="D50" s="78" t="str">
        <f t="shared" si="55"/>
        <v/>
      </c>
      <c r="E50" s="78" t="str">
        <f t="shared" si="55"/>
        <v/>
      </c>
      <c r="F50" s="78" t="str">
        <f t="shared" si="55"/>
        <v/>
      </c>
      <c r="G50" s="78" t="str">
        <f t="shared" si="55"/>
        <v/>
      </c>
      <c r="H50" s="78" t="str">
        <f t="shared" si="55"/>
        <v/>
      </c>
      <c r="I50" s="78" t="str">
        <f t="shared" si="55"/>
        <v/>
      </c>
      <c r="J50" s="78" t="str">
        <f t="shared" si="55"/>
        <v/>
      </c>
      <c r="K50" s="78" t="str">
        <f t="shared" si="55"/>
        <v/>
      </c>
      <c r="L50" s="78" t="str">
        <f t="shared" si="55"/>
        <v/>
      </c>
      <c r="M50" s="78" t="str">
        <f t="shared" si="55"/>
        <v/>
      </c>
      <c r="N50" s="78" t="str">
        <f t="shared" si="55"/>
        <v/>
      </c>
      <c r="O50" s="78" t="str">
        <f t="shared" si="55"/>
        <v/>
      </c>
      <c r="P50" s="78" t="str">
        <f t="shared" si="55"/>
        <v/>
      </c>
      <c r="Q50" s="78" t="str">
        <f t="shared" si="55"/>
        <v/>
      </c>
      <c r="R50" s="78" t="str">
        <f t="shared" si="55"/>
        <v/>
      </c>
      <c r="S50" s="78" t="str">
        <f t="shared" si="55"/>
        <v/>
      </c>
      <c r="T50" s="78" t="str">
        <f t="shared" si="55"/>
        <v/>
      </c>
      <c r="U50" s="78" t="str">
        <f t="shared" si="55"/>
        <v/>
      </c>
      <c r="V50" s="78" t="str">
        <f t="shared" si="55"/>
        <v/>
      </c>
      <c r="W50" s="78" t="str">
        <f t="shared" si="55"/>
        <v/>
      </c>
      <c r="X50" s="78" t="str">
        <f t="shared" si="55"/>
        <v/>
      </c>
    </row>
    <row r="51">
      <c r="A51" s="78" t="str">
        <f t="shared" ref="A51:X51" si="56">A147</f>
        <v/>
      </c>
      <c r="B51" s="78" t="str">
        <f t="shared" si="56"/>
        <v/>
      </c>
      <c r="C51" s="78" t="str">
        <f t="shared" si="56"/>
        <v/>
      </c>
      <c r="D51" s="78" t="str">
        <f t="shared" si="56"/>
        <v/>
      </c>
      <c r="E51" s="78" t="str">
        <f t="shared" si="56"/>
        <v/>
      </c>
      <c r="F51" s="78" t="str">
        <f t="shared" si="56"/>
        <v/>
      </c>
      <c r="G51" s="78" t="str">
        <f t="shared" si="56"/>
        <v/>
      </c>
      <c r="H51" s="78" t="str">
        <f t="shared" si="56"/>
        <v/>
      </c>
      <c r="I51" s="78" t="str">
        <f t="shared" si="56"/>
        <v/>
      </c>
      <c r="J51" s="78" t="str">
        <f t="shared" si="56"/>
        <v/>
      </c>
      <c r="K51" s="78" t="str">
        <f t="shared" si="56"/>
        <v/>
      </c>
      <c r="L51" s="78" t="str">
        <f t="shared" si="56"/>
        <v/>
      </c>
      <c r="M51" s="78" t="str">
        <f t="shared" si="56"/>
        <v/>
      </c>
      <c r="N51" s="78" t="str">
        <f t="shared" si="56"/>
        <v/>
      </c>
      <c r="O51" s="78" t="str">
        <f t="shared" si="56"/>
        <v/>
      </c>
      <c r="P51" s="78" t="str">
        <f t="shared" si="56"/>
        <v/>
      </c>
      <c r="Q51" s="78" t="str">
        <f t="shared" si="56"/>
        <v/>
      </c>
      <c r="R51" s="78" t="str">
        <f t="shared" si="56"/>
        <v/>
      </c>
      <c r="S51" s="78" t="str">
        <f t="shared" si="56"/>
        <v/>
      </c>
      <c r="T51" s="78" t="str">
        <f t="shared" si="56"/>
        <v/>
      </c>
      <c r="U51" s="78" t="str">
        <f t="shared" si="56"/>
        <v/>
      </c>
      <c r="V51" s="78" t="str">
        <f t="shared" si="56"/>
        <v/>
      </c>
      <c r="W51" s="78" t="str">
        <f t="shared" si="56"/>
        <v/>
      </c>
      <c r="X51" s="78" t="str">
        <f t="shared" si="56"/>
        <v/>
      </c>
    </row>
    <row r="52">
      <c r="A52" s="78" t="str">
        <f t="shared" ref="A52:X52" si="57">A148</f>
        <v/>
      </c>
      <c r="B52" s="78" t="str">
        <f t="shared" si="57"/>
        <v/>
      </c>
      <c r="C52" s="78" t="str">
        <f t="shared" si="57"/>
        <v/>
      </c>
      <c r="D52" s="78" t="str">
        <f t="shared" si="57"/>
        <v/>
      </c>
      <c r="E52" s="78" t="str">
        <f t="shared" si="57"/>
        <v/>
      </c>
      <c r="F52" s="78" t="str">
        <f t="shared" si="57"/>
        <v/>
      </c>
      <c r="G52" s="78" t="str">
        <f t="shared" si="57"/>
        <v/>
      </c>
      <c r="H52" s="78" t="str">
        <f t="shared" si="57"/>
        <v/>
      </c>
      <c r="I52" s="78" t="str">
        <f t="shared" si="57"/>
        <v/>
      </c>
      <c r="J52" s="78" t="str">
        <f t="shared" si="57"/>
        <v/>
      </c>
      <c r="K52" s="78" t="str">
        <f t="shared" si="57"/>
        <v/>
      </c>
      <c r="L52" s="78" t="str">
        <f t="shared" si="57"/>
        <v/>
      </c>
      <c r="M52" s="78" t="str">
        <f t="shared" si="57"/>
        <v/>
      </c>
      <c r="N52" s="78" t="str">
        <f t="shared" si="57"/>
        <v/>
      </c>
      <c r="O52" s="78" t="str">
        <f t="shared" si="57"/>
        <v/>
      </c>
      <c r="P52" s="78" t="str">
        <f t="shared" si="57"/>
        <v/>
      </c>
      <c r="Q52" s="78" t="str">
        <f t="shared" si="57"/>
        <v/>
      </c>
      <c r="R52" s="78" t="str">
        <f t="shared" si="57"/>
        <v/>
      </c>
      <c r="S52" s="78" t="str">
        <f t="shared" si="57"/>
        <v/>
      </c>
      <c r="T52" s="78" t="str">
        <f t="shared" si="57"/>
        <v/>
      </c>
      <c r="U52" s="78" t="str">
        <f t="shared" si="57"/>
        <v/>
      </c>
      <c r="V52" s="78" t="str">
        <f t="shared" si="57"/>
        <v/>
      </c>
      <c r="W52" s="78" t="str">
        <f t="shared" si="57"/>
        <v/>
      </c>
      <c r="X52" s="78" t="str">
        <f t="shared" si="57"/>
        <v/>
      </c>
    </row>
    <row r="53">
      <c r="A53" s="78" t="str">
        <f t="shared" ref="A53:X53" si="58">A149</f>
        <v/>
      </c>
      <c r="B53" s="78" t="str">
        <f t="shared" si="58"/>
        <v/>
      </c>
      <c r="C53" s="78" t="str">
        <f t="shared" si="58"/>
        <v/>
      </c>
      <c r="D53" s="78" t="str">
        <f t="shared" si="58"/>
        <v/>
      </c>
      <c r="E53" s="78" t="str">
        <f t="shared" si="58"/>
        <v/>
      </c>
      <c r="F53" s="78" t="str">
        <f t="shared" si="58"/>
        <v/>
      </c>
      <c r="G53" s="78" t="str">
        <f t="shared" si="58"/>
        <v/>
      </c>
      <c r="H53" s="78" t="str">
        <f t="shared" si="58"/>
        <v/>
      </c>
      <c r="I53" s="78" t="str">
        <f t="shared" si="58"/>
        <v/>
      </c>
      <c r="J53" s="78" t="str">
        <f t="shared" si="58"/>
        <v/>
      </c>
      <c r="K53" s="78" t="str">
        <f t="shared" si="58"/>
        <v/>
      </c>
      <c r="L53" s="78" t="str">
        <f t="shared" si="58"/>
        <v/>
      </c>
      <c r="M53" s="78" t="str">
        <f t="shared" si="58"/>
        <v/>
      </c>
      <c r="N53" s="78" t="str">
        <f t="shared" si="58"/>
        <v/>
      </c>
      <c r="O53" s="78" t="str">
        <f t="shared" si="58"/>
        <v/>
      </c>
      <c r="P53" s="78" t="str">
        <f t="shared" si="58"/>
        <v/>
      </c>
      <c r="Q53" s="78" t="str">
        <f t="shared" si="58"/>
        <v/>
      </c>
      <c r="R53" s="78" t="str">
        <f t="shared" si="58"/>
        <v/>
      </c>
      <c r="S53" s="78" t="str">
        <f t="shared" si="58"/>
        <v/>
      </c>
      <c r="T53" s="78" t="str">
        <f t="shared" si="58"/>
        <v/>
      </c>
      <c r="U53" s="78" t="str">
        <f t="shared" si="58"/>
        <v/>
      </c>
      <c r="V53" s="78" t="str">
        <f t="shared" si="58"/>
        <v/>
      </c>
      <c r="W53" s="78" t="str">
        <f t="shared" si="58"/>
        <v/>
      </c>
      <c r="X53" s="78" t="str">
        <f t="shared" si="58"/>
        <v/>
      </c>
    </row>
    <row r="54">
      <c r="A54" s="78" t="str">
        <f t="shared" ref="A54:X54" si="59">A150</f>
        <v/>
      </c>
      <c r="B54" s="78" t="str">
        <f t="shared" si="59"/>
        <v/>
      </c>
      <c r="C54" s="78" t="str">
        <f t="shared" si="59"/>
        <v/>
      </c>
      <c r="D54" s="78" t="str">
        <f t="shared" si="59"/>
        <v/>
      </c>
      <c r="E54" s="78" t="str">
        <f t="shared" si="59"/>
        <v/>
      </c>
      <c r="F54" s="78" t="str">
        <f t="shared" si="59"/>
        <v/>
      </c>
      <c r="G54" s="78" t="str">
        <f t="shared" si="59"/>
        <v/>
      </c>
      <c r="H54" s="78" t="str">
        <f t="shared" si="59"/>
        <v/>
      </c>
      <c r="I54" s="78" t="str">
        <f t="shared" si="59"/>
        <v/>
      </c>
      <c r="J54" s="78" t="str">
        <f t="shared" si="59"/>
        <v/>
      </c>
      <c r="K54" s="78" t="str">
        <f t="shared" si="59"/>
        <v/>
      </c>
      <c r="L54" s="78" t="str">
        <f t="shared" si="59"/>
        <v/>
      </c>
      <c r="M54" s="78" t="str">
        <f t="shared" si="59"/>
        <v/>
      </c>
      <c r="N54" s="78" t="str">
        <f t="shared" si="59"/>
        <v/>
      </c>
      <c r="O54" s="78" t="str">
        <f t="shared" si="59"/>
        <v/>
      </c>
      <c r="P54" s="78" t="str">
        <f t="shared" si="59"/>
        <v/>
      </c>
      <c r="Q54" s="78" t="str">
        <f t="shared" si="59"/>
        <v/>
      </c>
      <c r="R54" s="78" t="str">
        <f t="shared" si="59"/>
        <v/>
      </c>
      <c r="S54" s="78" t="str">
        <f t="shared" si="59"/>
        <v/>
      </c>
      <c r="T54" s="78" t="str">
        <f t="shared" si="59"/>
        <v/>
      </c>
      <c r="U54" s="78" t="str">
        <f t="shared" si="59"/>
        <v/>
      </c>
      <c r="V54" s="78" t="str">
        <f t="shared" si="59"/>
        <v/>
      </c>
      <c r="W54" s="78" t="str">
        <f t="shared" si="59"/>
        <v/>
      </c>
      <c r="X54" s="78" t="str">
        <f t="shared" si="59"/>
        <v/>
      </c>
    </row>
    <row r="55">
      <c r="A55" s="78" t="str">
        <f t="shared" ref="A55:X55" si="60">A151</f>
        <v/>
      </c>
      <c r="B55" s="78" t="str">
        <f t="shared" si="60"/>
        <v/>
      </c>
      <c r="C55" s="78" t="str">
        <f t="shared" si="60"/>
        <v/>
      </c>
      <c r="D55" s="78" t="str">
        <f t="shared" si="60"/>
        <v/>
      </c>
      <c r="E55" s="78" t="str">
        <f t="shared" si="60"/>
        <v/>
      </c>
      <c r="F55" s="78" t="str">
        <f t="shared" si="60"/>
        <v/>
      </c>
      <c r="G55" s="78" t="str">
        <f t="shared" si="60"/>
        <v/>
      </c>
      <c r="H55" s="78" t="str">
        <f t="shared" si="60"/>
        <v/>
      </c>
      <c r="I55" s="78" t="str">
        <f t="shared" si="60"/>
        <v/>
      </c>
      <c r="J55" s="78" t="str">
        <f t="shared" si="60"/>
        <v/>
      </c>
      <c r="K55" s="78" t="str">
        <f t="shared" si="60"/>
        <v/>
      </c>
      <c r="L55" s="78" t="str">
        <f t="shared" si="60"/>
        <v/>
      </c>
      <c r="M55" s="78" t="str">
        <f t="shared" si="60"/>
        <v/>
      </c>
      <c r="N55" s="78" t="str">
        <f t="shared" si="60"/>
        <v/>
      </c>
      <c r="O55" s="78" t="str">
        <f t="shared" si="60"/>
        <v/>
      </c>
      <c r="P55" s="78" t="str">
        <f t="shared" si="60"/>
        <v/>
      </c>
      <c r="Q55" s="78" t="str">
        <f t="shared" si="60"/>
        <v/>
      </c>
      <c r="R55" s="78" t="str">
        <f t="shared" si="60"/>
        <v/>
      </c>
      <c r="S55" s="78" t="str">
        <f t="shared" si="60"/>
        <v/>
      </c>
      <c r="T55" s="78" t="str">
        <f t="shared" si="60"/>
        <v/>
      </c>
      <c r="U55" s="78" t="str">
        <f t="shared" si="60"/>
        <v/>
      </c>
      <c r="V55" s="78" t="str">
        <f t="shared" si="60"/>
        <v/>
      </c>
      <c r="W55" s="78" t="str">
        <f t="shared" si="60"/>
        <v/>
      </c>
      <c r="X55" s="78" t="str">
        <f t="shared" si="60"/>
        <v/>
      </c>
    </row>
    <row r="56">
      <c r="A56" s="78" t="str">
        <f t="shared" ref="A56:X56" si="61">A152</f>
        <v/>
      </c>
      <c r="B56" s="78" t="str">
        <f t="shared" si="61"/>
        <v/>
      </c>
      <c r="C56" s="78" t="str">
        <f t="shared" si="61"/>
        <v/>
      </c>
      <c r="D56" s="78" t="str">
        <f t="shared" si="61"/>
        <v/>
      </c>
      <c r="E56" s="78" t="str">
        <f t="shared" si="61"/>
        <v/>
      </c>
      <c r="F56" s="78" t="str">
        <f t="shared" si="61"/>
        <v/>
      </c>
      <c r="G56" s="78" t="str">
        <f t="shared" si="61"/>
        <v/>
      </c>
      <c r="H56" s="78" t="str">
        <f t="shared" si="61"/>
        <v/>
      </c>
      <c r="I56" s="78" t="str">
        <f t="shared" si="61"/>
        <v/>
      </c>
      <c r="J56" s="78" t="str">
        <f t="shared" si="61"/>
        <v/>
      </c>
      <c r="K56" s="78" t="str">
        <f t="shared" si="61"/>
        <v/>
      </c>
      <c r="L56" s="78" t="str">
        <f t="shared" si="61"/>
        <v/>
      </c>
      <c r="M56" s="78" t="str">
        <f t="shared" si="61"/>
        <v/>
      </c>
      <c r="N56" s="78" t="str">
        <f t="shared" si="61"/>
        <v/>
      </c>
      <c r="O56" s="78" t="str">
        <f t="shared" si="61"/>
        <v/>
      </c>
      <c r="P56" s="78" t="str">
        <f t="shared" si="61"/>
        <v/>
      </c>
      <c r="Q56" s="78" t="str">
        <f t="shared" si="61"/>
        <v/>
      </c>
      <c r="R56" s="78" t="str">
        <f t="shared" si="61"/>
        <v/>
      </c>
      <c r="S56" s="78" t="str">
        <f t="shared" si="61"/>
        <v/>
      </c>
      <c r="T56" s="78" t="str">
        <f t="shared" si="61"/>
        <v/>
      </c>
      <c r="U56" s="78" t="str">
        <f t="shared" si="61"/>
        <v/>
      </c>
      <c r="V56" s="78" t="str">
        <f t="shared" si="61"/>
        <v/>
      </c>
      <c r="W56" s="78" t="str">
        <f t="shared" si="61"/>
        <v/>
      </c>
      <c r="X56" s="78" t="str">
        <f t="shared" si="61"/>
        <v/>
      </c>
    </row>
    <row r="57">
      <c r="A57" s="78" t="str">
        <f t="shared" ref="A57:X57" si="62">A153</f>
        <v/>
      </c>
      <c r="B57" s="78" t="str">
        <f t="shared" si="62"/>
        <v/>
      </c>
      <c r="C57" s="78" t="str">
        <f t="shared" si="62"/>
        <v/>
      </c>
      <c r="D57" s="78" t="str">
        <f t="shared" si="62"/>
        <v/>
      </c>
      <c r="E57" s="78" t="str">
        <f t="shared" si="62"/>
        <v/>
      </c>
      <c r="F57" s="78" t="str">
        <f t="shared" si="62"/>
        <v/>
      </c>
      <c r="G57" s="78" t="str">
        <f t="shared" si="62"/>
        <v/>
      </c>
      <c r="H57" s="78" t="str">
        <f t="shared" si="62"/>
        <v/>
      </c>
      <c r="I57" s="78" t="str">
        <f t="shared" si="62"/>
        <v/>
      </c>
      <c r="J57" s="78" t="str">
        <f t="shared" si="62"/>
        <v/>
      </c>
      <c r="K57" s="78" t="str">
        <f t="shared" si="62"/>
        <v/>
      </c>
      <c r="L57" s="78" t="str">
        <f t="shared" si="62"/>
        <v/>
      </c>
      <c r="M57" s="78" t="str">
        <f t="shared" si="62"/>
        <v/>
      </c>
      <c r="N57" s="78" t="str">
        <f t="shared" si="62"/>
        <v/>
      </c>
      <c r="O57" s="78" t="str">
        <f t="shared" si="62"/>
        <v/>
      </c>
      <c r="P57" s="78" t="str">
        <f t="shared" si="62"/>
        <v/>
      </c>
      <c r="Q57" s="78" t="str">
        <f t="shared" si="62"/>
        <v/>
      </c>
      <c r="R57" s="78" t="str">
        <f t="shared" si="62"/>
        <v/>
      </c>
      <c r="S57" s="78" t="str">
        <f t="shared" si="62"/>
        <v/>
      </c>
      <c r="T57" s="78" t="str">
        <f t="shared" si="62"/>
        <v/>
      </c>
      <c r="U57" s="78" t="str">
        <f t="shared" si="62"/>
        <v/>
      </c>
      <c r="V57" s="78" t="str">
        <f t="shared" si="62"/>
        <v/>
      </c>
      <c r="W57" s="78" t="str">
        <f t="shared" si="62"/>
        <v/>
      </c>
      <c r="X57" s="78" t="str">
        <f t="shared" si="62"/>
        <v/>
      </c>
    </row>
    <row r="58">
      <c r="A58" s="78" t="str">
        <f t="shared" ref="A58:X58" si="63">A154</f>
        <v/>
      </c>
      <c r="B58" s="78" t="str">
        <f t="shared" si="63"/>
        <v/>
      </c>
      <c r="C58" s="78" t="str">
        <f t="shared" si="63"/>
        <v/>
      </c>
      <c r="D58" s="78" t="str">
        <f t="shared" si="63"/>
        <v/>
      </c>
      <c r="E58" s="78" t="str">
        <f t="shared" si="63"/>
        <v/>
      </c>
      <c r="F58" s="78" t="str">
        <f t="shared" si="63"/>
        <v/>
      </c>
      <c r="G58" s="78" t="str">
        <f t="shared" si="63"/>
        <v/>
      </c>
      <c r="H58" s="78" t="str">
        <f t="shared" si="63"/>
        <v/>
      </c>
      <c r="I58" s="78" t="str">
        <f t="shared" si="63"/>
        <v/>
      </c>
      <c r="J58" s="78" t="str">
        <f t="shared" si="63"/>
        <v/>
      </c>
      <c r="K58" s="78" t="str">
        <f t="shared" si="63"/>
        <v/>
      </c>
      <c r="L58" s="78" t="str">
        <f t="shared" si="63"/>
        <v/>
      </c>
      <c r="M58" s="78" t="str">
        <f t="shared" si="63"/>
        <v/>
      </c>
      <c r="N58" s="78" t="str">
        <f t="shared" si="63"/>
        <v/>
      </c>
      <c r="O58" s="78" t="str">
        <f t="shared" si="63"/>
        <v/>
      </c>
      <c r="P58" s="78" t="str">
        <f t="shared" si="63"/>
        <v/>
      </c>
      <c r="Q58" s="78" t="str">
        <f t="shared" si="63"/>
        <v/>
      </c>
      <c r="R58" s="78" t="str">
        <f t="shared" si="63"/>
        <v/>
      </c>
      <c r="S58" s="78" t="str">
        <f t="shared" si="63"/>
        <v/>
      </c>
      <c r="T58" s="78" t="str">
        <f t="shared" si="63"/>
        <v/>
      </c>
      <c r="U58" s="78" t="str">
        <f t="shared" si="63"/>
        <v/>
      </c>
      <c r="V58" s="78" t="str">
        <f t="shared" si="63"/>
        <v/>
      </c>
      <c r="W58" s="78" t="str">
        <f t="shared" si="63"/>
        <v/>
      </c>
      <c r="X58" s="78" t="str">
        <f t="shared" si="63"/>
        <v/>
      </c>
    </row>
    <row r="59">
      <c r="A59" s="78" t="str">
        <f t="shared" ref="A59:X59" si="64">A155</f>
        <v/>
      </c>
      <c r="B59" s="78" t="str">
        <f t="shared" si="64"/>
        <v/>
      </c>
      <c r="C59" s="78" t="str">
        <f t="shared" si="64"/>
        <v/>
      </c>
      <c r="D59" s="78" t="str">
        <f t="shared" si="64"/>
        <v/>
      </c>
      <c r="E59" s="78" t="str">
        <f t="shared" si="64"/>
        <v/>
      </c>
      <c r="F59" s="78" t="str">
        <f t="shared" si="64"/>
        <v/>
      </c>
      <c r="G59" s="78" t="str">
        <f t="shared" si="64"/>
        <v/>
      </c>
      <c r="H59" s="78" t="str">
        <f t="shared" si="64"/>
        <v/>
      </c>
      <c r="I59" s="78" t="str">
        <f t="shared" si="64"/>
        <v/>
      </c>
      <c r="J59" s="78" t="str">
        <f t="shared" si="64"/>
        <v/>
      </c>
      <c r="K59" s="78" t="str">
        <f t="shared" si="64"/>
        <v/>
      </c>
      <c r="L59" s="78" t="str">
        <f t="shared" si="64"/>
        <v/>
      </c>
      <c r="M59" s="78" t="str">
        <f t="shared" si="64"/>
        <v/>
      </c>
      <c r="N59" s="78" t="str">
        <f t="shared" si="64"/>
        <v/>
      </c>
      <c r="O59" s="78" t="str">
        <f t="shared" si="64"/>
        <v/>
      </c>
      <c r="P59" s="78" t="str">
        <f t="shared" si="64"/>
        <v/>
      </c>
      <c r="Q59" s="78" t="str">
        <f t="shared" si="64"/>
        <v/>
      </c>
      <c r="R59" s="78" t="str">
        <f t="shared" si="64"/>
        <v/>
      </c>
      <c r="S59" s="78" t="str">
        <f t="shared" si="64"/>
        <v/>
      </c>
      <c r="T59" s="78" t="str">
        <f t="shared" si="64"/>
        <v/>
      </c>
      <c r="U59" s="78" t="str">
        <f t="shared" si="64"/>
        <v/>
      </c>
      <c r="V59" s="78" t="str">
        <f t="shared" si="64"/>
        <v/>
      </c>
      <c r="W59" s="78" t="str">
        <f t="shared" si="64"/>
        <v/>
      </c>
      <c r="X59" s="78" t="str">
        <f t="shared" si="64"/>
        <v/>
      </c>
    </row>
    <row r="60">
      <c r="A60" s="78" t="str">
        <f t="shared" ref="A60:X60" si="65">A156</f>
        <v/>
      </c>
      <c r="B60" s="78" t="str">
        <f t="shared" si="65"/>
        <v/>
      </c>
      <c r="C60" s="78" t="str">
        <f t="shared" si="65"/>
        <v/>
      </c>
      <c r="D60" s="78" t="str">
        <f t="shared" si="65"/>
        <v/>
      </c>
      <c r="E60" s="78" t="str">
        <f t="shared" si="65"/>
        <v/>
      </c>
      <c r="F60" s="78" t="str">
        <f t="shared" si="65"/>
        <v/>
      </c>
      <c r="G60" s="78" t="str">
        <f t="shared" si="65"/>
        <v/>
      </c>
      <c r="H60" s="78" t="str">
        <f t="shared" si="65"/>
        <v/>
      </c>
      <c r="I60" s="78" t="str">
        <f t="shared" si="65"/>
        <v/>
      </c>
      <c r="J60" s="78" t="str">
        <f t="shared" si="65"/>
        <v/>
      </c>
      <c r="K60" s="78" t="str">
        <f t="shared" si="65"/>
        <v/>
      </c>
      <c r="L60" s="78" t="str">
        <f t="shared" si="65"/>
        <v/>
      </c>
      <c r="M60" s="78" t="str">
        <f t="shared" si="65"/>
        <v/>
      </c>
      <c r="N60" s="78" t="str">
        <f t="shared" si="65"/>
        <v/>
      </c>
      <c r="O60" s="78" t="str">
        <f t="shared" si="65"/>
        <v/>
      </c>
      <c r="P60" s="78" t="str">
        <f t="shared" si="65"/>
        <v/>
      </c>
      <c r="Q60" s="78" t="str">
        <f t="shared" si="65"/>
        <v/>
      </c>
      <c r="R60" s="78" t="str">
        <f t="shared" si="65"/>
        <v/>
      </c>
      <c r="S60" s="78" t="str">
        <f t="shared" si="65"/>
        <v/>
      </c>
      <c r="T60" s="78" t="str">
        <f t="shared" si="65"/>
        <v/>
      </c>
      <c r="U60" s="78" t="str">
        <f t="shared" si="65"/>
        <v/>
      </c>
      <c r="V60" s="78" t="str">
        <f t="shared" si="65"/>
        <v/>
      </c>
      <c r="W60" s="78" t="str">
        <f t="shared" si="65"/>
        <v/>
      </c>
      <c r="X60" s="78" t="str">
        <f t="shared" si="65"/>
        <v/>
      </c>
    </row>
    <row r="61">
      <c r="A61" s="78" t="str">
        <f t="shared" ref="A61:X61" si="66">A157</f>
        <v/>
      </c>
      <c r="B61" s="78" t="str">
        <f t="shared" si="66"/>
        <v/>
      </c>
      <c r="C61" s="78" t="str">
        <f t="shared" si="66"/>
        <v/>
      </c>
      <c r="D61" s="78" t="str">
        <f t="shared" si="66"/>
        <v/>
      </c>
      <c r="E61" s="78" t="str">
        <f t="shared" si="66"/>
        <v/>
      </c>
      <c r="F61" s="78" t="str">
        <f t="shared" si="66"/>
        <v/>
      </c>
      <c r="G61" s="78" t="str">
        <f t="shared" si="66"/>
        <v/>
      </c>
      <c r="H61" s="78" t="str">
        <f t="shared" si="66"/>
        <v/>
      </c>
      <c r="I61" s="78" t="str">
        <f t="shared" si="66"/>
        <v/>
      </c>
      <c r="J61" s="78" t="str">
        <f t="shared" si="66"/>
        <v/>
      </c>
      <c r="K61" s="78" t="str">
        <f t="shared" si="66"/>
        <v/>
      </c>
      <c r="L61" s="78" t="str">
        <f t="shared" si="66"/>
        <v/>
      </c>
      <c r="M61" s="78" t="str">
        <f t="shared" si="66"/>
        <v/>
      </c>
      <c r="N61" s="78" t="str">
        <f t="shared" si="66"/>
        <v/>
      </c>
      <c r="O61" s="78" t="str">
        <f t="shared" si="66"/>
        <v/>
      </c>
      <c r="P61" s="78" t="str">
        <f t="shared" si="66"/>
        <v/>
      </c>
      <c r="Q61" s="78" t="str">
        <f t="shared" si="66"/>
        <v/>
      </c>
      <c r="R61" s="78" t="str">
        <f t="shared" si="66"/>
        <v/>
      </c>
      <c r="S61" s="78" t="str">
        <f t="shared" si="66"/>
        <v/>
      </c>
      <c r="T61" s="78" t="str">
        <f t="shared" si="66"/>
        <v/>
      </c>
      <c r="U61" s="78" t="str">
        <f t="shared" si="66"/>
        <v/>
      </c>
      <c r="V61" s="78" t="str">
        <f t="shared" si="66"/>
        <v/>
      </c>
      <c r="W61" s="78" t="str">
        <f t="shared" si="66"/>
        <v/>
      </c>
      <c r="X61" s="78" t="str">
        <f t="shared" si="66"/>
        <v/>
      </c>
    </row>
    <row r="62">
      <c r="A62" s="78" t="str">
        <f t="shared" ref="A62:X62" si="67">A158</f>
        <v/>
      </c>
      <c r="B62" s="78" t="str">
        <f t="shared" si="67"/>
        <v/>
      </c>
      <c r="C62" s="78" t="str">
        <f t="shared" si="67"/>
        <v/>
      </c>
      <c r="D62" s="78" t="str">
        <f t="shared" si="67"/>
        <v/>
      </c>
      <c r="E62" s="78" t="str">
        <f t="shared" si="67"/>
        <v/>
      </c>
      <c r="F62" s="78" t="str">
        <f t="shared" si="67"/>
        <v/>
      </c>
      <c r="G62" s="78" t="str">
        <f t="shared" si="67"/>
        <v/>
      </c>
      <c r="H62" s="78" t="str">
        <f t="shared" si="67"/>
        <v/>
      </c>
      <c r="I62" s="78" t="str">
        <f t="shared" si="67"/>
        <v/>
      </c>
      <c r="J62" s="78" t="str">
        <f t="shared" si="67"/>
        <v/>
      </c>
      <c r="K62" s="78" t="str">
        <f t="shared" si="67"/>
        <v/>
      </c>
      <c r="L62" s="78" t="str">
        <f t="shared" si="67"/>
        <v/>
      </c>
      <c r="M62" s="78" t="str">
        <f t="shared" si="67"/>
        <v/>
      </c>
      <c r="N62" s="78" t="str">
        <f t="shared" si="67"/>
        <v/>
      </c>
      <c r="O62" s="78" t="str">
        <f t="shared" si="67"/>
        <v/>
      </c>
      <c r="P62" s="78" t="str">
        <f t="shared" si="67"/>
        <v/>
      </c>
      <c r="Q62" s="78" t="str">
        <f t="shared" si="67"/>
        <v/>
      </c>
      <c r="R62" s="78" t="str">
        <f t="shared" si="67"/>
        <v/>
      </c>
      <c r="S62" s="78" t="str">
        <f t="shared" si="67"/>
        <v/>
      </c>
      <c r="T62" s="78" t="str">
        <f t="shared" si="67"/>
        <v/>
      </c>
      <c r="U62" s="78" t="str">
        <f t="shared" si="67"/>
        <v/>
      </c>
      <c r="V62" s="78" t="str">
        <f t="shared" si="67"/>
        <v/>
      </c>
      <c r="W62" s="78" t="str">
        <f t="shared" si="67"/>
        <v/>
      </c>
      <c r="X62" s="78" t="str">
        <f t="shared" si="67"/>
        <v/>
      </c>
    </row>
    <row r="63">
      <c r="A63" s="78" t="str">
        <f t="shared" ref="A63:X63" si="68">A159</f>
        <v/>
      </c>
      <c r="B63" s="78" t="str">
        <f t="shared" si="68"/>
        <v/>
      </c>
      <c r="C63" s="78" t="str">
        <f t="shared" si="68"/>
        <v/>
      </c>
      <c r="D63" s="78" t="str">
        <f t="shared" si="68"/>
        <v/>
      </c>
      <c r="E63" s="78" t="str">
        <f t="shared" si="68"/>
        <v/>
      </c>
      <c r="F63" s="78" t="str">
        <f t="shared" si="68"/>
        <v/>
      </c>
      <c r="G63" s="78" t="str">
        <f t="shared" si="68"/>
        <v/>
      </c>
      <c r="H63" s="78" t="str">
        <f t="shared" si="68"/>
        <v/>
      </c>
      <c r="I63" s="78" t="str">
        <f t="shared" si="68"/>
        <v/>
      </c>
      <c r="J63" s="78" t="str">
        <f t="shared" si="68"/>
        <v/>
      </c>
      <c r="K63" s="78" t="str">
        <f t="shared" si="68"/>
        <v/>
      </c>
      <c r="L63" s="78" t="str">
        <f t="shared" si="68"/>
        <v/>
      </c>
      <c r="M63" s="78" t="str">
        <f t="shared" si="68"/>
        <v/>
      </c>
      <c r="N63" s="78" t="str">
        <f t="shared" si="68"/>
        <v/>
      </c>
      <c r="O63" s="78" t="str">
        <f t="shared" si="68"/>
        <v/>
      </c>
      <c r="P63" s="78" t="str">
        <f t="shared" si="68"/>
        <v/>
      </c>
      <c r="Q63" s="78" t="str">
        <f t="shared" si="68"/>
        <v/>
      </c>
      <c r="R63" s="78" t="str">
        <f t="shared" si="68"/>
        <v/>
      </c>
      <c r="S63" s="78" t="str">
        <f t="shared" si="68"/>
        <v/>
      </c>
      <c r="T63" s="78" t="str">
        <f t="shared" si="68"/>
        <v/>
      </c>
      <c r="U63" s="78" t="str">
        <f t="shared" si="68"/>
        <v/>
      </c>
      <c r="V63" s="78" t="str">
        <f t="shared" si="68"/>
        <v/>
      </c>
      <c r="W63" s="78" t="str">
        <f t="shared" si="68"/>
        <v/>
      </c>
      <c r="X63" s="78" t="str">
        <f t="shared" si="68"/>
        <v/>
      </c>
    </row>
    <row r="64">
      <c r="A64" s="78" t="str">
        <f t="shared" ref="A64:X64" si="69">A160</f>
        <v/>
      </c>
      <c r="B64" s="78" t="str">
        <f t="shared" si="69"/>
        <v/>
      </c>
      <c r="C64" s="78" t="str">
        <f t="shared" si="69"/>
        <v/>
      </c>
      <c r="D64" s="78" t="str">
        <f t="shared" si="69"/>
        <v/>
      </c>
      <c r="E64" s="78" t="str">
        <f t="shared" si="69"/>
        <v/>
      </c>
      <c r="F64" s="78" t="str">
        <f t="shared" si="69"/>
        <v/>
      </c>
      <c r="G64" s="78" t="str">
        <f t="shared" si="69"/>
        <v/>
      </c>
      <c r="H64" s="78" t="str">
        <f t="shared" si="69"/>
        <v/>
      </c>
      <c r="I64" s="78" t="str">
        <f t="shared" si="69"/>
        <v/>
      </c>
      <c r="J64" s="78" t="str">
        <f t="shared" si="69"/>
        <v/>
      </c>
      <c r="K64" s="78" t="str">
        <f t="shared" si="69"/>
        <v/>
      </c>
      <c r="L64" s="78" t="str">
        <f t="shared" si="69"/>
        <v/>
      </c>
      <c r="M64" s="78" t="str">
        <f t="shared" si="69"/>
        <v/>
      </c>
      <c r="N64" s="78" t="str">
        <f t="shared" si="69"/>
        <v/>
      </c>
      <c r="O64" s="78" t="str">
        <f t="shared" si="69"/>
        <v/>
      </c>
      <c r="P64" s="78" t="str">
        <f t="shared" si="69"/>
        <v/>
      </c>
      <c r="Q64" s="78" t="str">
        <f t="shared" si="69"/>
        <v/>
      </c>
      <c r="R64" s="78" t="str">
        <f t="shared" si="69"/>
        <v/>
      </c>
      <c r="S64" s="78" t="str">
        <f t="shared" si="69"/>
        <v/>
      </c>
      <c r="T64" s="78" t="str">
        <f t="shared" si="69"/>
        <v/>
      </c>
      <c r="U64" s="78" t="str">
        <f t="shared" si="69"/>
        <v/>
      </c>
      <c r="V64" s="78" t="str">
        <f t="shared" si="69"/>
        <v/>
      </c>
      <c r="W64" s="78" t="str">
        <f t="shared" si="69"/>
        <v/>
      </c>
      <c r="X64" s="78" t="str">
        <f t="shared" si="69"/>
        <v/>
      </c>
    </row>
    <row r="65">
      <c r="A65" s="78" t="str">
        <f t="shared" ref="A65:X65" si="70">A161</f>
        <v/>
      </c>
      <c r="B65" s="78" t="str">
        <f t="shared" si="70"/>
        <v/>
      </c>
      <c r="C65" s="78" t="str">
        <f t="shared" si="70"/>
        <v/>
      </c>
      <c r="D65" s="78" t="str">
        <f t="shared" si="70"/>
        <v/>
      </c>
      <c r="E65" s="78" t="str">
        <f t="shared" si="70"/>
        <v/>
      </c>
      <c r="F65" s="78" t="str">
        <f t="shared" si="70"/>
        <v/>
      </c>
      <c r="G65" s="78" t="str">
        <f t="shared" si="70"/>
        <v/>
      </c>
      <c r="H65" s="78" t="str">
        <f t="shared" si="70"/>
        <v/>
      </c>
      <c r="I65" s="78" t="str">
        <f t="shared" si="70"/>
        <v/>
      </c>
      <c r="J65" s="78" t="str">
        <f t="shared" si="70"/>
        <v/>
      </c>
      <c r="K65" s="78" t="str">
        <f t="shared" si="70"/>
        <v/>
      </c>
      <c r="L65" s="78" t="str">
        <f t="shared" si="70"/>
        <v/>
      </c>
      <c r="M65" s="78" t="str">
        <f t="shared" si="70"/>
        <v/>
      </c>
      <c r="N65" s="78" t="str">
        <f t="shared" si="70"/>
        <v/>
      </c>
      <c r="O65" s="78" t="str">
        <f t="shared" si="70"/>
        <v/>
      </c>
      <c r="P65" s="78" t="str">
        <f t="shared" si="70"/>
        <v/>
      </c>
      <c r="Q65" s="78" t="str">
        <f t="shared" si="70"/>
        <v/>
      </c>
      <c r="R65" s="78" t="str">
        <f t="shared" si="70"/>
        <v/>
      </c>
      <c r="S65" s="78" t="str">
        <f t="shared" si="70"/>
        <v/>
      </c>
      <c r="T65" s="78" t="str">
        <f t="shared" si="70"/>
        <v/>
      </c>
      <c r="U65" s="78" t="str">
        <f t="shared" si="70"/>
        <v/>
      </c>
      <c r="V65" s="78" t="str">
        <f t="shared" si="70"/>
        <v/>
      </c>
      <c r="W65" s="78" t="str">
        <f t="shared" si="70"/>
        <v/>
      </c>
      <c r="X65" s="78" t="str">
        <f t="shared" si="70"/>
        <v/>
      </c>
    </row>
    <row r="66">
      <c r="A66" s="78" t="str">
        <f t="shared" ref="A66:X66" si="71">A162</f>
        <v/>
      </c>
      <c r="B66" s="78" t="str">
        <f t="shared" si="71"/>
        <v/>
      </c>
      <c r="C66" s="78" t="str">
        <f t="shared" si="71"/>
        <v/>
      </c>
      <c r="D66" s="78" t="str">
        <f t="shared" si="71"/>
        <v/>
      </c>
      <c r="E66" s="78" t="str">
        <f t="shared" si="71"/>
        <v/>
      </c>
      <c r="F66" s="78" t="str">
        <f t="shared" si="71"/>
        <v/>
      </c>
      <c r="G66" s="78" t="str">
        <f t="shared" si="71"/>
        <v/>
      </c>
      <c r="H66" s="78" t="str">
        <f t="shared" si="71"/>
        <v/>
      </c>
      <c r="I66" s="78" t="str">
        <f t="shared" si="71"/>
        <v/>
      </c>
      <c r="J66" s="78" t="str">
        <f t="shared" si="71"/>
        <v/>
      </c>
      <c r="K66" s="78" t="str">
        <f t="shared" si="71"/>
        <v/>
      </c>
      <c r="L66" s="78" t="str">
        <f t="shared" si="71"/>
        <v/>
      </c>
      <c r="M66" s="78" t="str">
        <f t="shared" si="71"/>
        <v/>
      </c>
      <c r="N66" s="78" t="str">
        <f t="shared" si="71"/>
        <v/>
      </c>
      <c r="O66" s="78" t="str">
        <f t="shared" si="71"/>
        <v/>
      </c>
      <c r="P66" s="78" t="str">
        <f t="shared" si="71"/>
        <v/>
      </c>
      <c r="Q66" s="78" t="str">
        <f t="shared" si="71"/>
        <v/>
      </c>
      <c r="R66" s="78" t="str">
        <f t="shared" si="71"/>
        <v/>
      </c>
      <c r="S66" s="78" t="str">
        <f t="shared" si="71"/>
        <v/>
      </c>
      <c r="T66" s="78" t="str">
        <f t="shared" si="71"/>
        <v/>
      </c>
      <c r="U66" s="78" t="str">
        <f t="shared" si="71"/>
        <v/>
      </c>
      <c r="V66" s="78" t="str">
        <f t="shared" si="71"/>
        <v/>
      </c>
      <c r="W66" s="78" t="str">
        <f t="shared" si="71"/>
        <v/>
      </c>
      <c r="X66" s="78" t="str">
        <f t="shared" si="71"/>
        <v/>
      </c>
    </row>
    <row r="67">
      <c r="A67" s="78" t="str">
        <f t="shared" ref="A67:X67" si="72">A163</f>
        <v/>
      </c>
      <c r="B67" s="78" t="str">
        <f t="shared" si="72"/>
        <v/>
      </c>
      <c r="C67" s="78" t="str">
        <f t="shared" si="72"/>
        <v/>
      </c>
      <c r="D67" s="78" t="str">
        <f t="shared" si="72"/>
        <v/>
      </c>
      <c r="E67" s="78" t="str">
        <f t="shared" si="72"/>
        <v/>
      </c>
      <c r="F67" s="78" t="str">
        <f t="shared" si="72"/>
        <v/>
      </c>
      <c r="G67" s="78" t="str">
        <f t="shared" si="72"/>
        <v/>
      </c>
      <c r="H67" s="78" t="str">
        <f t="shared" si="72"/>
        <v/>
      </c>
      <c r="I67" s="78" t="str">
        <f t="shared" si="72"/>
        <v/>
      </c>
      <c r="J67" s="78" t="str">
        <f t="shared" si="72"/>
        <v/>
      </c>
      <c r="K67" s="78" t="str">
        <f t="shared" si="72"/>
        <v/>
      </c>
      <c r="L67" s="78" t="str">
        <f t="shared" si="72"/>
        <v/>
      </c>
      <c r="M67" s="78" t="str">
        <f t="shared" si="72"/>
        <v/>
      </c>
      <c r="N67" s="78" t="str">
        <f t="shared" si="72"/>
        <v/>
      </c>
      <c r="O67" s="78" t="str">
        <f t="shared" si="72"/>
        <v/>
      </c>
      <c r="P67" s="78" t="str">
        <f t="shared" si="72"/>
        <v/>
      </c>
      <c r="Q67" s="78" t="str">
        <f t="shared" si="72"/>
        <v/>
      </c>
      <c r="R67" s="78" t="str">
        <f t="shared" si="72"/>
        <v/>
      </c>
      <c r="S67" s="78" t="str">
        <f t="shared" si="72"/>
        <v/>
      </c>
      <c r="T67" s="78" t="str">
        <f t="shared" si="72"/>
        <v/>
      </c>
      <c r="U67" s="78" t="str">
        <f t="shared" si="72"/>
        <v/>
      </c>
      <c r="V67" s="78" t="str">
        <f t="shared" si="72"/>
        <v/>
      </c>
      <c r="W67" s="78" t="str">
        <f t="shared" si="72"/>
        <v/>
      </c>
      <c r="X67" s="78" t="str">
        <f t="shared" si="72"/>
        <v/>
      </c>
    </row>
    <row r="68">
      <c r="A68" s="78" t="str">
        <f t="shared" ref="A68:X68" si="73">A164</f>
        <v/>
      </c>
      <c r="B68" s="78" t="str">
        <f t="shared" si="73"/>
        <v/>
      </c>
      <c r="C68" s="78" t="str">
        <f t="shared" si="73"/>
        <v/>
      </c>
      <c r="D68" s="78" t="str">
        <f t="shared" si="73"/>
        <v/>
      </c>
      <c r="E68" s="78" t="str">
        <f t="shared" si="73"/>
        <v/>
      </c>
      <c r="F68" s="78" t="str">
        <f t="shared" si="73"/>
        <v/>
      </c>
      <c r="G68" s="78" t="str">
        <f t="shared" si="73"/>
        <v/>
      </c>
      <c r="H68" s="78" t="str">
        <f t="shared" si="73"/>
        <v/>
      </c>
      <c r="I68" s="78" t="str">
        <f t="shared" si="73"/>
        <v/>
      </c>
      <c r="J68" s="78" t="str">
        <f t="shared" si="73"/>
        <v/>
      </c>
      <c r="K68" s="78" t="str">
        <f t="shared" si="73"/>
        <v/>
      </c>
      <c r="L68" s="78" t="str">
        <f t="shared" si="73"/>
        <v/>
      </c>
      <c r="M68" s="78" t="str">
        <f t="shared" si="73"/>
        <v/>
      </c>
      <c r="N68" s="78" t="str">
        <f t="shared" si="73"/>
        <v/>
      </c>
      <c r="O68" s="78" t="str">
        <f t="shared" si="73"/>
        <v/>
      </c>
      <c r="P68" s="78" t="str">
        <f t="shared" si="73"/>
        <v/>
      </c>
      <c r="Q68" s="78" t="str">
        <f t="shared" si="73"/>
        <v/>
      </c>
      <c r="R68" s="78" t="str">
        <f t="shared" si="73"/>
        <v/>
      </c>
      <c r="S68" s="78" t="str">
        <f t="shared" si="73"/>
        <v/>
      </c>
      <c r="T68" s="78" t="str">
        <f t="shared" si="73"/>
        <v/>
      </c>
      <c r="U68" s="78" t="str">
        <f t="shared" si="73"/>
        <v/>
      </c>
      <c r="V68" s="78" t="str">
        <f t="shared" si="73"/>
        <v/>
      </c>
      <c r="W68" s="78" t="str">
        <f t="shared" si="73"/>
        <v/>
      </c>
      <c r="X68" s="78" t="str">
        <f t="shared" si="73"/>
        <v/>
      </c>
    </row>
    <row r="69">
      <c r="A69" s="78" t="str">
        <f t="shared" ref="A69:X69" si="74">A165</f>
        <v/>
      </c>
      <c r="B69" s="78" t="str">
        <f t="shared" si="74"/>
        <v/>
      </c>
      <c r="C69" s="78" t="str">
        <f t="shared" si="74"/>
        <v/>
      </c>
      <c r="D69" s="78" t="str">
        <f t="shared" si="74"/>
        <v/>
      </c>
      <c r="E69" s="78" t="str">
        <f t="shared" si="74"/>
        <v/>
      </c>
      <c r="F69" s="78" t="str">
        <f t="shared" si="74"/>
        <v/>
      </c>
      <c r="G69" s="78" t="str">
        <f t="shared" si="74"/>
        <v/>
      </c>
      <c r="H69" s="78" t="str">
        <f t="shared" si="74"/>
        <v/>
      </c>
      <c r="I69" s="78" t="str">
        <f t="shared" si="74"/>
        <v/>
      </c>
      <c r="J69" s="78" t="str">
        <f t="shared" si="74"/>
        <v/>
      </c>
      <c r="K69" s="78" t="str">
        <f t="shared" si="74"/>
        <v/>
      </c>
      <c r="L69" s="78" t="str">
        <f t="shared" si="74"/>
        <v/>
      </c>
      <c r="M69" s="78" t="str">
        <f t="shared" si="74"/>
        <v/>
      </c>
      <c r="N69" s="78" t="str">
        <f t="shared" si="74"/>
        <v/>
      </c>
      <c r="O69" s="78" t="str">
        <f t="shared" si="74"/>
        <v/>
      </c>
      <c r="P69" s="78" t="str">
        <f t="shared" si="74"/>
        <v/>
      </c>
      <c r="Q69" s="78" t="str">
        <f t="shared" si="74"/>
        <v/>
      </c>
      <c r="R69" s="78" t="str">
        <f t="shared" si="74"/>
        <v/>
      </c>
      <c r="S69" s="78" t="str">
        <f t="shared" si="74"/>
        <v/>
      </c>
      <c r="T69" s="78" t="str">
        <f t="shared" si="74"/>
        <v/>
      </c>
      <c r="U69" s="78" t="str">
        <f t="shared" si="74"/>
        <v/>
      </c>
      <c r="V69" s="78" t="str">
        <f t="shared" si="74"/>
        <v/>
      </c>
      <c r="W69" s="78" t="str">
        <f t="shared" si="74"/>
        <v/>
      </c>
      <c r="X69" s="78" t="str">
        <f t="shared" si="74"/>
        <v/>
      </c>
    </row>
    <row r="70">
      <c r="A70" s="78" t="str">
        <f t="shared" ref="A70:X70" si="75">A166</f>
        <v/>
      </c>
      <c r="B70" s="78" t="str">
        <f t="shared" si="75"/>
        <v/>
      </c>
      <c r="C70" s="78" t="str">
        <f t="shared" si="75"/>
        <v/>
      </c>
      <c r="D70" s="78" t="str">
        <f t="shared" si="75"/>
        <v/>
      </c>
      <c r="E70" s="78" t="str">
        <f t="shared" si="75"/>
        <v/>
      </c>
      <c r="F70" s="78" t="str">
        <f t="shared" si="75"/>
        <v/>
      </c>
      <c r="G70" s="78" t="str">
        <f t="shared" si="75"/>
        <v/>
      </c>
      <c r="H70" s="78" t="str">
        <f t="shared" si="75"/>
        <v/>
      </c>
      <c r="I70" s="78" t="str">
        <f t="shared" si="75"/>
        <v/>
      </c>
      <c r="J70" s="78" t="str">
        <f t="shared" si="75"/>
        <v/>
      </c>
      <c r="K70" s="78" t="str">
        <f t="shared" si="75"/>
        <v/>
      </c>
      <c r="L70" s="78" t="str">
        <f t="shared" si="75"/>
        <v/>
      </c>
      <c r="M70" s="78" t="str">
        <f t="shared" si="75"/>
        <v/>
      </c>
      <c r="N70" s="78" t="str">
        <f t="shared" si="75"/>
        <v/>
      </c>
      <c r="O70" s="78" t="str">
        <f t="shared" si="75"/>
        <v/>
      </c>
      <c r="P70" s="78" t="str">
        <f t="shared" si="75"/>
        <v/>
      </c>
      <c r="Q70" s="78" t="str">
        <f t="shared" si="75"/>
        <v/>
      </c>
      <c r="R70" s="78" t="str">
        <f t="shared" si="75"/>
        <v/>
      </c>
      <c r="S70" s="78" t="str">
        <f t="shared" si="75"/>
        <v/>
      </c>
      <c r="T70" s="78" t="str">
        <f t="shared" si="75"/>
        <v/>
      </c>
      <c r="U70" s="78" t="str">
        <f t="shared" si="75"/>
        <v/>
      </c>
      <c r="V70" s="78" t="str">
        <f t="shared" si="75"/>
        <v/>
      </c>
      <c r="W70" s="78" t="str">
        <f t="shared" si="75"/>
        <v/>
      </c>
      <c r="X70" s="78" t="str">
        <f t="shared" si="75"/>
        <v/>
      </c>
    </row>
    <row r="71">
      <c r="A71" s="78" t="str">
        <f t="shared" ref="A71:X71" si="76">A167</f>
        <v/>
      </c>
      <c r="B71" s="78" t="str">
        <f t="shared" si="76"/>
        <v/>
      </c>
      <c r="C71" s="78" t="str">
        <f t="shared" si="76"/>
        <v/>
      </c>
      <c r="D71" s="78" t="str">
        <f t="shared" si="76"/>
        <v/>
      </c>
      <c r="E71" s="78" t="str">
        <f t="shared" si="76"/>
        <v/>
      </c>
      <c r="F71" s="78" t="str">
        <f t="shared" si="76"/>
        <v/>
      </c>
      <c r="G71" s="78" t="str">
        <f t="shared" si="76"/>
        <v/>
      </c>
      <c r="H71" s="78" t="str">
        <f t="shared" si="76"/>
        <v/>
      </c>
      <c r="I71" s="78" t="str">
        <f t="shared" si="76"/>
        <v/>
      </c>
      <c r="J71" s="78" t="str">
        <f t="shared" si="76"/>
        <v/>
      </c>
      <c r="K71" s="78" t="str">
        <f t="shared" si="76"/>
        <v/>
      </c>
      <c r="L71" s="78" t="str">
        <f t="shared" si="76"/>
        <v/>
      </c>
      <c r="M71" s="78" t="str">
        <f t="shared" si="76"/>
        <v/>
      </c>
      <c r="N71" s="78" t="str">
        <f t="shared" si="76"/>
        <v/>
      </c>
      <c r="O71" s="78" t="str">
        <f t="shared" si="76"/>
        <v/>
      </c>
      <c r="P71" s="78" t="str">
        <f t="shared" si="76"/>
        <v/>
      </c>
      <c r="Q71" s="78" t="str">
        <f t="shared" si="76"/>
        <v/>
      </c>
      <c r="R71" s="78" t="str">
        <f t="shared" si="76"/>
        <v/>
      </c>
      <c r="S71" s="78" t="str">
        <f t="shared" si="76"/>
        <v/>
      </c>
      <c r="T71" s="78" t="str">
        <f t="shared" si="76"/>
        <v/>
      </c>
      <c r="U71" s="78" t="str">
        <f t="shared" si="76"/>
        <v/>
      </c>
      <c r="V71" s="78" t="str">
        <f t="shared" si="76"/>
        <v/>
      </c>
      <c r="W71" s="78" t="str">
        <f t="shared" si="76"/>
        <v/>
      </c>
      <c r="X71" s="78" t="str">
        <f t="shared" si="76"/>
        <v/>
      </c>
    </row>
    <row r="72">
      <c r="A72" s="78" t="str">
        <f t="shared" ref="A72:X72" si="77">A168</f>
        <v/>
      </c>
      <c r="B72" s="78" t="str">
        <f t="shared" si="77"/>
        <v/>
      </c>
      <c r="C72" s="78" t="str">
        <f t="shared" si="77"/>
        <v/>
      </c>
      <c r="D72" s="78" t="str">
        <f t="shared" si="77"/>
        <v/>
      </c>
      <c r="E72" s="78" t="str">
        <f t="shared" si="77"/>
        <v/>
      </c>
      <c r="F72" s="78" t="str">
        <f t="shared" si="77"/>
        <v/>
      </c>
      <c r="G72" s="78" t="str">
        <f t="shared" si="77"/>
        <v/>
      </c>
      <c r="H72" s="78" t="str">
        <f t="shared" si="77"/>
        <v/>
      </c>
      <c r="I72" s="78" t="str">
        <f t="shared" si="77"/>
        <v/>
      </c>
      <c r="J72" s="78" t="str">
        <f t="shared" si="77"/>
        <v/>
      </c>
      <c r="K72" s="78" t="str">
        <f t="shared" si="77"/>
        <v/>
      </c>
      <c r="L72" s="78" t="str">
        <f t="shared" si="77"/>
        <v/>
      </c>
      <c r="M72" s="78" t="str">
        <f t="shared" si="77"/>
        <v/>
      </c>
      <c r="N72" s="78" t="str">
        <f t="shared" si="77"/>
        <v/>
      </c>
      <c r="O72" s="78" t="str">
        <f t="shared" si="77"/>
        <v/>
      </c>
      <c r="P72" s="78" t="str">
        <f t="shared" si="77"/>
        <v/>
      </c>
      <c r="Q72" s="78" t="str">
        <f t="shared" si="77"/>
        <v/>
      </c>
      <c r="R72" s="78" t="str">
        <f t="shared" si="77"/>
        <v/>
      </c>
      <c r="S72" s="78" t="str">
        <f t="shared" si="77"/>
        <v/>
      </c>
      <c r="T72" s="78" t="str">
        <f t="shared" si="77"/>
        <v/>
      </c>
      <c r="U72" s="78" t="str">
        <f t="shared" si="77"/>
        <v/>
      </c>
      <c r="V72" s="78" t="str">
        <f t="shared" si="77"/>
        <v/>
      </c>
      <c r="W72" s="78" t="str">
        <f t="shared" si="77"/>
        <v/>
      </c>
      <c r="X72" s="78" t="str">
        <f t="shared" si="77"/>
        <v/>
      </c>
    </row>
    <row r="73">
      <c r="A73" s="78" t="str">
        <f t="shared" ref="A73:X73" si="78">A169</f>
        <v/>
      </c>
      <c r="B73" s="78" t="str">
        <f t="shared" si="78"/>
        <v/>
      </c>
      <c r="C73" s="78" t="str">
        <f t="shared" si="78"/>
        <v/>
      </c>
      <c r="D73" s="78" t="str">
        <f t="shared" si="78"/>
        <v/>
      </c>
      <c r="E73" s="78" t="str">
        <f t="shared" si="78"/>
        <v/>
      </c>
      <c r="F73" s="78" t="str">
        <f t="shared" si="78"/>
        <v/>
      </c>
      <c r="G73" s="78" t="str">
        <f t="shared" si="78"/>
        <v/>
      </c>
      <c r="H73" s="78" t="str">
        <f t="shared" si="78"/>
        <v/>
      </c>
      <c r="I73" s="78" t="str">
        <f t="shared" si="78"/>
        <v/>
      </c>
      <c r="J73" s="78" t="str">
        <f t="shared" si="78"/>
        <v/>
      </c>
      <c r="K73" s="78" t="str">
        <f t="shared" si="78"/>
        <v/>
      </c>
      <c r="L73" s="78" t="str">
        <f t="shared" si="78"/>
        <v/>
      </c>
      <c r="M73" s="78" t="str">
        <f t="shared" si="78"/>
        <v/>
      </c>
      <c r="N73" s="78" t="str">
        <f t="shared" si="78"/>
        <v/>
      </c>
      <c r="O73" s="78" t="str">
        <f t="shared" si="78"/>
        <v/>
      </c>
      <c r="P73" s="78" t="str">
        <f t="shared" si="78"/>
        <v/>
      </c>
      <c r="Q73" s="78" t="str">
        <f t="shared" si="78"/>
        <v/>
      </c>
      <c r="R73" s="78" t="str">
        <f t="shared" si="78"/>
        <v/>
      </c>
      <c r="S73" s="78" t="str">
        <f t="shared" si="78"/>
        <v/>
      </c>
      <c r="T73" s="78" t="str">
        <f t="shared" si="78"/>
        <v/>
      </c>
      <c r="U73" s="78" t="str">
        <f t="shared" si="78"/>
        <v/>
      </c>
      <c r="V73" s="78" t="str">
        <f t="shared" si="78"/>
        <v/>
      </c>
      <c r="W73" s="78" t="str">
        <f t="shared" si="78"/>
        <v/>
      </c>
      <c r="X73" s="78" t="str">
        <f t="shared" si="78"/>
        <v/>
      </c>
    </row>
    <row r="74">
      <c r="A74" s="78" t="str">
        <f t="shared" ref="A74:X74" si="79">A170</f>
        <v/>
      </c>
      <c r="B74" s="78" t="str">
        <f t="shared" si="79"/>
        <v/>
      </c>
      <c r="C74" s="78" t="str">
        <f t="shared" si="79"/>
        <v/>
      </c>
      <c r="D74" s="78" t="str">
        <f t="shared" si="79"/>
        <v/>
      </c>
      <c r="E74" s="78" t="str">
        <f t="shared" si="79"/>
        <v/>
      </c>
      <c r="F74" s="78" t="str">
        <f t="shared" si="79"/>
        <v/>
      </c>
      <c r="G74" s="78" t="str">
        <f t="shared" si="79"/>
        <v/>
      </c>
      <c r="H74" s="78" t="str">
        <f t="shared" si="79"/>
        <v/>
      </c>
      <c r="I74" s="78" t="str">
        <f t="shared" si="79"/>
        <v/>
      </c>
      <c r="J74" s="78" t="str">
        <f t="shared" si="79"/>
        <v/>
      </c>
      <c r="K74" s="78" t="str">
        <f t="shared" si="79"/>
        <v/>
      </c>
      <c r="L74" s="78" t="str">
        <f t="shared" si="79"/>
        <v/>
      </c>
      <c r="M74" s="78" t="str">
        <f t="shared" si="79"/>
        <v/>
      </c>
      <c r="N74" s="78" t="str">
        <f t="shared" si="79"/>
        <v/>
      </c>
      <c r="O74" s="78" t="str">
        <f t="shared" si="79"/>
        <v/>
      </c>
      <c r="P74" s="78" t="str">
        <f t="shared" si="79"/>
        <v/>
      </c>
      <c r="Q74" s="78" t="str">
        <f t="shared" si="79"/>
        <v/>
      </c>
      <c r="R74" s="78" t="str">
        <f t="shared" si="79"/>
        <v/>
      </c>
      <c r="S74" s="78" t="str">
        <f t="shared" si="79"/>
        <v/>
      </c>
      <c r="T74" s="78" t="str">
        <f t="shared" si="79"/>
        <v/>
      </c>
      <c r="U74" s="78" t="str">
        <f t="shared" si="79"/>
        <v/>
      </c>
      <c r="V74" s="78" t="str">
        <f t="shared" si="79"/>
        <v/>
      </c>
      <c r="W74" s="78" t="str">
        <f t="shared" si="79"/>
        <v/>
      </c>
      <c r="X74" s="78" t="str">
        <f t="shared" si="79"/>
        <v/>
      </c>
    </row>
    <row r="75">
      <c r="A75" s="78" t="str">
        <f t="shared" ref="A75:X75" si="80">A171</f>
        <v/>
      </c>
      <c r="B75" s="78" t="str">
        <f t="shared" si="80"/>
        <v/>
      </c>
      <c r="C75" s="78" t="str">
        <f t="shared" si="80"/>
        <v/>
      </c>
      <c r="D75" s="78" t="str">
        <f t="shared" si="80"/>
        <v/>
      </c>
      <c r="E75" s="78" t="str">
        <f t="shared" si="80"/>
        <v/>
      </c>
      <c r="F75" s="78" t="str">
        <f t="shared" si="80"/>
        <v/>
      </c>
      <c r="G75" s="78" t="str">
        <f t="shared" si="80"/>
        <v/>
      </c>
      <c r="H75" s="78" t="str">
        <f t="shared" si="80"/>
        <v/>
      </c>
      <c r="I75" s="78" t="str">
        <f t="shared" si="80"/>
        <v/>
      </c>
      <c r="J75" s="78" t="str">
        <f t="shared" si="80"/>
        <v/>
      </c>
      <c r="K75" s="78" t="str">
        <f t="shared" si="80"/>
        <v/>
      </c>
      <c r="L75" s="78" t="str">
        <f t="shared" si="80"/>
        <v/>
      </c>
      <c r="M75" s="78" t="str">
        <f t="shared" si="80"/>
        <v/>
      </c>
      <c r="N75" s="78" t="str">
        <f t="shared" si="80"/>
        <v/>
      </c>
      <c r="O75" s="78" t="str">
        <f t="shared" si="80"/>
        <v/>
      </c>
      <c r="P75" s="78" t="str">
        <f t="shared" si="80"/>
        <v/>
      </c>
      <c r="Q75" s="78" t="str">
        <f t="shared" si="80"/>
        <v/>
      </c>
      <c r="R75" s="78" t="str">
        <f t="shared" si="80"/>
        <v/>
      </c>
      <c r="S75" s="78" t="str">
        <f t="shared" si="80"/>
        <v/>
      </c>
      <c r="T75" s="78" t="str">
        <f t="shared" si="80"/>
        <v/>
      </c>
      <c r="U75" s="78" t="str">
        <f t="shared" si="80"/>
        <v/>
      </c>
      <c r="V75" s="78" t="str">
        <f t="shared" si="80"/>
        <v/>
      </c>
      <c r="W75" s="78" t="str">
        <f t="shared" si="80"/>
        <v/>
      </c>
      <c r="X75" s="78" t="str">
        <f t="shared" si="80"/>
        <v/>
      </c>
    </row>
    <row r="76">
      <c r="A76" s="78" t="str">
        <f t="shared" ref="A76:X76" si="81">A172</f>
        <v/>
      </c>
      <c r="B76" s="78" t="str">
        <f t="shared" si="81"/>
        <v/>
      </c>
      <c r="C76" s="78" t="str">
        <f t="shared" si="81"/>
        <v/>
      </c>
      <c r="D76" s="78" t="str">
        <f t="shared" si="81"/>
        <v/>
      </c>
      <c r="E76" s="78" t="str">
        <f t="shared" si="81"/>
        <v/>
      </c>
      <c r="F76" s="78" t="str">
        <f t="shared" si="81"/>
        <v/>
      </c>
      <c r="G76" s="78" t="str">
        <f t="shared" si="81"/>
        <v/>
      </c>
      <c r="H76" s="78" t="str">
        <f t="shared" si="81"/>
        <v/>
      </c>
      <c r="I76" s="78" t="str">
        <f t="shared" si="81"/>
        <v/>
      </c>
      <c r="J76" s="78" t="str">
        <f t="shared" si="81"/>
        <v/>
      </c>
      <c r="K76" s="78" t="str">
        <f t="shared" si="81"/>
        <v/>
      </c>
      <c r="L76" s="78" t="str">
        <f t="shared" si="81"/>
        <v/>
      </c>
      <c r="M76" s="78" t="str">
        <f t="shared" si="81"/>
        <v/>
      </c>
      <c r="N76" s="78" t="str">
        <f t="shared" si="81"/>
        <v/>
      </c>
      <c r="O76" s="78" t="str">
        <f t="shared" si="81"/>
        <v/>
      </c>
      <c r="P76" s="78" t="str">
        <f t="shared" si="81"/>
        <v/>
      </c>
      <c r="Q76" s="78" t="str">
        <f t="shared" si="81"/>
        <v/>
      </c>
      <c r="R76" s="78" t="str">
        <f t="shared" si="81"/>
        <v/>
      </c>
      <c r="S76" s="78" t="str">
        <f t="shared" si="81"/>
        <v/>
      </c>
      <c r="T76" s="78" t="str">
        <f t="shared" si="81"/>
        <v/>
      </c>
      <c r="U76" s="78" t="str">
        <f t="shared" si="81"/>
        <v/>
      </c>
      <c r="V76" s="78" t="str">
        <f t="shared" si="81"/>
        <v/>
      </c>
      <c r="W76" s="78" t="str">
        <f t="shared" si="81"/>
        <v/>
      </c>
      <c r="X76" s="78" t="str">
        <f t="shared" si="81"/>
        <v/>
      </c>
    </row>
    <row r="77">
      <c r="A77" s="78" t="str">
        <f t="shared" ref="A77:X77" si="82">A173</f>
        <v/>
      </c>
      <c r="B77" s="78" t="str">
        <f t="shared" si="82"/>
        <v/>
      </c>
      <c r="C77" s="78" t="str">
        <f t="shared" si="82"/>
        <v/>
      </c>
      <c r="D77" s="78" t="str">
        <f t="shared" si="82"/>
        <v/>
      </c>
      <c r="E77" s="78" t="str">
        <f t="shared" si="82"/>
        <v/>
      </c>
      <c r="F77" s="78" t="str">
        <f t="shared" si="82"/>
        <v/>
      </c>
      <c r="G77" s="78" t="str">
        <f t="shared" si="82"/>
        <v/>
      </c>
      <c r="H77" s="78" t="str">
        <f t="shared" si="82"/>
        <v/>
      </c>
      <c r="I77" s="78" t="str">
        <f t="shared" si="82"/>
        <v/>
      </c>
      <c r="J77" s="78" t="str">
        <f t="shared" si="82"/>
        <v/>
      </c>
      <c r="K77" s="78" t="str">
        <f t="shared" si="82"/>
        <v/>
      </c>
      <c r="L77" s="78" t="str">
        <f t="shared" si="82"/>
        <v/>
      </c>
      <c r="M77" s="78" t="str">
        <f t="shared" si="82"/>
        <v/>
      </c>
      <c r="N77" s="78" t="str">
        <f t="shared" si="82"/>
        <v/>
      </c>
      <c r="O77" s="78" t="str">
        <f t="shared" si="82"/>
        <v/>
      </c>
      <c r="P77" s="78" t="str">
        <f t="shared" si="82"/>
        <v/>
      </c>
      <c r="Q77" s="78" t="str">
        <f t="shared" si="82"/>
        <v/>
      </c>
      <c r="R77" s="78" t="str">
        <f t="shared" si="82"/>
        <v/>
      </c>
      <c r="S77" s="78" t="str">
        <f t="shared" si="82"/>
        <v/>
      </c>
      <c r="T77" s="78" t="str">
        <f t="shared" si="82"/>
        <v/>
      </c>
      <c r="U77" s="78" t="str">
        <f t="shared" si="82"/>
        <v/>
      </c>
      <c r="V77" s="78" t="str">
        <f t="shared" si="82"/>
        <v/>
      </c>
      <c r="W77" s="78" t="str">
        <f t="shared" si="82"/>
        <v/>
      </c>
      <c r="X77" s="78" t="str">
        <f t="shared" si="82"/>
        <v/>
      </c>
    </row>
    <row r="78">
      <c r="A78" s="78" t="str">
        <f t="shared" ref="A78:X78" si="83">A174</f>
        <v/>
      </c>
      <c r="B78" s="78" t="str">
        <f t="shared" si="83"/>
        <v/>
      </c>
      <c r="C78" s="78" t="str">
        <f t="shared" si="83"/>
        <v/>
      </c>
      <c r="D78" s="78" t="str">
        <f t="shared" si="83"/>
        <v/>
      </c>
      <c r="E78" s="78" t="str">
        <f t="shared" si="83"/>
        <v/>
      </c>
      <c r="F78" s="78" t="str">
        <f t="shared" si="83"/>
        <v/>
      </c>
      <c r="G78" s="78" t="str">
        <f t="shared" si="83"/>
        <v/>
      </c>
      <c r="H78" s="78" t="str">
        <f t="shared" si="83"/>
        <v/>
      </c>
      <c r="I78" s="78" t="str">
        <f t="shared" si="83"/>
        <v/>
      </c>
      <c r="J78" s="78" t="str">
        <f t="shared" si="83"/>
        <v/>
      </c>
      <c r="K78" s="78" t="str">
        <f t="shared" si="83"/>
        <v/>
      </c>
      <c r="L78" s="78" t="str">
        <f t="shared" si="83"/>
        <v/>
      </c>
      <c r="M78" s="78" t="str">
        <f t="shared" si="83"/>
        <v/>
      </c>
      <c r="N78" s="78" t="str">
        <f t="shared" si="83"/>
        <v/>
      </c>
      <c r="O78" s="78" t="str">
        <f t="shared" si="83"/>
        <v/>
      </c>
      <c r="P78" s="78" t="str">
        <f t="shared" si="83"/>
        <v/>
      </c>
      <c r="Q78" s="78" t="str">
        <f t="shared" si="83"/>
        <v/>
      </c>
      <c r="R78" s="78" t="str">
        <f t="shared" si="83"/>
        <v/>
      </c>
      <c r="S78" s="78" t="str">
        <f t="shared" si="83"/>
        <v/>
      </c>
      <c r="T78" s="78" t="str">
        <f t="shared" si="83"/>
        <v/>
      </c>
      <c r="U78" s="78" t="str">
        <f t="shared" si="83"/>
        <v/>
      </c>
      <c r="V78" s="78" t="str">
        <f t="shared" si="83"/>
        <v/>
      </c>
      <c r="W78" s="78" t="str">
        <f t="shared" si="83"/>
        <v/>
      </c>
      <c r="X78" s="78" t="str">
        <f t="shared" si="83"/>
        <v/>
      </c>
    </row>
    <row r="79">
      <c r="A79" s="78" t="str">
        <f t="shared" ref="A79:X79" si="84">A175</f>
        <v/>
      </c>
      <c r="B79" s="78" t="str">
        <f t="shared" si="84"/>
        <v/>
      </c>
      <c r="C79" s="78" t="str">
        <f t="shared" si="84"/>
        <v/>
      </c>
      <c r="D79" s="78" t="str">
        <f t="shared" si="84"/>
        <v/>
      </c>
      <c r="E79" s="78" t="str">
        <f t="shared" si="84"/>
        <v/>
      </c>
      <c r="F79" s="78" t="str">
        <f t="shared" si="84"/>
        <v/>
      </c>
      <c r="G79" s="78" t="str">
        <f t="shared" si="84"/>
        <v/>
      </c>
      <c r="H79" s="78" t="str">
        <f t="shared" si="84"/>
        <v/>
      </c>
      <c r="I79" s="78" t="str">
        <f t="shared" si="84"/>
        <v/>
      </c>
      <c r="J79" s="78" t="str">
        <f t="shared" si="84"/>
        <v/>
      </c>
      <c r="K79" s="78" t="str">
        <f t="shared" si="84"/>
        <v/>
      </c>
      <c r="L79" s="78" t="str">
        <f t="shared" si="84"/>
        <v/>
      </c>
      <c r="M79" s="78" t="str">
        <f t="shared" si="84"/>
        <v/>
      </c>
      <c r="N79" s="78" t="str">
        <f t="shared" si="84"/>
        <v/>
      </c>
      <c r="O79" s="78" t="str">
        <f t="shared" si="84"/>
        <v/>
      </c>
      <c r="P79" s="78" t="str">
        <f t="shared" si="84"/>
        <v/>
      </c>
      <c r="Q79" s="78" t="str">
        <f t="shared" si="84"/>
        <v/>
      </c>
      <c r="R79" s="78" t="str">
        <f t="shared" si="84"/>
        <v/>
      </c>
      <c r="S79" s="78" t="str">
        <f t="shared" si="84"/>
        <v/>
      </c>
      <c r="T79" s="78" t="str">
        <f t="shared" si="84"/>
        <v/>
      </c>
      <c r="U79" s="78" t="str">
        <f t="shared" si="84"/>
        <v/>
      </c>
      <c r="V79" s="78" t="str">
        <f t="shared" si="84"/>
        <v/>
      </c>
      <c r="W79" s="78" t="str">
        <f t="shared" si="84"/>
        <v/>
      </c>
      <c r="X79" s="78" t="str">
        <f t="shared" si="84"/>
        <v/>
      </c>
    </row>
    <row r="80">
      <c r="A80" s="78" t="str">
        <f t="shared" ref="A80:X80" si="85">A176</f>
        <v/>
      </c>
      <c r="B80" s="78" t="str">
        <f t="shared" si="85"/>
        <v/>
      </c>
      <c r="C80" s="78" t="str">
        <f t="shared" si="85"/>
        <v/>
      </c>
      <c r="D80" s="78" t="str">
        <f t="shared" si="85"/>
        <v/>
      </c>
      <c r="E80" s="78" t="str">
        <f t="shared" si="85"/>
        <v/>
      </c>
      <c r="F80" s="78" t="str">
        <f t="shared" si="85"/>
        <v/>
      </c>
      <c r="G80" s="78" t="str">
        <f t="shared" si="85"/>
        <v/>
      </c>
      <c r="H80" s="78" t="str">
        <f t="shared" si="85"/>
        <v/>
      </c>
      <c r="I80" s="78" t="str">
        <f t="shared" si="85"/>
        <v/>
      </c>
      <c r="J80" s="78" t="str">
        <f t="shared" si="85"/>
        <v/>
      </c>
      <c r="K80" s="78" t="str">
        <f t="shared" si="85"/>
        <v/>
      </c>
      <c r="L80" s="78" t="str">
        <f t="shared" si="85"/>
        <v/>
      </c>
      <c r="M80" s="78" t="str">
        <f t="shared" si="85"/>
        <v/>
      </c>
      <c r="N80" s="78" t="str">
        <f t="shared" si="85"/>
        <v/>
      </c>
      <c r="O80" s="78" t="str">
        <f t="shared" si="85"/>
        <v/>
      </c>
      <c r="P80" s="78" t="str">
        <f t="shared" si="85"/>
        <v/>
      </c>
      <c r="Q80" s="78" t="str">
        <f t="shared" si="85"/>
        <v/>
      </c>
      <c r="R80" s="78" t="str">
        <f t="shared" si="85"/>
        <v/>
      </c>
      <c r="S80" s="78" t="str">
        <f t="shared" si="85"/>
        <v/>
      </c>
      <c r="T80" s="78" t="str">
        <f t="shared" si="85"/>
        <v/>
      </c>
      <c r="U80" s="78" t="str">
        <f t="shared" si="85"/>
        <v/>
      </c>
      <c r="V80" s="78" t="str">
        <f t="shared" si="85"/>
        <v/>
      </c>
      <c r="W80" s="78" t="str">
        <f t="shared" si="85"/>
        <v/>
      </c>
      <c r="X80" s="78" t="str">
        <f t="shared" si="85"/>
        <v/>
      </c>
    </row>
    <row r="81">
      <c r="A81" s="78" t="str">
        <f t="shared" ref="A81:X81" si="86">A177</f>
        <v/>
      </c>
      <c r="B81" s="78" t="str">
        <f t="shared" si="86"/>
        <v/>
      </c>
      <c r="C81" s="78" t="str">
        <f t="shared" si="86"/>
        <v/>
      </c>
      <c r="D81" s="78" t="str">
        <f t="shared" si="86"/>
        <v/>
      </c>
      <c r="E81" s="78" t="str">
        <f t="shared" si="86"/>
        <v/>
      </c>
      <c r="F81" s="78" t="str">
        <f t="shared" si="86"/>
        <v/>
      </c>
      <c r="G81" s="78" t="str">
        <f t="shared" si="86"/>
        <v/>
      </c>
      <c r="H81" s="78" t="str">
        <f t="shared" si="86"/>
        <v/>
      </c>
      <c r="I81" s="78" t="str">
        <f t="shared" si="86"/>
        <v/>
      </c>
      <c r="J81" s="78" t="str">
        <f t="shared" si="86"/>
        <v/>
      </c>
      <c r="K81" s="78" t="str">
        <f t="shared" si="86"/>
        <v/>
      </c>
      <c r="L81" s="78" t="str">
        <f t="shared" si="86"/>
        <v/>
      </c>
      <c r="M81" s="78" t="str">
        <f t="shared" si="86"/>
        <v/>
      </c>
      <c r="N81" s="78" t="str">
        <f t="shared" si="86"/>
        <v/>
      </c>
      <c r="O81" s="78" t="str">
        <f t="shared" si="86"/>
        <v/>
      </c>
      <c r="P81" s="78" t="str">
        <f t="shared" si="86"/>
        <v/>
      </c>
      <c r="Q81" s="78" t="str">
        <f t="shared" si="86"/>
        <v/>
      </c>
      <c r="R81" s="78" t="str">
        <f t="shared" si="86"/>
        <v/>
      </c>
      <c r="S81" s="78" t="str">
        <f t="shared" si="86"/>
        <v/>
      </c>
      <c r="T81" s="78" t="str">
        <f t="shared" si="86"/>
        <v/>
      </c>
      <c r="U81" s="78" t="str">
        <f t="shared" si="86"/>
        <v/>
      </c>
      <c r="V81" s="78" t="str">
        <f t="shared" si="86"/>
        <v/>
      </c>
      <c r="W81" s="78" t="str">
        <f t="shared" si="86"/>
        <v/>
      </c>
      <c r="X81" s="78" t="str">
        <f t="shared" si="86"/>
        <v/>
      </c>
    </row>
    <row r="82">
      <c r="A82" s="78" t="str">
        <f t="shared" ref="A82:X82" si="87">A178</f>
        <v/>
      </c>
      <c r="B82" s="78" t="str">
        <f t="shared" si="87"/>
        <v/>
      </c>
      <c r="C82" s="78" t="str">
        <f t="shared" si="87"/>
        <v/>
      </c>
      <c r="D82" s="78" t="str">
        <f t="shared" si="87"/>
        <v/>
      </c>
      <c r="E82" s="78" t="str">
        <f t="shared" si="87"/>
        <v/>
      </c>
      <c r="F82" s="78" t="str">
        <f t="shared" si="87"/>
        <v/>
      </c>
      <c r="G82" s="78" t="str">
        <f t="shared" si="87"/>
        <v/>
      </c>
      <c r="H82" s="78" t="str">
        <f t="shared" si="87"/>
        <v/>
      </c>
      <c r="I82" s="78" t="str">
        <f t="shared" si="87"/>
        <v/>
      </c>
      <c r="J82" s="78" t="str">
        <f t="shared" si="87"/>
        <v/>
      </c>
      <c r="K82" s="78" t="str">
        <f t="shared" si="87"/>
        <v/>
      </c>
      <c r="L82" s="78" t="str">
        <f t="shared" si="87"/>
        <v/>
      </c>
      <c r="M82" s="78" t="str">
        <f t="shared" si="87"/>
        <v/>
      </c>
      <c r="N82" s="78" t="str">
        <f t="shared" si="87"/>
        <v/>
      </c>
      <c r="O82" s="78" t="str">
        <f t="shared" si="87"/>
        <v/>
      </c>
      <c r="P82" s="78" t="str">
        <f t="shared" si="87"/>
        <v/>
      </c>
      <c r="Q82" s="78" t="str">
        <f t="shared" si="87"/>
        <v/>
      </c>
      <c r="R82" s="78" t="str">
        <f t="shared" si="87"/>
        <v/>
      </c>
      <c r="S82" s="78" t="str">
        <f t="shared" si="87"/>
        <v/>
      </c>
      <c r="T82" s="78" t="str">
        <f t="shared" si="87"/>
        <v/>
      </c>
      <c r="U82" s="78" t="str">
        <f t="shared" si="87"/>
        <v/>
      </c>
      <c r="V82" s="78" t="str">
        <f t="shared" si="87"/>
        <v/>
      </c>
      <c r="W82" s="78" t="str">
        <f t="shared" si="87"/>
        <v/>
      </c>
      <c r="X82" s="78" t="str">
        <f t="shared" si="87"/>
        <v/>
      </c>
    </row>
    <row r="83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</row>
    <row r="84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</row>
    <row r="85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</row>
    <row r="86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</row>
    <row r="87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</row>
    <row r="88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</row>
    <row r="89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</row>
    <row r="90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</row>
    <row r="9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</row>
    <row r="92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</row>
    <row r="93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</row>
    <row r="94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</row>
    <row r="95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</row>
    <row r="96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</row>
    <row r="97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</row>
    <row r="98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</row>
    <row r="99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</row>
    <row r="100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</row>
    <row r="101">
      <c r="A101" s="95">
        <f>IFERROR(__xludf.DUMMYFUNCTION("FILTER(Input!A:X, Input!C:C=A1)"),"1/17/2017 14:02:49")</f>
        <v>42752.58529</v>
      </c>
      <c r="B101" s="78" t="s">
        <v>821</v>
      </c>
      <c r="C101" s="78" t="s">
        <v>668</v>
      </c>
      <c r="D101" s="78" t="s">
        <v>42</v>
      </c>
      <c r="E101" s="78" t="s">
        <v>42</v>
      </c>
      <c r="F101" s="78" t="s">
        <v>42</v>
      </c>
      <c r="G101" s="78" t="s">
        <v>822</v>
      </c>
      <c r="H101" s="78" t="s">
        <v>42</v>
      </c>
      <c r="I101" s="78" t="s">
        <v>42</v>
      </c>
      <c r="J101" s="78" t="s">
        <v>42</v>
      </c>
      <c r="K101" s="78" t="s">
        <v>42</v>
      </c>
      <c r="L101" s="78" t="s">
        <v>42</v>
      </c>
      <c r="M101" s="78" t="s">
        <v>42</v>
      </c>
      <c r="N101" s="78" t="s">
        <v>42</v>
      </c>
      <c r="O101" s="78" t="s">
        <v>42</v>
      </c>
      <c r="P101" s="78" t="s">
        <v>42</v>
      </c>
      <c r="Q101" s="78" t="s">
        <v>42</v>
      </c>
      <c r="R101" s="78" t="s">
        <v>42</v>
      </c>
      <c r="S101" s="78" t="s">
        <v>42</v>
      </c>
      <c r="T101" s="78" t="s">
        <v>42</v>
      </c>
      <c r="U101" s="78" t="s">
        <v>42</v>
      </c>
      <c r="V101" s="78" t="s">
        <v>42</v>
      </c>
      <c r="W101" s="78" t="s">
        <v>42</v>
      </c>
      <c r="X101" s="78" t="s">
        <v>42</v>
      </c>
    </row>
    <row r="102">
      <c r="A102" s="95">
        <v>42752.89787539352</v>
      </c>
      <c r="B102" s="78" t="s">
        <v>827</v>
      </c>
      <c r="C102" s="78" t="s">
        <v>668</v>
      </c>
      <c r="D102" s="78" t="s">
        <v>42</v>
      </c>
      <c r="E102" s="78" t="s">
        <v>226</v>
      </c>
      <c r="F102" s="78" t="s">
        <v>42</v>
      </c>
      <c r="G102" s="78" t="s">
        <v>673</v>
      </c>
      <c r="H102" s="78" t="s">
        <v>42</v>
      </c>
      <c r="I102" s="78" t="s">
        <v>42</v>
      </c>
      <c r="J102" s="78" t="s">
        <v>42</v>
      </c>
      <c r="K102" s="78" t="s">
        <v>42</v>
      </c>
      <c r="L102" s="78" t="s">
        <v>829</v>
      </c>
      <c r="M102" s="78" t="s">
        <v>42</v>
      </c>
      <c r="N102" s="78" t="s">
        <v>830</v>
      </c>
      <c r="O102" s="78" t="s">
        <v>831</v>
      </c>
      <c r="P102" s="78" t="s">
        <v>42</v>
      </c>
      <c r="Q102" s="78" t="s">
        <v>42</v>
      </c>
      <c r="R102" s="78" t="s">
        <v>42</v>
      </c>
      <c r="S102" s="78" t="s">
        <v>42</v>
      </c>
      <c r="T102" s="78" t="s">
        <v>109</v>
      </c>
      <c r="U102" s="78" t="s">
        <v>42</v>
      </c>
      <c r="V102" s="78" t="s">
        <v>42</v>
      </c>
      <c r="W102" s="78" t="s">
        <v>42</v>
      </c>
      <c r="X102" s="78" t="s">
        <v>42</v>
      </c>
    </row>
    <row r="103">
      <c r="A103" s="95">
        <v>42752.90891315972</v>
      </c>
      <c r="B103" s="78" t="s">
        <v>835</v>
      </c>
      <c r="C103" s="78" t="s">
        <v>668</v>
      </c>
      <c r="D103" s="78" t="s">
        <v>837</v>
      </c>
      <c r="E103" s="78" t="s">
        <v>326</v>
      </c>
      <c r="F103" s="78" t="s">
        <v>839</v>
      </c>
      <c r="G103" s="78" t="s">
        <v>840</v>
      </c>
      <c r="H103" s="78" t="s">
        <v>841</v>
      </c>
      <c r="I103" s="78" t="s">
        <v>42</v>
      </c>
      <c r="J103" s="78" t="s">
        <v>42</v>
      </c>
      <c r="K103" s="78" t="s">
        <v>842</v>
      </c>
      <c r="L103" s="78" t="s">
        <v>844</v>
      </c>
      <c r="M103" s="78" t="s">
        <v>845</v>
      </c>
      <c r="N103" s="78" t="s">
        <v>846</v>
      </c>
      <c r="O103" s="78" t="s">
        <v>42</v>
      </c>
      <c r="P103" s="78" t="s">
        <v>42</v>
      </c>
      <c r="Q103" s="78" t="s">
        <v>42</v>
      </c>
      <c r="R103" s="78" t="s">
        <v>42</v>
      </c>
      <c r="S103" s="78" t="s">
        <v>42</v>
      </c>
      <c r="T103" s="78" t="s">
        <v>42</v>
      </c>
      <c r="U103" s="78" t="s">
        <v>848</v>
      </c>
      <c r="V103" s="78" t="s">
        <v>850</v>
      </c>
      <c r="W103" s="78" t="s">
        <v>851</v>
      </c>
      <c r="X103" s="78" t="s">
        <v>852</v>
      </c>
    </row>
    <row r="104">
      <c r="A104" s="95">
        <v>42753.92453722222</v>
      </c>
      <c r="B104" s="78" t="s">
        <v>853</v>
      </c>
      <c r="C104" s="78" t="s">
        <v>668</v>
      </c>
      <c r="D104" s="78" t="s">
        <v>42</v>
      </c>
      <c r="E104" s="78" t="s">
        <v>226</v>
      </c>
      <c r="F104" s="78" t="s">
        <v>42</v>
      </c>
      <c r="G104" s="78" t="s">
        <v>42</v>
      </c>
      <c r="H104" s="78" t="s">
        <v>42</v>
      </c>
      <c r="I104" s="78" t="s">
        <v>42</v>
      </c>
      <c r="J104" s="78" t="s">
        <v>857</v>
      </c>
      <c r="K104" s="78" t="s">
        <v>42</v>
      </c>
      <c r="L104" s="78" t="s">
        <v>858</v>
      </c>
      <c r="M104" s="78" t="s">
        <v>42</v>
      </c>
      <c r="N104" s="78" t="s">
        <v>42</v>
      </c>
      <c r="O104" s="78" t="s">
        <v>42</v>
      </c>
      <c r="P104" s="78" t="s">
        <v>42</v>
      </c>
      <c r="Q104" s="78" t="s">
        <v>42</v>
      </c>
      <c r="R104" s="78" t="s">
        <v>42</v>
      </c>
      <c r="S104" s="78" t="s">
        <v>42</v>
      </c>
      <c r="T104" s="78" t="s">
        <v>42</v>
      </c>
      <c r="U104" s="78" t="s">
        <v>42</v>
      </c>
      <c r="V104" s="78" t="s">
        <v>42</v>
      </c>
      <c r="W104" s="78" t="s">
        <v>42</v>
      </c>
      <c r="X104" s="78" t="s">
        <v>42</v>
      </c>
    </row>
    <row r="105">
      <c r="A105" s="95">
        <v>42754.01877642361</v>
      </c>
      <c r="B105" s="78" t="s">
        <v>860</v>
      </c>
      <c r="C105" s="78" t="s">
        <v>668</v>
      </c>
      <c r="D105" s="78" t="s">
        <v>42</v>
      </c>
      <c r="E105" s="78" t="s">
        <v>771</v>
      </c>
      <c r="F105" s="78" t="s">
        <v>861</v>
      </c>
      <c r="G105" s="78" t="s">
        <v>772</v>
      </c>
      <c r="H105" s="78" t="s">
        <v>42</v>
      </c>
      <c r="I105" s="78" t="s">
        <v>42</v>
      </c>
      <c r="J105" s="78" t="s">
        <v>42</v>
      </c>
      <c r="K105" s="78" t="s">
        <v>42</v>
      </c>
      <c r="L105" s="78" t="s">
        <v>864</v>
      </c>
      <c r="M105" s="78" t="s">
        <v>42</v>
      </c>
      <c r="N105" s="78" t="s">
        <v>42</v>
      </c>
      <c r="O105" s="78" t="s">
        <v>865</v>
      </c>
      <c r="P105" s="78" t="s">
        <v>866</v>
      </c>
      <c r="Q105" s="78" t="s">
        <v>867</v>
      </c>
      <c r="R105" s="78" t="s">
        <v>867</v>
      </c>
      <c r="S105" s="78" t="s">
        <v>42</v>
      </c>
      <c r="T105" s="78" t="s">
        <v>42</v>
      </c>
      <c r="U105" s="78" t="s">
        <v>42</v>
      </c>
      <c r="V105" s="78" t="s">
        <v>42</v>
      </c>
      <c r="W105" s="78" t="s">
        <v>42</v>
      </c>
      <c r="X105" s="78" t="s">
        <v>42</v>
      </c>
    </row>
    <row r="106">
      <c r="A106" s="95">
        <v>42755.460479710644</v>
      </c>
      <c r="B106" s="78" t="s">
        <v>870</v>
      </c>
      <c r="C106" s="78" t="s">
        <v>668</v>
      </c>
      <c r="D106" s="78" t="s">
        <v>42</v>
      </c>
      <c r="E106" s="78" t="s">
        <v>42</v>
      </c>
      <c r="F106" s="78" t="s">
        <v>42</v>
      </c>
      <c r="G106" s="78" t="s">
        <v>42</v>
      </c>
      <c r="H106" s="78" t="s">
        <v>42</v>
      </c>
      <c r="I106" s="78" t="s">
        <v>42</v>
      </c>
      <c r="J106" s="78" t="s">
        <v>42</v>
      </c>
      <c r="K106" s="78" t="s">
        <v>42</v>
      </c>
      <c r="L106" s="78" t="s">
        <v>42</v>
      </c>
      <c r="M106" s="78" t="s">
        <v>42</v>
      </c>
      <c r="N106" s="78" t="s">
        <v>42</v>
      </c>
      <c r="O106" s="78" t="s">
        <v>42</v>
      </c>
      <c r="P106" s="78" t="s">
        <v>42</v>
      </c>
      <c r="Q106" s="78" t="s">
        <v>42</v>
      </c>
      <c r="R106" s="78" t="s">
        <v>42</v>
      </c>
      <c r="S106" s="78" t="s">
        <v>42</v>
      </c>
      <c r="T106" s="78" t="s">
        <v>42</v>
      </c>
      <c r="U106" s="78" t="s">
        <v>42</v>
      </c>
      <c r="V106" s="78" t="s">
        <v>42</v>
      </c>
      <c r="W106" s="78" t="s">
        <v>42</v>
      </c>
      <c r="X106" s="78" t="s">
        <v>42</v>
      </c>
    </row>
    <row r="107">
      <c r="A107" s="95">
        <v>42755.817491458336</v>
      </c>
      <c r="B107" s="78" t="s">
        <v>873</v>
      </c>
      <c r="C107" s="78" t="s">
        <v>668</v>
      </c>
      <c r="D107" s="78" t="s">
        <v>42</v>
      </c>
      <c r="E107" s="78" t="s">
        <v>792</v>
      </c>
      <c r="F107" s="78" t="s">
        <v>42</v>
      </c>
      <c r="G107" s="78" t="s">
        <v>874</v>
      </c>
      <c r="H107" s="78" t="s">
        <v>875</v>
      </c>
      <c r="I107" s="78" t="s">
        <v>42</v>
      </c>
      <c r="J107" s="78" t="s">
        <v>42</v>
      </c>
      <c r="K107" s="78" t="s">
        <v>42</v>
      </c>
      <c r="L107" s="78" t="s">
        <v>42</v>
      </c>
      <c r="M107" s="78" t="s">
        <v>42</v>
      </c>
      <c r="N107" s="78" t="s">
        <v>42</v>
      </c>
      <c r="O107" s="78" t="s">
        <v>877</v>
      </c>
      <c r="P107" s="78" t="s">
        <v>878</v>
      </c>
      <c r="Q107" s="78" t="s">
        <v>42</v>
      </c>
      <c r="R107" s="78" t="s">
        <v>42</v>
      </c>
      <c r="S107" s="78" t="s">
        <v>42</v>
      </c>
      <c r="T107" s="78" t="s">
        <v>42</v>
      </c>
      <c r="U107" s="78" t="s">
        <v>42</v>
      </c>
      <c r="V107" s="78" t="s">
        <v>42</v>
      </c>
      <c r="W107" s="78" t="s">
        <v>42</v>
      </c>
      <c r="X107" s="78" t="s">
        <v>42</v>
      </c>
    </row>
    <row r="108">
      <c r="A108" s="95">
        <v>42755.904748217596</v>
      </c>
      <c r="B108" s="78" t="s">
        <v>882</v>
      </c>
      <c r="C108" s="78" t="s">
        <v>668</v>
      </c>
      <c r="D108" s="78" t="s">
        <v>42</v>
      </c>
      <c r="E108" s="78" t="s">
        <v>792</v>
      </c>
      <c r="F108" s="78" t="s">
        <v>42</v>
      </c>
      <c r="G108" s="78" t="s">
        <v>42</v>
      </c>
      <c r="H108" s="78" t="s">
        <v>42</v>
      </c>
      <c r="I108" s="78" t="s">
        <v>883</v>
      </c>
      <c r="J108" s="78" t="s">
        <v>883</v>
      </c>
      <c r="K108" s="78" t="s">
        <v>42</v>
      </c>
      <c r="L108" s="78" t="s">
        <v>42</v>
      </c>
      <c r="M108" s="78" t="s">
        <v>42</v>
      </c>
      <c r="N108" s="78" t="s">
        <v>42</v>
      </c>
      <c r="O108" s="78" t="s">
        <v>42</v>
      </c>
      <c r="P108" s="78" t="s">
        <v>42</v>
      </c>
      <c r="Q108" s="78" t="s">
        <v>42</v>
      </c>
      <c r="R108" s="78" t="s">
        <v>42</v>
      </c>
      <c r="S108" s="78" t="s">
        <v>42</v>
      </c>
      <c r="T108" s="78" t="s">
        <v>42</v>
      </c>
      <c r="U108" s="78" t="s">
        <v>42</v>
      </c>
      <c r="V108" s="78" t="s">
        <v>42</v>
      </c>
      <c r="W108" s="78" t="s">
        <v>42</v>
      </c>
      <c r="X108" s="78" t="s">
        <v>42</v>
      </c>
    </row>
    <row r="109">
      <c r="A109" s="95">
        <v>42756.86474549769</v>
      </c>
      <c r="B109" s="78" t="s">
        <v>888</v>
      </c>
      <c r="C109" s="78" t="s">
        <v>668</v>
      </c>
      <c r="D109" s="78" t="s">
        <v>42</v>
      </c>
      <c r="E109" s="78" t="s">
        <v>42</v>
      </c>
      <c r="F109" s="78" t="s">
        <v>889</v>
      </c>
      <c r="G109" s="78" t="s">
        <v>890</v>
      </c>
      <c r="H109" s="78" t="s">
        <v>180</v>
      </c>
      <c r="I109" s="78" t="s">
        <v>42</v>
      </c>
      <c r="J109" s="78" t="s">
        <v>42</v>
      </c>
      <c r="K109" s="78" t="s">
        <v>891</v>
      </c>
      <c r="L109" s="78" t="s">
        <v>864</v>
      </c>
      <c r="M109" s="78" t="s">
        <v>42</v>
      </c>
      <c r="N109" s="78" t="s">
        <v>892</v>
      </c>
      <c r="O109" s="78" t="s">
        <v>893</v>
      </c>
      <c r="P109" s="78" t="s">
        <v>42</v>
      </c>
      <c r="Q109" s="78" t="s">
        <v>42</v>
      </c>
      <c r="R109" s="78" t="s">
        <v>42</v>
      </c>
      <c r="S109" s="78" t="s">
        <v>42</v>
      </c>
      <c r="T109" s="78" t="s">
        <v>42</v>
      </c>
      <c r="U109" s="78" t="s">
        <v>42</v>
      </c>
      <c r="V109" s="78" t="s">
        <v>894</v>
      </c>
      <c r="W109" s="78" t="s">
        <v>42</v>
      </c>
      <c r="X109" s="78" t="s">
        <v>42</v>
      </c>
    </row>
    <row r="110">
      <c r="A110" s="95">
        <v>42756.92272722222</v>
      </c>
      <c r="B110" s="78" t="s">
        <v>896</v>
      </c>
      <c r="C110" s="78" t="s">
        <v>668</v>
      </c>
      <c r="D110" s="78" t="s">
        <v>42</v>
      </c>
      <c r="E110" s="78" t="s">
        <v>42</v>
      </c>
      <c r="F110" s="78" t="s">
        <v>42</v>
      </c>
      <c r="G110" s="78" t="s">
        <v>897</v>
      </c>
      <c r="H110" s="78" t="s">
        <v>898</v>
      </c>
      <c r="I110" s="78" t="s">
        <v>899</v>
      </c>
      <c r="J110" s="78" t="s">
        <v>42</v>
      </c>
      <c r="K110" s="78" t="s">
        <v>42</v>
      </c>
      <c r="L110" s="78" t="s">
        <v>42</v>
      </c>
      <c r="M110" s="78" t="s">
        <v>42</v>
      </c>
      <c r="N110" s="78" t="s">
        <v>42</v>
      </c>
      <c r="O110" s="78" t="s">
        <v>42</v>
      </c>
      <c r="P110" s="78" t="s">
        <v>42</v>
      </c>
      <c r="Q110" s="78" t="s">
        <v>42</v>
      </c>
      <c r="R110" s="78" t="s">
        <v>677</v>
      </c>
      <c r="S110" s="78" t="s">
        <v>42</v>
      </c>
      <c r="T110" s="78" t="s">
        <v>42</v>
      </c>
      <c r="U110" s="78" t="s">
        <v>42</v>
      </c>
      <c r="V110" s="78" t="s">
        <v>42</v>
      </c>
      <c r="W110" s="78" t="s">
        <v>42</v>
      </c>
      <c r="X110" s="78" t="s">
        <v>164</v>
      </c>
    </row>
    <row r="111">
      <c r="A111" s="95">
        <v>42757.54297572917</v>
      </c>
      <c r="B111" s="78" t="s">
        <v>901</v>
      </c>
      <c r="C111" s="78" t="s">
        <v>668</v>
      </c>
      <c r="D111" s="78" t="s">
        <v>42</v>
      </c>
      <c r="E111" s="78" t="s">
        <v>42</v>
      </c>
      <c r="F111" s="78" t="s">
        <v>903</v>
      </c>
      <c r="G111" s="78" t="s">
        <v>42</v>
      </c>
      <c r="H111" s="78" t="s">
        <v>42</v>
      </c>
      <c r="I111" s="78" t="s">
        <v>42</v>
      </c>
      <c r="J111" s="78" t="s">
        <v>906</v>
      </c>
      <c r="K111" s="78" t="s">
        <v>907</v>
      </c>
      <c r="L111" s="78" t="s">
        <v>908</v>
      </c>
      <c r="M111" s="78" t="s">
        <v>909</v>
      </c>
      <c r="N111" s="78" t="s">
        <v>910</v>
      </c>
      <c r="O111" s="78" t="s">
        <v>911</v>
      </c>
      <c r="P111" s="78" t="s">
        <v>42</v>
      </c>
      <c r="Q111" s="78" t="s">
        <v>42</v>
      </c>
      <c r="R111" s="78" t="s">
        <v>42</v>
      </c>
      <c r="S111" s="78" t="s">
        <v>42</v>
      </c>
      <c r="T111" s="78" t="s">
        <v>42</v>
      </c>
      <c r="U111" s="78" t="s">
        <v>42</v>
      </c>
      <c r="V111" s="78" t="s">
        <v>912</v>
      </c>
      <c r="W111" s="78" t="s">
        <v>913</v>
      </c>
      <c r="X111" s="78" t="s">
        <v>42</v>
      </c>
    </row>
    <row r="112">
      <c r="A112" s="95">
        <v>42757.73771430556</v>
      </c>
      <c r="B112" s="78" t="s">
        <v>915</v>
      </c>
      <c r="C112" s="78" t="s">
        <v>668</v>
      </c>
      <c r="D112" s="78" t="s">
        <v>42</v>
      </c>
      <c r="E112" s="78" t="s">
        <v>916</v>
      </c>
      <c r="F112" s="78" t="s">
        <v>917</v>
      </c>
      <c r="G112" s="78" t="s">
        <v>918</v>
      </c>
      <c r="H112" s="78" t="s">
        <v>42</v>
      </c>
      <c r="I112" s="78" t="s">
        <v>42</v>
      </c>
      <c r="J112" s="78" t="s">
        <v>42</v>
      </c>
      <c r="K112" s="78" t="s">
        <v>919</v>
      </c>
      <c r="L112" s="78" t="s">
        <v>42</v>
      </c>
      <c r="M112" s="78" t="s">
        <v>42</v>
      </c>
      <c r="N112" s="78" t="s">
        <v>920</v>
      </c>
      <c r="O112" s="78" t="s">
        <v>921</v>
      </c>
      <c r="P112" s="78" t="s">
        <v>42</v>
      </c>
      <c r="Q112" s="78" t="s">
        <v>42</v>
      </c>
      <c r="R112" s="78" t="s">
        <v>42</v>
      </c>
      <c r="S112" s="78" t="s">
        <v>42</v>
      </c>
      <c r="T112" s="78" t="s">
        <v>42</v>
      </c>
      <c r="U112" s="78" t="s">
        <v>42</v>
      </c>
      <c r="V112" s="78" t="s">
        <v>42</v>
      </c>
      <c r="W112" s="78" t="s">
        <v>42</v>
      </c>
      <c r="X112" s="78" t="s">
        <v>42</v>
      </c>
    </row>
    <row r="113">
      <c r="A113" s="95">
        <v>42758.499760694445</v>
      </c>
      <c r="B113" s="78" t="s">
        <v>922</v>
      </c>
      <c r="C113" s="78" t="s">
        <v>668</v>
      </c>
      <c r="D113" s="78" t="s">
        <v>42</v>
      </c>
      <c r="E113" s="78" t="s">
        <v>42</v>
      </c>
      <c r="F113" s="78" t="s">
        <v>42</v>
      </c>
      <c r="G113" s="78" t="s">
        <v>42</v>
      </c>
      <c r="H113" s="78" t="s">
        <v>42</v>
      </c>
      <c r="I113" s="78" t="s">
        <v>42</v>
      </c>
      <c r="J113" s="78" t="s">
        <v>42</v>
      </c>
      <c r="K113" s="78" t="s">
        <v>42</v>
      </c>
      <c r="L113" s="78" t="s">
        <v>42</v>
      </c>
      <c r="M113" s="78" t="s">
        <v>42</v>
      </c>
      <c r="N113" s="78" t="s">
        <v>42</v>
      </c>
      <c r="O113" s="78" t="s">
        <v>42</v>
      </c>
      <c r="P113" s="78" t="s">
        <v>42</v>
      </c>
      <c r="Q113" s="78" t="s">
        <v>42</v>
      </c>
      <c r="R113" s="78" t="s">
        <v>42</v>
      </c>
      <c r="S113" s="78" t="s">
        <v>42</v>
      </c>
      <c r="T113" s="78" t="s">
        <v>42</v>
      </c>
      <c r="U113" s="78" t="s">
        <v>42</v>
      </c>
      <c r="V113" s="78" t="s">
        <v>42</v>
      </c>
      <c r="W113" s="78" t="s">
        <v>42</v>
      </c>
      <c r="X113" s="78" t="s">
        <v>42</v>
      </c>
    </row>
    <row r="114">
      <c r="A114" s="95">
        <v>42758.508297418986</v>
      </c>
      <c r="B114" s="78" t="s">
        <v>923</v>
      </c>
      <c r="C114" s="78" t="s">
        <v>668</v>
      </c>
      <c r="D114" s="78" t="s">
        <v>924</v>
      </c>
      <c r="E114" s="78" t="s">
        <v>925</v>
      </c>
      <c r="F114" s="78" t="s">
        <v>926</v>
      </c>
      <c r="G114" s="78" t="s">
        <v>927</v>
      </c>
      <c r="H114" s="78" t="s">
        <v>42</v>
      </c>
      <c r="I114" s="78" t="s">
        <v>42</v>
      </c>
      <c r="J114" s="78" t="s">
        <v>42</v>
      </c>
      <c r="K114" s="78" t="s">
        <v>42</v>
      </c>
      <c r="L114" s="78" t="s">
        <v>42</v>
      </c>
      <c r="M114" s="78" t="s">
        <v>42</v>
      </c>
      <c r="N114" s="78" t="s">
        <v>928</v>
      </c>
      <c r="O114" s="78" t="s">
        <v>42</v>
      </c>
      <c r="P114" s="78" t="s">
        <v>42</v>
      </c>
      <c r="Q114" s="78" t="s">
        <v>42</v>
      </c>
      <c r="R114" s="78" t="s">
        <v>42</v>
      </c>
      <c r="S114" s="78" t="s">
        <v>42</v>
      </c>
      <c r="T114" s="78" t="s">
        <v>42</v>
      </c>
      <c r="U114" s="78" t="s">
        <v>42</v>
      </c>
      <c r="V114" s="78" t="s">
        <v>42</v>
      </c>
      <c r="W114" s="78" t="s">
        <v>42</v>
      </c>
      <c r="X114" s="78" t="s">
        <v>42</v>
      </c>
    </row>
    <row r="115">
      <c r="A115" s="95">
        <v>42758.58621084491</v>
      </c>
      <c r="B115" s="78" t="s">
        <v>929</v>
      </c>
      <c r="C115" s="78" t="s">
        <v>668</v>
      </c>
      <c r="D115" s="78" t="s">
        <v>883</v>
      </c>
      <c r="E115" s="78" t="s">
        <v>226</v>
      </c>
      <c r="F115" s="78" t="s">
        <v>42</v>
      </c>
      <c r="G115" s="78" t="s">
        <v>42</v>
      </c>
      <c r="H115" s="78" t="s">
        <v>42</v>
      </c>
      <c r="I115" s="78" t="s">
        <v>42</v>
      </c>
      <c r="J115" s="78" t="s">
        <v>42</v>
      </c>
      <c r="K115" s="78" t="s">
        <v>42</v>
      </c>
      <c r="L115" s="78" t="s">
        <v>42</v>
      </c>
      <c r="M115" s="78" t="s">
        <v>930</v>
      </c>
      <c r="N115" s="78" t="s">
        <v>42</v>
      </c>
      <c r="O115" s="78" t="s">
        <v>831</v>
      </c>
      <c r="P115" s="78" t="s">
        <v>42</v>
      </c>
      <c r="Q115" s="78" t="s">
        <v>42</v>
      </c>
      <c r="R115" s="78" t="s">
        <v>42</v>
      </c>
      <c r="S115" s="78" t="s">
        <v>42</v>
      </c>
      <c r="T115" s="78" t="s">
        <v>42</v>
      </c>
      <c r="U115" s="78" t="s">
        <v>42</v>
      </c>
      <c r="V115" s="78" t="s">
        <v>42</v>
      </c>
      <c r="W115" s="78" t="s">
        <v>42</v>
      </c>
      <c r="X115" s="78" t="s">
        <v>931</v>
      </c>
    </row>
    <row r="116">
      <c r="A116" s="95">
        <v>42758.6384662037</v>
      </c>
      <c r="B116" s="78" t="s">
        <v>932</v>
      </c>
      <c r="C116" s="78" t="s">
        <v>668</v>
      </c>
      <c r="D116" s="78" t="s">
        <v>42</v>
      </c>
      <c r="E116" s="78" t="s">
        <v>933</v>
      </c>
      <c r="F116" s="78" t="s">
        <v>934</v>
      </c>
      <c r="G116" s="78" t="s">
        <v>935</v>
      </c>
      <c r="H116" s="78" t="s">
        <v>42</v>
      </c>
      <c r="I116" s="78" t="s">
        <v>42</v>
      </c>
      <c r="J116" s="78" t="s">
        <v>42</v>
      </c>
      <c r="K116" s="78" t="s">
        <v>42</v>
      </c>
      <c r="L116" s="78" t="s">
        <v>42</v>
      </c>
      <c r="M116" s="78" t="s">
        <v>42</v>
      </c>
      <c r="N116" s="78" t="s">
        <v>42</v>
      </c>
      <c r="O116" s="78" t="s">
        <v>936</v>
      </c>
      <c r="P116" s="78" t="s">
        <v>42</v>
      </c>
      <c r="Q116" s="78" t="s">
        <v>42</v>
      </c>
      <c r="R116" s="78" t="s">
        <v>42</v>
      </c>
      <c r="S116" s="78" t="s">
        <v>42</v>
      </c>
      <c r="T116" s="78" t="s">
        <v>42</v>
      </c>
      <c r="U116" s="78" t="s">
        <v>42</v>
      </c>
      <c r="V116" s="78" t="s">
        <v>42</v>
      </c>
      <c r="W116" s="78" t="s">
        <v>42</v>
      </c>
      <c r="X116" s="78" t="s">
        <v>42</v>
      </c>
    </row>
    <row r="117">
      <c r="A117" s="95">
        <v>42758.72664137732</v>
      </c>
      <c r="B117" s="78" t="s">
        <v>937</v>
      </c>
      <c r="C117" s="78" t="s">
        <v>668</v>
      </c>
      <c r="D117" s="78" t="s">
        <v>42</v>
      </c>
      <c r="E117" s="78" t="s">
        <v>326</v>
      </c>
      <c r="F117" s="78" t="s">
        <v>42</v>
      </c>
      <c r="G117" s="78" t="s">
        <v>42</v>
      </c>
      <c r="H117" s="78" t="s">
        <v>42</v>
      </c>
      <c r="I117" s="78" t="s">
        <v>42</v>
      </c>
      <c r="J117" s="78" t="s">
        <v>42</v>
      </c>
      <c r="K117" s="78" t="s">
        <v>42</v>
      </c>
      <c r="L117" s="78" t="s">
        <v>42</v>
      </c>
      <c r="M117" s="78" t="s">
        <v>42</v>
      </c>
      <c r="N117" s="78" t="s">
        <v>42</v>
      </c>
      <c r="O117" s="78" t="s">
        <v>42</v>
      </c>
      <c r="P117" s="78" t="s">
        <v>42</v>
      </c>
      <c r="Q117" s="78" t="s">
        <v>42</v>
      </c>
      <c r="R117" s="78" t="s">
        <v>42</v>
      </c>
      <c r="S117" s="78" t="s">
        <v>42</v>
      </c>
      <c r="T117" s="78" t="s">
        <v>42</v>
      </c>
      <c r="U117" s="78" t="s">
        <v>42</v>
      </c>
      <c r="V117" s="78" t="s">
        <v>42</v>
      </c>
      <c r="W117" s="78" t="s">
        <v>42</v>
      </c>
      <c r="X117" s="78" t="s">
        <v>42</v>
      </c>
    </row>
    <row r="118">
      <c r="A118" s="95">
        <v>42758.91473509259</v>
      </c>
      <c r="B118" s="78" t="s">
        <v>938</v>
      </c>
      <c r="C118" s="78" t="s">
        <v>668</v>
      </c>
      <c r="D118" s="78" t="s">
        <v>883</v>
      </c>
      <c r="E118" s="78" t="s">
        <v>326</v>
      </c>
      <c r="F118" s="78" t="s">
        <v>42</v>
      </c>
      <c r="G118" s="78" t="s">
        <v>42</v>
      </c>
      <c r="H118" s="78" t="s">
        <v>42</v>
      </c>
      <c r="I118" s="78" t="s">
        <v>42</v>
      </c>
      <c r="J118" s="78" t="s">
        <v>42</v>
      </c>
      <c r="K118" s="78" t="s">
        <v>42</v>
      </c>
      <c r="L118" s="78" t="s">
        <v>939</v>
      </c>
      <c r="M118" s="78" t="s">
        <v>42</v>
      </c>
      <c r="N118" s="78" t="s">
        <v>42</v>
      </c>
      <c r="O118" s="78" t="s">
        <v>42</v>
      </c>
      <c r="P118" s="78" t="s">
        <v>42</v>
      </c>
      <c r="Q118" s="78" t="s">
        <v>42</v>
      </c>
      <c r="R118" s="78" t="s">
        <v>42</v>
      </c>
      <c r="S118" s="78" t="s">
        <v>42</v>
      </c>
      <c r="T118" s="78" t="s">
        <v>42</v>
      </c>
      <c r="U118" s="78" t="s">
        <v>42</v>
      </c>
      <c r="V118" s="78" t="s">
        <v>42</v>
      </c>
      <c r="W118" s="78" t="s">
        <v>42</v>
      </c>
      <c r="X118" s="78" t="s">
        <v>42</v>
      </c>
    </row>
    <row r="119">
      <c r="A119" s="95">
        <v>42759.950882986115</v>
      </c>
      <c r="B119" s="78" t="s">
        <v>940</v>
      </c>
      <c r="C119" s="78" t="s">
        <v>668</v>
      </c>
      <c r="D119" s="78" t="s">
        <v>42</v>
      </c>
      <c r="E119" s="78" t="s">
        <v>42</v>
      </c>
      <c r="F119" s="78" t="s">
        <v>42</v>
      </c>
      <c r="G119" s="78" t="s">
        <v>217</v>
      </c>
      <c r="H119" s="78" t="s">
        <v>941</v>
      </c>
      <c r="I119" s="78" t="s">
        <v>42</v>
      </c>
      <c r="J119" s="78" t="s">
        <v>942</v>
      </c>
      <c r="K119" s="78" t="s">
        <v>42</v>
      </c>
      <c r="L119" s="78" t="s">
        <v>42</v>
      </c>
      <c r="M119" s="78" t="s">
        <v>42</v>
      </c>
      <c r="N119" s="78" t="s">
        <v>42</v>
      </c>
      <c r="O119" s="78" t="s">
        <v>42</v>
      </c>
      <c r="P119" s="78" t="s">
        <v>42</v>
      </c>
      <c r="Q119" s="78" t="s">
        <v>42</v>
      </c>
      <c r="R119" s="78" t="s">
        <v>42</v>
      </c>
      <c r="S119" s="78" t="s">
        <v>42</v>
      </c>
      <c r="T119" s="78" t="s">
        <v>42</v>
      </c>
      <c r="U119" s="78" t="s">
        <v>42</v>
      </c>
      <c r="V119" s="78" t="s">
        <v>42</v>
      </c>
      <c r="W119" s="78" t="s">
        <v>42</v>
      </c>
      <c r="X119" s="78" t="s">
        <v>42</v>
      </c>
    </row>
    <row r="120">
      <c r="A120" s="95">
        <v>42760.592275752315</v>
      </c>
      <c r="B120" s="78" t="s">
        <v>943</v>
      </c>
      <c r="C120" s="78" t="s">
        <v>668</v>
      </c>
      <c r="D120" s="78" t="s">
        <v>42</v>
      </c>
      <c r="E120" s="78" t="s">
        <v>42</v>
      </c>
      <c r="F120" s="78" t="s">
        <v>944</v>
      </c>
      <c r="G120" s="78" t="s">
        <v>945</v>
      </c>
      <c r="H120" s="78" t="s">
        <v>42</v>
      </c>
      <c r="I120" s="78" t="s">
        <v>42</v>
      </c>
      <c r="J120" s="78" t="s">
        <v>42</v>
      </c>
      <c r="K120" s="78" t="s">
        <v>42</v>
      </c>
      <c r="L120" s="78" t="s">
        <v>42</v>
      </c>
      <c r="M120" s="78" t="s">
        <v>42</v>
      </c>
      <c r="N120" s="78" t="s">
        <v>42</v>
      </c>
      <c r="O120" s="78" t="s">
        <v>42</v>
      </c>
      <c r="P120" s="78" t="s">
        <v>42</v>
      </c>
      <c r="Q120" s="78" t="s">
        <v>42</v>
      </c>
      <c r="R120" s="78" t="s">
        <v>42</v>
      </c>
      <c r="S120" s="78" t="s">
        <v>42</v>
      </c>
      <c r="T120" s="78" t="s">
        <v>42</v>
      </c>
      <c r="U120" s="78" t="s">
        <v>42</v>
      </c>
      <c r="V120" s="78" t="s">
        <v>42</v>
      </c>
      <c r="W120" s="78" t="s">
        <v>42</v>
      </c>
      <c r="X120" s="78" t="s">
        <v>42</v>
      </c>
    </row>
    <row r="121">
      <c r="A121" s="95">
        <v>42761.7104184375</v>
      </c>
      <c r="B121" s="78" t="s">
        <v>946</v>
      </c>
      <c r="C121" s="78" t="s">
        <v>668</v>
      </c>
      <c r="D121" s="78" t="s">
        <v>42</v>
      </c>
      <c r="E121" s="78" t="s">
        <v>42</v>
      </c>
      <c r="F121" s="78" t="s">
        <v>42</v>
      </c>
      <c r="G121" s="78" t="s">
        <v>42</v>
      </c>
      <c r="H121" s="78" t="s">
        <v>600</v>
      </c>
      <c r="I121" s="78" t="s">
        <v>42</v>
      </c>
      <c r="J121" s="78" t="s">
        <v>42</v>
      </c>
      <c r="K121" s="78" t="s">
        <v>42</v>
      </c>
      <c r="L121" s="78" t="s">
        <v>42</v>
      </c>
      <c r="M121" s="78" t="s">
        <v>42</v>
      </c>
      <c r="N121" s="78" t="s">
        <v>42</v>
      </c>
      <c r="O121" s="78" t="s">
        <v>42</v>
      </c>
      <c r="P121" s="78" t="s">
        <v>42</v>
      </c>
      <c r="Q121" s="78" t="s">
        <v>42</v>
      </c>
      <c r="R121" s="78" t="s">
        <v>42</v>
      </c>
      <c r="S121" s="78" t="s">
        <v>42</v>
      </c>
      <c r="T121" s="78" t="s">
        <v>42</v>
      </c>
      <c r="U121" s="78" t="s">
        <v>42</v>
      </c>
      <c r="V121" s="78" t="s">
        <v>42</v>
      </c>
      <c r="W121" s="78" t="s">
        <v>42</v>
      </c>
      <c r="X121" s="78" t="s">
        <v>947</v>
      </c>
    </row>
    <row r="122">
      <c r="A122" s="95">
        <v>42761.73099142361</v>
      </c>
      <c r="B122" s="78" t="s">
        <v>948</v>
      </c>
      <c r="C122" s="78" t="s">
        <v>668</v>
      </c>
      <c r="D122" s="78" t="s">
        <v>949</v>
      </c>
      <c r="E122" s="78" t="s">
        <v>326</v>
      </c>
      <c r="F122" s="78" t="s">
        <v>950</v>
      </c>
      <c r="G122" s="78" t="s">
        <v>42</v>
      </c>
      <c r="H122" s="78" t="s">
        <v>180</v>
      </c>
      <c r="I122" s="78" t="s">
        <v>42</v>
      </c>
      <c r="J122" s="78" t="s">
        <v>42</v>
      </c>
      <c r="K122" s="78" t="s">
        <v>513</v>
      </c>
      <c r="L122" s="78" t="s">
        <v>951</v>
      </c>
      <c r="M122" s="78" t="s">
        <v>42</v>
      </c>
      <c r="N122" s="78" t="s">
        <v>952</v>
      </c>
      <c r="O122" s="78" t="s">
        <v>953</v>
      </c>
      <c r="P122" s="78" t="s">
        <v>954</v>
      </c>
      <c r="Q122" s="78" t="s">
        <v>42</v>
      </c>
      <c r="R122" s="78" t="s">
        <v>42</v>
      </c>
      <c r="S122" s="78" t="s">
        <v>42</v>
      </c>
      <c r="T122" s="78" t="s">
        <v>42</v>
      </c>
      <c r="U122" s="78" t="s">
        <v>42</v>
      </c>
      <c r="V122" s="78" t="s">
        <v>42</v>
      </c>
      <c r="W122" s="78" t="s">
        <v>955</v>
      </c>
      <c r="X122" s="78" t="s">
        <v>955</v>
      </c>
    </row>
    <row r="123">
      <c r="A123" s="95">
        <v>42761.731077627315</v>
      </c>
      <c r="B123" s="78" t="s">
        <v>948</v>
      </c>
      <c r="C123" s="78" t="s">
        <v>668</v>
      </c>
      <c r="D123" s="78" t="s">
        <v>949</v>
      </c>
      <c r="E123" s="78" t="s">
        <v>326</v>
      </c>
      <c r="F123" s="78" t="s">
        <v>950</v>
      </c>
      <c r="G123" s="78" t="s">
        <v>42</v>
      </c>
      <c r="H123" s="78" t="s">
        <v>180</v>
      </c>
      <c r="I123" s="78" t="s">
        <v>42</v>
      </c>
      <c r="J123" s="78" t="s">
        <v>42</v>
      </c>
      <c r="K123" s="78" t="s">
        <v>513</v>
      </c>
      <c r="L123" s="78" t="s">
        <v>951</v>
      </c>
      <c r="M123" s="78" t="s">
        <v>42</v>
      </c>
      <c r="N123" s="78" t="s">
        <v>952</v>
      </c>
      <c r="O123" s="78" t="s">
        <v>953</v>
      </c>
      <c r="P123" s="78" t="s">
        <v>954</v>
      </c>
      <c r="Q123" s="78" t="s">
        <v>42</v>
      </c>
      <c r="R123" s="78" t="s">
        <v>42</v>
      </c>
      <c r="S123" s="78" t="s">
        <v>42</v>
      </c>
      <c r="T123" s="78" t="s">
        <v>42</v>
      </c>
      <c r="U123" s="78" t="s">
        <v>42</v>
      </c>
      <c r="V123" s="78" t="s">
        <v>42</v>
      </c>
      <c r="W123" s="78" t="s">
        <v>955</v>
      </c>
      <c r="X123" s="78" t="s">
        <v>955</v>
      </c>
    </row>
    <row r="124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</row>
    <row r="126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</row>
    <row r="127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</row>
    <row r="128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</row>
    <row r="129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</row>
    <row r="130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</row>
    <row r="13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</row>
    <row r="132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</row>
    <row r="133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</row>
    <row r="134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</row>
    <row r="135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</row>
    <row r="136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</row>
    <row r="137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</row>
    <row r="138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</row>
    <row r="139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</row>
    <row r="140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</row>
    <row r="14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</row>
    <row r="142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</row>
    <row r="143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</row>
    <row r="144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</row>
    <row r="145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</row>
    <row r="146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</row>
    <row r="147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</row>
    <row r="148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</row>
    <row r="149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</row>
    <row r="150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</row>
    <row r="15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</row>
    <row r="152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</row>
    <row r="153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</row>
    <row r="154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</row>
    <row r="155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</row>
    <row r="156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</row>
    <row r="157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</row>
    <row r="158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</row>
    <row r="159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</row>
    <row r="160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</row>
    <row r="16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</row>
    <row r="162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</row>
    <row r="163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</row>
    <row r="164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</row>
    <row r="165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</row>
    <row r="166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</row>
    <row r="167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</row>
    <row r="168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</row>
    <row r="169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</row>
    <row r="170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</row>
    <row r="17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</row>
    <row r="172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</row>
    <row r="173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</row>
    <row r="174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</row>
    <row r="175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</row>
    <row r="176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</row>
    <row r="177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</row>
    <row r="178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</row>
    <row r="179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</row>
    <row r="180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</row>
    <row r="18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</row>
    <row r="182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</row>
    <row r="183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</row>
    <row r="184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</row>
    <row r="185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</row>
    <row r="186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</row>
    <row r="187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</row>
    <row r="188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</row>
    <row r="189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</row>
    <row r="190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</row>
    <row r="19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</row>
    <row r="192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</row>
    <row r="193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</row>
    <row r="194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</row>
    <row r="195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</row>
    <row r="196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</row>
    <row r="197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</row>
    <row r="198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</row>
    <row r="199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</row>
    <row r="200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</row>
    <row r="20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</row>
    <row r="202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</row>
    <row r="203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</row>
    <row r="204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</row>
    <row r="205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</row>
    <row r="206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</row>
    <row r="207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</row>
    <row r="208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</row>
    <row r="209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</row>
    <row r="210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</row>
    <row r="21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</row>
    <row r="212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</row>
    <row r="213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</row>
    <row r="214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</row>
    <row r="215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</row>
    <row r="216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</row>
    <row r="217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</row>
    <row r="218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</row>
    <row r="219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</row>
    <row r="220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</row>
    <row r="22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</row>
    <row r="222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</row>
    <row r="223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</row>
    <row r="224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</row>
    <row r="225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</row>
    <row r="226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</row>
    <row r="227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</row>
    <row r="228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</row>
    <row r="229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</row>
    <row r="230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</row>
    <row r="23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</row>
    <row r="232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</row>
    <row r="233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</row>
    <row r="234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</row>
    <row r="235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</row>
    <row r="236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</row>
    <row r="237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</row>
    <row r="238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</row>
    <row r="239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</row>
    <row r="240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</row>
    <row r="24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</row>
    <row r="242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</row>
    <row r="243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</row>
    <row r="244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</row>
    <row r="245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</row>
    <row r="246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</row>
    <row r="247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</row>
    <row r="248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</row>
    <row r="249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</row>
    <row r="250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</row>
    <row r="25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</row>
    <row r="252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</row>
    <row r="253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</row>
    <row r="254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</row>
    <row r="255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</row>
    <row r="256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</row>
    <row r="257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</row>
    <row r="258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</row>
    <row r="259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</row>
    <row r="260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</row>
    <row r="26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</row>
    <row r="262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</row>
    <row r="263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</row>
    <row r="264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</row>
    <row r="265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</row>
    <row r="266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</row>
    <row r="267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</row>
    <row r="268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</row>
    <row r="269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</row>
    <row r="270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</row>
    <row r="27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</row>
    <row r="272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</row>
    <row r="273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</row>
    <row r="274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</row>
    <row r="275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</row>
    <row r="276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</row>
    <row r="277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</row>
    <row r="278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</row>
    <row r="279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</row>
    <row r="280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</row>
    <row r="28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</row>
    <row r="282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</row>
    <row r="283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</row>
    <row r="284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</row>
    <row r="285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</row>
    <row r="286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</row>
    <row r="287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</row>
    <row r="288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</row>
    <row r="289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</row>
    <row r="290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</row>
    <row r="29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</row>
    <row r="292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</row>
    <row r="293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</row>
    <row r="294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</row>
    <row r="295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</row>
    <row r="296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</row>
    <row r="297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</row>
    <row r="298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</row>
    <row r="299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</row>
    <row r="300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</row>
    <row r="30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</row>
    <row r="302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</row>
    <row r="303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</row>
    <row r="304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</row>
    <row r="305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</row>
    <row r="306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</row>
    <row r="307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</row>
    <row r="308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</row>
    <row r="309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</row>
    <row r="310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</row>
    <row r="31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</row>
    <row r="312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</row>
    <row r="313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</row>
    <row r="314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</row>
    <row r="315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</row>
    <row r="316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</row>
    <row r="317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</row>
    <row r="318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</row>
    <row r="319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</row>
    <row r="320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</row>
    <row r="32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</row>
    <row r="322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</row>
    <row r="323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</row>
    <row r="324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</row>
    <row r="325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</row>
    <row r="326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</row>
    <row r="327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</row>
    <row r="328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</row>
    <row r="329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</row>
    <row r="330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</row>
    <row r="33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</row>
    <row r="332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</row>
    <row r="333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</row>
    <row r="334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</row>
    <row r="335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</row>
    <row r="336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</row>
    <row r="337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</row>
    <row r="338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</row>
    <row r="339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</row>
    <row r="340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</row>
    <row r="34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</row>
    <row r="342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</row>
    <row r="343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</row>
    <row r="344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</row>
    <row r="345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</row>
    <row r="346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</row>
    <row r="347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</row>
    <row r="348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</row>
    <row r="349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</row>
    <row r="350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</row>
    <row r="35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</row>
    <row r="352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</row>
    <row r="353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</row>
    <row r="354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</row>
    <row r="355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</row>
    <row r="356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</row>
    <row r="357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</row>
    <row r="358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</row>
    <row r="359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</row>
    <row r="360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</row>
    <row r="36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</row>
    <row r="362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</row>
    <row r="363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</row>
    <row r="364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</row>
    <row r="365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</row>
    <row r="366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</row>
    <row r="367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</row>
    <row r="368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</row>
    <row r="369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</row>
    <row r="370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</row>
    <row r="37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</row>
    <row r="372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</row>
    <row r="373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</row>
    <row r="374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</row>
    <row r="375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</row>
    <row r="376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</row>
    <row r="377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</row>
    <row r="378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</row>
    <row r="379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</row>
    <row r="380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</row>
    <row r="38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</row>
    <row r="382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</row>
    <row r="383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</row>
    <row r="384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</row>
    <row r="385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</row>
    <row r="386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</row>
    <row r="387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</row>
    <row r="388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</row>
    <row r="389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</row>
    <row r="390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</row>
    <row r="39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</row>
    <row r="392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</row>
    <row r="393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</row>
    <row r="394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</row>
    <row r="395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</row>
    <row r="396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</row>
    <row r="397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</row>
    <row r="398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</row>
    <row r="399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</row>
    <row r="400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</row>
    <row r="40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</row>
    <row r="402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</row>
    <row r="403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</row>
    <row r="404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</row>
    <row r="405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</row>
    <row r="406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</row>
    <row r="407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</row>
    <row r="408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</row>
    <row r="409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</row>
    <row r="410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</row>
    <row r="41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</row>
    <row r="412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</row>
    <row r="413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</row>
    <row r="414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</row>
    <row r="415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</row>
    <row r="416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</row>
    <row r="417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</row>
    <row r="418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</row>
    <row r="419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</row>
    <row r="420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</row>
    <row r="42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</row>
    <row r="422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</row>
    <row r="423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</row>
    <row r="424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</row>
    <row r="425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</row>
    <row r="426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</row>
    <row r="427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</row>
    <row r="428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</row>
    <row r="429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</row>
    <row r="430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</row>
    <row r="43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</row>
    <row r="432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</row>
    <row r="433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</row>
    <row r="434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</row>
    <row r="435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</row>
    <row r="436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</row>
    <row r="437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</row>
    <row r="438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</row>
    <row r="439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</row>
    <row r="440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</row>
    <row r="44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</row>
    <row r="442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</row>
    <row r="443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</row>
    <row r="444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</row>
    <row r="445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</row>
    <row r="446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</row>
    <row r="447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</row>
    <row r="448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</row>
    <row r="449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</row>
    <row r="450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</row>
    <row r="45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</row>
    <row r="452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</row>
    <row r="453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</row>
    <row r="454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</row>
    <row r="455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</row>
    <row r="456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</row>
    <row r="457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</row>
    <row r="458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</row>
    <row r="459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</row>
    <row r="460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</row>
    <row r="46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</row>
    <row r="462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</row>
    <row r="463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</row>
    <row r="464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</row>
    <row r="465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</row>
    <row r="466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</row>
    <row r="467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</row>
    <row r="468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</row>
    <row r="469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</row>
    <row r="470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</row>
    <row r="47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</row>
    <row r="472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</row>
    <row r="473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</row>
    <row r="474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</row>
    <row r="475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</row>
    <row r="476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</row>
    <row r="477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</row>
    <row r="478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</row>
    <row r="479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</row>
    <row r="480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</row>
    <row r="48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</row>
    <row r="482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</row>
    <row r="483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</row>
    <row r="484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</row>
    <row r="485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</row>
    <row r="486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</row>
    <row r="487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</row>
    <row r="488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</row>
    <row r="489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</row>
    <row r="490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</row>
    <row r="49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</row>
    <row r="492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</row>
    <row r="493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</row>
    <row r="494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</row>
    <row r="495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</row>
    <row r="496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</row>
    <row r="497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</row>
    <row r="498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</row>
    <row r="499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</row>
    <row r="500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</row>
    <row r="50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</row>
    <row r="502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</row>
    <row r="503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</row>
    <row r="504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</row>
    <row r="505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</row>
    <row r="506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</row>
    <row r="507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</row>
    <row r="508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</row>
    <row r="509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</row>
    <row r="510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</row>
    <row r="51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</row>
    <row r="512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</row>
    <row r="513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</row>
    <row r="514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</row>
    <row r="515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</row>
    <row r="516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</row>
    <row r="517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</row>
    <row r="518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</row>
    <row r="519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</row>
    <row r="520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</row>
    <row r="52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</row>
    <row r="522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</row>
    <row r="523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</row>
    <row r="524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</row>
    <row r="525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</row>
    <row r="526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</row>
    <row r="527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</row>
    <row r="528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</row>
    <row r="529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</row>
    <row r="530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</row>
    <row r="53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</row>
    <row r="532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</row>
    <row r="533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</row>
    <row r="534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</row>
    <row r="535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</row>
    <row r="536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</row>
    <row r="537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</row>
    <row r="538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</row>
    <row r="539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</row>
    <row r="540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</row>
    <row r="54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</row>
    <row r="542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</row>
    <row r="543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</row>
    <row r="544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</row>
    <row r="545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</row>
    <row r="546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</row>
    <row r="547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</row>
    <row r="548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</row>
    <row r="549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</row>
    <row r="550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</row>
    <row r="55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</row>
    <row r="552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</row>
    <row r="553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</row>
    <row r="554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</row>
    <row r="555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</row>
    <row r="556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</row>
    <row r="557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</row>
    <row r="558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</row>
    <row r="559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</row>
    <row r="560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</row>
    <row r="56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</row>
    <row r="562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</row>
    <row r="563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</row>
    <row r="564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</row>
    <row r="565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</row>
    <row r="566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</row>
    <row r="567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</row>
    <row r="568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</row>
    <row r="569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</row>
    <row r="570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</row>
    <row r="57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</row>
    <row r="572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</row>
    <row r="573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</row>
    <row r="574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</row>
    <row r="575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</row>
    <row r="576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</row>
    <row r="577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</row>
    <row r="578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</row>
    <row r="579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</row>
    <row r="580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</row>
    <row r="58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</row>
    <row r="582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</row>
    <row r="583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</row>
    <row r="584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</row>
    <row r="585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</row>
    <row r="586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</row>
    <row r="587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</row>
    <row r="588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</row>
    <row r="589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</row>
    <row r="590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</row>
    <row r="59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</row>
    <row r="592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</row>
    <row r="593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</row>
    <row r="594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</row>
    <row r="595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</row>
    <row r="596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</row>
    <row r="597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</row>
    <row r="598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</row>
    <row r="599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</row>
    <row r="600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</row>
    <row r="60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</row>
    <row r="602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</row>
    <row r="603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</row>
    <row r="604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</row>
    <row r="605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</row>
    <row r="606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</row>
    <row r="607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</row>
    <row r="608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</row>
    <row r="609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</row>
    <row r="610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</row>
    <row r="61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</row>
    <row r="612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</row>
    <row r="613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</row>
    <row r="614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</row>
    <row r="615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</row>
    <row r="616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</row>
    <row r="617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</row>
    <row r="618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</row>
    <row r="619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</row>
    <row r="620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</row>
    <row r="62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</row>
    <row r="622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</row>
    <row r="623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</row>
    <row r="624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</row>
    <row r="625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</row>
    <row r="626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</row>
    <row r="627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</row>
    <row r="628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</row>
    <row r="629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</row>
    <row r="630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</row>
    <row r="63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</row>
    <row r="632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</row>
    <row r="633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</row>
    <row r="634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</row>
    <row r="635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</row>
    <row r="636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</row>
    <row r="637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</row>
    <row r="638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</row>
    <row r="639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</row>
    <row r="640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</row>
    <row r="64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</row>
    <row r="642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</row>
    <row r="643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</row>
    <row r="644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</row>
    <row r="645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</row>
    <row r="646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</row>
    <row r="647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</row>
    <row r="648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</row>
    <row r="649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</row>
    <row r="650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</row>
    <row r="65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</row>
    <row r="652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</row>
    <row r="653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</row>
    <row r="654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</row>
    <row r="655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</row>
    <row r="656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</row>
    <row r="657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</row>
    <row r="658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</row>
    <row r="659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</row>
    <row r="660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</row>
    <row r="66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</row>
    <row r="662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</row>
    <row r="663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</row>
    <row r="664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</row>
    <row r="665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</row>
    <row r="666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</row>
    <row r="667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</row>
    <row r="668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</row>
    <row r="669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</row>
    <row r="670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</row>
    <row r="67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</row>
    <row r="672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</row>
    <row r="673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</row>
    <row r="674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</row>
    <row r="675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</row>
    <row r="676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</row>
    <row r="677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</row>
    <row r="678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</row>
    <row r="679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</row>
    <row r="680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</row>
    <row r="68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</row>
    <row r="682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</row>
    <row r="683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</row>
    <row r="684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</row>
    <row r="685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</row>
    <row r="686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</row>
    <row r="687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</row>
    <row r="688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</row>
    <row r="689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</row>
    <row r="690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</row>
    <row r="69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</row>
    <row r="692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</row>
    <row r="693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</row>
    <row r="694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</row>
    <row r="695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</row>
    <row r="696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</row>
    <row r="697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</row>
    <row r="698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</row>
    <row r="699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</row>
    <row r="700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</row>
    <row r="70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</row>
    <row r="702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</row>
    <row r="703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</row>
    <row r="704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</row>
    <row r="705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</row>
    <row r="706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</row>
    <row r="707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</row>
    <row r="708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</row>
    <row r="709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</row>
    <row r="710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</row>
    <row r="71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</row>
    <row r="712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</row>
    <row r="713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</row>
    <row r="714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</row>
    <row r="715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</row>
    <row r="716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</row>
    <row r="717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</row>
    <row r="718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</row>
    <row r="719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</row>
    <row r="720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</row>
    <row r="72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</row>
    <row r="722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</row>
    <row r="723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</row>
    <row r="724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</row>
    <row r="725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</row>
    <row r="726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</row>
    <row r="727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</row>
    <row r="728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</row>
    <row r="729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</row>
    <row r="730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</row>
    <row r="73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</row>
    <row r="732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</row>
    <row r="733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</row>
    <row r="734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</row>
    <row r="735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</row>
    <row r="736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</row>
    <row r="737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</row>
    <row r="738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</row>
    <row r="739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</row>
    <row r="740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</row>
    <row r="74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</row>
    <row r="742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</row>
    <row r="743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</row>
    <row r="744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</row>
    <row r="745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</row>
    <row r="746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</row>
    <row r="747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</row>
    <row r="748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</row>
    <row r="749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</row>
    <row r="750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</row>
    <row r="75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</row>
    <row r="752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</row>
    <row r="753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</row>
    <row r="754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</row>
    <row r="755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</row>
    <row r="756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</row>
    <row r="757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</row>
    <row r="758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</row>
    <row r="759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</row>
    <row r="760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</row>
    <row r="76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</row>
    <row r="762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</row>
    <row r="763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</row>
    <row r="764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</row>
    <row r="765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</row>
    <row r="766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</row>
    <row r="767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</row>
    <row r="768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</row>
    <row r="769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</row>
    <row r="770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</row>
    <row r="77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</row>
    <row r="772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</row>
    <row r="773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</row>
    <row r="774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</row>
    <row r="775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</row>
    <row r="776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</row>
    <row r="777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</row>
    <row r="778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</row>
    <row r="779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</row>
    <row r="780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</row>
    <row r="78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</row>
    <row r="782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</row>
    <row r="783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</row>
    <row r="784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</row>
    <row r="785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</row>
    <row r="786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</row>
    <row r="787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</row>
    <row r="788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</row>
    <row r="789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</row>
    <row r="790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</row>
    <row r="79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</row>
    <row r="792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</row>
    <row r="793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</row>
    <row r="794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</row>
    <row r="795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</row>
    <row r="796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</row>
    <row r="797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</row>
    <row r="798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</row>
    <row r="799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</row>
    <row r="800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</row>
    <row r="80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</row>
    <row r="802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</row>
    <row r="803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</row>
    <row r="804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</row>
    <row r="805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</row>
    <row r="806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</row>
    <row r="807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</row>
    <row r="808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</row>
    <row r="809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</row>
    <row r="810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</row>
    <row r="81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</row>
    <row r="812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</row>
    <row r="813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</row>
    <row r="814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</row>
    <row r="815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</row>
    <row r="816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</row>
    <row r="817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</row>
    <row r="818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</row>
    <row r="819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</row>
    <row r="820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</row>
    <row r="82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</row>
    <row r="822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</row>
    <row r="823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</row>
    <row r="824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</row>
    <row r="825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</row>
    <row r="826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</row>
    <row r="827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</row>
    <row r="828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</row>
    <row r="829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</row>
    <row r="830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</row>
    <row r="83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</row>
    <row r="832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</row>
    <row r="833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</row>
    <row r="834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</row>
    <row r="835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</row>
    <row r="836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</row>
    <row r="837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</row>
    <row r="838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</row>
    <row r="839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</row>
    <row r="840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</row>
    <row r="84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</row>
    <row r="842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</row>
    <row r="843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</row>
    <row r="844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</row>
    <row r="845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</row>
    <row r="846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</row>
    <row r="847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</row>
    <row r="848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</row>
    <row r="849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</row>
    <row r="850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</row>
    <row r="85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</row>
    <row r="852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</row>
    <row r="853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</row>
    <row r="854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</row>
    <row r="855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</row>
    <row r="856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</row>
    <row r="857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</row>
    <row r="858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</row>
    <row r="859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</row>
    <row r="860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</row>
    <row r="86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</row>
    <row r="862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</row>
    <row r="863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</row>
    <row r="864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</row>
    <row r="865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</row>
    <row r="866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</row>
    <row r="867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</row>
    <row r="868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</row>
    <row r="869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</row>
    <row r="870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</row>
    <row r="87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</row>
    <row r="872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</row>
    <row r="873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</row>
    <row r="874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</row>
    <row r="875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</row>
    <row r="876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</row>
    <row r="877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</row>
    <row r="878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</row>
    <row r="879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</row>
    <row r="880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</row>
    <row r="88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</row>
    <row r="882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</row>
    <row r="883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</row>
    <row r="884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</row>
    <row r="885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</row>
    <row r="886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</row>
    <row r="887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</row>
    <row r="888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</row>
    <row r="889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</row>
    <row r="890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</row>
    <row r="89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</row>
    <row r="892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</row>
    <row r="893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</row>
    <row r="894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</row>
    <row r="895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</row>
    <row r="896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</row>
    <row r="897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</row>
    <row r="898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</row>
    <row r="899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</row>
    <row r="900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</row>
    <row r="90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</row>
    <row r="902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</row>
    <row r="903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</row>
    <row r="904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</row>
    <row r="905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</row>
    <row r="906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</row>
    <row r="907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</row>
    <row r="908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</row>
    <row r="909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</row>
    <row r="910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</row>
    <row r="91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</row>
    <row r="912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</row>
    <row r="913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</row>
    <row r="914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</row>
    <row r="915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</row>
    <row r="916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</row>
    <row r="917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</row>
    <row r="918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</row>
    <row r="919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</row>
    <row r="920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</row>
    <row r="92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</row>
    <row r="922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</row>
    <row r="923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</row>
    <row r="924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</row>
    <row r="925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</row>
    <row r="926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</row>
    <row r="927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</row>
    <row r="928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</row>
    <row r="929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</row>
    <row r="930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</row>
    <row r="93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</row>
    <row r="932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</row>
    <row r="933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</row>
    <row r="934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</row>
    <row r="935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</row>
    <row r="936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</row>
    <row r="937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</row>
    <row r="938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</row>
    <row r="939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</row>
    <row r="940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</row>
    <row r="94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</row>
    <row r="942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</row>
    <row r="943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</row>
    <row r="944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</row>
    <row r="945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</row>
    <row r="946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</row>
    <row r="947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</row>
    <row r="948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</row>
    <row r="949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</row>
    <row r="950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</row>
    <row r="95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</row>
    <row r="952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</row>
    <row r="953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</row>
    <row r="954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</row>
    <row r="955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</row>
    <row r="956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</row>
    <row r="957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</row>
    <row r="958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</row>
    <row r="959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</row>
    <row r="960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</row>
    <row r="96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</row>
    <row r="962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</row>
    <row r="963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</row>
    <row r="964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</row>
    <row r="965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</row>
    <row r="966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</row>
    <row r="967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</row>
    <row r="968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</row>
    <row r="969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</row>
    <row r="970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</row>
    <row r="97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</row>
    <row r="972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</row>
    <row r="973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</row>
    <row r="974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</row>
    <row r="975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</row>
    <row r="976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</row>
    <row r="977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</row>
    <row r="978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</row>
    <row r="979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</row>
    <row r="980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</row>
    <row r="98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</row>
    <row r="982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</row>
    <row r="983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</row>
    <row r="984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</row>
    <row r="985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</row>
    <row r="986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</row>
    <row r="987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</row>
    <row r="988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</row>
    <row r="989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</row>
    <row r="990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</row>
    <row r="99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</row>
    <row r="992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</row>
    <row r="993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</row>
    <row r="994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</row>
    <row r="995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</row>
    <row r="996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</row>
    <row r="997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</row>
    <row r="998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</row>
    <row r="999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</row>
    <row r="1000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3</v>
      </c>
      <c r="C1" t="s">
        <v>33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  <c r="S1" t="s">
        <v>971</v>
      </c>
      <c r="T1" t="s">
        <v>972</v>
      </c>
      <c r="U1" t="s">
        <v>973</v>
      </c>
      <c r="V1" t="s">
        <v>974</v>
      </c>
      <c r="W1" t="s">
        <v>975</v>
      </c>
      <c r="X1" t="s">
        <v>976</v>
      </c>
    </row>
    <row r="2">
      <c r="A2" s="97">
        <v>42750.77979712963</v>
      </c>
      <c r="B2" s="62" t="s">
        <v>353</v>
      </c>
      <c r="C2" s="62" t="s">
        <v>347</v>
      </c>
      <c r="D2" s="62" t="s">
        <v>42</v>
      </c>
      <c r="E2" s="62" t="s">
        <v>42</v>
      </c>
      <c r="F2" s="62" t="s">
        <v>42</v>
      </c>
      <c r="G2" s="62" t="s">
        <v>42</v>
      </c>
      <c r="H2" s="62" t="s">
        <v>42</v>
      </c>
      <c r="I2" s="62" t="s">
        <v>42</v>
      </c>
      <c r="J2" s="62" t="s">
        <v>42</v>
      </c>
      <c r="K2" s="62" t="s">
        <v>42</v>
      </c>
      <c r="L2" s="62" t="s">
        <v>42</v>
      </c>
      <c r="M2" s="62" t="s">
        <v>42</v>
      </c>
      <c r="N2" s="62" t="s">
        <v>42</v>
      </c>
      <c r="O2" s="62" t="s">
        <v>42</v>
      </c>
      <c r="P2" s="62" t="s">
        <v>42</v>
      </c>
      <c r="Q2" s="62" t="s">
        <v>42</v>
      </c>
      <c r="R2" s="62" t="s">
        <v>42</v>
      </c>
      <c r="S2" s="62" t="s">
        <v>42</v>
      </c>
      <c r="T2" s="62" t="s">
        <v>42</v>
      </c>
      <c r="U2" s="62" t="s">
        <v>42</v>
      </c>
      <c r="V2" s="62" t="s">
        <v>42</v>
      </c>
      <c r="W2" s="62" t="s">
        <v>42</v>
      </c>
      <c r="X2" s="62" t="s">
        <v>42</v>
      </c>
    </row>
    <row r="3">
      <c r="A3" s="97">
        <v>42750.80561466435</v>
      </c>
      <c r="B3" s="62" t="s">
        <v>354</v>
      </c>
      <c r="C3" s="62" t="s">
        <v>347</v>
      </c>
      <c r="D3" s="62" t="s">
        <v>42</v>
      </c>
      <c r="E3" s="62" t="s">
        <v>355</v>
      </c>
      <c r="F3" s="62" t="s">
        <v>356</v>
      </c>
      <c r="G3" s="62" t="s">
        <v>42</v>
      </c>
      <c r="H3" s="62" t="s">
        <v>42</v>
      </c>
      <c r="I3" s="62" t="s">
        <v>42</v>
      </c>
      <c r="J3" s="62" t="s">
        <v>42</v>
      </c>
      <c r="K3" s="62" t="s">
        <v>357</v>
      </c>
      <c r="L3" s="62" t="s">
        <v>42</v>
      </c>
      <c r="M3" s="62" t="s">
        <v>42</v>
      </c>
      <c r="N3" s="62" t="s">
        <v>42</v>
      </c>
      <c r="O3" s="62" t="s">
        <v>42</v>
      </c>
      <c r="P3" s="62" t="s">
        <v>42</v>
      </c>
      <c r="Q3" s="62" t="s">
        <v>42</v>
      </c>
      <c r="R3" s="62" t="s">
        <v>42</v>
      </c>
      <c r="S3" s="62" t="s">
        <v>42</v>
      </c>
      <c r="T3" s="62" t="s">
        <v>42</v>
      </c>
      <c r="U3" s="62" t="s">
        <v>42</v>
      </c>
      <c r="V3" s="62" t="s">
        <v>42</v>
      </c>
      <c r="W3" s="62" t="s">
        <v>42</v>
      </c>
      <c r="X3" s="62" t="s">
        <v>42</v>
      </c>
    </row>
    <row r="4">
      <c r="A4" s="97">
        <v>42750.81427390046</v>
      </c>
      <c r="B4" s="62" t="s">
        <v>358</v>
      </c>
      <c r="C4" s="62" t="s">
        <v>347</v>
      </c>
      <c r="D4" s="62" t="s">
        <v>359</v>
      </c>
      <c r="E4" s="62" t="s">
        <v>42</v>
      </c>
      <c r="F4" s="62" t="s">
        <v>42</v>
      </c>
      <c r="G4" s="62" t="s">
        <v>42</v>
      </c>
      <c r="H4" s="62" t="s">
        <v>42</v>
      </c>
      <c r="I4" s="62" t="s">
        <v>42</v>
      </c>
      <c r="J4" s="62" t="s">
        <v>42</v>
      </c>
      <c r="K4" s="62" t="s">
        <v>42</v>
      </c>
      <c r="L4" s="62" t="s">
        <v>42</v>
      </c>
      <c r="M4" s="62" t="s">
        <v>42</v>
      </c>
      <c r="N4" s="62" t="s">
        <v>42</v>
      </c>
      <c r="O4" s="62" t="s">
        <v>42</v>
      </c>
      <c r="P4" s="62" t="s">
        <v>42</v>
      </c>
      <c r="Q4" s="62" t="s">
        <v>360</v>
      </c>
      <c r="R4" s="62" t="s">
        <v>42</v>
      </c>
      <c r="S4" s="62" t="s">
        <v>42</v>
      </c>
      <c r="T4" s="62" t="s">
        <v>42</v>
      </c>
      <c r="U4" s="62" t="s">
        <v>42</v>
      </c>
      <c r="V4" s="62" t="s">
        <v>42</v>
      </c>
      <c r="W4" s="62" t="s">
        <v>42</v>
      </c>
      <c r="X4" s="62" t="s">
        <v>42</v>
      </c>
    </row>
    <row r="5">
      <c r="A5" s="97">
        <v>42750.81681902778</v>
      </c>
      <c r="B5" s="62" t="s">
        <v>361</v>
      </c>
      <c r="C5" s="62" t="s">
        <v>347</v>
      </c>
      <c r="D5" s="62" t="s">
        <v>362</v>
      </c>
      <c r="E5" s="62" t="s">
        <v>42</v>
      </c>
      <c r="F5" s="62" t="s">
        <v>42</v>
      </c>
      <c r="G5" s="62" t="s">
        <v>179</v>
      </c>
      <c r="H5" s="62" t="s">
        <v>42</v>
      </c>
      <c r="I5" s="62" t="s">
        <v>42</v>
      </c>
      <c r="J5" s="62" t="s">
        <v>42</v>
      </c>
      <c r="K5" s="62" t="s">
        <v>42</v>
      </c>
      <c r="L5" s="62" t="s">
        <v>42</v>
      </c>
      <c r="M5" s="62" t="s">
        <v>42</v>
      </c>
      <c r="N5" s="62" t="s">
        <v>42</v>
      </c>
      <c r="O5" s="62" t="s">
        <v>42</v>
      </c>
      <c r="P5" s="62" t="s">
        <v>42</v>
      </c>
      <c r="Q5" s="62" t="s">
        <v>42</v>
      </c>
      <c r="R5" s="62" t="s">
        <v>42</v>
      </c>
      <c r="S5" s="62" t="s">
        <v>42</v>
      </c>
      <c r="T5" s="62" t="s">
        <v>109</v>
      </c>
      <c r="U5" s="62" t="s">
        <v>42</v>
      </c>
      <c r="V5" s="62" t="s">
        <v>42</v>
      </c>
      <c r="W5" s="62" t="s">
        <v>42</v>
      </c>
      <c r="X5" s="62" t="s">
        <v>42</v>
      </c>
    </row>
    <row r="6">
      <c r="A6" s="97">
        <v>42750.83559530093</v>
      </c>
      <c r="B6" s="62" t="s">
        <v>363</v>
      </c>
      <c r="C6" s="62" t="s">
        <v>347</v>
      </c>
      <c r="D6" s="62" t="s">
        <v>42</v>
      </c>
      <c r="E6" s="62" t="s">
        <v>364</v>
      </c>
      <c r="F6" s="62" t="s">
        <v>364</v>
      </c>
      <c r="G6" s="62" t="s">
        <v>42</v>
      </c>
      <c r="H6" s="62" t="s">
        <v>42</v>
      </c>
      <c r="I6" s="62" t="s">
        <v>42</v>
      </c>
      <c r="J6" s="62" t="s">
        <v>42</v>
      </c>
      <c r="K6" s="62" t="s">
        <v>365</v>
      </c>
      <c r="L6" s="62" t="s">
        <v>42</v>
      </c>
      <c r="M6" s="62" t="s">
        <v>42</v>
      </c>
      <c r="N6" s="62" t="s">
        <v>366</v>
      </c>
      <c r="O6" s="62" t="s">
        <v>42</v>
      </c>
      <c r="P6" s="62" t="s">
        <v>42</v>
      </c>
      <c r="Q6" s="62" t="s">
        <v>42</v>
      </c>
      <c r="R6" s="62" t="s">
        <v>42</v>
      </c>
      <c r="S6" s="62" t="s">
        <v>42</v>
      </c>
      <c r="T6" s="62" t="s">
        <v>42</v>
      </c>
      <c r="U6" s="62" t="s">
        <v>367</v>
      </c>
      <c r="V6" s="62" t="s">
        <v>365</v>
      </c>
      <c r="W6" s="62" t="s">
        <v>42</v>
      </c>
      <c r="X6" s="62" t="s">
        <v>42</v>
      </c>
    </row>
    <row r="7">
      <c r="A7" s="97">
        <v>42750.8432503125</v>
      </c>
      <c r="B7" s="62" t="s">
        <v>178</v>
      </c>
      <c r="C7" s="62" t="s">
        <v>47</v>
      </c>
      <c r="D7" s="62" t="s">
        <v>42</v>
      </c>
      <c r="E7" s="62" t="s">
        <v>42</v>
      </c>
      <c r="F7" s="62" t="s">
        <v>42</v>
      </c>
      <c r="G7" s="62" t="s">
        <v>179</v>
      </c>
      <c r="H7" s="62" t="s">
        <v>180</v>
      </c>
      <c r="I7" s="62" t="s">
        <v>42</v>
      </c>
      <c r="J7" s="62" t="s">
        <v>42</v>
      </c>
      <c r="K7" s="62" t="s">
        <v>42</v>
      </c>
      <c r="L7" s="62" t="s">
        <v>42</v>
      </c>
      <c r="M7" s="62" t="s">
        <v>42</v>
      </c>
      <c r="N7" s="62" t="s">
        <v>42</v>
      </c>
      <c r="O7" s="62" t="s">
        <v>42</v>
      </c>
      <c r="P7" s="62" t="s">
        <v>181</v>
      </c>
      <c r="Q7" s="62" t="s">
        <v>42</v>
      </c>
      <c r="R7" s="62" t="s">
        <v>42</v>
      </c>
      <c r="S7" s="62" t="s">
        <v>42</v>
      </c>
      <c r="T7" s="62" t="s">
        <v>42</v>
      </c>
      <c r="U7" s="62" t="s">
        <v>42</v>
      </c>
      <c r="V7" s="62" t="s">
        <v>42</v>
      </c>
      <c r="W7" s="62" t="s">
        <v>182</v>
      </c>
      <c r="X7" s="62" t="s">
        <v>42</v>
      </c>
    </row>
    <row r="8">
      <c r="A8" s="97">
        <v>42750.8498165625</v>
      </c>
      <c r="B8" s="62" t="s">
        <v>368</v>
      </c>
      <c r="C8" s="62" t="s">
        <v>347</v>
      </c>
      <c r="D8" s="62" t="s">
        <v>42</v>
      </c>
      <c r="E8" s="62" t="s">
        <v>42</v>
      </c>
      <c r="F8" s="62" t="s">
        <v>369</v>
      </c>
      <c r="G8" s="62" t="s">
        <v>42</v>
      </c>
      <c r="H8" s="62" t="s">
        <v>217</v>
      </c>
      <c r="I8" s="62" t="s">
        <v>217</v>
      </c>
      <c r="J8" s="62" t="s">
        <v>42</v>
      </c>
      <c r="K8" s="62" t="s">
        <v>283</v>
      </c>
      <c r="L8" s="62" t="s">
        <v>42</v>
      </c>
      <c r="M8" s="62" t="s">
        <v>42</v>
      </c>
      <c r="N8" s="62" t="s">
        <v>370</v>
      </c>
      <c r="O8" s="62" t="s">
        <v>42</v>
      </c>
      <c r="P8" s="62" t="s">
        <v>42</v>
      </c>
      <c r="Q8" s="62" t="s">
        <v>42</v>
      </c>
      <c r="R8" s="62" t="s">
        <v>42</v>
      </c>
      <c r="S8" s="62" t="s">
        <v>42</v>
      </c>
      <c r="T8" s="62" t="s">
        <v>42</v>
      </c>
      <c r="U8" s="62" t="s">
        <v>42</v>
      </c>
      <c r="V8" s="62" t="s">
        <v>42</v>
      </c>
      <c r="W8" s="62" t="s">
        <v>42</v>
      </c>
      <c r="X8" s="62" t="s">
        <v>42</v>
      </c>
    </row>
    <row r="9">
      <c r="A9" s="97">
        <v>42750.875321238425</v>
      </c>
      <c r="B9" s="62" t="s">
        <v>183</v>
      </c>
      <c r="C9" s="62" t="s">
        <v>47</v>
      </c>
      <c r="D9" s="62" t="s">
        <v>42</v>
      </c>
      <c r="E9" s="62" t="s">
        <v>42</v>
      </c>
      <c r="F9" s="62" t="s">
        <v>42</v>
      </c>
      <c r="G9" s="62" t="s">
        <v>184</v>
      </c>
      <c r="H9" s="62" t="s">
        <v>185</v>
      </c>
      <c r="I9" s="62" t="s">
        <v>42</v>
      </c>
      <c r="J9" s="62" t="s">
        <v>42</v>
      </c>
      <c r="K9" s="62" t="s">
        <v>42</v>
      </c>
      <c r="L9" s="62" t="s">
        <v>42</v>
      </c>
      <c r="M9" s="62" t="s">
        <v>42</v>
      </c>
      <c r="N9" s="62" t="s">
        <v>42</v>
      </c>
      <c r="O9" s="62" t="s">
        <v>42</v>
      </c>
      <c r="P9" s="62" t="s">
        <v>42</v>
      </c>
      <c r="Q9" s="62" t="s">
        <v>42</v>
      </c>
      <c r="R9" s="62" t="s">
        <v>42</v>
      </c>
      <c r="S9" s="62" t="s">
        <v>42</v>
      </c>
      <c r="T9" s="62" t="s">
        <v>42</v>
      </c>
      <c r="U9" s="62" t="s">
        <v>42</v>
      </c>
      <c r="V9" s="62" t="s">
        <v>42</v>
      </c>
      <c r="W9" s="62" t="s">
        <v>42</v>
      </c>
      <c r="X9" s="62" t="s">
        <v>42</v>
      </c>
    </row>
    <row r="10">
      <c r="A10" s="97">
        <v>42750.920293703704</v>
      </c>
      <c r="B10" s="62" t="s">
        <v>371</v>
      </c>
      <c r="C10" s="62" t="s">
        <v>347</v>
      </c>
      <c r="D10" s="62" t="s">
        <v>42</v>
      </c>
      <c r="E10" s="62" t="s">
        <v>42</v>
      </c>
      <c r="F10" s="62" t="s">
        <v>372</v>
      </c>
      <c r="G10" s="62" t="s">
        <v>42</v>
      </c>
      <c r="H10" s="62" t="s">
        <v>42</v>
      </c>
      <c r="I10" s="62" t="s">
        <v>42</v>
      </c>
      <c r="J10" s="62" t="s">
        <v>42</v>
      </c>
      <c r="K10" s="62" t="s">
        <v>42</v>
      </c>
      <c r="L10" s="62" t="s">
        <v>42</v>
      </c>
      <c r="M10" s="62" t="s">
        <v>42</v>
      </c>
      <c r="N10" s="62" t="s">
        <v>373</v>
      </c>
      <c r="O10" s="62" t="s">
        <v>42</v>
      </c>
      <c r="P10" s="62" t="s">
        <v>42</v>
      </c>
      <c r="Q10" s="62" t="s">
        <v>42</v>
      </c>
      <c r="R10" s="62" t="s">
        <v>42</v>
      </c>
      <c r="S10" s="62" t="s">
        <v>42</v>
      </c>
      <c r="T10" s="62" t="s">
        <v>42</v>
      </c>
      <c r="U10" s="62" t="s">
        <v>42</v>
      </c>
      <c r="V10" s="62" t="s">
        <v>42</v>
      </c>
      <c r="W10" s="62" t="s">
        <v>42</v>
      </c>
      <c r="X10" s="62" t="s">
        <v>42</v>
      </c>
    </row>
    <row r="11">
      <c r="A11" s="97">
        <v>42750.93309938657</v>
      </c>
      <c r="B11" s="62" t="s">
        <v>671</v>
      </c>
      <c r="C11" s="62" t="s">
        <v>667</v>
      </c>
      <c r="D11" s="62" t="s">
        <v>672</v>
      </c>
      <c r="E11" s="62" t="s">
        <v>42</v>
      </c>
      <c r="F11" s="62" t="s">
        <v>42</v>
      </c>
      <c r="G11" s="62" t="s">
        <v>673</v>
      </c>
      <c r="H11" s="62" t="s">
        <v>674</v>
      </c>
      <c r="I11" s="62" t="s">
        <v>42</v>
      </c>
      <c r="J11" s="62" t="s">
        <v>675</v>
      </c>
      <c r="K11" s="62" t="s">
        <v>42</v>
      </c>
      <c r="L11" s="62" t="s">
        <v>42</v>
      </c>
      <c r="M11" s="62" t="s">
        <v>42</v>
      </c>
      <c r="N11" s="62" t="s">
        <v>676</v>
      </c>
      <c r="O11" s="62" t="s">
        <v>677</v>
      </c>
      <c r="P11" s="62" t="s">
        <v>42</v>
      </c>
      <c r="Q11" s="62" t="s">
        <v>42</v>
      </c>
      <c r="R11" s="62" t="s">
        <v>42</v>
      </c>
      <c r="S11" s="62" t="s">
        <v>42</v>
      </c>
      <c r="T11" s="62" t="s">
        <v>42</v>
      </c>
      <c r="U11" s="62" t="s">
        <v>42</v>
      </c>
      <c r="V11" s="62" t="s">
        <v>42</v>
      </c>
      <c r="W11" s="62" t="s">
        <v>42</v>
      </c>
      <c r="X11" s="62" t="s">
        <v>42</v>
      </c>
    </row>
    <row r="12">
      <c r="A12" s="97">
        <v>42751.26092119213</v>
      </c>
      <c r="B12" s="62" t="s">
        <v>678</v>
      </c>
      <c r="C12" s="62" t="s">
        <v>667</v>
      </c>
      <c r="D12" s="62" t="s">
        <v>679</v>
      </c>
      <c r="E12" s="62" t="s">
        <v>42</v>
      </c>
      <c r="F12" s="62" t="s">
        <v>42</v>
      </c>
      <c r="G12" s="62" t="s">
        <v>42</v>
      </c>
      <c r="H12" s="62" t="s">
        <v>180</v>
      </c>
      <c r="I12" s="62" t="s">
        <v>42</v>
      </c>
      <c r="J12" s="62" t="s">
        <v>42</v>
      </c>
      <c r="K12" s="62" t="s">
        <v>42</v>
      </c>
      <c r="L12" s="62" t="s">
        <v>42</v>
      </c>
      <c r="M12" s="62" t="s">
        <v>42</v>
      </c>
      <c r="N12" s="62" t="s">
        <v>42</v>
      </c>
      <c r="O12" s="62" t="s">
        <v>42</v>
      </c>
      <c r="P12" s="62" t="s">
        <v>42</v>
      </c>
      <c r="Q12" s="62" t="s">
        <v>42</v>
      </c>
      <c r="R12" s="62" t="s">
        <v>42</v>
      </c>
      <c r="S12" s="62" t="s">
        <v>42</v>
      </c>
      <c r="T12" s="62" t="s">
        <v>42</v>
      </c>
      <c r="U12" s="62" t="s">
        <v>680</v>
      </c>
      <c r="V12" s="62" t="s">
        <v>680</v>
      </c>
      <c r="W12" s="62" t="s">
        <v>681</v>
      </c>
      <c r="X12" s="62" t="s">
        <v>42</v>
      </c>
    </row>
    <row r="13">
      <c r="A13" s="97">
        <v>42751.712624050924</v>
      </c>
      <c r="B13" s="62" t="s">
        <v>374</v>
      </c>
      <c r="C13" s="62" t="s">
        <v>347</v>
      </c>
      <c r="D13" s="62" t="s">
        <v>375</v>
      </c>
      <c r="E13" s="62" t="s">
        <v>42</v>
      </c>
      <c r="F13" s="62" t="s">
        <v>376</v>
      </c>
      <c r="G13" s="62" t="s">
        <v>377</v>
      </c>
      <c r="H13" s="62" t="s">
        <v>42</v>
      </c>
      <c r="I13" s="62" t="s">
        <v>42</v>
      </c>
      <c r="J13" s="62" t="s">
        <v>42</v>
      </c>
      <c r="K13" s="62" t="s">
        <v>42</v>
      </c>
      <c r="L13" s="62" t="s">
        <v>42</v>
      </c>
      <c r="M13" s="62" t="s">
        <v>42</v>
      </c>
      <c r="N13" s="62" t="s">
        <v>42</v>
      </c>
      <c r="O13" s="62" t="s">
        <v>42</v>
      </c>
      <c r="P13" s="62" t="s">
        <v>42</v>
      </c>
      <c r="Q13" s="62" t="s">
        <v>42</v>
      </c>
      <c r="R13" s="62" t="s">
        <v>42</v>
      </c>
      <c r="S13" s="62" t="s">
        <v>42</v>
      </c>
      <c r="T13" s="62" t="s">
        <v>42</v>
      </c>
      <c r="U13" s="62" t="s">
        <v>42</v>
      </c>
      <c r="V13" s="62" t="s">
        <v>42</v>
      </c>
      <c r="W13" s="62" t="s">
        <v>42</v>
      </c>
      <c r="X13" s="62" t="s">
        <v>42</v>
      </c>
    </row>
    <row r="14">
      <c r="A14" s="97">
        <v>42751.77485003472</v>
      </c>
      <c r="B14" s="62" t="s">
        <v>682</v>
      </c>
      <c r="C14" s="62" t="s">
        <v>667</v>
      </c>
      <c r="D14" s="62" t="s">
        <v>42</v>
      </c>
      <c r="E14" s="62" t="s">
        <v>109</v>
      </c>
      <c r="F14" s="62" t="s">
        <v>42</v>
      </c>
      <c r="G14" s="62" t="s">
        <v>42</v>
      </c>
      <c r="H14" s="62" t="s">
        <v>683</v>
      </c>
      <c r="I14" s="62" t="s">
        <v>42</v>
      </c>
      <c r="J14" s="62" t="s">
        <v>446</v>
      </c>
      <c r="K14" s="62" t="s">
        <v>684</v>
      </c>
      <c r="L14" s="62" t="s">
        <v>42</v>
      </c>
      <c r="M14" s="62" t="s">
        <v>42</v>
      </c>
      <c r="N14" s="62" t="s">
        <v>42</v>
      </c>
      <c r="O14" s="62" t="s">
        <v>685</v>
      </c>
      <c r="P14" s="62" t="s">
        <v>42</v>
      </c>
      <c r="Q14" s="62" t="s">
        <v>42</v>
      </c>
      <c r="R14" s="62" t="s">
        <v>42</v>
      </c>
      <c r="S14" s="62" t="s">
        <v>42</v>
      </c>
      <c r="T14" s="62" t="s">
        <v>42</v>
      </c>
      <c r="U14" s="62" t="s">
        <v>42</v>
      </c>
      <c r="V14" s="62" t="s">
        <v>42</v>
      </c>
      <c r="W14" s="62" t="s">
        <v>42</v>
      </c>
      <c r="X14" s="62" t="s">
        <v>42</v>
      </c>
    </row>
    <row r="15">
      <c r="A15" s="97">
        <v>42751.780927685184</v>
      </c>
      <c r="B15" s="62" t="s">
        <v>186</v>
      </c>
      <c r="C15" s="62" t="s">
        <v>47</v>
      </c>
      <c r="D15" s="62" t="s">
        <v>187</v>
      </c>
      <c r="E15" s="62" t="s">
        <v>188</v>
      </c>
      <c r="F15" s="62" t="s">
        <v>189</v>
      </c>
      <c r="G15" s="62" t="s">
        <v>190</v>
      </c>
      <c r="H15" s="62" t="s">
        <v>42</v>
      </c>
      <c r="I15" s="62" t="s">
        <v>42</v>
      </c>
      <c r="J15" s="62" t="s">
        <v>42</v>
      </c>
      <c r="K15" s="62" t="s">
        <v>191</v>
      </c>
      <c r="L15" s="62" t="s">
        <v>192</v>
      </c>
      <c r="M15" s="62" t="s">
        <v>193</v>
      </c>
      <c r="N15" s="62" t="s">
        <v>42</v>
      </c>
      <c r="O15" s="62" t="s">
        <v>42</v>
      </c>
      <c r="P15" s="62" t="s">
        <v>42</v>
      </c>
      <c r="Q15" s="62" t="s">
        <v>194</v>
      </c>
      <c r="R15" s="62" t="s">
        <v>42</v>
      </c>
      <c r="S15" s="62" t="s">
        <v>195</v>
      </c>
      <c r="T15" s="62" t="s">
        <v>42</v>
      </c>
      <c r="U15" s="62" t="s">
        <v>196</v>
      </c>
      <c r="V15" s="62" t="s">
        <v>197</v>
      </c>
      <c r="W15" s="62" t="s">
        <v>42</v>
      </c>
      <c r="X15" s="62" t="s">
        <v>42</v>
      </c>
    </row>
    <row r="16">
      <c r="A16" s="97">
        <v>42751.80240837963</v>
      </c>
      <c r="B16" s="62" t="s">
        <v>198</v>
      </c>
      <c r="C16" s="62" t="s">
        <v>47</v>
      </c>
      <c r="D16" s="62" t="s">
        <v>199</v>
      </c>
      <c r="E16" s="62" t="s">
        <v>42</v>
      </c>
      <c r="F16" s="62" t="s">
        <v>200</v>
      </c>
      <c r="G16" s="62" t="s">
        <v>42</v>
      </c>
      <c r="H16" s="62" t="s">
        <v>42</v>
      </c>
      <c r="I16" s="62" t="s">
        <v>42</v>
      </c>
      <c r="J16" s="62" t="s">
        <v>42</v>
      </c>
      <c r="K16" s="62" t="s">
        <v>42</v>
      </c>
      <c r="L16" s="62" t="s">
        <v>42</v>
      </c>
      <c r="M16" s="62" t="s">
        <v>42</v>
      </c>
      <c r="N16" s="62" t="s">
        <v>42</v>
      </c>
      <c r="O16" s="62" t="s">
        <v>42</v>
      </c>
      <c r="P16" s="62" t="s">
        <v>201</v>
      </c>
      <c r="Q16" s="62" t="s">
        <v>42</v>
      </c>
      <c r="R16" s="62" t="s">
        <v>42</v>
      </c>
      <c r="S16" s="62" t="s">
        <v>42</v>
      </c>
      <c r="T16" s="62" t="s">
        <v>42</v>
      </c>
      <c r="U16" s="62" t="s">
        <v>42</v>
      </c>
      <c r="V16" s="62" t="s">
        <v>42</v>
      </c>
      <c r="W16" s="62" t="s">
        <v>42</v>
      </c>
      <c r="X16" s="62" t="s">
        <v>42</v>
      </c>
    </row>
    <row r="17">
      <c r="A17" s="97">
        <v>42751.806534166666</v>
      </c>
      <c r="B17" s="62" t="s">
        <v>202</v>
      </c>
      <c r="C17" s="62" t="s">
        <v>47</v>
      </c>
      <c r="D17" s="62" t="s">
        <v>42</v>
      </c>
      <c r="E17" s="62" t="s">
        <v>203</v>
      </c>
      <c r="F17" s="62" t="s">
        <v>42</v>
      </c>
      <c r="G17" s="62" t="s">
        <v>204</v>
      </c>
      <c r="H17" s="62" t="s">
        <v>42</v>
      </c>
      <c r="I17" s="62" t="s">
        <v>42</v>
      </c>
      <c r="J17" s="62" t="s">
        <v>205</v>
      </c>
      <c r="K17" s="62" t="s">
        <v>42</v>
      </c>
      <c r="L17" s="62" t="s">
        <v>42</v>
      </c>
      <c r="M17" s="62" t="s">
        <v>42</v>
      </c>
      <c r="N17" s="62" t="s">
        <v>206</v>
      </c>
      <c r="O17" s="62" t="s">
        <v>207</v>
      </c>
      <c r="P17" s="62" t="s">
        <v>42</v>
      </c>
      <c r="Q17" s="62" t="s">
        <v>42</v>
      </c>
      <c r="R17" s="62" t="s">
        <v>42</v>
      </c>
      <c r="S17" s="62" t="s">
        <v>42</v>
      </c>
      <c r="T17" s="62" t="s">
        <v>42</v>
      </c>
      <c r="U17" s="62" t="s">
        <v>42</v>
      </c>
      <c r="V17" s="62" t="s">
        <v>42</v>
      </c>
      <c r="W17" s="62" t="s">
        <v>42</v>
      </c>
      <c r="X17" s="62" t="s">
        <v>42</v>
      </c>
    </row>
    <row r="18">
      <c r="A18" s="97">
        <v>42751.8221825</v>
      </c>
      <c r="B18" s="62" t="s">
        <v>208</v>
      </c>
      <c r="C18" s="62" t="s">
        <v>47</v>
      </c>
      <c r="D18" s="62" t="s">
        <v>209</v>
      </c>
      <c r="E18" s="62" t="s">
        <v>209</v>
      </c>
      <c r="F18" s="62" t="s">
        <v>42</v>
      </c>
      <c r="G18" s="62" t="s">
        <v>210</v>
      </c>
      <c r="H18" s="62" t="s">
        <v>211</v>
      </c>
      <c r="I18" s="62" t="s">
        <v>42</v>
      </c>
      <c r="J18" s="62" t="s">
        <v>42</v>
      </c>
      <c r="K18" s="62" t="s">
        <v>42</v>
      </c>
      <c r="L18" s="62" t="s">
        <v>42</v>
      </c>
      <c r="M18" s="62" t="s">
        <v>42</v>
      </c>
      <c r="N18" s="62" t="s">
        <v>212</v>
      </c>
      <c r="O18" s="62" t="s">
        <v>42</v>
      </c>
      <c r="P18" s="62" t="s">
        <v>42</v>
      </c>
      <c r="Q18" s="62" t="s">
        <v>213</v>
      </c>
      <c r="R18" s="62" t="s">
        <v>214</v>
      </c>
      <c r="S18" s="62" t="s">
        <v>42</v>
      </c>
      <c r="T18" s="62" t="s">
        <v>42</v>
      </c>
      <c r="U18" s="62" t="s">
        <v>42</v>
      </c>
      <c r="V18" s="62" t="s">
        <v>215</v>
      </c>
      <c r="W18" s="62" t="s">
        <v>42</v>
      </c>
      <c r="X18" s="62" t="s">
        <v>42</v>
      </c>
    </row>
    <row r="19">
      <c r="A19" s="97">
        <v>42751.844122106486</v>
      </c>
      <c r="B19" s="62" t="s">
        <v>216</v>
      </c>
      <c r="C19" s="62" t="s">
        <v>47</v>
      </c>
      <c r="D19" s="62" t="s">
        <v>217</v>
      </c>
      <c r="E19" s="62" t="s">
        <v>217</v>
      </c>
      <c r="F19" s="62" t="s">
        <v>42</v>
      </c>
      <c r="G19" s="62" t="s">
        <v>42</v>
      </c>
      <c r="H19" s="62" t="s">
        <v>42</v>
      </c>
      <c r="I19" s="62" t="s">
        <v>42</v>
      </c>
      <c r="J19" s="62" t="s">
        <v>42</v>
      </c>
      <c r="K19" s="62" t="s">
        <v>42</v>
      </c>
      <c r="L19" s="62" t="s">
        <v>42</v>
      </c>
      <c r="M19" s="62" t="s">
        <v>42</v>
      </c>
      <c r="N19" s="62" t="s">
        <v>42</v>
      </c>
      <c r="O19" s="62" t="s">
        <v>42</v>
      </c>
      <c r="P19" s="62" t="s">
        <v>42</v>
      </c>
      <c r="Q19" s="62" t="s">
        <v>42</v>
      </c>
      <c r="R19" s="62" t="s">
        <v>42</v>
      </c>
      <c r="S19" s="62" t="s">
        <v>42</v>
      </c>
      <c r="T19" s="62" t="s">
        <v>42</v>
      </c>
      <c r="U19" s="62" t="s">
        <v>42</v>
      </c>
      <c r="V19" s="62" t="s">
        <v>42</v>
      </c>
      <c r="W19" s="62" t="s">
        <v>42</v>
      </c>
      <c r="X19" s="62" t="s">
        <v>42</v>
      </c>
    </row>
    <row r="20">
      <c r="A20" s="97">
        <v>42751.88473479167</v>
      </c>
      <c r="B20" s="62" t="s">
        <v>218</v>
      </c>
      <c r="C20" s="62" t="s">
        <v>47</v>
      </c>
      <c r="D20" s="62" t="s">
        <v>42</v>
      </c>
      <c r="E20" s="62" t="s">
        <v>42</v>
      </c>
      <c r="F20" s="62" t="s">
        <v>42</v>
      </c>
      <c r="G20" s="62" t="s">
        <v>42</v>
      </c>
      <c r="H20" s="62" t="s">
        <v>42</v>
      </c>
      <c r="I20" s="62" t="s">
        <v>42</v>
      </c>
      <c r="J20" s="62" t="s">
        <v>42</v>
      </c>
      <c r="K20" s="62" t="s">
        <v>42</v>
      </c>
      <c r="L20" s="62" t="s">
        <v>42</v>
      </c>
      <c r="M20" s="62" t="s">
        <v>42</v>
      </c>
      <c r="N20" s="62" t="s">
        <v>42</v>
      </c>
      <c r="O20" s="62" t="s">
        <v>42</v>
      </c>
      <c r="P20" s="62" t="s">
        <v>42</v>
      </c>
      <c r="Q20" s="62" t="s">
        <v>42</v>
      </c>
      <c r="R20" s="62" t="s">
        <v>42</v>
      </c>
      <c r="S20" s="62" t="s">
        <v>42</v>
      </c>
      <c r="T20" s="62" t="s">
        <v>42</v>
      </c>
      <c r="U20" s="62" t="s">
        <v>42</v>
      </c>
      <c r="V20" s="62" t="s">
        <v>42</v>
      </c>
      <c r="W20" s="62" t="s">
        <v>42</v>
      </c>
      <c r="X20" s="62" t="s">
        <v>42</v>
      </c>
    </row>
    <row r="21">
      <c r="A21" s="97">
        <v>42752.52360673611</v>
      </c>
      <c r="B21" s="62" t="s">
        <v>803</v>
      </c>
      <c r="C21" s="62" t="s">
        <v>669</v>
      </c>
      <c r="D21" s="62" t="s">
        <v>42</v>
      </c>
      <c r="E21" s="62" t="s">
        <v>804</v>
      </c>
      <c r="F21" s="62" t="s">
        <v>42</v>
      </c>
      <c r="G21" s="62" t="s">
        <v>42</v>
      </c>
      <c r="H21" s="62" t="s">
        <v>42</v>
      </c>
      <c r="I21" s="62" t="s">
        <v>42</v>
      </c>
      <c r="J21" s="62" t="s">
        <v>42</v>
      </c>
      <c r="K21" s="62" t="s">
        <v>42</v>
      </c>
      <c r="L21" s="62" t="s">
        <v>42</v>
      </c>
      <c r="M21" s="62" t="s">
        <v>42</v>
      </c>
      <c r="N21" s="62" t="s">
        <v>805</v>
      </c>
      <c r="O21" s="62" t="s">
        <v>42</v>
      </c>
      <c r="P21" s="62" t="s">
        <v>42</v>
      </c>
      <c r="Q21" s="62" t="s">
        <v>42</v>
      </c>
      <c r="R21" s="62" t="s">
        <v>42</v>
      </c>
      <c r="S21" s="62" t="s">
        <v>42</v>
      </c>
      <c r="T21" s="62" t="s">
        <v>42</v>
      </c>
      <c r="U21" s="62" t="s">
        <v>42</v>
      </c>
      <c r="V21" s="62" t="s">
        <v>42</v>
      </c>
      <c r="W21" s="62" t="s">
        <v>42</v>
      </c>
      <c r="X21" s="62" t="s">
        <v>42</v>
      </c>
    </row>
    <row r="22">
      <c r="A22" s="97">
        <v>42752.58528974537</v>
      </c>
      <c r="B22" s="62" t="s">
        <v>821</v>
      </c>
      <c r="C22" s="62" t="s">
        <v>668</v>
      </c>
      <c r="D22" s="62" t="s">
        <v>42</v>
      </c>
      <c r="E22" s="62" t="s">
        <v>42</v>
      </c>
      <c r="F22" s="62" t="s">
        <v>42</v>
      </c>
      <c r="G22" s="62" t="s">
        <v>822</v>
      </c>
      <c r="H22" s="62" t="s">
        <v>42</v>
      </c>
      <c r="I22" s="62" t="s">
        <v>42</v>
      </c>
      <c r="J22" s="62" t="s">
        <v>42</v>
      </c>
      <c r="K22" s="62" t="s">
        <v>42</v>
      </c>
      <c r="L22" s="62" t="s">
        <v>42</v>
      </c>
      <c r="M22" s="62" t="s">
        <v>42</v>
      </c>
      <c r="N22" s="62" t="s">
        <v>42</v>
      </c>
      <c r="O22" s="62" t="s">
        <v>42</v>
      </c>
      <c r="P22" s="62" t="s">
        <v>42</v>
      </c>
      <c r="Q22" s="62" t="s">
        <v>42</v>
      </c>
      <c r="R22" s="62" t="s">
        <v>42</v>
      </c>
      <c r="S22" s="62" t="s">
        <v>42</v>
      </c>
      <c r="T22" s="62" t="s">
        <v>42</v>
      </c>
      <c r="U22" s="62" t="s">
        <v>42</v>
      </c>
      <c r="V22" s="62" t="s">
        <v>42</v>
      </c>
      <c r="W22" s="62" t="s">
        <v>42</v>
      </c>
      <c r="X22" s="62" t="s">
        <v>42</v>
      </c>
    </row>
    <row r="23">
      <c r="A23" s="97">
        <v>42752.61085224537</v>
      </c>
      <c r="B23" s="62" t="s">
        <v>445</v>
      </c>
      <c r="C23" s="62" t="s">
        <v>349</v>
      </c>
      <c r="D23" s="62" t="s">
        <v>42</v>
      </c>
      <c r="E23" s="62" t="s">
        <v>42</v>
      </c>
      <c r="F23" s="62" t="s">
        <v>42</v>
      </c>
      <c r="G23" s="62" t="s">
        <v>42</v>
      </c>
      <c r="H23" s="62" t="s">
        <v>446</v>
      </c>
      <c r="I23" s="62" t="s">
        <v>446</v>
      </c>
      <c r="J23" s="62" t="s">
        <v>42</v>
      </c>
      <c r="K23" s="62" t="s">
        <v>42</v>
      </c>
      <c r="L23" s="62" t="s">
        <v>42</v>
      </c>
      <c r="M23" s="62" t="s">
        <v>42</v>
      </c>
      <c r="N23" s="62" t="s">
        <v>447</v>
      </c>
      <c r="O23" s="62" t="s">
        <v>42</v>
      </c>
      <c r="P23" s="62" t="s">
        <v>42</v>
      </c>
      <c r="Q23" s="62" t="s">
        <v>42</v>
      </c>
      <c r="R23" s="62" t="s">
        <v>42</v>
      </c>
      <c r="S23" s="62" t="s">
        <v>42</v>
      </c>
      <c r="T23" s="62" t="s">
        <v>42</v>
      </c>
      <c r="U23" s="62" t="s">
        <v>42</v>
      </c>
      <c r="V23" s="62" t="s">
        <v>42</v>
      </c>
      <c r="W23" s="62" t="s">
        <v>42</v>
      </c>
      <c r="X23" s="62" t="s">
        <v>42</v>
      </c>
    </row>
    <row r="24">
      <c r="A24" s="97">
        <v>42752.635972476855</v>
      </c>
      <c r="B24" s="62" t="s">
        <v>448</v>
      </c>
      <c r="C24" s="62" t="s">
        <v>349</v>
      </c>
      <c r="D24" s="62" t="s">
        <v>42</v>
      </c>
      <c r="E24" s="62" t="s">
        <v>449</v>
      </c>
      <c r="F24" s="62" t="s">
        <v>450</v>
      </c>
      <c r="G24" s="62" t="s">
        <v>42</v>
      </c>
      <c r="H24" s="62" t="s">
        <v>451</v>
      </c>
      <c r="I24" s="62" t="s">
        <v>42</v>
      </c>
      <c r="J24" s="62" t="s">
        <v>42</v>
      </c>
      <c r="K24" s="62" t="s">
        <v>42</v>
      </c>
      <c r="L24" s="62" t="s">
        <v>42</v>
      </c>
      <c r="M24" s="62" t="s">
        <v>42</v>
      </c>
      <c r="N24" s="62" t="s">
        <v>452</v>
      </c>
      <c r="O24" s="62" t="s">
        <v>42</v>
      </c>
      <c r="P24" s="62" t="s">
        <v>453</v>
      </c>
      <c r="Q24" s="62" t="s">
        <v>454</v>
      </c>
      <c r="R24" s="62" t="s">
        <v>42</v>
      </c>
      <c r="S24" s="62" t="s">
        <v>455</v>
      </c>
      <c r="T24" s="62" t="s">
        <v>42</v>
      </c>
      <c r="U24" s="62" t="s">
        <v>42</v>
      </c>
      <c r="V24" s="62" t="s">
        <v>456</v>
      </c>
      <c r="W24" s="62" t="s">
        <v>42</v>
      </c>
      <c r="X24" s="62" t="s">
        <v>42</v>
      </c>
    </row>
    <row r="25">
      <c r="A25" s="97">
        <v>42752.71877789352</v>
      </c>
      <c r="B25" s="62" t="s">
        <v>574</v>
      </c>
      <c r="C25" s="62" t="s">
        <v>350</v>
      </c>
      <c r="D25" s="62" t="s">
        <v>42</v>
      </c>
      <c r="E25" s="62" t="s">
        <v>42</v>
      </c>
      <c r="F25" s="62" t="s">
        <v>42</v>
      </c>
      <c r="G25" s="62" t="s">
        <v>42</v>
      </c>
      <c r="H25" s="62" t="s">
        <v>42</v>
      </c>
      <c r="I25" s="62" t="s">
        <v>42</v>
      </c>
      <c r="J25" s="62" t="s">
        <v>42</v>
      </c>
      <c r="K25" s="62" t="s">
        <v>42</v>
      </c>
      <c r="L25" s="62" t="s">
        <v>42</v>
      </c>
      <c r="M25" s="62" t="s">
        <v>42</v>
      </c>
      <c r="N25" s="62" t="s">
        <v>42</v>
      </c>
      <c r="O25" s="62" t="s">
        <v>42</v>
      </c>
      <c r="P25" s="62" t="s">
        <v>42</v>
      </c>
      <c r="Q25" s="62" t="s">
        <v>42</v>
      </c>
      <c r="R25" s="62" t="s">
        <v>42</v>
      </c>
      <c r="S25" s="62" t="s">
        <v>42</v>
      </c>
      <c r="T25" s="62" t="s">
        <v>42</v>
      </c>
      <c r="U25" s="62" t="s">
        <v>42</v>
      </c>
      <c r="V25" s="62" t="s">
        <v>42</v>
      </c>
      <c r="W25" s="62" t="s">
        <v>42</v>
      </c>
      <c r="X25" s="62" t="s">
        <v>42</v>
      </c>
    </row>
    <row r="26">
      <c r="A26" s="97">
        <v>42752.73201516204</v>
      </c>
      <c r="B26" s="62" t="s">
        <v>457</v>
      </c>
      <c r="C26" s="62" t="s">
        <v>349</v>
      </c>
      <c r="D26" s="62" t="s">
        <v>42</v>
      </c>
      <c r="E26" s="62" t="s">
        <v>42</v>
      </c>
      <c r="F26" s="62" t="s">
        <v>42</v>
      </c>
      <c r="G26" s="62" t="s">
        <v>42</v>
      </c>
      <c r="H26" s="62" t="s">
        <v>458</v>
      </c>
      <c r="I26" s="62" t="s">
        <v>42</v>
      </c>
      <c r="J26" s="62" t="s">
        <v>42</v>
      </c>
      <c r="K26" s="62" t="s">
        <v>459</v>
      </c>
      <c r="L26" s="62" t="s">
        <v>42</v>
      </c>
      <c r="M26" s="62" t="s">
        <v>42</v>
      </c>
      <c r="N26" s="62" t="s">
        <v>42</v>
      </c>
      <c r="O26" s="62" t="s">
        <v>42</v>
      </c>
      <c r="P26" s="62" t="s">
        <v>42</v>
      </c>
      <c r="Q26" s="62" t="s">
        <v>42</v>
      </c>
      <c r="R26" s="62" t="s">
        <v>42</v>
      </c>
      <c r="S26" s="62" t="s">
        <v>460</v>
      </c>
      <c r="T26" s="62" t="s">
        <v>42</v>
      </c>
      <c r="U26" s="62" t="s">
        <v>42</v>
      </c>
      <c r="V26" s="62" t="s">
        <v>42</v>
      </c>
      <c r="W26" s="62" t="s">
        <v>42</v>
      </c>
      <c r="X26" s="62" t="s">
        <v>42</v>
      </c>
    </row>
    <row r="27">
      <c r="A27" s="97">
        <v>42752.73348440972</v>
      </c>
      <c r="B27" s="62" t="s">
        <v>461</v>
      </c>
      <c r="C27" s="62" t="s">
        <v>349</v>
      </c>
      <c r="D27" s="62" t="s">
        <v>462</v>
      </c>
      <c r="E27" s="62" t="s">
        <v>42</v>
      </c>
      <c r="F27" s="62" t="s">
        <v>42</v>
      </c>
      <c r="G27" s="62" t="s">
        <v>42</v>
      </c>
      <c r="H27" s="62" t="s">
        <v>463</v>
      </c>
      <c r="I27" s="62" t="s">
        <v>42</v>
      </c>
      <c r="J27" s="62" t="s">
        <v>42</v>
      </c>
      <c r="K27" s="62" t="s">
        <v>42</v>
      </c>
      <c r="L27" s="62" t="s">
        <v>42</v>
      </c>
      <c r="M27" s="62" t="s">
        <v>42</v>
      </c>
      <c r="N27" s="62" t="s">
        <v>42</v>
      </c>
      <c r="O27" s="62" t="s">
        <v>464</v>
      </c>
      <c r="P27" s="62" t="s">
        <v>42</v>
      </c>
      <c r="Q27" s="62" t="s">
        <v>42</v>
      </c>
      <c r="R27" s="62" t="s">
        <v>42</v>
      </c>
      <c r="S27" s="62" t="s">
        <v>465</v>
      </c>
      <c r="T27" s="62" t="s">
        <v>42</v>
      </c>
      <c r="U27" s="62" t="s">
        <v>42</v>
      </c>
      <c r="V27" s="62" t="s">
        <v>42</v>
      </c>
      <c r="W27" s="62" t="s">
        <v>42</v>
      </c>
      <c r="X27" s="62" t="s">
        <v>42</v>
      </c>
    </row>
    <row r="28">
      <c r="A28" s="97">
        <v>42752.73941273148</v>
      </c>
      <c r="B28" s="62" t="s">
        <v>466</v>
      </c>
      <c r="C28" s="62" t="s">
        <v>349</v>
      </c>
      <c r="D28" s="62" t="s">
        <v>42</v>
      </c>
      <c r="E28" s="62" t="s">
        <v>42</v>
      </c>
      <c r="F28" s="62" t="s">
        <v>42</v>
      </c>
      <c r="G28" s="62" t="s">
        <v>42</v>
      </c>
      <c r="H28" s="62" t="s">
        <v>42</v>
      </c>
      <c r="I28" s="62" t="s">
        <v>164</v>
      </c>
      <c r="J28" s="62" t="s">
        <v>42</v>
      </c>
      <c r="K28" s="62" t="s">
        <v>42</v>
      </c>
      <c r="L28" s="62" t="s">
        <v>42</v>
      </c>
      <c r="M28" s="62" t="s">
        <v>42</v>
      </c>
      <c r="N28" s="62" t="s">
        <v>42</v>
      </c>
      <c r="O28" s="62" t="s">
        <v>42</v>
      </c>
      <c r="P28" s="62" t="s">
        <v>42</v>
      </c>
      <c r="Q28" s="62" t="s">
        <v>42</v>
      </c>
      <c r="R28" s="62" t="s">
        <v>42</v>
      </c>
      <c r="S28" s="62" t="s">
        <v>42</v>
      </c>
      <c r="T28" s="62" t="s">
        <v>42</v>
      </c>
      <c r="U28" s="62" t="s">
        <v>42</v>
      </c>
      <c r="V28" s="62" t="s">
        <v>42</v>
      </c>
      <c r="W28" s="62" t="s">
        <v>42</v>
      </c>
      <c r="X28" s="62" t="s">
        <v>42</v>
      </c>
    </row>
    <row r="29">
      <c r="A29" s="97">
        <v>42752.75938739583</v>
      </c>
      <c r="B29" s="62" t="s">
        <v>467</v>
      </c>
      <c r="C29" s="62" t="s">
        <v>349</v>
      </c>
      <c r="D29" s="62" t="s">
        <v>42</v>
      </c>
      <c r="E29" s="62" t="s">
        <v>468</v>
      </c>
      <c r="F29" s="62" t="s">
        <v>469</v>
      </c>
      <c r="G29" s="62" t="s">
        <v>42</v>
      </c>
      <c r="H29" s="62" t="s">
        <v>42</v>
      </c>
      <c r="I29" s="62" t="s">
        <v>42</v>
      </c>
      <c r="J29" s="62" t="s">
        <v>42</v>
      </c>
      <c r="K29" s="62" t="s">
        <v>470</v>
      </c>
      <c r="L29" s="62" t="s">
        <v>42</v>
      </c>
      <c r="M29" s="62" t="s">
        <v>42</v>
      </c>
      <c r="N29" s="62" t="s">
        <v>471</v>
      </c>
      <c r="O29" s="62" t="s">
        <v>42</v>
      </c>
      <c r="P29" s="62" t="s">
        <v>42</v>
      </c>
      <c r="Q29" s="62" t="s">
        <v>42</v>
      </c>
      <c r="R29" s="62" t="s">
        <v>42</v>
      </c>
      <c r="S29" s="62" t="s">
        <v>42</v>
      </c>
      <c r="T29" s="62" t="s">
        <v>42</v>
      </c>
      <c r="U29" s="62" t="s">
        <v>42</v>
      </c>
      <c r="V29" s="62" t="s">
        <v>472</v>
      </c>
      <c r="W29" s="62" t="s">
        <v>42</v>
      </c>
      <c r="X29" s="62" t="s">
        <v>42</v>
      </c>
    </row>
    <row r="30">
      <c r="A30" s="97">
        <v>42752.76802347222</v>
      </c>
      <c r="B30" s="62" t="s">
        <v>686</v>
      </c>
      <c r="C30" s="62" t="s">
        <v>667</v>
      </c>
      <c r="D30" s="62" t="s">
        <v>42</v>
      </c>
      <c r="E30" s="62" t="s">
        <v>42</v>
      </c>
      <c r="F30" s="62" t="s">
        <v>42</v>
      </c>
      <c r="G30" s="62" t="s">
        <v>42</v>
      </c>
      <c r="H30" s="62" t="s">
        <v>687</v>
      </c>
      <c r="I30" s="62" t="s">
        <v>42</v>
      </c>
      <c r="J30" s="62" t="s">
        <v>42</v>
      </c>
      <c r="K30" s="62" t="s">
        <v>42</v>
      </c>
      <c r="L30" s="62" t="s">
        <v>42</v>
      </c>
      <c r="M30" s="62" t="s">
        <v>42</v>
      </c>
      <c r="N30" s="62" t="s">
        <v>688</v>
      </c>
      <c r="O30" s="62" t="s">
        <v>42</v>
      </c>
      <c r="P30" s="62" t="s">
        <v>42</v>
      </c>
      <c r="Q30" s="62" t="s">
        <v>42</v>
      </c>
      <c r="R30" s="62" t="s">
        <v>677</v>
      </c>
      <c r="S30" s="62" t="s">
        <v>42</v>
      </c>
      <c r="T30" s="62" t="s">
        <v>42</v>
      </c>
      <c r="U30" s="62" t="s">
        <v>42</v>
      </c>
      <c r="V30" s="62" t="s">
        <v>689</v>
      </c>
      <c r="W30" s="62" t="s">
        <v>42</v>
      </c>
      <c r="X30" s="62" t="s">
        <v>690</v>
      </c>
    </row>
    <row r="31">
      <c r="A31" s="97">
        <v>42752.839299733794</v>
      </c>
      <c r="B31" s="62" t="s">
        <v>575</v>
      </c>
      <c r="C31" s="62" t="s">
        <v>350</v>
      </c>
      <c r="D31" s="62" t="s">
        <v>42</v>
      </c>
      <c r="E31" s="62" t="s">
        <v>576</v>
      </c>
      <c r="F31" s="62" t="s">
        <v>42</v>
      </c>
      <c r="G31" s="62" t="s">
        <v>42</v>
      </c>
      <c r="H31" s="62" t="s">
        <v>42</v>
      </c>
      <c r="I31" s="62" t="s">
        <v>42</v>
      </c>
      <c r="J31" s="62" t="s">
        <v>42</v>
      </c>
      <c r="K31" s="62" t="s">
        <v>42</v>
      </c>
      <c r="L31" s="62" t="s">
        <v>42</v>
      </c>
      <c r="M31" s="62" t="s">
        <v>42</v>
      </c>
      <c r="N31" s="62" t="s">
        <v>577</v>
      </c>
      <c r="O31" s="62" t="s">
        <v>42</v>
      </c>
      <c r="P31" s="62" t="s">
        <v>42</v>
      </c>
      <c r="Q31" s="62" t="s">
        <v>42</v>
      </c>
      <c r="R31" s="62" t="s">
        <v>42</v>
      </c>
      <c r="S31" s="62" t="s">
        <v>42</v>
      </c>
      <c r="T31" s="62" t="s">
        <v>42</v>
      </c>
      <c r="U31" s="62" t="s">
        <v>42</v>
      </c>
      <c r="V31" s="62" t="s">
        <v>42</v>
      </c>
      <c r="W31" s="62" t="s">
        <v>42</v>
      </c>
      <c r="X31" s="62" t="s">
        <v>121</v>
      </c>
    </row>
    <row r="32">
      <c r="A32" s="97">
        <v>42752.84470203704</v>
      </c>
      <c r="B32" s="62" t="s">
        <v>691</v>
      </c>
      <c r="C32" s="62" t="s">
        <v>667</v>
      </c>
      <c r="D32" s="62" t="s">
        <v>42</v>
      </c>
      <c r="E32" s="62" t="s">
        <v>42</v>
      </c>
      <c r="F32" s="62" t="s">
        <v>692</v>
      </c>
      <c r="G32" s="62" t="s">
        <v>42</v>
      </c>
      <c r="H32" s="62" t="s">
        <v>693</v>
      </c>
      <c r="I32" s="62" t="s">
        <v>42</v>
      </c>
      <c r="J32" s="62" t="s">
        <v>42</v>
      </c>
      <c r="K32" s="62" t="s">
        <v>694</v>
      </c>
      <c r="L32" s="62" t="s">
        <v>42</v>
      </c>
      <c r="M32" s="62" t="s">
        <v>695</v>
      </c>
      <c r="N32" s="62" t="s">
        <v>696</v>
      </c>
      <c r="O32" s="62" t="s">
        <v>42</v>
      </c>
      <c r="P32" s="62" t="s">
        <v>42</v>
      </c>
      <c r="Q32" s="62" t="s">
        <v>697</v>
      </c>
      <c r="R32" s="62" t="s">
        <v>42</v>
      </c>
      <c r="S32" s="62" t="s">
        <v>42</v>
      </c>
      <c r="T32" s="62" t="s">
        <v>42</v>
      </c>
      <c r="U32" s="62" t="s">
        <v>42</v>
      </c>
      <c r="V32" s="62" t="s">
        <v>698</v>
      </c>
      <c r="W32" s="62" t="s">
        <v>699</v>
      </c>
      <c r="X32" s="62" t="s">
        <v>42</v>
      </c>
    </row>
    <row r="33">
      <c r="A33" s="97">
        <v>42752.89787539352</v>
      </c>
      <c r="B33" s="62" t="s">
        <v>827</v>
      </c>
      <c r="C33" s="62" t="s">
        <v>668</v>
      </c>
      <c r="D33" s="62" t="s">
        <v>42</v>
      </c>
      <c r="E33" s="62" t="s">
        <v>226</v>
      </c>
      <c r="F33" s="62" t="s">
        <v>42</v>
      </c>
      <c r="G33" s="62" t="s">
        <v>673</v>
      </c>
      <c r="H33" s="62" t="s">
        <v>42</v>
      </c>
      <c r="I33" s="62" t="s">
        <v>42</v>
      </c>
      <c r="J33" s="62" t="s">
        <v>42</v>
      </c>
      <c r="K33" s="62" t="s">
        <v>42</v>
      </c>
      <c r="L33" s="62" t="s">
        <v>829</v>
      </c>
      <c r="M33" s="62" t="s">
        <v>42</v>
      </c>
      <c r="N33" s="62" t="s">
        <v>830</v>
      </c>
      <c r="O33" s="62" t="s">
        <v>831</v>
      </c>
      <c r="P33" s="62" t="s">
        <v>42</v>
      </c>
      <c r="Q33" s="62" t="s">
        <v>42</v>
      </c>
      <c r="R33" s="62" t="s">
        <v>42</v>
      </c>
      <c r="S33" s="62" t="s">
        <v>42</v>
      </c>
      <c r="T33" s="62" t="s">
        <v>109</v>
      </c>
      <c r="U33" s="62" t="s">
        <v>42</v>
      </c>
      <c r="V33" s="62" t="s">
        <v>42</v>
      </c>
      <c r="W33" s="62" t="s">
        <v>42</v>
      </c>
      <c r="X33" s="62" t="s">
        <v>42</v>
      </c>
    </row>
    <row r="34">
      <c r="A34" s="97">
        <v>42752.8983465625</v>
      </c>
      <c r="B34" s="62" t="s">
        <v>473</v>
      </c>
      <c r="C34" s="62" t="s">
        <v>349</v>
      </c>
      <c r="D34" s="62" t="s">
        <v>474</v>
      </c>
      <c r="E34" s="62" t="s">
        <v>42</v>
      </c>
      <c r="F34" s="62" t="s">
        <v>475</v>
      </c>
      <c r="G34" s="62" t="s">
        <v>42</v>
      </c>
      <c r="H34" s="62" t="s">
        <v>476</v>
      </c>
      <c r="I34" s="62" t="s">
        <v>477</v>
      </c>
      <c r="J34" s="62" t="s">
        <v>42</v>
      </c>
      <c r="K34" s="62" t="s">
        <v>42</v>
      </c>
      <c r="L34" s="62" t="s">
        <v>478</v>
      </c>
      <c r="M34" s="62" t="s">
        <v>42</v>
      </c>
      <c r="N34" s="62" t="s">
        <v>479</v>
      </c>
      <c r="O34" s="62" t="s">
        <v>42</v>
      </c>
      <c r="P34" s="62" t="s">
        <v>42</v>
      </c>
      <c r="Q34" s="62" t="s">
        <v>42</v>
      </c>
      <c r="R34" s="62" t="s">
        <v>42</v>
      </c>
      <c r="S34" s="62" t="s">
        <v>480</v>
      </c>
      <c r="T34" s="62" t="s">
        <v>481</v>
      </c>
      <c r="U34" s="62" t="s">
        <v>42</v>
      </c>
      <c r="V34" s="62" t="s">
        <v>42</v>
      </c>
      <c r="W34" s="62" t="s">
        <v>42</v>
      </c>
      <c r="X34" s="62" t="s">
        <v>42</v>
      </c>
    </row>
    <row r="35">
      <c r="A35" s="97">
        <v>42752.90891315972</v>
      </c>
      <c r="B35" s="62" t="s">
        <v>835</v>
      </c>
      <c r="C35" s="62" t="s">
        <v>668</v>
      </c>
      <c r="D35" s="62" t="s">
        <v>837</v>
      </c>
      <c r="E35" s="62" t="s">
        <v>326</v>
      </c>
      <c r="F35" s="62" t="s">
        <v>839</v>
      </c>
      <c r="G35" s="62" t="s">
        <v>840</v>
      </c>
      <c r="H35" s="62" t="s">
        <v>841</v>
      </c>
      <c r="I35" s="62" t="s">
        <v>42</v>
      </c>
      <c r="J35" s="62" t="s">
        <v>42</v>
      </c>
      <c r="K35" s="62" t="s">
        <v>842</v>
      </c>
      <c r="L35" s="62" t="s">
        <v>844</v>
      </c>
      <c r="M35" s="62" t="s">
        <v>845</v>
      </c>
      <c r="N35" s="62" t="s">
        <v>846</v>
      </c>
      <c r="O35" s="62" t="s">
        <v>42</v>
      </c>
      <c r="P35" s="62" t="s">
        <v>42</v>
      </c>
      <c r="Q35" s="62" t="s">
        <v>42</v>
      </c>
      <c r="R35" s="62" t="s">
        <v>42</v>
      </c>
      <c r="S35" s="62" t="s">
        <v>42</v>
      </c>
      <c r="T35" s="62" t="s">
        <v>42</v>
      </c>
      <c r="U35" s="62" t="s">
        <v>848</v>
      </c>
      <c r="V35" s="62" t="s">
        <v>850</v>
      </c>
      <c r="W35" s="62" t="s">
        <v>851</v>
      </c>
      <c r="X35" s="62" t="s">
        <v>852</v>
      </c>
    </row>
    <row r="36">
      <c r="A36" s="97">
        <v>42753.579362662036</v>
      </c>
      <c r="B36" s="62" t="s">
        <v>482</v>
      </c>
      <c r="C36" s="62" t="s">
        <v>349</v>
      </c>
      <c r="D36" s="62" t="s">
        <v>42</v>
      </c>
      <c r="E36" s="62" t="s">
        <v>42</v>
      </c>
      <c r="F36" s="62" t="s">
        <v>42</v>
      </c>
      <c r="G36" s="62" t="s">
        <v>42</v>
      </c>
      <c r="H36" s="62" t="s">
        <v>42</v>
      </c>
      <c r="I36" s="62" t="s">
        <v>42</v>
      </c>
      <c r="J36" s="62" t="s">
        <v>42</v>
      </c>
      <c r="K36" s="62" t="s">
        <v>42</v>
      </c>
      <c r="L36" s="62" t="s">
        <v>42</v>
      </c>
      <c r="M36" s="62" t="s">
        <v>42</v>
      </c>
      <c r="N36" s="62" t="s">
        <v>42</v>
      </c>
      <c r="O36" s="62" t="s">
        <v>42</v>
      </c>
      <c r="P36" s="62" t="s">
        <v>42</v>
      </c>
      <c r="Q36" s="62" t="s">
        <v>42</v>
      </c>
      <c r="R36" s="62" t="s">
        <v>42</v>
      </c>
      <c r="S36" s="62" t="s">
        <v>42</v>
      </c>
      <c r="T36" s="62" t="s">
        <v>42</v>
      </c>
      <c r="U36" s="62" t="s">
        <v>42</v>
      </c>
      <c r="V36" s="62" t="s">
        <v>42</v>
      </c>
      <c r="W36" s="62" t="s">
        <v>42</v>
      </c>
      <c r="X36" s="62" t="s">
        <v>42</v>
      </c>
    </row>
    <row r="37">
      <c r="A37" s="97">
        <v>42753.63189800926</v>
      </c>
      <c r="B37" s="62" t="s">
        <v>219</v>
      </c>
      <c r="C37" s="62" t="s">
        <v>47</v>
      </c>
      <c r="D37" s="62" t="s">
        <v>220</v>
      </c>
      <c r="E37" s="62" t="s">
        <v>42</v>
      </c>
      <c r="F37" s="62" t="s">
        <v>221</v>
      </c>
      <c r="G37" s="62" t="s">
        <v>42</v>
      </c>
      <c r="H37" s="62" t="s">
        <v>222</v>
      </c>
      <c r="I37" s="62" t="s">
        <v>42</v>
      </c>
      <c r="J37" s="62" t="s">
        <v>42</v>
      </c>
      <c r="K37" s="62" t="s">
        <v>42</v>
      </c>
      <c r="L37" s="62" t="s">
        <v>42</v>
      </c>
      <c r="M37" s="62" t="s">
        <v>42</v>
      </c>
      <c r="N37" s="62" t="s">
        <v>223</v>
      </c>
      <c r="O37" s="62" t="s">
        <v>42</v>
      </c>
      <c r="P37" s="62" t="s">
        <v>42</v>
      </c>
      <c r="Q37" s="62" t="s">
        <v>42</v>
      </c>
      <c r="R37" s="62" t="s">
        <v>42</v>
      </c>
      <c r="S37" s="62" t="s">
        <v>42</v>
      </c>
      <c r="T37" s="62" t="s">
        <v>42</v>
      </c>
      <c r="U37" s="62" t="s">
        <v>42</v>
      </c>
      <c r="V37" s="62" t="s">
        <v>42</v>
      </c>
      <c r="W37" s="62" t="s">
        <v>42</v>
      </c>
      <c r="X37" s="62" t="s">
        <v>42</v>
      </c>
    </row>
    <row r="38">
      <c r="A38" s="97">
        <v>42753.72295820602</v>
      </c>
      <c r="B38" s="62" t="s">
        <v>482</v>
      </c>
      <c r="C38" s="62" t="s">
        <v>349</v>
      </c>
      <c r="D38" s="62" t="s">
        <v>42</v>
      </c>
      <c r="E38" s="62" t="s">
        <v>42</v>
      </c>
      <c r="F38" s="62" t="s">
        <v>42</v>
      </c>
      <c r="G38" s="62" t="s">
        <v>42</v>
      </c>
      <c r="H38" s="62" t="s">
        <v>42</v>
      </c>
      <c r="I38" s="62" t="s">
        <v>42</v>
      </c>
      <c r="J38" s="62" t="s">
        <v>42</v>
      </c>
      <c r="K38" s="62" t="s">
        <v>42</v>
      </c>
      <c r="L38" s="62" t="s">
        <v>42</v>
      </c>
      <c r="M38" s="62" t="s">
        <v>42</v>
      </c>
      <c r="N38" s="62" t="s">
        <v>42</v>
      </c>
      <c r="O38" s="62" t="s">
        <v>42</v>
      </c>
      <c r="P38" s="62" t="s">
        <v>42</v>
      </c>
      <c r="Q38" s="62" t="s">
        <v>42</v>
      </c>
      <c r="R38" s="62" t="s">
        <v>42</v>
      </c>
      <c r="S38" s="62" t="s">
        <v>42</v>
      </c>
      <c r="T38" s="62" t="s">
        <v>42</v>
      </c>
      <c r="U38" s="62" t="s">
        <v>42</v>
      </c>
      <c r="V38" s="62" t="s">
        <v>42</v>
      </c>
      <c r="W38" s="62" t="s">
        <v>42</v>
      </c>
      <c r="X38" s="62" t="s">
        <v>42</v>
      </c>
    </row>
    <row r="39">
      <c r="A39" s="97">
        <v>42753.73001212963</v>
      </c>
      <c r="B39" s="62" t="s">
        <v>48</v>
      </c>
      <c r="C39" s="62" t="s">
        <v>1</v>
      </c>
      <c r="D39" s="62" t="s">
        <v>42</v>
      </c>
      <c r="E39" s="62" t="s">
        <v>42</v>
      </c>
      <c r="F39" s="62" t="s">
        <v>42</v>
      </c>
      <c r="G39" s="62" t="s">
        <v>42</v>
      </c>
      <c r="H39" s="62" t="s">
        <v>42</v>
      </c>
      <c r="I39" s="62" t="s">
        <v>42</v>
      </c>
      <c r="J39" s="62" t="s">
        <v>42</v>
      </c>
      <c r="K39" s="62" t="s">
        <v>42</v>
      </c>
      <c r="L39" s="62" t="s">
        <v>42</v>
      </c>
      <c r="M39" s="62" t="s">
        <v>42</v>
      </c>
      <c r="N39" s="62" t="s">
        <v>42</v>
      </c>
      <c r="O39" s="62" t="s">
        <v>42</v>
      </c>
      <c r="P39" s="62" t="s">
        <v>42</v>
      </c>
      <c r="Q39" s="62" t="s">
        <v>42</v>
      </c>
      <c r="R39" s="62" t="s">
        <v>42</v>
      </c>
      <c r="S39" s="62" t="s">
        <v>42</v>
      </c>
      <c r="T39" s="62" t="s">
        <v>42</v>
      </c>
      <c r="U39" s="62" t="s">
        <v>42</v>
      </c>
      <c r="V39" s="62" t="s">
        <v>42</v>
      </c>
      <c r="W39" s="62" t="s">
        <v>42</v>
      </c>
      <c r="X39" s="62" t="s">
        <v>42</v>
      </c>
    </row>
    <row r="40">
      <c r="A40" s="97">
        <v>42753.7436691551</v>
      </c>
      <c r="B40" s="62" t="s">
        <v>49</v>
      </c>
      <c r="C40" s="62" t="s">
        <v>1</v>
      </c>
      <c r="D40" s="62" t="s">
        <v>42</v>
      </c>
      <c r="E40" s="62" t="s">
        <v>50</v>
      </c>
      <c r="F40" s="62" t="s">
        <v>51</v>
      </c>
      <c r="G40" s="62" t="s">
        <v>42</v>
      </c>
      <c r="H40" s="62" t="s">
        <v>42</v>
      </c>
      <c r="I40" s="62" t="s">
        <v>42</v>
      </c>
      <c r="J40" s="62" t="s">
        <v>42</v>
      </c>
      <c r="K40" s="62" t="s">
        <v>42</v>
      </c>
      <c r="L40" s="62" t="s">
        <v>42</v>
      </c>
      <c r="M40" s="62" t="s">
        <v>42</v>
      </c>
      <c r="N40" s="62" t="s">
        <v>42</v>
      </c>
      <c r="O40" s="62" t="s">
        <v>42</v>
      </c>
      <c r="P40" s="62" t="s">
        <v>42</v>
      </c>
      <c r="Q40" s="62" t="s">
        <v>42</v>
      </c>
      <c r="R40" s="62" t="s">
        <v>42</v>
      </c>
      <c r="S40" s="62" t="s">
        <v>42</v>
      </c>
      <c r="T40" s="62" t="s">
        <v>42</v>
      </c>
      <c r="U40" s="62" t="s">
        <v>42</v>
      </c>
      <c r="V40" s="62" t="s">
        <v>42</v>
      </c>
      <c r="W40" s="62" t="s">
        <v>42</v>
      </c>
      <c r="X40" s="62" t="s">
        <v>52</v>
      </c>
    </row>
    <row r="41">
      <c r="A41" s="97">
        <v>42753.76437101852</v>
      </c>
      <c r="B41" s="62" t="s">
        <v>578</v>
      </c>
      <c r="C41" s="62" t="s">
        <v>350</v>
      </c>
      <c r="D41" s="62" t="s">
        <v>579</v>
      </c>
      <c r="E41" s="62" t="s">
        <v>135</v>
      </c>
      <c r="F41" s="62" t="s">
        <v>580</v>
      </c>
      <c r="G41" s="62" t="s">
        <v>42</v>
      </c>
      <c r="H41" s="62" t="s">
        <v>42</v>
      </c>
      <c r="I41" s="62" t="s">
        <v>42</v>
      </c>
      <c r="J41" s="62" t="s">
        <v>42</v>
      </c>
      <c r="K41" s="62" t="s">
        <v>42</v>
      </c>
      <c r="L41" s="62" t="s">
        <v>42</v>
      </c>
      <c r="M41" s="62" t="s">
        <v>581</v>
      </c>
      <c r="N41" s="62" t="s">
        <v>582</v>
      </c>
      <c r="O41" s="62" t="s">
        <v>42</v>
      </c>
      <c r="P41" s="62" t="s">
        <v>42</v>
      </c>
      <c r="Q41" s="62" t="s">
        <v>42</v>
      </c>
      <c r="R41" s="62" t="s">
        <v>42</v>
      </c>
      <c r="S41" s="62" t="s">
        <v>42</v>
      </c>
      <c r="T41" s="62" t="s">
        <v>42</v>
      </c>
      <c r="U41" s="62" t="s">
        <v>583</v>
      </c>
      <c r="V41" s="62" t="s">
        <v>135</v>
      </c>
      <c r="W41" s="62" t="s">
        <v>42</v>
      </c>
      <c r="X41" s="62" t="s">
        <v>42</v>
      </c>
    </row>
    <row r="42">
      <c r="A42" s="97">
        <v>42753.77729924768</v>
      </c>
      <c r="B42" s="62" t="s">
        <v>53</v>
      </c>
      <c r="C42" s="62" t="s">
        <v>1</v>
      </c>
      <c r="D42" s="62" t="s">
        <v>42</v>
      </c>
      <c r="E42" s="62" t="s">
        <v>42</v>
      </c>
      <c r="F42" s="62" t="s">
        <v>42</v>
      </c>
      <c r="G42" s="62" t="s">
        <v>42</v>
      </c>
      <c r="H42" s="62" t="s">
        <v>42</v>
      </c>
      <c r="I42" s="62" t="s">
        <v>42</v>
      </c>
      <c r="J42" s="62" t="s">
        <v>42</v>
      </c>
      <c r="K42" s="62" t="s">
        <v>42</v>
      </c>
      <c r="L42" s="62" t="s">
        <v>42</v>
      </c>
      <c r="M42" s="62" t="s">
        <v>42</v>
      </c>
      <c r="N42" s="62" t="s">
        <v>42</v>
      </c>
      <c r="O42" s="62" t="s">
        <v>42</v>
      </c>
      <c r="P42" s="62" t="s">
        <v>42</v>
      </c>
      <c r="Q42" s="62" t="s">
        <v>42</v>
      </c>
      <c r="R42" s="62" t="s">
        <v>42</v>
      </c>
      <c r="S42" s="62" t="s">
        <v>42</v>
      </c>
      <c r="T42" s="62" t="s">
        <v>42</v>
      </c>
      <c r="U42" s="62" t="s">
        <v>42</v>
      </c>
      <c r="V42" s="62" t="s">
        <v>42</v>
      </c>
      <c r="W42" s="62" t="s">
        <v>42</v>
      </c>
      <c r="X42" s="62" t="s">
        <v>42</v>
      </c>
    </row>
    <row r="43">
      <c r="A43" s="97">
        <v>42753.78217680556</v>
      </c>
      <c r="B43" s="62" t="s">
        <v>54</v>
      </c>
      <c r="C43" s="62" t="s">
        <v>1</v>
      </c>
      <c r="D43" s="62" t="s">
        <v>55</v>
      </c>
      <c r="E43" s="62" t="s">
        <v>56</v>
      </c>
      <c r="F43" s="62" t="s">
        <v>57</v>
      </c>
      <c r="G43" s="62" t="s">
        <v>42</v>
      </c>
      <c r="H43" s="62" t="s">
        <v>58</v>
      </c>
      <c r="I43" s="62" t="s">
        <v>42</v>
      </c>
      <c r="J43" s="62" t="s">
        <v>59</v>
      </c>
      <c r="K43" s="62" t="s">
        <v>60</v>
      </c>
      <c r="L43" s="62" t="s">
        <v>42</v>
      </c>
      <c r="M43" s="62" t="s">
        <v>61</v>
      </c>
      <c r="N43" s="62" t="s">
        <v>61</v>
      </c>
      <c r="O43" s="62" t="s">
        <v>62</v>
      </c>
      <c r="P43" s="62" t="s">
        <v>42</v>
      </c>
      <c r="Q43" s="62" t="s">
        <v>63</v>
      </c>
      <c r="R43" s="62" t="s">
        <v>42</v>
      </c>
      <c r="S43" s="62" t="s">
        <v>64</v>
      </c>
      <c r="T43" s="62" t="s">
        <v>42</v>
      </c>
      <c r="U43" s="62" t="s">
        <v>65</v>
      </c>
      <c r="V43" s="62" t="s">
        <v>42</v>
      </c>
      <c r="W43" s="62" t="s">
        <v>66</v>
      </c>
      <c r="X43" s="62" t="s">
        <v>42</v>
      </c>
    </row>
    <row r="44">
      <c r="A44" s="97">
        <v>42753.804673969906</v>
      </c>
      <c r="B44" s="62" t="s">
        <v>378</v>
      </c>
      <c r="C44" s="62" t="s">
        <v>347</v>
      </c>
      <c r="D44" s="62" t="s">
        <v>42</v>
      </c>
      <c r="E44" s="62" t="s">
        <v>379</v>
      </c>
      <c r="F44" s="62" t="s">
        <v>356</v>
      </c>
      <c r="G44" s="62" t="s">
        <v>380</v>
      </c>
      <c r="H44" s="62" t="s">
        <v>381</v>
      </c>
      <c r="I44" s="62" t="s">
        <v>382</v>
      </c>
      <c r="J44" s="62" t="s">
        <v>383</v>
      </c>
      <c r="K44" s="62" t="s">
        <v>384</v>
      </c>
      <c r="L44" s="62" t="s">
        <v>42</v>
      </c>
      <c r="M44" s="62" t="s">
        <v>42</v>
      </c>
      <c r="N44" s="62" t="s">
        <v>42</v>
      </c>
      <c r="O44" s="62" t="s">
        <v>42</v>
      </c>
      <c r="P44" s="62" t="s">
        <v>42</v>
      </c>
      <c r="Q44" s="62" t="s">
        <v>42</v>
      </c>
      <c r="R44" s="62" t="s">
        <v>42</v>
      </c>
      <c r="S44" s="62" t="s">
        <v>42</v>
      </c>
      <c r="T44" s="62" t="s">
        <v>42</v>
      </c>
      <c r="U44" s="62" t="s">
        <v>42</v>
      </c>
      <c r="V44" s="62" t="s">
        <v>42</v>
      </c>
      <c r="W44" s="62" t="s">
        <v>42</v>
      </c>
      <c r="X44" s="62" t="s">
        <v>42</v>
      </c>
    </row>
    <row r="45">
      <c r="A45" s="97">
        <v>42753.80503121528</v>
      </c>
      <c r="B45" s="62" t="s">
        <v>385</v>
      </c>
      <c r="C45" s="62" t="s">
        <v>347</v>
      </c>
      <c r="D45" s="62" t="s">
        <v>386</v>
      </c>
      <c r="E45" s="62" t="s">
        <v>42</v>
      </c>
      <c r="F45" s="62" t="s">
        <v>387</v>
      </c>
      <c r="G45" s="62" t="s">
        <v>380</v>
      </c>
      <c r="H45" s="62" t="s">
        <v>381</v>
      </c>
      <c r="I45" s="62" t="s">
        <v>388</v>
      </c>
      <c r="J45" s="62" t="s">
        <v>42</v>
      </c>
      <c r="K45" s="62" t="s">
        <v>262</v>
      </c>
      <c r="L45" s="62" t="s">
        <v>42</v>
      </c>
      <c r="M45" s="62" t="s">
        <v>42</v>
      </c>
      <c r="N45" s="62" t="s">
        <v>42</v>
      </c>
      <c r="O45" s="62" t="s">
        <v>42</v>
      </c>
      <c r="P45" s="62" t="s">
        <v>42</v>
      </c>
      <c r="Q45" s="62" t="s">
        <v>42</v>
      </c>
      <c r="R45" s="62" t="s">
        <v>42</v>
      </c>
      <c r="S45" s="62" t="s">
        <v>42</v>
      </c>
      <c r="T45" s="62" t="s">
        <v>42</v>
      </c>
      <c r="U45" s="62" t="s">
        <v>42</v>
      </c>
      <c r="V45" s="62" t="s">
        <v>42</v>
      </c>
      <c r="W45" s="62" t="s">
        <v>42</v>
      </c>
      <c r="X45" s="62" t="s">
        <v>42</v>
      </c>
    </row>
    <row r="46">
      <c r="A46" s="97">
        <v>42753.807518587964</v>
      </c>
      <c r="B46" s="62" t="s">
        <v>389</v>
      </c>
      <c r="C46" s="62" t="s">
        <v>347</v>
      </c>
      <c r="D46" s="62" t="s">
        <v>42</v>
      </c>
      <c r="E46" s="62" t="s">
        <v>379</v>
      </c>
      <c r="F46" s="62" t="s">
        <v>390</v>
      </c>
      <c r="G46" s="62" t="s">
        <v>391</v>
      </c>
      <c r="H46" s="62" t="s">
        <v>381</v>
      </c>
      <c r="I46" s="62" t="s">
        <v>392</v>
      </c>
      <c r="J46" s="62" t="s">
        <v>393</v>
      </c>
      <c r="K46" s="62" t="s">
        <v>283</v>
      </c>
      <c r="L46" s="62" t="s">
        <v>42</v>
      </c>
      <c r="M46" s="62" t="s">
        <v>42</v>
      </c>
      <c r="N46" s="62" t="s">
        <v>42</v>
      </c>
      <c r="O46" s="62" t="s">
        <v>394</v>
      </c>
      <c r="P46" s="62" t="s">
        <v>42</v>
      </c>
      <c r="Q46" s="62" t="s">
        <v>42</v>
      </c>
      <c r="R46" s="62" t="s">
        <v>42</v>
      </c>
      <c r="S46" s="62" t="s">
        <v>42</v>
      </c>
      <c r="T46" s="62" t="s">
        <v>42</v>
      </c>
      <c r="U46" s="62" t="s">
        <v>42</v>
      </c>
      <c r="V46" s="62" t="s">
        <v>42</v>
      </c>
      <c r="W46" s="62" t="s">
        <v>42</v>
      </c>
      <c r="X46" s="62" t="s">
        <v>42</v>
      </c>
    </row>
    <row r="47">
      <c r="A47" s="97">
        <v>42753.81462185185</v>
      </c>
      <c r="B47" s="62" t="s">
        <v>700</v>
      </c>
      <c r="C47" s="62" t="s">
        <v>667</v>
      </c>
      <c r="D47" s="62" t="s">
        <v>42</v>
      </c>
      <c r="E47" s="62" t="s">
        <v>701</v>
      </c>
      <c r="F47" s="62" t="s">
        <v>42</v>
      </c>
      <c r="G47" s="62" t="s">
        <v>42</v>
      </c>
      <c r="H47" s="62" t="s">
        <v>702</v>
      </c>
      <c r="I47" s="62" t="s">
        <v>42</v>
      </c>
      <c r="J47" s="62" t="s">
        <v>42</v>
      </c>
      <c r="K47" s="62" t="s">
        <v>703</v>
      </c>
      <c r="L47" s="62" t="s">
        <v>703</v>
      </c>
      <c r="M47" s="62" t="s">
        <v>42</v>
      </c>
      <c r="N47" s="62" t="s">
        <v>42</v>
      </c>
      <c r="O47" s="62" t="s">
        <v>42</v>
      </c>
      <c r="P47" s="62" t="s">
        <v>42</v>
      </c>
      <c r="Q47" s="62" t="s">
        <v>42</v>
      </c>
      <c r="R47" s="62" t="s">
        <v>704</v>
      </c>
      <c r="S47" s="62" t="s">
        <v>42</v>
      </c>
      <c r="T47" s="62" t="s">
        <v>42</v>
      </c>
      <c r="U47" s="62" t="s">
        <v>42</v>
      </c>
      <c r="V47" s="62" t="s">
        <v>705</v>
      </c>
      <c r="W47" s="62" t="s">
        <v>42</v>
      </c>
      <c r="X47" s="62" t="s">
        <v>42</v>
      </c>
    </row>
    <row r="48">
      <c r="A48" s="97">
        <v>42753.829887025466</v>
      </c>
      <c r="B48" s="62" t="s">
        <v>224</v>
      </c>
      <c r="C48" s="62" t="s">
        <v>47</v>
      </c>
      <c r="D48" s="62" t="s">
        <v>42</v>
      </c>
      <c r="E48" s="62" t="s">
        <v>42</v>
      </c>
      <c r="F48" s="62" t="s">
        <v>42</v>
      </c>
      <c r="G48" s="62" t="s">
        <v>42</v>
      </c>
      <c r="H48" s="62" t="s">
        <v>42</v>
      </c>
      <c r="I48" s="62" t="s">
        <v>42</v>
      </c>
      <c r="J48" s="62" t="s">
        <v>42</v>
      </c>
      <c r="K48" s="62" t="s">
        <v>42</v>
      </c>
      <c r="L48" s="62" t="s">
        <v>42</v>
      </c>
      <c r="M48" s="62" t="s">
        <v>42</v>
      </c>
      <c r="N48" s="62" t="s">
        <v>42</v>
      </c>
      <c r="O48" s="62" t="s">
        <v>42</v>
      </c>
      <c r="P48" s="62" t="s">
        <v>42</v>
      </c>
      <c r="Q48" s="62" t="s">
        <v>42</v>
      </c>
      <c r="R48" s="62" t="s">
        <v>42</v>
      </c>
      <c r="S48" s="62" t="s">
        <v>42</v>
      </c>
      <c r="T48" s="62" t="s">
        <v>42</v>
      </c>
      <c r="U48" s="62" t="s">
        <v>42</v>
      </c>
      <c r="V48" s="62" t="s">
        <v>42</v>
      </c>
      <c r="W48" s="62" t="s">
        <v>42</v>
      </c>
      <c r="X48" s="62" t="s">
        <v>42</v>
      </c>
    </row>
    <row r="49">
      <c r="A49" s="97">
        <v>42753.83708324074</v>
      </c>
      <c r="B49" s="62" t="s">
        <v>67</v>
      </c>
      <c r="C49" s="62" t="s">
        <v>1</v>
      </c>
      <c r="D49" s="62" t="s">
        <v>42</v>
      </c>
      <c r="E49" s="62" t="s">
        <v>68</v>
      </c>
      <c r="F49" s="62" t="s">
        <v>42</v>
      </c>
      <c r="G49" s="62" t="s">
        <v>42</v>
      </c>
      <c r="H49" s="62" t="s">
        <v>42</v>
      </c>
      <c r="I49" s="62" t="s">
        <v>42</v>
      </c>
      <c r="J49" s="62" t="s">
        <v>42</v>
      </c>
      <c r="K49" s="62" t="s">
        <v>69</v>
      </c>
      <c r="L49" s="62" t="s">
        <v>42</v>
      </c>
      <c r="M49" s="62" t="s">
        <v>42</v>
      </c>
      <c r="N49" s="62" t="s">
        <v>42</v>
      </c>
      <c r="O49" s="62" t="s">
        <v>42</v>
      </c>
      <c r="P49" s="62" t="s">
        <v>42</v>
      </c>
      <c r="Q49" s="62" t="s">
        <v>70</v>
      </c>
      <c r="R49" s="62" t="s">
        <v>42</v>
      </c>
      <c r="S49" s="62" t="s">
        <v>42</v>
      </c>
      <c r="T49" s="62" t="s">
        <v>42</v>
      </c>
      <c r="U49" s="62" t="s">
        <v>42</v>
      </c>
      <c r="V49" s="62" t="s">
        <v>42</v>
      </c>
      <c r="W49" s="62" t="s">
        <v>42</v>
      </c>
      <c r="X49" s="62" t="s">
        <v>42</v>
      </c>
    </row>
    <row r="50">
      <c r="A50" s="97">
        <v>42753.85087260416</v>
      </c>
      <c r="B50" s="62" t="s">
        <v>584</v>
      </c>
      <c r="C50" s="62" t="s">
        <v>350</v>
      </c>
      <c r="D50" s="62" t="s">
        <v>217</v>
      </c>
      <c r="E50" s="62" t="s">
        <v>585</v>
      </c>
      <c r="F50" s="62" t="s">
        <v>586</v>
      </c>
      <c r="G50" s="62" t="s">
        <v>587</v>
      </c>
      <c r="H50" s="62" t="s">
        <v>42</v>
      </c>
      <c r="I50" s="62" t="s">
        <v>42</v>
      </c>
      <c r="J50" s="62" t="s">
        <v>42</v>
      </c>
      <c r="K50" s="62" t="s">
        <v>42</v>
      </c>
      <c r="L50" s="62" t="s">
        <v>42</v>
      </c>
      <c r="M50" s="62" t="s">
        <v>588</v>
      </c>
      <c r="N50" s="62" t="s">
        <v>42</v>
      </c>
      <c r="O50" s="62" t="s">
        <v>42</v>
      </c>
      <c r="P50" s="62" t="s">
        <v>42</v>
      </c>
      <c r="Q50" s="62" t="s">
        <v>589</v>
      </c>
      <c r="R50" s="62" t="s">
        <v>42</v>
      </c>
      <c r="S50" s="62" t="s">
        <v>42</v>
      </c>
      <c r="T50" s="62" t="s">
        <v>42</v>
      </c>
      <c r="U50" s="62" t="s">
        <v>164</v>
      </c>
      <c r="V50" s="62" t="s">
        <v>164</v>
      </c>
      <c r="W50" s="62" t="s">
        <v>42</v>
      </c>
      <c r="X50" s="62" t="s">
        <v>42</v>
      </c>
    </row>
    <row r="51">
      <c r="A51" s="97">
        <v>42753.85543387731</v>
      </c>
      <c r="B51" s="62" t="s">
        <v>706</v>
      </c>
      <c r="C51" s="62" t="s">
        <v>667</v>
      </c>
      <c r="D51" s="62" t="s">
        <v>707</v>
      </c>
      <c r="E51" s="62" t="s">
        <v>42</v>
      </c>
      <c r="F51" s="62" t="s">
        <v>42</v>
      </c>
      <c r="G51" s="62" t="s">
        <v>42</v>
      </c>
      <c r="H51" s="62" t="s">
        <v>42</v>
      </c>
      <c r="I51" s="62" t="s">
        <v>42</v>
      </c>
      <c r="J51" s="62" t="s">
        <v>42</v>
      </c>
      <c r="K51" s="62" t="s">
        <v>42</v>
      </c>
      <c r="L51" s="62" t="s">
        <v>42</v>
      </c>
      <c r="M51" s="62" t="s">
        <v>707</v>
      </c>
      <c r="N51" s="62" t="s">
        <v>42</v>
      </c>
      <c r="O51" s="62" t="s">
        <v>42</v>
      </c>
      <c r="P51" s="62" t="s">
        <v>42</v>
      </c>
      <c r="Q51" s="62" t="s">
        <v>42</v>
      </c>
      <c r="R51" s="62" t="s">
        <v>42</v>
      </c>
      <c r="S51" s="62" t="s">
        <v>42</v>
      </c>
      <c r="T51" s="62" t="s">
        <v>42</v>
      </c>
      <c r="U51" s="62" t="s">
        <v>42</v>
      </c>
      <c r="V51" s="62" t="s">
        <v>42</v>
      </c>
      <c r="W51" s="62" t="s">
        <v>42</v>
      </c>
      <c r="X51" s="62" t="s">
        <v>42</v>
      </c>
    </row>
    <row r="52">
      <c r="A52" s="97">
        <v>42753.86628543981</v>
      </c>
      <c r="B52" s="62" t="s">
        <v>395</v>
      </c>
      <c r="C52" s="62" t="s">
        <v>347</v>
      </c>
      <c r="D52" s="62" t="s">
        <v>396</v>
      </c>
      <c r="E52" s="62" t="s">
        <v>42</v>
      </c>
      <c r="F52" s="62" t="s">
        <v>42</v>
      </c>
      <c r="G52" s="62" t="s">
        <v>42</v>
      </c>
      <c r="H52" s="62" t="s">
        <v>397</v>
      </c>
      <c r="I52" s="62" t="s">
        <v>42</v>
      </c>
      <c r="J52" s="62" t="s">
        <v>42</v>
      </c>
      <c r="K52" s="62" t="s">
        <v>42</v>
      </c>
      <c r="L52" s="62" t="s">
        <v>398</v>
      </c>
      <c r="M52" s="62" t="s">
        <v>42</v>
      </c>
      <c r="N52" s="62" t="s">
        <v>399</v>
      </c>
      <c r="O52" s="62" t="s">
        <v>42</v>
      </c>
      <c r="P52" s="62" t="s">
        <v>42</v>
      </c>
      <c r="Q52" s="62" t="s">
        <v>42</v>
      </c>
      <c r="R52" s="62" t="s">
        <v>42</v>
      </c>
      <c r="S52" s="62" t="s">
        <v>42</v>
      </c>
      <c r="T52" s="62" t="s">
        <v>42</v>
      </c>
      <c r="U52" s="62" t="s">
        <v>42</v>
      </c>
      <c r="V52" s="62" t="s">
        <v>42</v>
      </c>
      <c r="W52" s="62" t="s">
        <v>42</v>
      </c>
      <c r="X52" s="62" t="s">
        <v>329</v>
      </c>
    </row>
    <row r="53">
      <c r="A53" s="97">
        <v>42753.895248483794</v>
      </c>
      <c r="B53" s="62" t="s">
        <v>71</v>
      </c>
      <c r="C53" s="62" t="s">
        <v>1</v>
      </c>
      <c r="D53" s="62" t="s">
        <v>42</v>
      </c>
      <c r="E53" s="62" t="s">
        <v>42</v>
      </c>
      <c r="F53" s="62" t="s">
        <v>42</v>
      </c>
      <c r="G53" s="62" t="s">
        <v>42</v>
      </c>
      <c r="H53" s="62" t="s">
        <v>42</v>
      </c>
      <c r="I53" s="62" t="s">
        <v>42</v>
      </c>
      <c r="J53" s="62" t="s">
        <v>72</v>
      </c>
      <c r="K53" s="62" t="s">
        <v>73</v>
      </c>
      <c r="L53" s="62" t="s">
        <v>42</v>
      </c>
      <c r="M53" s="62" t="s">
        <v>42</v>
      </c>
      <c r="N53" s="62" t="s">
        <v>74</v>
      </c>
      <c r="O53" s="62" t="s">
        <v>42</v>
      </c>
      <c r="P53" s="62" t="s">
        <v>42</v>
      </c>
      <c r="Q53" s="62" t="s">
        <v>42</v>
      </c>
      <c r="R53" s="62" t="s">
        <v>42</v>
      </c>
      <c r="S53" s="62" t="s">
        <v>42</v>
      </c>
      <c r="T53" s="62" t="s">
        <v>42</v>
      </c>
      <c r="U53" s="62" t="s">
        <v>42</v>
      </c>
      <c r="V53" s="62" t="s">
        <v>42</v>
      </c>
      <c r="W53" s="62" t="s">
        <v>75</v>
      </c>
      <c r="X53" s="62" t="s">
        <v>74</v>
      </c>
    </row>
    <row r="54">
      <c r="A54" s="97">
        <v>42753.92453722222</v>
      </c>
      <c r="B54" s="62" t="s">
        <v>853</v>
      </c>
      <c r="C54" s="62" t="s">
        <v>668</v>
      </c>
      <c r="D54" s="62" t="s">
        <v>42</v>
      </c>
      <c r="E54" s="62" t="s">
        <v>226</v>
      </c>
      <c r="F54" s="62" t="s">
        <v>42</v>
      </c>
      <c r="G54" s="62" t="s">
        <v>42</v>
      </c>
      <c r="H54" s="62" t="s">
        <v>42</v>
      </c>
      <c r="I54" s="62" t="s">
        <v>42</v>
      </c>
      <c r="J54" s="62" t="s">
        <v>857</v>
      </c>
      <c r="K54" s="62" t="s">
        <v>42</v>
      </c>
      <c r="L54" s="62" t="s">
        <v>858</v>
      </c>
      <c r="M54" s="62" t="s">
        <v>42</v>
      </c>
      <c r="N54" s="62" t="s">
        <v>42</v>
      </c>
      <c r="O54" s="62" t="s">
        <v>42</v>
      </c>
      <c r="P54" s="62" t="s">
        <v>42</v>
      </c>
      <c r="Q54" s="62" t="s">
        <v>42</v>
      </c>
      <c r="R54" s="62" t="s">
        <v>42</v>
      </c>
      <c r="S54" s="62" t="s">
        <v>42</v>
      </c>
      <c r="T54" s="62" t="s">
        <v>42</v>
      </c>
      <c r="U54" s="62" t="s">
        <v>42</v>
      </c>
      <c r="V54" s="62" t="s">
        <v>42</v>
      </c>
      <c r="W54" s="62" t="s">
        <v>42</v>
      </c>
      <c r="X54" s="62" t="s">
        <v>42</v>
      </c>
    </row>
    <row r="55">
      <c r="A55" s="97">
        <v>42753.93801481482</v>
      </c>
      <c r="B55" s="62" t="s">
        <v>483</v>
      </c>
      <c r="C55" s="62" t="s">
        <v>349</v>
      </c>
      <c r="D55" s="62" t="s">
        <v>42</v>
      </c>
      <c r="E55" s="62" t="s">
        <v>42</v>
      </c>
      <c r="F55" s="62" t="s">
        <v>42</v>
      </c>
      <c r="G55" s="62" t="s">
        <v>42</v>
      </c>
      <c r="H55" s="62" t="s">
        <v>42</v>
      </c>
      <c r="I55" s="62" t="s">
        <v>42</v>
      </c>
      <c r="J55" s="62" t="s">
        <v>42</v>
      </c>
      <c r="K55" s="62" t="s">
        <v>42</v>
      </c>
      <c r="L55" s="62" t="s">
        <v>42</v>
      </c>
      <c r="M55" s="62" t="s">
        <v>42</v>
      </c>
      <c r="N55" s="62" t="s">
        <v>42</v>
      </c>
      <c r="O55" s="62" t="s">
        <v>42</v>
      </c>
      <c r="P55" s="62" t="s">
        <v>42</v>
      </c>
      <c r="Q55" s="62" t="s">
        <v>42</v>
      </c>
      <c r="R55" s="62" t="s">
        <v>42</v>
      </c>
      <c r="S55" s="62" t="s">
        <v>42</v>
      </c>
      <c r="T55" s="62" t="s">
        <v>42</v>
      </c>
      <c r="U55" s="62" t="s">
        <v>42</v>
      </c>
      <c r="V55" s="62" t="s">
        <v>42</v>
      </c>
      <c r="W55" s="62" t="s">
        <v>42</v>
      </c>
      <c r="X55" s="62" t="s">
        <v>42</v>
      </c>
    </row>
    <row r="56">
      <c r="A56" s="97">
        <v>42754.01877642361</v>
      </c>
      <c r="B56" s="62" t="s">
        <v>860</v>
      </c>
      <c r="C56" s="62" t="s">
        <v>668</v>
      </c>
      <c r="D56" s="62" t="s">
        <v>42</v>
      </c>
      <c r="E56" s="62" t="s">
        <v>771</v>
      </c>
      <c r="F56" s="62" t="s">
        <v>861</v>
      </c>
      <c r="G56" s="62" t="s">
        <v>772</v>
      </c>
      <c r="H56" s="62" t="s">
        <v>42</v>
      </c>
      <c r="I56" s="62" t="s">
        <v>42</v>
      </c>
      <c r="J56" s="62" t="s">
        <v>42</v>
      </c>
      <c r="K56" s="62" t="s">
        <v>42</v>
      </c>
      <c r="L56" s="62" t="s">
        <v>864</v>
      </c>
      <c r="M56" s="62" t="s">
        <v>42</v>
      </c>
      <c r="N56" s="62" t="s">
        <v>42</v>
      </c>
      <c r="O56" s="62" t="s">
        <v>865</v>
      </c>
      <c r="P56" s="62" t="s">
        <v>866</v>
      </c>
      <c r="Q56" s="62" t="s">
        <v>867</v>
      </c>
      <c r="R56" s="62" t="s">
        <v>867</v>
      </c>
      <c r="S56" s="62" t="s">
        <v>42</v>
      </c>
      <c r="T56" s="62" t="s">
        <v>42</v>
      </c>
      <c r="U56" s="62" t="s">
        <v>42</v>
      </c>
      <c r="V56" s="62" t="s">
        <v>42</v>
      </c>
      <c r="W56" s="62" t="s">
        <v>42</v>
      </c>
      <c r="X56" s="62" t="s">
        <v>42</v>
      </c>
    </row>
    <row r="57">
      <c r="A57" s="97">
        <v>42754.44002903935</v>
      </c>
      <c r="B57" s="62" t="s">
        <v>225</v>
      </c>
      <c r="C57" s="62" t="s">
        <v>47</v>
      </c>
      <c r="D57" s="62" t="s">
        <v>42</v>
      </c>
      <c r="E57" s="62" t="s">
        <v>226</v>
      </c>
      <c r="F57" s="62" t="s">
        <v>227</v>
      </c>
      <c r="G57" s="62" t="s">
        <v>42</v>
      </c>
      <c r="H57" s="62" t="s">
        <v>42</v>
      </c>
      <c r="I57" s="62" t="s">
        <v>42</v>
      </c>
      <c r="J57" s="62" t="s">
        <v>42</v>
      </c>
      <c r="K57" s="62" t="s">
        <v>42</v>
      </c>
      <c r="L57" s="62" t="s">
        <v>42</v>
      </c>
      <c r="M57" s="62" t="s">
        <v>42</v>
      </c>
      <c r="N57" s="62" t="s">
        <v>42</v>
      </c>
      <c r="O57" s="62" t="s">
        <v>42</v>
      </c>
      <c r="P57" s="62" t="s">
        <v>42</v>
      </c>
      <c r="Q57" s="62" t="s">
        <v>42</v>
      </c>
      <c r="R57" s="62" t="s">
        <v>42</v>
      </c>
      <c r="S57" s="62" t="s">
        <v>42</v>
      </c>
      <c r="T57" s="62" t="s">
        <v>42</v>
      </c>
      <c r="U57" s="62" t="s">
        <v>42</v>
      </c>
      <c r="V57" s="62" t="s">
        <v>42</v>
      </c>
      <c r="W57" s="62" t="s">
        <v>42</v>
      </c>
      <c r="X57" s="62" t="s">
        <v>42</v>
      </c>
    </row>
    <row r="58">
      <c r="A58" s="97">
        <v>42754.71402233797</v>
      </c>
      <c r="B58" s="62" t="s">
        <v>806</v>
      </c>
      <c r="C58" s="62" t="s">
        <v>669</v>
      </c>
      <c r="D58" s="62" t="s">
        <v>807</v>
      </c>
      <c r="E58" s="62" t="s">
        <v>42</v>
      </c>
      <c r="F58" s="62" t="s">
        <v>42</v>
      </c>
      <c r="G58" s="62" t="s">
        <v>42</v>
      </c>
      <c r="H58" s="62" t="s">
        <v>808</v>
      </c>
      <c r="I58" s="62" t="s">
        <v>42</v>
      </c>
      <c r="J58" s="62" t="s">
        <v>42</v>
      </c>
      <c r="K58" s="62" t="s">
        <v>42</v>
      </c>
      <c r="L58" s="62" t="s">
        <v>42</v>
      </c>
      <c r="M58" s="62" t="s">
        <v>42</v>
      </c>
      <c r="N58" s="62" t="s">
        <v>809</v>
      </c>
      <c r="O58" s="62" t="s">
        <v>42</v>
      </c>
      <c r="P58" s="62" t="s">
        <v>42</v>
      </c>
      <c r="Q58" s="62" t="s">
        <v>109</v>
      </c>
      <c r="R58" s="62" t="s">
        <v>42</v>
      </c>
      <c r="S58" s="62" t="s">
        <v>42</v>
      </c>
      <c r="T58" s="62" t="s">
        <v>42</v>
      </c>
      <c r="U58" s="62" t="s">
        <v>42</v>
      </c>
      <c r="V58" s="62" t="s">
        <v>810</v>
      </c>
      <c r="W58" s="62" t="s">
        <v>811</v>
      </c>
      <c r="X58" s="62" t="s">
        <v>274</v>
      </c>
    </row>
    <row r="59">
      <c r="A59" s="97">
        <v>42754.7140925</v>
      </c>
      <c r="B59" s="62" t="s">
        <v>806</v>
      </c>
      <c r="C59" s="62" t="s">
        <v>669</v>
      </c>
      <c r="D59" s="62" t="s">
        <v>807</v>
      </c>
      <c r="E59" s="62" t="s">
        <v>42</v>
      </c>
      <c r="F59" s="62" t="s">
        <v>42</v>
      </c>
      <c r="G59" s="62" t="s">
        <v>42</v>
      </c>
      <c r="H59" s="62" t="s">
        <v>808</v>
      </c>
      <c r="I59" s="62" t="s">
        <v>42</v>
      </c>
      <c r="J59" s="62" t="s">
        <v>42</v>
      </c>
      <c r="K59" s="62" t="s">
        <v>42</v>
      </c>
      <c r="L59" s="62" t="s">
        <v>42</v>
      </c>
      <c r="M59" s="62" t="s">
        <v>42</v>
      </c>
      <c r="N59" s="62" t="s">
        <v>809</v>
      </c>
      <c r="O59" s="62" t="s">
        <v>42</v>
      </c>
      <c r="P59" s="62" t="s">
        <v>42</v>
      </c>
      <c r="Q59" s="62" t="s">
        <v>109</v>
      </c>
      <c r="R59" s="62" t="s">
        <v>42</v>
      </c>
      <c r="S59" s="62" t="s">
        <v>42</v>
      </c>
      <c r="T59" s="62" t="s">
        <v>42</v>
      </c>
      <c r="U59" s="62" t="s">
        <v>42</v>
      </c>
      <c r="V59" s="62" t="s">
        <v>810</v>
      </c>
      <c r="W59" s="62" t="s">
        <v>811</v>
      </c>
      <c r="X59" s="62" t="s">
        <v>274</v>
      </c>
    </row>
    <row r="60">
      <c r="A60" s="97">
        <v>42754.80180103009</v>
      </c>
      <c r="B60" s="62" t="s">
        <v>484</v>
      </c>
      <c r="C60" s="62" t="s">
        <v>349</v>
      </c>
      <c r="D60" s="62" t="s">
        <v>42</v>
      </c>
      <c r="E60" s="62" t="s">
        <v>42</v>
      </c>
      <c r="F60" s="62" t="s">
        <v>42</v>
      </c>
      <c r="G60" s="62" t="s">
        <v>485</v>
      </c>
      <c r="H60" s="62" t="s">
        <v>485</v>
      </c>
      <c r="I60" s="62" t="s">
        <v>42</v>
      </c>
      <c r="J60" s="62" t="s">
        <v>42</v>
      </c>
      <c r="K60" s="62" t="s">
        <v>42</v>
      </c>
      <c r="L60" s="62" t="s">
        <v>42</v>
      </c>
      <c r="M60" s="62" t="s">
        <v>42</v>
      </c>
      <c r="N60" s="62" t="s">
        <v>42</v>
      </c>
      <c r="O60" s="62" t="s">
        <v>42</v>
      </c>
      <c r="P60" s="62" t="s">
        <v>42</v>
      </c>
      <c r="Q60" s="62" t="s">
        <v>42</v>
      </c>
      <c r="R60" s="62" t="s">
        <v>42</v>
      </c>
      <c r="S60" s="62" t="s">
        <v>42</v>
      </c>
      <c r="T60" s="62" t="s">
        <v>486</v>
      </c>
      <c r="U60" s="62" t="s">
        <v>42</v>
      </c>
      <c r="V60" s="62" t="s">
        <v>42</v>
      </c>
      <c r="W60" s="62" t="s">
        <v>42</v>
      </c>
      <c r="X60" s="62" t="s">
        <v>42</v>
      </c>
    </row>
    <row r="61">
      <c r="A61" s="97">
        <v>42754.83354028936</v>
      </c>
      <c r="B61" s="62" t="s">
        <v>812</v>
      </c>
      <c r="C61" s="62" t="s">
        <v>669</v>
      </c>
      <c r="D61" s="62" t="s">
        <v>813</v>
      </c>
      <c r="E61" s="62" t="s">
        <v>814</v>
      </c>
      <c r="F61" s="62" t="s">
        <v>42</v>
      </c>
      <c r="G61" s="62" t="s">
        <v>42</v>
      </c>
      <c r="H61" s="62" t="s">
        <v>815</v>
      </c>
      <c r="I61" s="62" t="s">
        <v>42</v>
      </c>
      <c r="J61" s="62" t="s">
        <v>42</v>
      </c>
      <c r="K61" s="62" t="s">
        <v>42</v>
      </c>
      <c r="L61" s="62" t="s">
        <v>42</v>
      </c>
      <c r="M61" s="62" t="s">
        <v>816</v>
      </c>
      <c r="N61" s="62" t="s">
        <v>817</v>
      </c>
      <c r="O61" s="62" t="s">
        <v>42</v>
      </c>
      <c r="P61" s="62" t="s">
        <v>42</v>
      </c>
      <c r="Q61" s="62" t="s">
        <v>42</v>
      </c>
      <c r="R61" s="62" t="s">
        <v>42</v>
      </c>
      <c r="S61" s="62" t="s">
        <v>42</v>
      </c>
      <c r="T61" s="62" t="s">
        <v>42</v>
      </c>
      <c r="U61" s="62" t="s">
        <v>42</v>
      </c>
      <c r="V61" s="62" t="s">
        <v>42</v>
      </c>
      <c r="W61" s="62" t="s">
        <v>42</v>
      </c>
      <c r="X61" s="62" t="s">
        <v>42</v>
      </c>
    </row>
    <row r="62">
      <c r="A62" s="97">
        <v>42754.84065747685</v>
      </c>
      <c r="B62" s="62" t="s">
        <v>487</v>
      </c>
      <c r="C62" s="62" t="s">
        <v>349</v>
      </c>
      <c r="D62" s="62" t="s">
        <v>488</v>
      </c>
      <c r="E62" s="62" t="s">
        <v>42</v>
      </c>
      <c r="F62" s="62" t="s">
        <v>42</v>
      </c>
      <c r="G62" s="62" t="s">
        <v>42</v>
      </c>
      <c r="H62" s="62" t="s">
        <v>489</v>
      </c>
      <c r="I62" s="62" t="s">
        <v>42</v>
      </c>
      <c r="J62" s="62" t="s">
        <v>42</v>
      </c>
      <c r="K62" s="62" t="s">
        <v>42</v>
      </c>
      <c r="L62" s="62" t="s">
        <v>490</v>
      </c>
      <c r="M62" s="62" t="s">
        <v>42</v>
      </c>
      <c r="N62" s="62" t="s">
        <v>491</v>
      </c>
      <c r="O62" s="62" t="s">
        <v>42</v>
      </c>
      <c r="P62" s="62" t="s">
        <v>42</v>
      </c>
      <c r="Q62" s="62" t="s">
        <v>42</v>
      </c>
      <c r="R62" s="62" t="s">
        <v>42</v>
      </c>
      <c r="S62" s="62" t="s">
        <v>42</v>
      </c>
      <c r="T62" s="62" t="s">
        <v>42</v>
      </c>
      <c r="U62" s="62" t="s">
        <v>42</v>
      </c>
      <c r="V62" s="62" t="s">
        <v>492</v>
      </c>
      <c r="W62" s="62" t="s">
        <v>492</v>
      </c>
      <c r="X62" s="62" t="s">
        <v>492</v>
      </c>
    </row>
    <row r="63">
      <c r="A63" s="97">
        <v>42755.460479710644</v>
      </c>
      <c r="B63" s="62" t="s">
        <v>870</v>
      </c>
      <c r="C63" s="62" t="s">
        <v>668</v>
      </c>
      <c r="D63" s="62" t="s">
        <v>42</v>
      </c>
      <c r="E63" s="62" t="s">
        <v>42</v>
      </c>
      <c r="F63" s="62" t="s">
        <v>42</v>
      </c>
      <c r="G63" s="62" t="s">
        <v>42</v>
      </c>
      <c r="H63" s="62" t="s">
        <v>42</v>
      </c>
      <c r="I63" s="62" t="s">
        <v>42</v>
      </c>
      <c r="J63" s="62" t="s">
        <v>42</v>
      </c>
      <c r="K63" s="62" t="s">
        <v>42</v>
      </c>
      <c r="L63" s="62" t="s">
        <v>42</v>
      </c>
      <c r="M63" s="62" t="s">
        <v>42</v>
      </c>
      <c r="N63" s="62" t="s">
        <v>42</v>
      </c>
      <c r="O63" s="62" t="s">
        <v>42</v>
      </c>
      <c r="P63" s="62" t="s">
        <v>42</v>
      </c>
      <c r="Q63" s="62" t="s">
        <v>42</v>
      </c>
      <c r="R63" s="62" t="s">
        <v>42</v>
      </c>
      <c r="S63" s="62" t="s">
        <v>42</v>
      </c>
      <c r="T63" s="62" t="s">
        <v>42</v>
      </c>
      <c r="U63" s="62" t="s">
        <v>42</v>
      </c>
      <c r="V63" s="62" t="s">
        <v>42</v>
      </c>
      <c r="W63" s="62" t="s">
        <v>42</v>
      </c>
      <c r="X63" s="62" t="s">
        <v>42</v>
      </c>
    </row>
    <row r="64">
      <c r="A64" s="97">
        <v>42755.655461365735</v>
      </c>
      <c r="B64" s="62" t="s">
        <v>76</v>
      </c>
      <c r="C64" s="62" t="s">
        <v>1</v>
      </c>
      <c r="D64" s="62" t="s">
        <v>42</v>
      </c>
      <c r="E64" s="62" t="s">
        <v>77</v>
      </c>
      <c r="F64" s="62" t="s">
        <v>78</v>
      </c>
      <c r="G64" s="62" t="s">
        <v>42</v>
      </c>
      <c r="H64" s="62" t="s">
        <v>79</v>
      </c>
      <c r="I64" s="62" t="s">
        <v>42</v>
      </c>
      <c r="J64" s="62" t="s">
        <v>42</v>
      </c>
      <c r="K64" s="62" t="s">
        <v>80</v>
      </c>
      <c r="L64" s="62" t="s">
        <v>81</v>
      </c>
      <c r="M64" s="62" t="s">
        <v>82</v>
      </c>
      <c r="N64" s="62" t="s">
        <v>42</v>
      </c>
      <c r="O64" s="62" t="s">
        <v>83</v>
      </c>
      <c r="P64" s="62" t="s">
        <v>42</v>
      </c>
      <c r="Q64" s="62" t="s">
        <v>42</v>
      </c>
      <c r="R64" s="62" t="s">
        <v>42</v>
      </c>
      <c r="S64" s="62" t="s">
        <v>84</v>
      </c>
      <c r="T64" s="62" t="s">
        <v>42</v>
      </c>
      <c r="U64" s="62" t="s">
        <v>85</v>
      </c>
      <c r="V64" s="62" t="s">
        <v>86</v>
      </c>
      <c r="W64" s="62" t="s">
        <v>42</v>
      </c>
      <c r="X64" s="62" t="s">
        <v>87</v>
      </c>
    </row>
    <row r="65">
      <c r="A65" s="97">
        <v>42755.7263865162</v>
      </c>
      <c r="B65" s="62" t="s">
        <v>228</v>
      </c>
      <c r="C65" s="62" t="s">
        <v>47</v>
      </c>
      <c r="D65" s="62" t="s">
        <v>42</v>
      </c>
      <c r="E65" s="62" t="s">
        <v>229</v>
      </c>
      <c r="F65" s="62" t="s">
        <v>42</v>
      </c>
      <c r="G65" s="62" t="s">
        <v>42</v>
      </c>
      <c r="H65" s="62" t="s">
        <v>230</v>
      </c>
      <c r="I65" s="62" t="s">
        <v>42</v>
      </c>
      <c r="J65" s="62" t="s">
        <v>42</v>
      </c>
      <c r="K65" s="62" t="s">
        <v>231</v>
      </c>
      <c r="L65" s="62" t="s">
        <v>42</v>
      </c>
      <c r="M65" s="62" t="s">
        <v>229</v>
      </c>
      <c r="N65" s="62" t="s">
        <v>232</v>
      </c>
      <c r="O65" s="62" t="s">
        <v>233</v>
      </c>
      <c r="P65" s="62" t="s">
        <v>42</v>
      </c>
      <c r="Q65" s="62" t="s">
        <v>234</v>
      </c>
      <c r="R65" s="62" t="s">
        <v>42</v>
      </c>
      <c r="S65" s="62" t="s">
        <v>42</v>
      </c>
      <c r="T65" s="62" t="s">
        <v>42</v>
      </c>
      <c r="U65" s="62" t="s">
        <v>42</v>
      </c>
      <c r="V65" s="62" t="s">
        <v>42</v>
      </c>
      <c r="W65" s="62" t="s">
        <v>42</v>
      </c>
      <c r="X65" s="62" t="s">
        <v>42</v>
      </c>
    </row>
    <row r="66">
      <c r="A66" s="97">
        <v>42755.75572071759</v>
      </c>
      <c r="B66" s="62" t="s">
        <v>493</v>
      </c>
      <c r="C66" s="62" t="s">
        <v>349</v>
      </c>
      <c r="D66" s="62" t="s">
        <v>42</v>
      </c>
      <c r="E66" s="62" t="s">
        <v>494</v>
      </c>
      <c r="F66" s="62" t="s">
        <v>42</v>
      </c>
      <c r="G66" s="62" t="s">
        <v>495</v>
      </c>
      <c r="H66" s="62" t="s">
        <v>42</v>
      </c>
      <c r="I66" s="62" t="s">
        <v>42</v>
      </c>
      <c r="J66" s="62" t="s">
        <v>42</v>
      </c>
      <c r="K66" s="62" t="s">
        <v>496</v>
      </c>
      <c r="L66" s="62" t="s">
        <v>42</v>
      </c>
      <c r="M66" s="62" t="s">
        <v>42</v>
      </c>
      <c r="N66" s="62" t="s">
        <v>42</v>
      </c>
      <c r="O66" s="62" t="s">
        <v>42</v>
      </c>
      <c r="P66" s="62" t="s">
        <v>497</v>
      </c>
      <c r="Q66" s="62" t="s">
        <v>42</v>
      </c>
      <c r="R66" s="62" t="s">
        <v>42</v>
      </c>
      <c r="S66" s="62" t="s">
        <v>42</v>
      </c>
      <c r="T66" s="62" t="s">
        <v>42</v>
      </c>
      <c r="U66" s="62" t="s">
        <v>42</v>
      </c>
      <c r="V66" s="62" t="s">
        <v>42</v>
      </c>
      <c r="W66" s="62" t="s">
        <v>42</v>
      </c>
      <c r="X66" s="62" t="s">
        <v>42</v>
      </c>
    </row>
    <row r="67">
      <c r="A67" s="97">
        <v>42755.817491458336</v>
      </c>
      <c r="B67" s="62" t="s">
        <v>873</v>
      </c>
      <c r="C67" s="62" t="s">
        <v>668</v>
      </c>
      <c r="D67" s="62" t="s">
        <v>42</v>
      </c>
      <c r="E67" s="62" t="s">
        <v>792</v>
      </c>
      <c r="F67" s="62" t="s">
        <v>42</v>
      </c>
      <c r="G67" s="62" t="s">
        <v>874</v>
      </c>
      <c r="H67" s="62" t="s">
        <v>875</v>
      </c>
      <c r="I67" s="62" t="s">
        <v>42</v>
      </c>
      <c r="J67" s="62" t="s">
        <v>42</v>
      </c>
      <c r="K67" s="62" t="s">
        <v>42</v>
      </c>
      <c r="L67" s="62" t="s">
        <v>42</v>
      </c>
      <c r="M67" s="62" t="s">
        <v>42</v>
      </c>
      <c r="N67" s="62" t="s">
        <v>42</v>
      </c>
      <c r="O67" s="62" t="s">
        <v>877</v>
      </c>
      <c r="P67" s="62" t="s">
        <v>878</v>
      </c>
      <c r="Q67" s="62" t="s">
        <v>42</v>
      </c>
      <c r="R67" s="62" t="s">
        <v>42</v>
      </c>
      <c r="S67" s="62" t="s">
        <v>42</v>
      </c>
      <c r="T67" s="62" t="s">
        <v>42</v>
      </c>
      <c r="U67" s="62" t="s">
        <v>42</v>
      </c>
      <c r="V67" s="62" t="s">
        <v>42</v>
      </c>
      <c r="W67" s="62" t="s">
        <v>42</v>
      </c>
      <c r="X67" s="62" t="s">
        <v>42</v>
      </c>
    </row>
    <row r="68">
      <c r="A68" s="97">
        <v>42755.826938865735</v>
      </c>
      <c r="B68" s="62" t="s">
        <v>498</v>
      </c>
      <c r="C68" s="62" t="s">
        <v>349</v>
      </c>
      <c r="D68" s="62" t="s">
        <v>42</v>
      </c>
      <c r="E68" s="62" t="s">
        <v>42</v>
      </c>
      <c r="F68" s="62" t="s">
        <v>42</v>
      </c>
      <c r="G68" s="62" t="s">
        <v>499</v>
      </c>
      <c r="H68" s="62" t="s">
        <v>42</v>
      </c>
      <c r="I68" s="62" t="s">
        <v>499</v>
      </c>
      <c r="J68" s="62" t="s">
        <v>42</v>
      </c>
      <c r="K68" s="62" t="s">
        <v>42</v>
      </c>
      <c r="L68" s="62" t="s">
        <v>42</v>
      </c>
      <c r="M68" s="62" t="s">
        <v>42</v>
      </c>
      <c r="N68" s="62" t="s">
        <v>42</v>
      </c>
      <c r="O68" s="62" t="s">
        <v>499</v>
      </c>
      <c r="P68" s="62" t="s">
        <v>500</v>
      </c>
      <c r="Q68" s="62" t="s">
        <v>42</v>
      </c>
      <c r="R68" s="62" t="s">
        <v>499</v>
      </c>
      <c r="S68" s="62" t="s">
        <v>42</v>
      </c>
      <c r="T68" s="62" t="s">
        <v>42</v>
      </c>
      <c r="U68" s="62" t="s">
        <v>42</v>
      </c>
      <c r="V68" s="62" t="s">
        <v>42</v>
      </c>
      <c r="W68" s="62" t="s">
        <v>499</v>
      </c>
      <c r="X68" s="62" t="s">
        <v>42</v>
      </c>
    </row>
    <row r="69">
      <c r="A69" s="97">
        <v>42755.853925497686</v>
      </c>
      <c r="B69" s="62" t="s">
        <v>708</v>
      </c>
      <c r="C69" s="62" t="s">
        <v>667</v>
      </c>
      <c r="D69" s="62" t="s">
        <v>42</v>
      </c>
      <c r="E69" s="62" t="s">
        <v>709</v>
      </c>
      <c r="F69" s="62" t="s">
        <v>42</v>
      </c>
      <c r="G69" s="62" t="s">
        <v>42</v>
      </c>
      <c r="H69" s="62" t="s">
        <v>42</v>
      </c>
      <c r="I69" s="62" t="s">
        <v>42</v>
      </c>
      <c r="J69" s="62" t="s">
        <v>42</v>
      </c>
      <c r="K69" s="62" t="s">
        <v>42</v>
      </c>
      <c r="L69" s="62" t="s">
        <v>42</v>
      </c>
      <c r="M69" s="62" t="s">
        <v>42</v>
      </c>
      <c r="N69" s="62" t="s">
        <v>42</v>
      </c>
      <c r="O69" s="62" t="s">
        <v>42</v>
      </c>
      <c r="P69" s="62" t="s">
        <v>42</v>
      </c>
      <c r="Q69" s="62" t="s">
        <v>42</v>
      </c>
      <c r="R69" s="62" t="s">
        <v>42</v>
      </c>
      <c r="S69" s="62" t="s">
        <v>42</v>
      </c>
      <c r="T69" s="62" t="s">
        <v>42</v>
      </c>
      <c r="U69" s="62" t="s">
        <v>42</v>
      </c>
      <c r="V69" s="62" t="s">
        <v>42</v>
      </c>
      <c r="W69" s="62" t="s">
        <v>42</v>
      </c>
      <c r="X69" s="62" t="s">
        <v>42</v>
      </c>
    </row>
    <row r="70">
      <c r="A70" s="97">
        <v>42755.86099342593</v>
      </c>
      <c r="B70" s="62" t="s">
        <v>501</v>
      </c>
      <c r="C70" s="62" t="s">
        <v>349</v>
      </c>
      <c r="D70" s="62" t="s">
        <v>502</v>
      </c>
      <c r="E70" s="62" t="s">
        <v>503</v>
      </c>
      <c r="F70" s="62" t="s">
        <v>504</v>
      </c>
      <c r="G70" s="62" t="s">
        <v>42</v>
      </c>
      <c r="H70" s="62" t="s">
        <v>505</v>
      </c>
      <c r="I70" s="62" t="s">
        <v>506</v>
      </c>
      <c r="J70" s="62" t="s">
        <v>42</v>
      </c>
      <c r="K70" s="62" t="s">
        <v>507</v>
      </c>
      <c r="L70" s="62" t="s">
        <v>31</v>
      </c>
      <c r="M70" s="62" t="s">
        <v>42</v>
      </c>
      <c r="N70" s="62" t="s">
        <v>42</v>
      </c>
      <c r="O70" s="62" t="s">
        <v>31</v>
      </c>
      <c r="P70" s="62" t="s">
        <v>42</v>
      </c>
      <c r="Q70" s="62" t="s">
        <v>42</v>
      </c>
      <c r="R70" s="62" t="s">
        <v>42</v>
      </c>
      <c r="S70" s="62" t="s">
        <v>508</v>
      </c>
      <c r="T70" s="62" t="s">
        <v>42</v>
      </c>
      <c r="U70" s="62" t="s">
        <v>42</v>
      </c>
      <c r="V70" s="62" t="s">
        <v>509</v>
      </c>
      <c r="W70" s="62" t="s">
        <v>42</v>
      </c>
      <c r="X70" s="62" t="s">
        <v>42</v>
      </c>
    </row>
    <row r="71">
      <c r="A71" s="97">
        <v>42755.904748217596</v>
      </c>
      <c r="B71" s="62" t="s">
        <v>882</v>
      </c>
      <c r="C71" s="62" t="s">
        <v>668</v>
      </c>
      <c r="D71" s="62" t="s">
        <v>42</v>
      </c>
      <c r="E71" s="62" t="s">
        <v>792</v>
      </c>
      <c r="F71" s="62" t="s">
        <v>42</v>
      </c>
      <c r="G71" s="62" t="s">
        <v>42</v>
      </c>
      <c r="H71" s="62" t="s">
        <v>42</v>
      </c>
      <c r="I71" s="62" t="s">
        <v>883</v>
      </c>
      <c r="J71" s="62" t="s">
        <v>883</v>
      </c>
      <c r="K71" s="62" t="s">
        <v>42</v>
      </c>
      <c r="L71" s="62" t="s">
        <v>42</v>
      </c>
      <c r="M71" s="62" t="s">
        <v>42</v>
      </c>
      <c r="N71" s="62" t="s">
        <v>42</v>
      </c>
      <c r="O71" s="62" t="s">
        <v>42</v>
      </c>
      <c r="P71" s="62" t="s">
        <v>42</v>
      </c>
      <c r="Q71" s="62" t="s">
        <v>42</v>
      </c>
      <c r="R71" s="62" t="s">
        <v>42</v>
      </c>
      <c r="S71" s="62" t="s">
        <v>42</v>
      </c>
      <c r="T71" s="62" t="s">
        <v>42</v>
      </c>
      <c r="U71" s="62" t="s">
        <v>42</v>
      </c>
      <c r="V71" s="62" t="s">
        <v>42</v>
      </c>
      <c r="W71" s="62" t="s">
        <v>42</v>
      </c>
      <c r="X71" s="62" t="s">
        <v>42</v>
      </c>
    </row>
    <row r="72">
      <c r="A72" s="97">
        <v>42756.461419733794</v>
      </c>
      <c r="B72" s="62" t="s">
        <v>590</v>
      </c>
      <c r="C72" s="62" t="s">
        <v>350</v>
      </c>
      <c r="D72" s="62" t="s">
        <v>42</v>
      </c>
      <c r="E72" s="62" t="s">
        <v>591</v>
      </c>
      <c r="F72" s="62" t="s">
        <v>42</v>
      </c>
      <c r="G72" s="62" t="s">
        <v>42</v>
      </c>
      <c r="H72" s="62" t="s">
        <v>42</v>
      </c>
      <c r="I72" s="62" t="s">
        <v>42</v>
      </c>
      <c r="J72" s="62" t="s">
        <v>592</v>
      </c>
      <c r="K72" s="62" t="s">
        <v>42</v>
      </c>
      <c r="L72" s="62" t="s">
        <v>42</v>
      </c>
      <c r="M72" s="62" t="s">
        <v>42</v>
      </c>
      <c r="N72" s="62" t="s">
        <v>42</v>
      </c>
      <c r="O72" s="62" t="s">
        <v>42</v>
      </c>
      <c r="P72" s="62" t="s">
        <v>42</v>
      </c>
      <c r="Q72" s="62" t="s">
        <v>42</v>
      </c>
      <c r="R72" s="62" t="s">
        <v>42</v>
      </c>
      <c r="S72" s="62" t="s">
        <v>42</v>
      </c>
      <c r="T72" s="62" t="s">
        <v>42</v>
      </c>
      <c r="U72" s="62" t="s">
        <v>42</v>
      </c>
      <c r="V72" s="62" t="s">
        <v>42</v>
      </c>
      <c r="W72" s="62" t="s">
        <v>42</v>
      </c>
      <c r="X72" s="62" t="s">
        <v>42</v>
      </c>
    </row>
    <row r="73">
      <c r="A73" s="97">
        <v>42756.46823760417</v>
      </c>
      <c r="B73" s="62" t="s">
        <v>235</v>
      </c>
      <c r="C73" s="62" t="s">
        <v>47</v>
      </c>
      <c r="D73" s="62" t="s">
        <v>42</v>
      </c>
      <c r="E73" s="62" t="s">
        <v>236</v>
      </c>
      <c r="F73" s="62" t="s">
        <v>237</v>
      </c>
      <c r="G73" s="62" t="s">
        <v>42</v>
      </c>
      <c r="H73" s="62" t="s">
        <v>42</v>
      </c>
      <c r="I73" s="62" t="s">
        <v>42</v>
      </c>
      <c r="J73" s="62" t="s">
        <v>42</v>
      </c>
      <c r="K73" s="62" t="s">
        <v>42</v>
      </c>
      <c r="L73" s="62" t="s">
        <v>42</v>
      </c>
      <c r="M73" s="62" t="s">
        <v>42</v>
      </c>
      <c r="N73" s="62" t="s">
        <v>42</v>
      </c>
      <c r="O73" s="62" t="s">
        <v>42</v>
      </c>
      <c r="P73" s="62" t="s">
        <v>42</v>
      </c>
      <c r="Q73" s="62" t="s">
        <v>42</v>
      </c>
      <c r="R73" s="62" t="s">
        <v>42</v>
      </c>
      <c r="S73" s="62" t="s">
        <v>42</v>
      </c>
      <c r="T73" s="62" t="s">
        <v>42</v>
      </c>
      <c r="U73" s="62" t="s">
        <v>42</v>
      </c>
      <c r="V73" s="62" t="s">
        <v>42</v>
      </c>
      <c r="W73" s="62" t="s">
        <v>42</v>
      </c>
      <c r="X73" s="62" t="s">
        <v>42</v>
      </c>
    </row>
    <row r="74">
      <c r="A74" s="97">
        <v>42756.48059143519</v>
      </c>
      <c r="B74" s="62" t="s">
        <v>238</v>
      </c>
      <c r="C74" s="62" t="s">
        <v>47</v>
      </c>
      <c r="D74" s="62" t="s">
        <v>42</v>
      </c>
      <c r="E74" s="62" t="s">
        <v>239</v>
      </c>
      <c r="F74" s="62" t="s">
        <v>240</v>
      </c>
      <c r="G74" s="62" t="s">
        <v>241</v>
      </c>
      <c r="H74" s="62" t="s">
        <v>42</v>
      </c>
      <c r="I74" s="62" t="s">
        <v>42</v>
      </c>
      <c r="J74" s="62" t="s">
        <v>42</v>
      </c>
      <c r="K74" s="62" t="s">
        <v>242</v>
      </c>
      <c r="L74" s="62" t="s">
        <v>243</v>
      </c>
      <c r="M74" s="62" t="s">
        <v>244</v>
      </c>
      <c r="N74" s="62" t="s">
        <v>42</v>
      </c>
      <c r="O74" s="62" t="s">
        <v>42</v>
      </c>
      <c r="P74" s="62" t="s">
        <v>42</v>
      </c>
      <c r="Q74" s="62" t="s">
        <v>42</v>
      </c>
      <c r="R74" s="62" t="s">
        <v>42</v>
      </c>
      <c r="S74" s="62" t="s">
        <v>42</v>
      </c>
      <c r="T74" s="62" t="s">
        <v>42</v>
      </c>
      <c r="U74" s="62" t="s">
        <v>42</v>
      </c>
      <c r="V74" s="62" t="s">
        <v>245</v>
      </c>
      <c r="W74" s="62" t="s">
        <v>42</v>
      </c>
      <c r="X74" s="62" t="s">
        <v>42</v>
      </c>
    </row>
    <row r="75">
      <c r="A75" s="97">
        <v>42756.514271493055</v>
      </c>
      <c r="B75" s="62" t="s">
        <v>510</v>
      </c>
      <c r="C75" s="62" t="s">
        <v>349</v>
      </c>
      <c r="D75" s="62" t="s">
        <v>42</v>
      </c>
      <c r="E75" s="62" t="s">
        <v>42</v>
      </c>
      <c r="F75" s="62" t="s">
        <v>511</v>
      </c>
      <c r="G75" s="62" t="s">
        <v>42</v>
      </c>
      <c r="H75" s="62" t="s">
        <v>512</v>
      </c>
      <c r="I75" s="62" t="s">
        <v>42</v>
      </c>
      <c r="J75" s="62" t="s">
        <v>42</v>
      </c>
      <c r="K75" s="62" t="s">
        <v>513</v>
      </c>
      <c r="L75" s="62" t="s">
        <v>42</v>
      </c>
      <c r="M75" s="62" t="s">
        <v>42</v>
      </c>
      <c r="N75" s="62" t="s">
        <v>42</v>
      </c>
      <c r="O75" s="62" t="s">
        <v>42</v>
      </c>
      <c r="P75" s="62" t="s">
        <v>42</v>
      </c>
      <c r="Q75" s="62" t="s">
        <v>42</v>
      </c>
      <c r="R75" s="62" t="s">
        <v>42</v>
      </c>
      <c r="S75" s="62" t="s">
        <v>42</v>
      </c>
      <c r="T75" s="62" t="s">
        <v>42</v>
      </c>
      <c r="U75" s="62" t="s">
        <v>42</v>
      </c>
      <c r="V75" s="62" t="s">
        <v>42</v>
      </c>
      <c r="W75" s="62" t="s">
        <v>42</v>
      </c>
      <c r="X75" s="62" t="s">
        <v>42</v>
      </c>
    </row>
    <row r="76">
      <c r="A76" s="97">
        <v>42756.53292070601</v>
      </c>
      <c r="B76" s="62" t="s">
        <v>246</v>
      </c>
      <c r="C76" s="62" t="s">
        <v>47</v>
      </c>
      <c r="D76" s="62" t="s">
        <v>42</v>
      </c>
      <c r="E76" s="62" t="s">
        <v>42</v>
      </c>
      <c r="F76" s="62" t="s">
        <v>42</v>
      </c>
      <c r="G76" s="62" t="s">
        <v>42</v>
      </c>
      <c r="H76" s="62" t="s">
        <v>42</v>
      </c>
      <c r="I76" s="62" t="s">
        <v>42</v>
      </c>
      <c r="J76" s="62" t="s">
        <v>42</v>
      </c>
      <c r="K76" s="62" t="s">
        <v>42</v>
      </c>
      <c r="L76" s="62" t="s">
        <v>42</v>
      </c>
      <c r="M76" s="62" t="s">
        <v>42</v>
      </c>
      <c r="N76" s="62" t="s">
        <v>42</v>
      </c>
      <c r="O76" s="62" t="s">
        <v>42</v>
      </c>
      <c r="P76" s="62" t="s">
        <v>42</v>
      </c>
      <c r="Q76" s="62" t="s">
        <v>42</v>
      </c>
      <c r="R76" s="62" t="s">
        <v>42</v>
      </c>
      <c r="S76" s="62" t="s">
        <v>42</v>
      </c>
      <c r="T76" s="62" t="s">
        <v>42</v>
      </c>
      <c r="U76" s="62" t="s">
        <v>42</v>
      </c>
      <c r="V76" s="62" t="s">
        <v>42</v>
      </c>
      <c r="W76" s="62" t="s">
        <v>42</v>
      </c>
      <c r="X76" s="62" t="s">
        <v>42</v>
      </c>
    </row>
    <row r="77">
      <c r="A77" s="97">
        <v>42756.54614534722</v>
      </c>
      <c r="B77" s="62" t="s">
        <v>818</v>
      </c>
      <c r="C77" s="62" t="s">
        <v>669</v>
      </c>
      <c r="D77" s="62" t="s">
        <v>42</v>
      </c>
      <c r="E77" s="62" t="s">
        <v>42</v>
      </c>
      <c r="F77" s="62" t="s">
        <v>42</v>
      </c>
      <c r="G77" s="62" t="s">
        <v>42</v>
      </c>
      <c r="H77" s="62" t="s">
        <v>42</v>
      </c>
      <c r="I77" s="62" t="s">
        <v>42</v>
      </c>
      <c r="J77" s="62" t="s">
        <v>42</v>
      </c>
      <c r="K77" s="62" t="s">
        <v>42</v>
      </c>
      <c r="L77" s="62" t="s">
        <v>42</v>
      </c>
      <c r="M77" s="62" t="s">
        <v>42</v>
      </c>
      <c r="N77" s="62" t="s">
        <v>819</v>
      </c>
      <c r="O77" s="62" t="s">
        <v>42</v>
      </c>
      <c r="P77" s="62" t="s">
        <v>42</v>
      </c>
      <c r="Q77" s="62" t="s">
        <v>42</v>
      </c>
      <c r="R77" s="62" t="s">
        <v>42</v>
      </c>
      <c r="S77" s="62" t="s">
        <v>42</v>
      </c>
      <c r="T77" s="62" t="s">
        <v>42</v>
      </c>
      <c r="U77" s="62" t="s">
        <v>42</v>
      </c>
      <c r="V77" s="62" t="s">
        <v>42</v>
      </c>
      <c r="W77" s="62" t="s">
        <v>42</v>
      </c>
      <c r="X77" s="62" t="s">
        <v>42</v>
      </c>
    </row>
    <row r="78">
      <c r="A78" s="97">
        <v>42756.565348738426</v>
      </c>
      <c r="B78" s="62" t="s">
        <v>88</v>
      </c>
      <c r="C78" s="62" t="s">
        <v>1</v>
      </c>
      <c r="D78" s="62" t="s">
        <v>42</v>
      </c>
      <c r="E78" s="62" t="s">
        <v>42</v>
      </c>
      <c r="F78" s="62" t="s">
        <v>89</v>
      </c>
      <c r="G78" s="62" t="s">
        <v>90</v>
      </c>
      <c r="H78" s="62" t="s">
        <v>91</v>
      </c>
      <c r="I78" s="62" t="s">
        <v>92</v>
      </c>
      <c r="J78" s="62" t="s">
        <v>42</v>
      </c>
      <c r="K78" s="62" t="s">
        <v>93</v>
      </c>
      <c r="L78" s="62" t="s">
        <v>94</v>
      </c>
      <c r="M78" s="62" t="s">
        <v>95</v>
      </c>
      <c r="N78" s="62" t="s">
        <v>42</v>
      </c>
      <c r="O78" s="62" t="s">
        <v>42</v>
      </c>
      <c r="P78" s="62" t="s">
        <v>42</v>
      </c>
      <c r="Q78" s="62" t="s">
        <v>42</v>
      </c>
      <c r="R78" s="62" t="s">
        <v>42</v>
      </c>
      <c r="S78" s="62" t="s">
        <v>96</v>
      </c>
      <c r="T78" s="62" t="s">
        <v>42</v>
      </c>
      <c r="U78" s="62" t="s">
        <v>42</v>
      </c>
      <c r="V78" s="62" t="s">
        <v>97</v>
      </c>
      <c r="W78" s="62" t="s">
        <v>42</v>
      </c>
      <c r="X78" s="62" t="s">
        <v>98</v>
      </c>
    </row>
    <row r="79">
      <c r="A79" s="97">
        <v>42756.58564751157</v>
      </c>
      <c r="B79" s="62" t="s">
        <v>514</v>
      </c>
      <c r="C79" s="62" t="s">
        <v>349</v>
      </c>
      <c r="D79" s="62" t="s">
        <v>515</v>
      </c>
      <c r="E79" s="62" t="s">
        <v>515</v>
      </c>
      <c r="F79" s="62" t="s">
        <v>515</v>
      </c>
      <c r="G79" s="62" t="s">
        <v>515</v>
      </c>
      <c r="H79" s="62" t="s">
        <v>515</v>
      </c>
      <c r="I79" s="62" t="s">
        <v>515</v>
      </c>
      <c r="J79" s="62" t="s">
        <v>515</v>
      </c>
      <c r="K79" s="62" t="s">
        <v>515</v>
      </c>
      <c r="L79" s="62" t="s">
        <v>515</v>
      </c>
      <c r="M79" s="62" t="s">
        <v>42</v>
      </c>
      <c r="N79" s="62" t="s">
        <v>42</v>
      </c>
      <c r="O79" s="62" t="s">
        <v>42</v>
      </c>
      <c r="P79" s="62" t="s">
        <v>42</v>
      </c>
      <c r="Q79" s="62" t="s">
        <v>42</v>
      </c>
      <c r="R79" s="62" t="s">
        <v>42</v>
      </c>
      <c r="S79" s="62" t="s">
        <v>42</v>
      </c>
      <c r="T79" s="62" t="s">
        <v>42</v>
      </c>
      <c r="U79" s="62" t="s">
        <v>42</v>
      </c>
      <c r="V79" s="62" t="s">
        <v>42</v>
      </c>
      <c r="W79" s="62" t="s">
        <v>42</v>
      </c>
      <c r="X79" s="62" t="s">
        <v>42</v>
      </c>
    </row>
    <row r="80">
      <c r="A80" s="97">
        <v>42756.60864290509</v>
      </c>
      <c r="B80" s="62" t="s">
        <v>247</v>
      </c>
      <c r="C80" s="62" t="s">
        <v>47</v>
      </c>
      <c r="D80" s="62" t="s">
        <v>42</v>
      </c>
      <c r="E80" s="62" t="s">
        <v>42</v>
      </c>
      <c r="F80" s="62" t="s">
        <v>42</v>
      </c>
      <c r="G80" s="62" t="s">
        <v>42</v>
      </c>
      <c r="H80" s="62" t="s">
        <v>248</v>
      </c>
      <c r="I80" s="62" t="s">
        <v>42</v>
      </c>
      <c r="J80" s="62" t="s">
        <v>42</v>
      </c>
      <c r="K80" s="62" t="s">
        <v>42</v>
      </c>
      <c r="L80" s="62" t="s">
        <v>42</v>
      </c>
      <c r="M80" s="62" t="s">
        <v>42</v>
      </c>
      <c r="N80" s="62" t="s">
        <v>249</v>
      </c>
      <c r="O80" s="62" t="s">
        <v>250</v>
      </c>
      <c r="P80" s="62" t="s">
        <v>42</v>
      </c>
      <c r="Q80" s="62" t="s">
        <v>251</v>
      </c>
      <c r="R80" s="62" t="s">
        <v>42</v>
      </c>
      <c r="S80" s="62" t="s">
        <v>42</v>
      </c>
      <c r="T80" s="62" t="s">
        <v>42</v>
      </c>
      <c r="U80" s="62" t="s">
        <v>42</v>
      </c>
      <c r="V80" s="62" t="s">
        <v>42</v>
      </c>
      <c r="W80" s="62" t="s">
        <v>42</v>
      </c>
      <c r="X80" s="62" t="s">
        <v>42</v>
      </c>
    </row>
    <row r="81">
      <c r="A81" s="97">
        <v>42756.60895393518</v>
      </c>
      <c r="B81" s="62" t="s">
        <v>710</v>
      </c>
      <c r="C81" s="62" t="s">
        <v>667</v>
      </c>
      <c r="D81" s="62" t="s">
        <v>42</v>
      </c>
      <c r="E81" s="62" t="s">
        <v>711</v>
      </c>
      <c r="F81" s="62" t="s">
        <v>712</v>
      </c>
      <c r="G81" s="62" t="s">
        <v>42</v>
      </c>
      <c r="H81" s="62" t="s">
        <v>713</v>
      </c>
      <c r="I81" s="62" t="s">
        <v>712</v>
      </c>
      <c r="J81" s="62" t="s">
        <v>42</v>
      </c>
      <c r="K81" s="62" t="s">
        <v>42</v>
      </c>
      <c r="L81" s="62" t="s">
        <v>712</v>
      </c>
      <c r="M81" s="62" t="s">
        <v>714</v>
      </c>
      <c r="N81" s="62" t="s">
        <v>42</v>
      </c>
      <c r="O81" s="62" t="s">
        <v>712</v>
      </c>
      <c r="P81" s="62" t="s">
        <v>715</v>
      </c>
      <c r="Q81" s="62" t="s">
        <v>42</v>
      </c>
      <c r="R81" s="62" t="s">
        <v>42</v>
      </c>
      <c r="S81" s="62" t="s">
        <v>712</v>
      </c>
      <c r="T81" s="62" t="s">
        <v>42</v>
      </c>
      <c r="U81" s="62" t="s">
        <v>42</v>
      </c>
      <c r="V81" s="62" t="s">
        <v>712</v>
      </c>
      <c r="W81" s="62" t="s">
        <v>42</v>
      </c>
      <c r="X81" s="62" t="s">
        <v>42</v>
      </c>
    </row>
    <row r="82">
      <c r="A82" s="97">
        <v>42756.64150725694</v>
      </c>
      <c r="B82" s="62" t="s">
        <v>516</v>
      </c>
      <c r="C82" s="62" t="s">
        <v>349</v>
      </c>
      <c r="D82" s="62" t="s">
        <v>42</v>
      </c>
      <c r="E82" s="62" t="s">
        <v>42</v>
      </c>
      <c r="F82" s="62" t="s">
        <v>517</v>
      </c>
      <c r="G82" s="62" t="s">
        <v>42</v>
      </c>
      <c r="H82" s="62" t="s">
        <v>518</v>
      </c>
      <c r="I82" s="62" t="s">
        <v>42</v>
      </c>
      <c r="J82" s="62" t="s">
        <v>42</v>
      </c>
      <c r="K82" s="62" t="s">
        <v>519</v>
      </c>
      <c r="L82" s="62" t="s">
        <v>42</v>
      </c>
      <c r="M82" s="62" t="s">
        <v>42</v>
      </c>
      <c r="N82" s="62" t="s">
        <v>520</v>
      </c>
      <c r="O82" s="62" t="s">
        <v>521</v>
      </c>
      <c r="P82" s="62" t="s">
        <v>42</v>
      </c>
      <c r="Q82" s="62" t="s">
        <v>42</v>
      </c>
      <c r="R82" s="62" t="s">
        <v>522</v>
      </c>
      <c r="S82" s="62" t="s">
        <v>523</v>
      </c>
      <c r="T82" s="62" t="s">
        <v>524</v>
      </c>
      <c r="U82" s="62" t="s">
        <v>42</v>
      </c>
      <c r="V82" s="62" t="s">
        <v>42</v>
      </c>
      <c r="W82" s="62" t="s">
        <v>42</v>
      </c>
      <c r="X82" s="62" t="s">
        <v>42</v>
      </c>
    </row>
    <row r="83">
      <c r="A83" s="97">
        <v>42756.662356712965</v>
      </c>
      <c r="B83" s="62" t="s">
        <v>400</v>
      </c>
      <c r="C83" s="62" t="s">
        <v>347</v>
      </c>
      <c r="D83" s="62" t="s">
        <v>401</v>
      </c>
      <c r="E83" s="62" t="s">
        <v>401</v>
      </c>
      <c r="F83" s="62" t="s">
        <v>402</v>
      </c>
      <c r="G83" s="62" t="s">
        <v>182</v>
      </c>
      <c r="H83" s="62" t="s">
        <v>42</v>
      </c>
      <c r="I83" s="62" t="s">
        <v>42</v>
      </c>
      <c r="J83" s="62" t="s">
        <v>42</v>
      </c>
      <c r="K83" s="62" t="s">
        <v>403</v>
      </c>
      <c r="L83" s="62" t="s">
        <v>42</v>
      </c>
      <c r="M83" s="62" t="s">
        <v>42</v>
      </c>
      <c r="N83" s="62" t="s">
        <v>42</v>
      </c>
      <c r="O83" s="62" t="s">
        <v>42</v>
      </c>
      <c r="P83" s="62" t="s">
        <v>42</v>
      </c>
      <c r="Q83" s="62" t="s">
        <v>42</v>
      </c>
      <c r="R83" s="62" t="s">
        <v>42</v>
      </c>
      <c r="S83" s="62" t="s">
        <v>42</v>
      </c>
      <c r="T83" s="62" t="s">
        <v>42</v>
      </c>
      <c r="U83" s="62" t="s">
        <v>42</v>
      </c>
      <c r="V83" s="62" t="s">
        <v>42</v>
      </c>
      <c r="W83" s="62" t="s">
        <v>42</v>
      </c>
      <c r="X83" s="62" t="s">
        <v>42</v>
      </c>
    </row>
    <row r="84">
      <c r="A84" s="97">
        <v>42756.67682949074</v>
      </c>
      <c r="B84" s="62" t="s">
        <v>716</v>
      </c>
      <c r="C84" s="62" t="s">
        <v>667</v>
      </c>
      <c r="D84" s="62" t="s">
        <v>42</v>
      </c>
      <c r="E84" s="62" t="s">
        <v>717</v>
      </c>
      <c r="F84" s="62" t="s">
        <v>718</v>
      </c>
      <c r="G84" s="62" t="s">
        <v>719</v>
      </c>
      <c r="H84" s="62" t="s">
        <v>720</v>
      </c>
      <c r="I84" s="62" t="s">
        <v>42</v>
      </c>
      <c r="J84" s="62" t="s">
        <v>42</v>
      </c>
      <c r="K84" s="62" t="s">
        <v>42</v>
      </c>
      <c r="L84" s="62" t="s">
        <v>721</v>
      </c>
      <c r="M84" s="62" t="s">
        <v>42</v>
      </c>
      <c r="N84" s="62" t="s">
        <v>722</v>
      </c>
      <c r="O84" s="62" t="s">
        <v>723</v>
      </c>
      <c r="P84" s="62" t="s">
        <v>42</v>
      </c>
      <c r="Q84" s="62" t="s">
        <v>42</v>
      </c>
      <c r="R84" s="62" t="s">
        <v>724</v>
      </c>
      <c r="S84" s="62" t="s">
        <v>42</v>
      </c>
      <c r="T84" s="62" t="s">
        <v>42</v>
      </c>
      <c r="U84" s="62" t="s">
        <v>42</v>
      </c>
      <c r="V84" s="62" t="s">
        <v>42</v>
      </c>
      <c r="W84" s="62" t="s">
        <v>42</v>
      </c>
      <c r="X84" s="62" t="s">
        <v>42</v>
      </c>
    </row>
    <row r="85">
      <c r="A85" s="97">
        <v>42756.73908306713</v>
      </c>
      <c r="B85" s="62" t="s">
        <v>99</v>
      </c>
      <c r="C85" s="62" t="s">
        <v>1</v>
      </c>
      <c r="D85" s="62" t="s">
        <v>42</v>
      </c>
      <c r="E85" s="62" t="s">
        <v>100</v>
      </c>
      <c r="F85" s="62" t="s">
        <v>42</v>
      </c>
      <c r="G85" s="62" t="s">
        <v>42</v>
      </c>
      <c r="H85" s="62" t="s">
        <v>42</v>
      </c>
      <c r="I85" s="62" t="s">
        <v>42</v>
      </c>
      <c r="J85" s="62" t="s">
        <v>42</v>
      </c>
      <c r="K85" s="62" t="s">
        <v>42</v>
      </c>
      <c r="L85" s="62" t="s">
        <v>42</v>
      </c>
      <c r="M85" s="62" t="s">
        <v>42</v>
      </c>
      <c r="N85" s="62" t="s">
        <v>42</v>
      </c>
      <c r="O85" s="62" t="s">
        <v>42</v>
      </c>
      <c r="P85" s="62" t="s">
        <v>42</v>
      </c>
      <c r="Q85" s="62" t="s">
        <v>42</v>
      </c>
      <c r="R85" s="62" t="s">
        <v>42</v>
      </c>
      <c r="S85" s="62" t="s">
        <v>42</v>
      </c>
      <c r="T85" s="62" t="s">
        <v>42</v>
      </c>
      <c r="U85" s="62" t="s">
        <v>42</v>
      </c>
      <c r="V85" s="62" t="s">
        <v>42</v>
      </c>
      <c r="W85" s="62" t="s">
        <v>42</v>
      </c>
      <c r="X85" s="62" t="s">
        <v>42</v>
      </c>
    </row>
    <row r="86">
      <c r="A86" s="97">
        <v>42756.7662194213</v>
      </c>
      <c r="B86" s="62" t="s">
        <v>101</v>
      </c>
      <c r="C86" s="62" t="s">
        <v>1</v>
      </c>
      <c r="D86" s="62" t="s">
        <v>102</v>
      </c>
      <c r="E86" s="62" t="s">
        <v>42</v>
      </c>
      <c r="F86" s="62" t="s">
        <v>42</v>
      </c>
      <c r="G86" s="62" t="s">
        <v>42</v>
      </c>
      <c r="H86" s="62" t="s">
        <v>103</v>
      </c>
      <c r="I86" s="62" t="s">
        <v>42</v>
      </c>
      <c r="J86" s="62" t="s">
        <v>104</v>
      </c>
      <c r="K86" s="62" t="s">
        <v>105</v>
      </c>
      <c r="L86" s="62" t="s">
        <v>42</v>
      </c>
      <c r="M86" s="62" t="s">
        <v>42</v>
      </c>
      <c r="N86" s="62" t="s">
        <v>106</v>
      </c>
      <c r="O86" s="62" t="s">
        <v>42</v>
      </c>
      <c r="P86" s="62" t="s">
        <v>42</v>
      </c>
      <c r="Q86" s="62" t="s">
        <v>42</v>
      </c>
      <c r="R86" s="62" t="s">
        <v>107</v>
      </c>
      <c r="S86" s="62" t="s">
        <v>108</v>
      </c>
      <c r="T86" s="62" t="s">
        <v>42</v>
      </c>
      <c r="U86" s="62" t="s">
        <v>42</v>
      </c>
      <c r="V86" s="62" t="s">
        <v>109</v>
      </c>
      <c r="W86" s="62" t="s">
        <v>104</v>
      </c>
      <c r="X86" s="62" t="s">
        <v>111</v>
      </c>
    </row>
    <row r="87">
      <c r="A87" s="97">
        <v>42756.78318329861</v>
      </c>
      <c r="B87" s="62" t="s">
        <v>252</v>
      </c>
      <c r="C87" s="62" t="s">
        <v>47</v>
      </c>
      <c r="D87" s="62" t="s">
        <v>253</v>
      </c>
      <c r="E87" s="62" t="s">
        <v>42</v>
      </c>
      <c r="F87" s="62" t="s">
        <v>42</v>
      </c>
      <c r="G87" s="62" t="s">
        <v>42</v>
      </c>
      <c r="H87" s="62" t="s">
        <v>42</v>
      </c>
      <c r="I87" s="62" t="s">
        <v>42</v>
      </c>
      <c r="J87" s="62" t="s">
        <v>42</v>
      </c>
      <c r="K87" s="62" t="s">
        <v>42</v>
      </c>
      <c r="L87" s="62" t="s">
        <v>42</v>
      </c>
      <c r="M87" s="62" t="s">
        <v>42</v>
      </c>
      <c r="N87" s="62" t="s">
        <v>74</v>
      </c>
      <c r="O87" s="62" t="s">
        <v>42</v>
      </c>
      <c r="P87" s="62" t="s">
        <v>42</v>
      </c>
      <c r="Q87" s="62" t="s">
        <v>42</v>
      </c>
      <c r="R87" s="62" t="s">
        <v>42</v>
      </c>
      <c r="S87" s="62" t="s">
        <v>42</v>
      </c>
      <c r="T87" s="62" t="s">
        <v>42</v>
      </c>
      <c r="U87" s="62" t="s">
        <v>42</v>
      </c>
      <c r="V87" s="62" t="s">
        <v>42</v>
      </c>
      <c r="W87" s="62" t="s">
        <v>254</v>
      </c>
      <c r="X87" s="62" t="s">
        <v>253</v>
      </c>
    </row>
    <row r="88">
      <c r="A88" s="97">
        <v>42756.812652650464</v>
      </c>
      <c r="B88" s="62" t="s">
        <v>525</v>
      </c>
      <c r="C88" s="62" t="s">
        <v>349</v>
      </c>
      <c r="D88" s="62" t="s">
        <v>42</v>
      </c>
      <c r="E88" s="62" t="s">
        <v>42</v>
      </c>
      <c r="F88" s="62" t="s">
        <v>42</v>
      </c>
      <c r="G88" s="62" t="s">
        <v>42</v>
      </c>
      <c r="H88" s="62" t="s">
        <v>526</v>
      </c>
      <c r="I88" s="62" t="s">
        <v>42</v>
      </c>
      <c r="J88" s="62" t="s">
        <v>42</v>
      </c>
      <c r="K88" s="62" t="s">
        <v>527</v>
      </c>
      <c r="L88" s="62" t="s">
        <v>42</v>
      </c>
      <c r="M88" s="62" t="s">
        <v>42</v>
      </c>
      <c r="N88" s="62" t="s">
        <v>528</v>
      </c>
      <c r="O88" s="62" t="s">
        <v>42</v>
      </c>
      <c r="P88" s="62" t="s">
        <v>42</v>
      </c>
      <c r="Q88" s="62" t="s">
        <v>42</v>
      </c>
      <c r="R88" s="62" t="s">
        <v>42</v>
      </c>
      <c r="S88" s="62" t="s">
        <v>529</v>
      </c>
      <c r="T88" s="62" t="s">
        <v>42</v>
      </c>
      <c r="U88" s="62" t="s">
        <v>42</v>
      </c>
      <c r="V88" s="62" t="s">
        <v>530</v>
      </c>
      <c r="W88" s="62" t="s">
        <v>42</v>
      </c>
      <c r="X88" s="62" t="s">
        <v>42</v>
      </c>
    </row>
    <row r="89">
      <c r="A89" s="97">
        <v>42756.86474549769</v>
      </c>
      <c r="B89" s="62" t="s">
        <v>888</v>
      </c>
      <c r="C89" s="62" t="s">
        <v>668</v>
      </c>
      <c r="D89" s="62" t="s">
        <v>42</v>
      </c>
      <c r="E89" s="62" t="s">
        <v>42</v>
      </c>
      <c r="F89" s="62" t="s">
        <v>889</v>
      </c>
      <c r="G89" s="62" t="s">
        <v>890</v>
      </c>
      <c r="H89" s="62" t="s">
        <v>180</v>
      </c>
      <c r="I89" s="62" t="s">
        <v>42</v>
      </c>
      <c r="J89" s="62" t="s">
        <v>42</v>
      </c>
      <c r="K89" s="62" t="s">
        <v>891</v>
      </c>
      <c r="L89" s="62" t="s">
        <v>864</v>
      </c>
      <c r="M89" s="62" t="s">
        <v>42</v>
      </c>
      <c r="N89" s="62" t="s">
        <v>892</v>
      </c>
      <c r="O89" s="62" t="s">
        <v>893</v>
      </c>
      <c r="P89" s="62" t="s">
        <v>42</v>
      </c>
      <c r="Q89" s="62" t="s">
        <v>42</v>
      </c>
      <c r="R89" s="62" t="s">
        <v>42</v>
      </c>
      <c r="S89" s="62" t="s">
        <v>42</v>
      </c>
      <c r="T89" s="62" t="s">
        <v>42</v>
      </c>
      <c r="U89" s="62" t="s">
        <v>42</v>
      </c>
      <c r="V89" s="62" t="s">
        <v>894</v>
      </c>
      <c r="W89" s="62" t="s">
        <v>42</v>
      </c>
      <c r="X89" s="62" t="s">
        <v>42</v>
      </c>
    </row>
    <row r="90">
      <c r="A90" s="97">
        <v>42756.86666208333</v>
      </c>
      <c r="B90" s="62" t="s">
        <v>255</v>
      </c>
      <c r="C90" s="62" t="s">
        <v>47</v>
      </c>
      <c r="D90" s="62" t="s">
        <v>256</v>
      </c>
      <c r="E90" s="62" t="s">
        <v>42</v>
      </c>
      <c r="F90" s="62" t="s">
        <v>257</v>
      </c>
      <c r="G90" s="62" t="s">
        <v>258</v>
      </c>
      <c r="H90" s="62" t="s">
        <v>259</v>
      </c>
      <c r="I90" s="62" t="s">
        <v>260</v>
      </c>
      <c r="J90" s="62" t="s">
        <v>261</v>
      </c>
      <c r="K90" s="62" t="s">
        <v>262</v>
      </c>
      <c r="L90" s="62" t="s">
        <v>42</v>
      </c>
      <c r="M90" s="62" t="s">
        <v>263</v>
      </c>
      <c r="N90" s="62" t="s">
        <v>264</v>
      </c>
      <c r="O90" s="62" t="s">
        <v>264</v>
      </c>
      <c r="P90" s="62" t="s">
        <v>42</v>
      </c>
      <c r="Q90" s="62" t="s">
        <v>42</v>
      </c>
      <c r="R90" s="62" t="s">
        <v>42</v>
      </c>
      <c r="S90" s="62" t="s">
        <v>42</v>
      </c>
      <c r="T90" s="62" t="s">
        <v>42</v>
      </c>
      <c r="U90" s="62" t="s">
        <v>42</v>
      </c>
      <c r="V90" s="62" t="s">
        <v>42</v>
      </c>
      <c r="W90" s="62" t="s">
        <v>42</v>
      </c>
      <c r="X90" s="62" t="s">
        <v>42</v>
      </c>
    </row>
    <row r="91">
      <c r="A91" s="97">
        <v>42756.868829375</v>
      </c>
      <c r="B91" s="62" t="s">
        <v>725</v>
      </c>
      <c r="C91" s="62" t="s">
        <v>667</v>
      </c>
      <c r="D91" s="62" t="s">
        <v>42</v>
      </c>
      <c r="E91" s="62" t="s">
        <v>726</v>
      </c>
      <c r="F91" s="62" t="s">
        <v>42</v>
      </c>
      <c r="G91" s="62" t="s">
        <v>42</v>
      </c>
      <c r="H91" s="62" t="s">
        <v>42</v>
      </c>
      <c r="I91" s="62" t="s">
        <v>727</v>
      </c>
      <c r="J91" s="62" t="s">
        <v>42</v>
      </c>
      <c r="K91" s="62" t="s">
        <v>42</v>
      </c>
      <c r="L91" s="62" t="s">
        <v>42</v>
      </c>
      <c r="M91" s="62" t="s">
        <v>42</v>
      </c>
      <c r="N91" s="62" t="s">
        <v>728</v>
      </c>
      <c r="O91" s="62" t="s">
        <v>42</v>
      </c>
      <c r="P91" s="62" t="s">
        <v>42</v>
      </c>
      <c r="Q91" s="62" t="s">
        <v>42</v>
      </c>
      <c r="R91" s="62" t="s">
        <v>42</v>
      </c>
      <c r="S91" s="62" t="s">
        <v>42</v>
      </c>
      <c r="T91" s="62" t="s">
        <v>42</v>
      </c>
      <c r="U91" s="62" t="s">
        <v>42</v>
      </c>
      <c r="V91" s="62" t="s">
        <v>42</v>
      </c>
      <c r="W91" s="62" t="s">
        <v>42</v>
      </c>
      <c r="X91" s="62" t="s">
        <v>42</v>
      </c>
    </row>
    <row r="92">
      <c r="A92" s="97">
        <v>42756.92272722222</v>
      </c>
      <c r="B92" s="62" t="s">
        <v>896</v>
      </c>
      <c r="C92" s="62" t="s">
        <v>668</v>
      </c>
      <c r="D92" s="62" t="s">
        <v>42</v>
      </c>
      <c r="E92" s="62" t="s">
        <v>42</v>
      </c>
      <c r="F92" s="62" t="s">
        <v>42</v>
      </c>
      <c r="G92" s="62" t="s">
        <v>897</v>
      </c>
      <c r="H92" s="62" t="s">
        <v>898</v>
      </c>
      <c r="I92" s="62" t="s">
        <v>899</v>
      </c>
      <c r="J92" s="62" t="s">
        <v>42</v>
      </c>
      <c r="K92" s="62" t="s">
        <v>42</v>
      </c>
      <c r="L92" s="62" t="s">
        <v>42</v>
      </c>
      <c r="M92" s="62" t="s">
        <v>42</v>
      </c>
      <c r="N92" s="62" t="s">
        <v>42</v>
      </c>
      <c r="O92" s="62" t="s">
        <v>42</v>
      </c>
      <c r="P92" s="62" t="s">
        <v>42</v>
      </c>
      <c r="Q92" s="62" t="s">
        <v>42</v>
      </c>
      <c r="R92" s="62" t="s">
        <v>677</v>
      </c>
      <c r="S92" s="62" t="s">
        <v>42</v>
      </c>
      <c r="T92" s="62" t="s">
        <v>42</v>
      </c>
      <c r="U92" s="62" t="s">
        <v>42</v>
      </c>
      <c r="V92" s="62" t="s">
        <v>42</v>
      </c>
      <c r="W92" s="62" t="s">
        <v>42</v>
      </c>
      <c r="X92" s="62" t="s">
        <v>164</v>
      </c>
    </row>
    <row r="93">
      <c r="A93" s="97">
        <v>42756.93749019676</v>
      </c>
      <c r="B93" s="62" t="s">
        <v>404</v>
      </c>
      <c r="C93" s="62" t="s">
        <v>347</v>
      </c>
      <c r="D93" s="62" t="s">
        <v>42</v>
      </c>
      <c r="E93" s="62" t="s">
        <v>42</v>
      </c>
      <c r="F93" s="62" t="s">
        <v>42</v>
      </c>
      <c r="G93" s="62" t="s">
        <v>405</v>
      </c>
      <c r="H93" s="62" t="s">
        <v>42</v>
      </c>
      <c r="I93" s="62" t="s">
        <v>42</v>
      </c>
      <c r="J93" s="62" t="s">
        <v>42</v>
      </c>
      <c r="K93" s="62" t="s">
        <v>42</v>
      </c>
      <c r="L93" s="62" t="s">
        <v>42</v>
      </c>
      <c r="M93" s="62" t="s">
        <v>42</v>
      </c>
      <c r="N93" s="62" t="s">
        <v>42</v>
      </c>
      <c r="O93" s="62" t="s">
        <v>42</v>
      </c>
      <c r="P93" s="62" t="s">
        <v>42</v>
      </c>
      <c r="Q93" s="62" t="s">
        <v>42</v>
      </c>
      <c r="R93" s="62" t="s">
        <v>42</v>
      </c>
      <c r="S93" s="62" t="s">
        <v>42</v>
      </c>
      <c r="T93" s="62" t="s">
        <v>42</v>
      </c>
      <c r="U93" s="62" t="s">
        <v>42</v>
      </c>
      <c r="V93" s="62" t="s">
        <v>42</v>
      </c>
      <c r="W93" s="62" t="s">
        <v>42</v>
      </c>
      <c r="X93" s="62" t="s">
        <v>42</v>
      </c>
    </row>
    <row r="94">
      <c r="A94" s="97">
        <v>42757.35221712963</v>
      </c>
      <c r="B94" s="62" t="s">
        <v>265</v>
      </c>
      <c r="C94" s="62" t="s">
        <v>47</v>
      </c>
      <c r="D94" s="62" t="s">
        <v>42</v>
      </c>
      <c r="E94" s="62" t="s">
        <v>266</v>
      </c>
      <c r="F94" s="62" t="s">
        <v>267</v>
      </c>
      <c r="G94" s="62" t="s">
        <v>42</v>
      </c>
      <c r="H94" s="62" t="s">
        <v>42</v>
      </c>
      <c r="I94" s="62" t="s">
        <v>42</v>
      </c>
      <c r="J94" s="62" t="s">
        <v>42</v>
      </c>
      <c r="K94" s="62" t="s">
        <v>42</v>
      </c>
      <c r="L94" s="62" t="s">
        <v>42</v>
      </c>
      <c r="M94" s="62" t="s">
        <v>42</v>
      </c>
      <c r="N94" s="62" t="s">
        <v>42</v>
      </c>
      <c r="O94" s="62" t="s">
        <v>42</v>
      </c>
      <c r="P94" s="62" t="s">
        <v>42</v>
      </c>
      <c r="Q94" s="62" t="s">
        <v>42</v>
      </c>
      <c r="R94" s="62" t="s">
        <v>42</v>
      </c>
      <c r="S94" s="62" t="s">
        <v>42</v>
      </c>
      <c r="T94" s="62" t="s">
        <v>42</v>
      </c>
      <c r="U94" s="62" t="s">
        <v>42</v>
      </c>
      <c r="V94" s="62" t="s">
        <v>42</v>
      </c>
      <c r="W94" s="62" t="s">
        <v>42</v>
      </c>
      <c r="X94" s="62" t="s">
        <v>42</v>
      </c>
    </row>
    <row r="95">
      <c r="A95" s="97">
        <v>42757.40875918981</v>
      </c>
      <c r="B95" s="62" t="s">
        <v>531</v>
      </c>
      <c r="C95" s="62" t="s">
        <v>349</v>
      </c>
      <c r="D95" s="62" t="s">
        <v>532</v>
      </c>
      <c r="E95" s="62" t="s">
        <v>42</v>
      </c>
      <c r="F95" s="62" t="s">
        <v>42</v>
      </c>
      <c r="G95" s="62" t="s">
        <v>42</v>
      </c>
      <c r="H95" s="62" t="s">
        <v>505</v>
      </c>
      <c r="I95" s="62" t="s">
        <v>42</v>
      </c>
      <c r="J95" s="62" t="s">
        <v>42</v>
      </c>
      <c r="K95" s="62" t="s">
        <v>42</v>
      </c>
      <c r="L95" s="62" t="s">
        <v>42</v>
      </c>
      <c r="M95" s="62" t="s">
        <v>42</v>
      </c>
      <c r="N95" s="62" t="s">
        <v>533</v>
      </c>
      <c r="O95" s="62" t="s">
        <v>533</v>
      </c>
      <c r="P95" s="62" t="s">
        <v>533</v>
      </c>
      <c r="Q95" s="62" t="s">
        <v>42</v>
      </c>
      <c r="R95" s="62" t="s">
        <v>42</v>
      </c>
      <c r="S95" s="62" t="s">
        <v>42</v>
      </c>
      <c r="T95" s="62" t="s">
        <v>42</v>
      </c>
      <c r="U95" s="62" t="s">
        <v>534</v>
      </c>
      <c r="V95" s="62" t="s">
        <v>42</v>
      </c>
      <c r="W95" s="62" t="s">
        <v>42</v>
      </c>
      <c r="X95" s="62" t="s">
        <v>42</v>
      </c>
    </row>
    <row r="96">
      <c r="A96" s="97">
        <v>42757.459017835645</v>
      </c>
      <c r="B96" s="62" t="s">
        <v>729</v>
      </c>
      <c r="C96" s="62" t="s">
        <v>667</v>
      </c>
      <c r="D96" s="62" t="s">
        <v>42</v>
      </c>
      <c r="E96" s="62" t="s">
        <v>730</v>
      </c>
      <c r="F96" s="62" t="s">
        <v>42</v>
      </c>
      <c r="G96" s="62" t="s">
        <v>731</v>
      </c>
      <c r="H96" s="62" t="s">
        <v>732</v>
      </c>
      <c r="I96" s="62" t="s">
        <v>733</v>
      </c>
      <c r="J96" s="62" t="s">
        <v>42</v>
      </c>
      <c r="K96" s="62" t="s">
        <v>734</v>
      </c>
      <c r="L96" s="62" t="s">
        <v>42</v>
      </c>
      <c r="M96" s="62" t="s">
        <v>735</v>
      </c>
      <c r="N96" s="62" t="s">
        <v>736</v>
      </c>
      <c r="O96" s="62" t="s">
        <v>42</v>
      </c>
      <c r="P96" s="62" t="s">
        <v>42</v>
      </c>
      <c r="Q96" s="62" t="s">
        <v>42</v>
      </c>
      <c r="R96" s="62" t="s">
        <v>42</v>
      </c>
      <c r="S96" s="62" t="s">
        <v>42</v>
      </c>
      <c r="T96" s="62" t="s">
        <v>737</v>
      </c>
      <c r="U96" s="62" t="s">
        <v>738</v>
      </c>
      <c r="V96" s="62" t="s">
        <v>739</v>
      </c>
      <c r="W96" s="62" t="s">
        <v>740</v>
      </c>
      <c r="X96" s="62" t="s">
        <v>741</v>
      </c>
    </row>
    <row r="97">
      <c r="A97" s="97">
        <v>42757.46221736111</v>
      </c>
      <c r="B97" s="62" t="s">
        <v>114</v>
      </c>
      <c r="C97" s="62" t="s">
        <v>1</v>
      </c>
      <c r="D97" s="62" t="s">
        <v>42</v>
      </c>
      <c r="E97" s="62" t="s">
        <v>42</v>
      </c>
      <c r="F97" s="62" t="s">
        <v>42</v>
      </c>
      <c r="G97" s="62" t="s">
        <v>115</v>
      </c>
      <c r="H97" s="62" t="s">
        <v>42</v>
      </c>
      <c r="I97" s="62" t="s">
        <v>116</v>
      </c>
      <c r="J97" s="62" t="s">
        <v>42</v>
      </c>
      <c r="K97" s="62" t="s">
        <v>42</v>
      </c>
      <c r="L97" s="62" t="s">
        <v>42</v>
      </c>
      <c r="M97" s="62" t="s">
        <v>42</v>
      </c>
      <c r="N97" s="62" t="s">
        <v>117</v>
      </c>
      <c r="O97" s="62" t="s">
        <v>118</v>
      </c>
      <c r="P97" s="62" t="s">
        <v>42</v>
      </c>
      <c r="Q97" s="62" t="s">
        <v>109</v>
      </c>
      <c r="R97" s="62" t="s">
        <v>119</v>
      </c>
      <c r="S97" s="62" t="s">
        <v>42</v>
      </c>
      <c r="T97" s="62" t="s">
        <v>42</v>
      </c>
      <c r="U97" s="62" t="s">
        <v>42</v>
      </c>
      <c r="V97" s="62" t="s">
        <v>42</v>
      </c>
      <c r="W97" s="62" t="s">
        <v>121</v>
      </c>
      <c r="X97" s="62" t="s">
        <v>121</v>
      </c>
    </row>
    <row r="98">
      <c r="A98" s="97">
        <v>42757.48250982639</v>
      </c>
      <c r="B98" s="62" t="s">
        <v>535</v>
      </c>
      <c r="C98" s="62" t="s">
        <v>349</v>
      </c>
      <c r="D98" s="62" t="s">
        <v>536</v>
      </c>
      <c r="E98" s="62" t="s">
        <v>42</v>
      </c>
      <c r="F98" s="62" t="s">
        <v>42</v>
      </c>
      <c r="G98" s="62" t="s">
        <v>42</v>
      </c>
      <c r="H98" s="62" t="s">
        <v>42</v>
      </c>
      <c r="I98" s="62" t="s">
        <v>42</v>
      </c>
      <c r="J98" s="62" t="s">
        <v>42</v>
      </c>
      <c r="K98" s="62" t="s">
        <v>42</v>
      </c>
      <c r="L98" s="62" t="s">
        <v>42</v>
      </c>
      <c r="M98" s="62" t="s">
        <v>42</v>
      </c>
      <c r="N98" s="62" t="s">
        <v>42</v>
      </c>
      <c r="O98" s="62" t="s">
        <v>42</v>
      </c>
      <c r="P98" s="62" t="s">
        <v>42</v>
      </c>
      <c r="Q98" s="62" t="s">
        <v>42</v>
      </c>
      <c r="R98" s="62" t="s">
        <v>42</v>
      </c>
      <c r="S98" s="62" t="s">
        <v>42</v>
      </c>
      <c r="T98" s="62" t="s">
        <v>42</v>
      </c>
      <c r="U98" s="62" t="s">
        <v>42</v>
      </c>
      <c r="V98" s="62" t="s">
        <v>42</v>
      </c>
      <c r="W98" s="62" t="s">
        <v>42</v>
      </c>
      <c r="X98" s="62" t="s">
        <v>42</v>
      </c>
    </row>
    <row r="99">
      <c r="A99" s="97">
        <v>42757.50900070602</v>
      </c>
      <c r="B99" s="62" t="s">
        <v>122</v>
      </c>
      <c r="C99" s="62" t="s">
        <v>1</v>
      </c>
      <c r="D99" s="62" t="s">
        <v>123</v>
      </c>
      <c r="E99" s="62" t="s">
        <v>123</v>
      </c>
      <c r="F99" s="62" t="s">
        <v>123</v>
      </c>
      <c r="G99" s="62" t="s">
        <v>123</v>
      </c>
      <c r="H99" s="62" t="s">
        <v>42</v>
      </c>
      <c r="I99" s="62" t="s">
        <v>42</v>
      </c>
      <c r="J99" s="62" t="s">
        <v>42</v>
      </c>
      <c r="K99" s="62" t="s">
        <v>42</v>
      </c>
      <c r="L99" s="62" t="s">
        <v>42</v>
      </c>
      <c r="M99" s="62" t="s">
        <v>42</v>
      </c>
      <c r="N99" s="62" t="s">
        <v>42</v>
      </c>
      <c r="O99" s="62" t="s">
        <v>42</v>
      </c>
      <c r="P99" s="62" t="s">
        <v>42</v>
      </c>
      <c r="Q99" s="62" t="s">
        <v>42</v>
      </c>
      <c r="R99" s="62" t="s">
        <v>42</v>
      </c>
      <c r="S99" s="62" t="s">
        <v>42</v>
      </c>
      <c r="T99" s="62" t="s">
        <v>42</v>
      </c>
      <c r="U99" s="62" t="s">
        <v>42</v>
      </c>
      <c r="V99" s="62" t="s">
        <v>42</v>
      </c>
      <c r="W99" s="62" t="s">
        <v>42</v>
      </c>
      <c r="X99" s="62" t="s">
        <v>124</v>
      </c>
    </row>
    <row r="100">
      <c r="A100" s="97">
        <v>42757.54297572917</v>
      </c>
      <c r="B100" s="62" t="s">
        <v>901</v>
      </c>
      <c r="C100" s="62" t="s">
        <v>668</v>
      </c>
      <c r="D100" s="62" t="s">
        <v>42</v>
      </c>
      <c r="E100" s="62" t="s">
        <v>42</v>
      </c>
      <c r="F100" s="62" t="s">
        <v>903</v>
      </c>
      <c r="G100" s="62" t="s">
        <v>42</v>
      </c>
      <c r="H100" s="62" t="s">
        <v>42</v>
      </c>
      <c r="I100" s="62" t="s">
        <v>42</v>
      </c>
      <c r="J100" s="62" t="s">
        <v>906</v>
      </c>
      <c r="K100" s="62" t="s">
        <v>907</v>
      </c>
      <c r="L100" s="62" t="s">
        <v>908</v>
      </c>
      <c r="M100" s="62" t="s">
        <v>909</v>
      </c>
      <c r="N100" s="62" t="s">
        <v>910</v>
      </c>
      <c r="O100" s="62" t="s">
        <v>911</v>
      </c>
      <c r="P100" s="62" t="s">
        <v>42</v>
      </c>
      <c r="Q100" s="62" t="s">
        <v>42</v>
      </c>
      <c r="R100" s="62" t="s">
        <v>42</v>
      </c>
      <c r="S100" s="62" t="s">
        <v>42</v>
      </c>
      <c r="T100" s="62" t="s">
        <v>42</v>
      </c>
      <c r="U100" s="62" t="s">
        <v>42</v>
      </c>
      <c r="V100" s="62" t="s">
        <v>912</v>
      </c>
      <c r="W100" s="62" t="s">
        <v>913</v>
      </c>
      <c r="X100" s="62" t="s">
        <v>42</v>
      </c>
    </row>
    <row r="101">
      <c r="A101" s="97">
        <v>42757.550202893515</v>
      </c>
      <c r="B101" s="62" t="s">
        <v>742</v>
      </c>
      <c r="C101" s="62" t="s">
        <v>667</v>
      </c>
      <c r="D101" s="62" t="s">
        <v>42</v>
      </c>
      <c r="E101" s="62" t="s">
        <v>743</v>
      </c>
      <c r="F101" s="62" t="s">
        <v>42</v>
      </c>
      <c r="G101" s="62" t="s">
        <v>42</v>
      </c>
      <c r="H101" s="62" t="s">
        <v>42</v>
      </c>
      <c r="I101" s="62" t="s">
        <v>42</v>
      </c>
      <c r="J101" s="62" t="s">
        <v>42</v>
      </c>
      <c r="K101" s="62" t="s">
        <v>42</v>
      </c>
      <c r="L101" s="62" t="s">
        <v>42</v>
      </c>
      <c r="M101" s="62" t="s">
        <v>42</v>
      </c>
      <c r="N101" s="62" t="s">
        <v>42</v>
      </c>
      <c r="O101" s="62" t="s">
        <v>42</v>
      </c>
      <c r="P101" s="62" t="s">
        <v>42</v>
      </c>
      <c r="Q101" s="62" t="s">
        <v>42</v>
      </c>
      <c r="R101" s="62" t="s">
        <v>42</v>
      </c>
      <c r="S101" s="62" t="s">
        <v>42</v>
      </c>
      <c r="T101" s="62" t="s">
        <v>42</v>
      </c>
      <c r="U101" s="62" t="s">
        <v>42</v>
      </c>
      <c r="V101" s="62" t="s">
        <v>42</v>
      </c>
      <c r="W101" s="62" t="s">
        <v>42</v>
      </c>
      <c r="X101" s="62" t="s">
        <v>42</v>
      </c>
    </row>
    <row r="102">
      <c r="A102" s="97">
        <v>42757.607796041666</v>
      </c>
      <c r="B102" s="62" t="s">
        <v>820</v>
      </c>
      <c r="C102" s="62" t="s">
        <v>669</v>
      </c>
      <c r="D102" s="62" t="s">
        <v>42</v>
      </c>
      <c r="E102" s="62" t="s">
        <v>42</v>
      </c>
      <c r="F102" s="62" t="s">
        <v>42</v>
      </c>
      <c r="G102" s="62" t="s">
        <v>42</v>
      </c>
      <c r="H102" s="62" t="s">
        <v>42</v>
      </c>
      <c r="I102" s="62" t="s">
        <v>42</v>
      </c>
      <c r="J102" s="62" t="s">
        <v>42</v>
      </c>
      <c r="K102" s="62" t="s">
        <v>42</v>
      </c>
      <c r="L102" s="62" t="s">
        <v>42</v>
      </c>
      <c r="M102" s="62" t="s">
        <v>42</v>
      </c>
      <c r="N102" s="62" t="s">
        <v>42</v>
      </c>
      <c r="O102" s="62" t="s">
        <v>42</v>
      </c>
      <c r="P102" s="62" t="s">
        <v>42</v>
      </c>
      <c r="Q102" s="62" t="s">
        <v>42</v>
      </c>
      <c r="R102" s="62" t="s">
        <v>42</v>
      </c>
      <c r="S102" s="62" t="s">
        <v>42</v>
      </c>
      <c r="T102" s="62" t="s">
        <v>42</v>
      </c>
      <c r="U102" s="62" t="s">
        <v>42</v>
      </c>
      <c r="V102" s="62" t="s">
        <v>42</v>
      </c>
      <c r="W102" s="62" t="s">
        <v>42</v>
      </c>
      <c r="X102" s="62" t="s">
        <v>42</v>
      </c>
    </row>
    <row r="103">
      <c r="A103" s="97">
        <v>42757.608676874996</v>
      </c>
      <c r="B103" s="62" t="s">
        <v>823</v>
      </c>
      <c r="C103" s="62" t="s">
        <v>669</v>
      </c>
      <c r="D103" s="62" t="s">
        <v>42</v>
      </c>
      <c r="E103" s="62" t="s">
        <v>226</v>
      </c>
      <c r="F103" s="62" t="s">
        <v>824</v>
      </c>
      <c r="G103" s="62" t="s">
        <v>42</v>
      </c>
      <c r="H103" s="62" t="s">
        <v>42</v>
      </c>
      <c r="I103" s="62" t="s">
        <v>42</v>
      </c>
      <c r="J103" s="62" t="s">
        <v>42</v>
      </c>
      <c r="K103" s="62" t="s">
        <v>42</v>
      </c>
      <c r="L103" s="62" t="s">
        <v>42</v>
      </c>
      <c r="M103" s="62" t="s">
        <v>42</v>
      </c>
      <c r="N103" s="62" t="s">
        <v>825</v>
      </c>
      <c r="O103" s="62" t="s">
        <v>826</v>
      </c>
      <c r="P103" s="62" t="s">
        <v>826</v>
      </c>
      <c r="Q103" s="62" t="s">
        <v>109</v>
      </c>
      <c r="R103" s="62" t="s">
        <v>42</v>
      </c>
      <c r="S103" s="62" t="s">
        <v>42</v>
      </c>
      <c r="T103" s="62" t="s">
        <v>42</v>
      </c>
      <c r="U103" s="62" t="s">
        <v>42</v>
      </c>
      <c r="V103" s="62" t="s">
        <v>42</v>
      </c>
      <c r="W103" s="62" t="s">
        <v>828</v>
      </c>
      <c r="X103" s="62" t="s">
        <v>182</v>
      </c>
    </row>
    <row r="104">
      <c r="A104" s="97">
        <v>42757.622148993054</v>
      </c>
      <c r="B104" s="62" t="s">
        <v>593</v>
      </c>
      <c r="C104" s="62" t="s">
        <v>350</v>
      </c>
      <c r="D104" s="62" t="s">
        <v>42</v>
      </c>
      <c r="E104" s="62" t="s">
        <v>42</v>
      </c>
      <c r="F104" s="62" t="s">
        <v>42</v>
      </c>
      <c r="G104" s="62" t="s">
        <v>594</v>
      </c>
      <c r="H104" s="62" t="s">
        <v>42</v>
      </c>
      <c r="I104" s="62" t="s">
        <v>42</v>
      </c>
      <c r="J104" s="62" t="s">
        <v>42</v>
      </c>
      <c r="K104" s="62" t="s">
        <v>42</v>
      </c>
      <c r="L104" s="62" t="s">
        <v>42</v>
      </c>
      <c r="M104" s="62" t="s">
        <v>42</v>
      </c>
      <c r="N104" s="62" t="s">
        <v>595</v>
      </c>
      <c r="O104" s="62" t="s">
        <v>42</v>
      </c>
      <c r="P104" s="62" t="s">
        <v>42</v>
      </c>
      <c r="Q104" s="62" t="s">
        <v>42</v>
      </c>
      <c r="R104" s="62" t="s">
        <v>42</v>
      </c>
      <c r="S104" s="62" t="s">
        <v>42</v>
      </c>
      <c r="T104" s="62" t="s">
        <v>42</v>
      </c>
      <c r="U104" s="62" t="s">
        <v>42</v>
      </c>
      <c r="V104" s="62" t="s">
        <v>42</v>
      </c>
      <c r="W104" s="62" t="s">
        <v>42</v>
      </c>
      <c r="X104" s="62" t="s">
        <v>42</v>
      </c>
    </row>
    <row r="105">
      <c r="A105" s="97">
        <v>42757.62688993056</v>
      </c>
      <c r="B105" s="62" t="s">
        <v>268</v>
      </c>
      <c r="C105" s="62" t="s">
        <v>47</v>
      </c>
      <c r="D105" s="62" t="s">
        <v>42</v>
      </c>
      <c r="E105" s="62" t="s">
        <v>269</v>
      </c>
      <c r="F105" s="62" t="s">
        <v>270</v>
      </c>
      <c r="G105" s="62" t="s">
        <v>271</v>
      </c>
      <c r="H105" s="62" t="s">
        <v>42</v>
      </c>
      <c r="I105" s="62" t="s">
        <v>42</v>
      </c>
      <c r="J105" s="62" t="s">
        <v>272</v>
      </c>
      <c r="K105" s="62" t="s">
        <v>42</v>
      </c>
      <c r="L105" s="62" t="s">
        <v>104</v>
      </c>
      <c r="M105" s="62" t="s">
        <v>42</v>
      </c>
      <c r="N105" s="62" t="s">
        <v>273</v>
      </c>
      <c r="O105" s="62" t="s">
        <v>42</v>
      </c>
      <c r="P105" s="62" t="s">
        <v>42</v>
      </c>
      <c r="Q105" s="62" t="s">
        <v>272</v>
      </c>
      <c r="R105" s="62" t="s">
        <v>42</v>
      </c>
      <c r="S105" s="62" t="s">
        <v>42</v>
      </c>
      <c r="T105" s="62" t="s">
        <v>42</v>
      </c>
      <c r="U105" s="62" t="s">
        <v>42</v>
      </c>
      <c r="V105" s="62" t="s">
        <v>42</v>
      </c>
      <c r="W105" s="62" t="s">
        <v>42</v>
      </c>
      <c r="X105" s="62" t="s">
        <v>274</v>
      </c>
    </row>
    <row r="106">
      <c r="A106" s="97">
        <v>42757.62905998842</v>
      </c>
      <c r="B106" s="62" t="s">
        <v>537</v>
      </c>
      <c r="C106" s="62" t="s">
        <v>349</v>
      </c>
      <c r="D106" s="62" t="s">
        <v>538</v>
      </c>
      <c r="E106" s="62" t="s">
        <v>42</v>
      </c>
      <c r="F106" s="62" t="s">
        <v>539</v>
      </c>
      <c r="G106" s="62" t="s">
        <v>42</v>
      </c>
      <c r="H106" s="62" t="s">
        <v>540</v>
      </c>
      <c r="I106" s="62" t="s">
        <v>42</v>
      </c>
      <c r="J106" s="62" t="s">
        <v>42</v>
      </c>
      <c r="K106" s="62" t="s">
        <v>42</v>
      </c>
      <c r="L106" s="62" t="s">
        <v>541</v>
      </c>
      <c r="M106" s="62" t="s">
        <v>42</v>
      </c>
      <c r="N106" s="62" t="s">
        <v>542</v>
      </c>
      <c r="O106" s="62" t="s">
        <v>42</v>
      </c>
      <c r="P106" s="62" t="s">
        <v>42</v>
      </c>
      <c r="Q106" s="62" t="s">
        <v>42</v>
      </c>
      <c r="R106" s="62" t="s">
        <v>42</v>
      </c>
      <c r="S106" s="62" t="s">
        <v>543</v>
      </c>
      <c r="T106" s="62" t="s">
        <v>42</v>
      </c>
      <c r="U106" s="62" t="s">
        <v>42</v>
      </c>
      <c r="V106" s="62" t="s">
        <v>42</v>
      </c>
      <c r="W106" s="62" t="s">
        <v>42</v>
      </c>
      <c r="X106" s="62" t="s">
        <v>42</v>
      </c>
    </row>
    <row r="107">
      <c r="A107" s="97">
        <v>42757.63040201389</v>
      </c>
      <c r="B107" s="62" t="s">
        <v>537</v>
      </c>
      <c r="C107" s="62" t="s">
        <v>349</v>
      </c>
      <c r="D107" s="62" t="s">
        <v>538</v>
      </c>
      <c r="E107" s="62" t="s">
        <v>42</v>
      </c>
      <c r="F107" s="62" t="s">
        <v>539</v>
      </c>
      <c r="G107" s="62" t="s">
        <v>42</v>
      </c>
      <c r="H107" s="62" t="s">
        <v>540</v>
      </c>
      <c r="I107" s="62" t="s">
        <v>42</v>
      </c>
      <c r="J107" s="62" t="s">
        <v>42</v>
      </c>
      <c r="K107" s="62" t="s">
        <v>42</v>
      </c>
      <c r="L107" s="62" t="s">
        <v>541</v>
      </c>
      <c r="M107" s="62" t="s">
        <v>42</v>
      </c>
      <c r="N107" s="62" t="s">
        <v>544</v>
      </c>
      <c r="O107" s="62" t="s">
        <v>42</v>
      </c>
      <c r="P107" s="62" t="s">
        <v>42</v>
      </c>
      <c r="Q107" s="62" t="s">
        <v>42</v>
      </c>
      <c r="R107" s="62" t="s">
        <v>42</v>
      </c>
      <c r="S107" s="62" t="s">
        <v>543</v>
      </c>
      <c r="T107" s="62" t="s">
        <v>42</v>
      </c>
      <c r="U107" s="62" t="s">
        <v>42</v>
      </c>
      <c r="V107" s="62" t="s">
        <v>42</v>
      </c>
      <c r="W107" s="62" t="s">
        <v>42</v>
      </c>
      <c r="X107" s="62" t="s">
        <v>42</v>
      </c>
    </row>
    <row r="108">
      <c r="A108" s="97">
        <v>42757.63319622685</v>
      </c>
      <c r="B108" s="62" t="s">
        <v>406</v>
      </c>
      <c r="C108" s="62" t="s">
        <v>347</v>
      </c>
      <c r="D108" s="62" t="s">
        <v>42</v>
      </c>
      <c r="E108" s="62" t="s">
        <v>42</v>
      </c>
      <c r="F108" s="62" t="s">
        <v>407</v>
      </c>
      <c r="G108" s="62" t="s">
        <v>42</v>
      </c>
      <c r="H108" s="62" t="s">
        <v>42</v>
      </c>
      <c r="I108" s="62" t="s">
        <v>42</v>
      </c>
      <c r="J108" s="62" t="s">
        <v>42</v>
      </c>
      <c r="K108" s="62" t="s">
        <v>42</v>
      </c>
      <c r="L108" s="62" t="s">
        <v>42</v>
      </c>
      <c r="M108" s="62" t="s">
        <v>42</v>
      </c>
      <c r="N108" s="62" t="s">
        <v>408</v>
      </c>
      <c r="O108" s="62" t="s">
        <v>42</v>
      </c>
      <c r="P108" s="62" t="s">
        <v>42</v>
      </c>
      <c r="Q108" s="62" t="s">
        <v>42</v>
      </c>
      <c r="R108" s="62" t="s">
        <v>109</v>
      </c>
      <c r="S108" s="62" t="s">
        <v>42</v>
      </c>
      <c r="T108" s="62" t="s">
        <v>42</v>
      </c>
      <c r="U108" s="62" t="s">
        <v>42</v>
      </c>
      <c r="V108" s="62" t="s">
        <v>42</v>
      </c>
      <c r="W108" s="62" t="s">
        <v>42</v>
      </c>
      <c r="X108" s="62" t="s">
        <v>42</v>
      </c>
    </row>
    <row r="109">
      <c r="A109" s="97">
        <v>42757.64695166667</v>
      </c>
      <c r="B109" s="62" t="s">
        <v>744</v>
      </c>
      <c r="C109" s="62" t="s">
        <v>667</v>
      </c>
      <c r="D109" s="62" t="s">
        <v>745</v>
      </c>
      <c r="E109" s="62" t="s">
        <v>42</v>
      </c>
      <c r="F109" s="62" t="s">
        <v>42</v>
      </c>
      <c r="G109" s="62" t="s">
        <v>42</v>
      </c>
      <c r="H109" s="62" t="s">
        <v>42</v>
      </c>
      <c r="I109" s="62" t="s">
        <v>42</v>
      </c>
      <c r="J109" s="62" t="s">
        <v>42</v>
      </c>
      <c r="K109" s="62" t="s">
        <v>42</v>
      </c>
      <c r="L109" s="62" t="s">
        <v>42</v>
      </c>
      <c r="M109" s="62" t="s">
        <v>42</v>
      </c>
      <c r="N109" s="62" t="s">
        <v>42</v>
      </c>
      <c r="O109" s="62" t="s">
        <v>42</v>
      </c>
      <c r="P109" s="62" t="s">
        <v>42</v>
      </c>
      <c r="Q109" s="62" t="s">
        <v>42</v>
      </c>
      <c r="R109" s="62" t="s">
        <v>42</v>
      </c>
      <c r="S109" s="62" t="s">
        <v>42</v>
      </c>
      <c r="T109" s="62" t="s">
        <v>42</v>
      </c>
      <c r="U109" s="62" t="s">
        <v>42</v>
      </c>
      <c r="V109" s="62" t="s">
        <v>42</v>
      </c>
      <c r="W109" s="62" t="s">
        <v>42</v>
      </c>
      <c r="X109" s="62" t="s">
        <v>42</v>
      </c>
    </row>
    <row r="110">
      <c r="A110" s="97">
        <v>42757.70001351852</v>
      </c>
      <c r="B110" s="62" t="s">
        <v>746</v>
      </c>
      <c r="C110" s="62" t="s">
        <v>667</v>
      </c>
      <c r="D110" s="62" t="s">
        <v>42</v>
      </c>
      <c r="E110" s="62" t="s">
        <v>42</v>
      </c>
      <c r="F110" s="62" t="s">
        <v>130</v>
      </c>
      <c r="G110" s="62" t="s">
        <v>42</v>
      </c>
      <c r="H110" s="62" t="s">
        <v>222</v>
      </c>
      <c r="I110" s="62" t="s">
        <v>42</v>
      </c>
      <c r="J110" s="62" t="s">
        <v>42</v>
      </c>
      <c r="K110" s="62" t="s">
        <v>42</v>
      </c>
      <c r="L110" s="62" t="s">
        <v>42</v>
      </c>
      <c r="M110" s="62" t="s">
        <v>42</v>
      </c>
      <c r="N110" s="62" t="s">
        <v>747</v>
      </c>
      <c r="O110" s="62" t="s">
        <v>748</v>
      </c>
      <c r="P110" s="62" t="s">
        <v>42</v>
      </c>
      <c r="Q110" s="62" t="s">
        <v>749</v>
      </c>
      <c r="R110" s="62" t="s">
        <v>748</v>
      </c>
      <c r="S110" s="62" t="s">
        <v>42</v>
      </c>
      <c r="T110" s="62" t="s">
        <v>42</v>
      </c>
      <c r="U110" s="62" t="s">
        <v>42</v>
      </c>
      <c r="V110" s="62" t="s">
        <v>750</v>
      </c>
      <c r="W110" s="62" t="s">
        <v>42</v>
      </c>
      <c r="X110" s="62" t="s">
        <v>751</v>
      </c>
    </row>
    <row r="111">
      <c r="A111" s="97">
        <v>42757.70241618056</v>
      </c>
      <c r="B111" s="62" t="s">
        <v>832</v>
      </c>
      <c r="C111" s="62" t="s">
        <v>669</v>
      </c>
      <c r="D111" s="62" t="s">
        <v>42</v>
      </c>
      <c r="E111" s="62" t="s">
        <v>833</v>
      </c>
      <c r="F111" s="62" t="s">
        <v>834</v>
      </c>
      <c r="G111" s="62" t="s">
        <v>42</v>
      </c>
      <c r="H111" s="62" t="s">
        <v>42</v>
      </c>
      <c r="I111" s="62" t="s">
        <v>42</v>
      </c>
      <c r="J111" s="62" t="s">
        <v>42</v>
      </c>
      <c r="K111" s="62" t="s">
        <v>42</v>
      </c>
      <c r="L111" s="62" t="s">
        <v>42</v>
      </c>
      <c r="M111" s="62" t="s">
        <v>659</v>
      </c>
      <c r="N111" s="62" t="s">
        <v>836</v>
      </c>
      <c r="O111" s="62" t="s">
        <v>42</v>
      </c>
      <c r="P111" s="62" t="s">
        <v>838</v>
      </c>
      <c r="Q111" s="62" t="s">
        <v>42</v>
      </c>
      <c r="R111" s="62" t="s">
        <v>843</v>
      </c>
      <c r="S111" s="62" t="s">
        <v>42</v>
      </c>
      <c r="T111" s="62" t="s">
        <v>42</v>
      </c>
      <c r="U111" s="62" t="s">
        <v>42</v>
      </c>
      <c r="V111" s="62" t="s">
        <v>42</v>
      </c>
      <c r="W111" s="62" t="s">
        <v>42</v>
      </c>
      <c r="X111" s="62" t="s">
        <v>42</v>
      </c>
    </row>
    <row r="112">
      <c r="A112" s="97">
        <v>42757.70320912037</v>
      </c>
      <c r="B112" s="62" t="s">
        <v>409</v>
      </c>
      <c r="C112" s="62" t="s">
        <v>347</v>
      </c>
      <c r="D112" s="62" t="s">
        <v>42</v>
      </c>
      <c r="E112" s="62" t="s">
        <v>42</v>
      </c>
      <c r="F112" s="62" t="s">
        <v>390</v>
      </c>
      <c r="G112" s="62" t="s">
        <v>42</v>
      </c>
      <c r="H112" s="62" t="s">
        <v>42</v>
      </c>
      <c r="I112" s="62" t="s">
        <v>42</v>
      </c>
      <c r="J112" s="62" t="s">
        <v>42</v>
      </c>
      <c r="K112" s="62" t="s">
        <v>42</v>
      </c>
      <c r="L112" s="62" t="s">
        <v>42</v>
      </c>
      <c r="M112" s="62" t="s">
        <v>42</v>
      </c>
      <c r="N112" s="62" t="s">
        <v>410</v>
      </c>
      <c r="O112" s="62" t="s">
        <v>42</v>
      </c>
      <c r="P112" s="62" t="s">
        <v>42</v>
      </c>
      <c r="Q112" s="62" t="s">
        <v>42</v>
      </c>
      <c r="R112" s="62" t="s">
        <v>42</v>
      </c>
      <c r="S112" s="62" t="s">
        <v>42</v>
      </c>
      <c r="T112" s="62" t="s">
        <v>42</v>
      </c>
      <c r="U112" s="62" t="s">
        <v>42</v>
      </c>
      <c r="V112" s="62" t="s">
        <v>42</v>
      </c>
      <c r="W112" s="62" t="s">
        <v>42</v>
      </c>
      <c r="X112" s="62" t="s">
        <v>274</v>
      </c>
    </row>
    <row r="113">
      <c r="A113" s="97">
        <v>42757.714744675926</v>
      </c>
      <c r="B113" s="62" t="s">
        <v>275</v>
      </c>
      <c r="C113" s="62" t="s">
        <v>47</v>
      </c>
      <c r="D113" s="62" t="s">
        <v>42</v>
      </c>
      <c r="E113" s="62" t="s">
        <v>276</v>
      </c>
      <c r="F113" s="62" t="s">
        <v>277</v>
      </c>
      <c r="G113" s="62" t="s">
        <v>165</v>
      </c>
      <c r="H113" s="62" t="s">
        <v>180</v>
      </c>
      <c r="I113" s="62" t="s">
        <v>42</v>
      </c>
      <c r="J113" s="62" t="s">
        <v>277</v>
      </c>
      <c r="K113" s="62" t="s">
        <v>42</v>
      </c>
      <c r="L113" s="62" t="s">
        <v>42</v>
      </c>
      <c r="M113" s="62" t="s">
        <v>42</v>
      </c>
      <c r="N113" s="62" t="s">
        <v>42</v>
      </c>
      <c r="O113" s="62" t="s">
        <v>42</v>
      </c>
      <c r="P113" s="62" t="s">
        <v>42</v>
      </c>
      <c r="Q113" s="62" t="s">
        <v>42</v>
      </c>
      <c r="R113" s="62" t="s">
        <v>42</v>
      </c>
      <c r="S113" s="62" t="s">
        <v>42</v>
      </c>
      <c r="T113" s="62" t="s">
        <v>42</v>
      </c>
      <c r="U113" s="62" t="s">
        <v>42</v>
      </c>
      <c r="V113" s="62" t="s">
        <v>42</v>
      </c>
      <c r="W113" s="62" t="s">
        <v>42</v>
      </c>
      <c r="X113" s="62" t="s">
        <v>42</v>
      </c>
    </row>
    <row r="114">
      <c r="A114" s="97">
        <v>42757.71855909722</v>
      </c>
      <c r="B114" s="62" t="s">
        <v>752</v>
      </c>
      <c r="C114" s="62" t="s">
        <v>667</v>
      </c>
      <c r="D114" s="62" t="s">
        <v>753</v>
      </c>
      <c r="E114" s="62" t="s">
        <v>754</v>
      </c>
      <c r="F114" s="62" t="s">
        <v>755</v>
      </c>
      <c r="G114" s="62" t="s">
        <v>42</v>
      </c>
      <c r="H114" s="62" t="s">
        <v>42</v>
      </c>
      <c r="I114" s="62" t="s">
        <v>42</v>
      </c>
      <c r="J114" s="62" t="s">
        <v>756</v>
      </c>
      <c r="K114" s="62" t="s">
        <v>42</v>
      </c>
      <c r="L114" s="62" t="s">
        <v>42</v>
      </c>
      <c r="M114" s="62" t="s">
        <v>42</v>
      </c>
      <c r="N114" s="62" t="s">
        <v>757</v>
      </c>
      <c r="O114" s="62" t="s">
        <v>42</v>
      </c>
      <c r="P114" s="62" t="s">
        <v>42</v>
      </c>
      <c r="Q114" s="62" t="s">
        <v>42</v>
      </c>
      <c r="R114" s="62" t="s">
        <v>42</v>
      </c>
      <c r="S114" s="62" t="s">
        <v>758</v>
      </c>
      <c r="T114" s="62" t="s">
        <v>759</v>
      </c>
      <c r="U114" s="62" t="s">
        <v>758</v>
      </c>
      <c r="V114" s="62" t="s">
        <v>759</v>
      </c>
      <c r="W114" s="62" t="s">
        <v>42</v>
      </c>
      <c r="X114" s="62" t="s">
        <v>42</v>
      </c>
    </row>
    <row r="115">
      <c r="A115" s="97">
        <v>42757.73771430556</v>
      </c>
      <c r="B115" s="62" t="s">
        <v>915</v>
      </c>
      <c r="C115" s="62" t="s">
        <v>668</v>
      </c>
      <c r="D115" s="62" t="s">
        <v>42</v>
      </c>
      <c r="E115" s="62" t="s">
        <v>916</v>
      </c>
      <c r="F115" s="62" t="s">
        <v>917</v>
      </c>
      <c r="G115" s="62" t="s">
        <v>918</v>
      </c>
      <c r="H115" s="62" t="s">
        <v>42</v>
      </c>
      <c r="I115" s="62" t="s">
        <v>42</v>
      </c>
      <c r="J115" s="62" t="s">
        <v>42</v>
      </c>
      <c r="K115" s="62" t="s">
        <v>919</v>
      </c>
      <c r="L115" s="62" t="s">
        <v>42</v>
      </c>
      <c r="M115" s="62" t="s">
        <v>42</v>
      </c>
      <c r="N115" s="62" t="s">
        <v>920</v>
      </c>
      <c r="O115" s="62" t="s">
        <v>921</v>
      </c>
      <c r="P115" s="62" t="s">
        <v>42</v>
      </c>
      <c r="Q115" s="62" t="s">
        <v>42</v>
      </c>
      <c r="R115" s="62" t="s">
        <v>42</v>
      </c>
      <c r="S115" s="62" t="s">
        <v>42</v>
      </c>
      <c r="T115" s="62" t="s">
        <v>42</v>
      </c>
      <c r="U115" s="62" t="s">
        <v>42</v>
      </c>
      <c r="V115" s="62" t="s">
        <v>42</v>
      </c>
      <c r="W115" s="62" t="s">
        <v>42</v>
      </c>
      <c r="X115" s="62" t="s">
        <v>42</v>
      </c>
    </row>
    <row r="116">
      <c r="A116" s="97">
        <v>42757.74482662037</v>
      </c>
      <c r="B116" s="62" t="s">
        <v>847</v>
      </c>
      <c r="C116" s="62" t="s">
        <v>669</v>
      </c>
      <c r="D116" s="62" t="s">
        <v>849</v>
      </c>
      <c r="E116" s="62" t="s">
        <v>42</v>
      </c>
      <c r="F116" s="62" t="s">
        <v>42</v>
      </c>
      <c r="G116" s="62" t="s">
        <v>42</v>
      </c>
      <c r="H116" s="62" t="s">
        <v>42</v>
      </c>
      <c r="I116" s="62" t="s">
        <v>42</v>
      </c>
      <c r="J116" s="62" t="s">
        <v>42</v>
      </c>
      <c r="K116" s="62" t="s">
        <v>42</v>
      </c>
      <c r="L116" s="62" t="s">
        <v>42</v>
      </c>
      <c r="M116" s="62" t="s">
        <v>42</v>
      </c>
      <c r="N116" s="62" t="s">
        <v>854</v>
      </c>
      <c r="O116" s="62" t="s">
        <v>42</v>
      </c>
      <c r="P116" s="62" t="s">
        <v>42</v>
      </c>
      <c r="Q116" s="62" t="s">
        <v>855</v>
      </c>
      <c r="R116" s="62" t="s">
        <v>856</v>
      </c>
      <c r="S116" s="62" t="s">
        <v>856</v>
      </c>
      <c r="T116" s="62" t="s">
        <v>42</v>
      </c>
      <c r="U116" s="62" t="s">
        <v>42</v>
      </c>
      <c r="V116" s="62" t="s">
        <v>42</v>
      </c>
      <c r="W116" s="62" t="s">
        <v>42</v>
      </c>
      <c r="X116" s="62" t="s">
        <v>42</v>
      </c>
    </row>
    <row r="117">
      <c r="A117" s="97">
        <v>42757.75024072916</v>
      </c>
      <c r="B117" s="62" t="s">
        <v>126</v>
      </c>
      <c r="C117" s="62" t="s">
        <v>1</v>
      </c>
      <c r="D117" s="62" t="s">
        <v>42</v>
      </c>
      <c r="E117" s="62" t="s">
        <v>42</v>
      </c>
      <c r="F117" s="62" t="s">
        <v>127</v>
      </c>
      <c r="G117" s="62" t="s">
        <v>42</v>
      </c>
      <c r="H117" s="62" t="s">
        <v>129</v>
      </c>
      <c r="I117" s="62" t="s">
        <v>42</v>
      </c>
      <c r="J117" s="62" t="s">
        <v>129</v>
      </c>
      <c r="K117" s="62" t="s">
        <v>42</v>
      </c>
      <c r="L117" s="62" t="s">
        <v>131</v>
      </c>
      <c r="M117" s="62" t="s">
        <v>133</v>
      </c>
      <c r="N117" s="62" t="s">
        <v>134</v>
      </c>
      <c r="O117" s="62" t="s">
        <v>42</v>
      </c>
      <c r="P117" s="62" t="s">
        <v>42</v>
      </c>
      <c r="Q117" s="62" t="s">
        <v>135</v>
      </c>
      <c r="R117" s="62" t="s">
        <v>42</v>
      </c>
      <c r="S117" s="62" t="s">
        <v>42</v>
      </c>
      <c r="T117" s="62" t="s">
        <v>133</v>
      </c>
      <c r="U117" s="62" t="s">
        <v>42</v>
      </c>
      <c r="V117" s="62" t="s">
        <v>42</v>
      </c>
      <c r="W117" s="62" t="s">
        <v>137</v>
      </c>
      <c r="X117" s="62" t="s">
        <v>137</v>
      </c>
    </row>
    <row r="118">
      <c r="A118" s="97">
        <v>42757.75522607639</v>
      </c>
      <c r="B118" s="62" t="s">
        <v>278</v>
      </c>
      <c r="C118" s="62" t="s">
        <v>47</v>
      </c>
      <c r="D118" s="62" t="s">
        <v>279</v>
      </c>
      <c r="E118" s="62" t="s">
        <v>42</v>
      </c>
      <c r="F118" s="62" t="s">
        <v>280</v>
      </c>
      <c r="G118" s="62" t="s">
        <v>258</v>
      </c>
      <c r="H118" s="62" t="s">
        <v>281</v>
      </c>
      <c r="I118" s="62" t="s">
        <v>42</v>
      </c>
      <c r="J118" s="62" t="s">
        <v>282</v>
      </c>
      <c r="K118" s="62" t="s">
        <v>283</v>
      </c>
      <c r="L118" s="62" t="s">
        <v>42</v>
      </c>
      <c r="M118" s="62" t="s">
        <v>284</v>
      </c>
      <c r="N118" s="62" t="s">
        <v>42</v>
      </c>
      <c r="O118" s="62" t="s">
        <v>285</v>
      </c>
      <c r="P118" s="62" t="s">
        <v>42</v>
      </c>
      <c r="Q118" s="62" t="s">
        <v>42</v>
      </c>
      <c r="R118" s="62" t="s">
        <v>42</v>
      </c>
      <c r="S118" s="62" t="s">
        <v>286</v>
      </c>
      <c r="T118" s="62" t="s">
        <v>286</v>
      </c>
      <c r="U118" s="62" t="s">
        <v>42</v>
      </c>
      <c r="V118" s="62" t="s">
        <v>42</v>
      </c>
      <c r="W118" s="62" t="s">
        <v>42</v>
      </c>
      <c r="X118" s="62" t="s">
        <v>42</v>
      </c>
    </row>
    <row r="119">
      <c r="A119" s="97">
        <v>42757.757479374995</v>
      </c>
      <c r="B119" s="62" t="s">
        <v>760</v>
      </c>
      <c r="C119" s="62" t="s">
        <v>667</v>
      </c>
      <c r="D119" s="62" t="s">
        <v>42</v>
      </c>
      <c r="E119" s="62" t="s">
        <v>42</v>
      </c>
      <c r="F119" s="62" t="s">
        <v>42</v>
      </c>
      <c r="G119" s="62" t="s">
        <v>42</v>
      </c>
      <c r="H119" s="62" t="s">
        <v>42</v>
      </c>
      <c r="I119" s="62" t="s">
        <v>42</v>
      </c>
      <c r="J119" s="62" t="s">
        <v>42</v>
      </c>
      <c r="K119" s="62" t="s">
        <v>42</v>
      </c>
      <c r="L119" s="62" t="s">
        <v>42</v>
      </c>
      <c r="M119" s="62" t="s">
        <v>42</v>
      </c>
      <c r="N119" s="62" t="s">
        <v>42</v>
      </c>
      <c r="O119" s="62" t="s">
        <v>42</v>
      </c>
      <c r="P119" s="62" t="s">
        <v>42</v>
      </c>
      <c r="Q119" s="62" t="s">
        <v>42</v>
      </c>
      <c r="R119" s="62" t="s">
        <v>42</v>
      </c>
      <c r="S119" s="62" t="s">
        <v>42</v>
      </c>
      <c r="T119" s="62" t="s">
        <v>42</v>
      </c>
      <c r="U119" s="62" t="s">
        <v>42</v>
      </c>
      <c r="V119" s="62" t="s">
        <v>42</v>
      </c>
      <c r="W119" s="62" t="s">
        <v>42</v>
      </c>
      <c r="X119" s="62" t="s">
        <v>42</v>
      </c>
    </row>
    <row r="120">
      <c r="A120" s="97">
        <v>42757.76107502315</v>
      </c>
      <c r="B120" s="62" t="s">
        <v>411</v>
      </c>
      <c r="C120" s="62" t="s">
        <v>347</v>
      </c>
      <c r="D120" s="62" t="s">
        <v>42</v>
      </c>
      <c r="E120" s="62" t="s">
        <v>42</v>
      </c>
      <c r="F120" s="62" t="s">
        <v>42</v>
      </c>
      <c r="G120" s="62" t="s">
        <v>42</v>
      </c>
      <c r="H120" s="62" t="s">
        <v>42</v>
      </c>
      <c r="I120" s="62" t="s">
        <v>42</v>
      </c>
      <c r="J120" s="62" t="s">
        <v>42</v>
      </c>
      <c r="K120" s="62" t="s">
        <v>42</v>
      </c>
      <c r="L120" s="62" t="s">
        <v>42</v>
      </c>
      <c r="M120" s="62" t="s">
        <v>42</v>
      </c>
      <c r="N120" s="62" t="s">
        <v>42</v>
      </c>
      <c r="O120" s="62" t="s">
        <v>42</v>
      </c>
      <c r="P120" s="62" t="s">
        <v>42</v>
      </c>
      <c r="Q120" s="62" t="s">
        <v>42</v>
      </c>
      <c r="R120" s="62" t="s">
        <v>42</v>
      </c>
      <c r="S120" s="62" t="s">
        <v>42</v>
      </c>
      <c r="T120" s="62" t="s">
        <v>42</v>
      </c>
      <c r="U120" s="62" t="s">
        <v>42</v>
      </c>
      <c r="V120" s="62" t="s">
        <v>42</v>
      </c>
      <c r="W120" s="62" t="s">
        <v>42</v>
      </c>
      <c r="X120" s="62" t="s">
        <v>42</v>
      </c>
    </row>
    <row r="121">
      <c r="A121" s="97">
        <v>42757.77048056713</v>
      </c>
      <c r="B121" s="62" t="s">
        <v>596</v>
      </c>
      <c r="C121" s="62" t="s">
        <v>350</v>
      </c>
      <c r="D121" s="62" t="s">
        <v>42</v>
      </c>
      <c r="E121" s="62" t="s">
        <v>42</v>
      </c>
      <c r="F121" s="62" t="s">
        <v>597</v>
      </c>
      <c r="G121" s="62" t="s">
        <v>42</v>
      </c>
      <c r="H121" s="62" t="s">
        <v>42</v>
      </c>
      <c r="I121" s="62" t="s">
        <v>598</v>
      </c>
      <c r="J121" s="62" t="s">
        <v>42</v>
      </c>
      <c r="K121" s="62" t="s">
        <v>42</v>
      </c>
      <c r="L121" s="62" t="s">
        <v>42</v>
      </c>
      <c r="M121" s="62" t="s">
        <v>42</v>
      </c>
      <c r="N121" s="62" t="s">
        <v>42</v>
      </c>
      <c r="O121" s="62" t="s">
        <v>42</v>
      </c>
      <c r="P121" s="62" t="s">
        <v>42</v>
      </c>
      <c r="Q121" s="62" t="s">
        <v>42</v>
      </c>
      <c r="R121" s="62" t="s">
        <v>42</v>
      </c>
      <c r="S121" s="62" t="s">
        <v>42</v>
      </c>
      <c r="T121" s="62" t="s">
        <v>42</v>
      </c>
      <c r="U121" s="62" t="s">
        <v>42</v>
      </c>
      <c r="V121" s="62" t="s">
        <v>42</v>
      </c>
      <c r="W121" s="62" t="s">
        <v>42</v>
      </c>
      <c r="X121" s="62" t="s">
        <v>42</v>
      </c>
    </row>
    <row r="122">
      <c r="A122" s="97">
        <v>42757.78730358796</v>
      </c>
      <c r="B122" s="62" t="s">
        <v>287</v>
      </c>
      <c r="C122" s="62" t="s">
        <v>47</v>
      </c>
      <c r="D122" s="62" t="s">
        <v>42</v>
      </c>
      <c r="E122" s="62" t="s">
        <v>288</v>
      </c>
      <c r="F122" s="62" t="s">
        <v>289</v>
      </c>
      <c r="G122" s="62" t="s">
        <v>290</v>
      </c>
      <c r="H122" s="62" t="s">
        <v>42</v>
      </c>
      <c r="I122" s="62" t="s">
        <v>291</v>
      </c>
      <c r="J122" s="62" t="s">
        <v>42</v>
      </c>
      <c r="K122" s="62" t="s">
        <v>42</v>
      </c>
      <c r="L122" s="62" t="s">
        <v>42</v>
      </c>
      <c r="M122" s="62" t="s">
        <v>42</v>
      </c>
      <c r="N122" s="62" t="s">
        <v>292</v>
      </c>
      <c r="O122" s="62" t="s">
        <v>293</v>
      </c>
      <c r="P122" s="62" t="s">
        <v>42</v>
      </c>
      <c r="Q122" s="62" t="s">
        <v>294</v>
      </c>
      <c r="R122" s="62" t="s">
        <v>42</v>
      </c>
      <c r="S122" s="62" t="s">
        <v>42</v>
      </c>
      <c r="T122" s="62" t="s">
        <v>42</v>
      </c>
      <c r="U122" s="62" t="s">
        <v>42</v>
      </c>
      <c r="V122" s="62" t="s">
        <v>295</v>
      </c>
      <c r="W122" s="62" t="s">
        <v>42</v>
      </c>
      <c r="X122" s="62" t="s">
        <v>42</v>
      </c>
    </row>
    <row r="123">
      <c r="A123" s="97">
        <v>42757.79184895833</v>
      </c>
      <c r="B123" s="62" t="s">
        <v>761</v>
      </c>
      <c r="C123" s="62" t="s">
        <v>667</v>
      </c>
      <c r="D123" s="62" t="s">
        <v>42</v>
      </c>
      <c r="E123" s="62" t="s">
        <v>42</v>
      </c>
      <c r="F123" s="62" t="s">
        <v>42</v>
      </c>
      <c r="G123" s="62" t="s">
        <v>762</v>
      </c>
      <c r="H123" s="62" t="s">
        <v>42</v>
      </c>
      <c r="I123" s="62" t="s">
        <v>42</v>
      </c>
      <c r="J123" s="62" t="s">
        <v>42</v>
      </c>
      <c r="K123" s="62" t="s">
        <v>42</v>
      </c>
      <c r="L123" s="62" t="s">
        <v>42</v>
      </c>
      <c r="M123" s="62" t="s">
        <v>42</v>
      </c>
      <c r="N123" s="62" t="s">
        <v>42</v>
      </c>
      <c r="O123" s="62" t="s">
        <v>42</v>
      </c>
      <c r="P123" s="62" t="s">
        <v>42</v>
      </c>
      <c r="Q123" s="62" t="s">
        <v>42</v>
      </c>
      <c r="R123" s="62" t="s">
        <v>42</v>
      </c>
      <c r="S123" s="62" t="s">
        <v>42</v>
      </c>
      <c r="T123" s="62" t="s">
        <v>42</v>
      </c>
      <c r="U123" s="62" t="s">
        <v>42</v>
      </c>
      <c r="V123" s="62" t="s">
        <v>42</v>
      </c>
      <c r="W123" s="62" t="s">
        <v>42</v>
      </c>
      <c r="X123" s="62" t="s">
        <v>42</v>
      </c>
    </row>
    <row r="124">
      <c r="A124" s="97">
        <v>42757.793098043985</v>
      </c>
      <c r="B124" s="62" t="s">
        <v>296</v>
      </c>
      <c r="C124" s="62" t="s">
        <v>47</v>
      </c>
      <c r="D124" s="62" t="s">
        <v>42</v>
      </c>
      <c r="E124" s="62" t="s">
        <v>42</v>
      </c>
      <c r="F124" s="62" t="s">
        <v>42</v>
      </c>
      <c r="G124" s="62" t="s">
        <v>42</v>
      </c>
      <c r="H124" s="62" t="s">
        <v>42</v>
      </c>
      <c r="I124" s="62" t="s">
        <v>42</v>
      </c>
      <c r="J124" s="62" t="s">
        <v>297</v>
      </c>
      <c r="K124" s="62" t="s">
        <v>42</v>
      </c>
      <c r="L124" s="62" t="s">
        <v>298</v>
      </c>
      <c r="M124" s="62" t="s">
        <v>42</v>
      </c>
      <c r="N124" s="62" t="s">
        <v>42</v>
      </c>
      <c r="O124" s="62" t="s">
        <v>299</v>
      </c>
      <c r="P124" s="62" t="s">
        <v>42</v>
      </c>
      <c r="Q124" s="62" t="s">
        <v>42</v>
      </c>
      <c r="R124" s="62" t="s">
        <v>300</v>
      </c>
      <c r="S124" s="62" t="s">
        <v>301</v>
      </c>
      <c r="T124" s="62" t="s">
        <v>42</v>
      </c>
      <c r="U124" s="62" t="s">
        <v>42</v>
      </c>
      <c r="V124" s="62" t="s">
        <v>137</v>
      </c>
      <c r="W124" s="62" t="s">
        <v>42</v>
      </c>
      <c r="X124" s="62" t="s">
        <v>42</v>
      </c>
    </row>
    <row r="125">
      <c r="A125" s="97">
        <v>42757.80806207176</v>
      </c>
      <c r="B125" s="62" t="s">
        <v>545</v>
      </c>
      <c r="C125" s="62" t="s">
        <v>349</v>
      </c>
      <c r="D125" s="62" t="s">
        <v>42</v>
      </c>
      <c r="E125" s="62" t="s">
        <v>42</v>
      </c>
      <c r="F125" s="62" t="s">
        <v>42</v>
      </c>
      <c r="G125" s="62" t="s">
        <v>42</v>
      </c>
      <c r="H125" s="62" t="s">
        <v>546</v>
      </c>
      <c r="I125" s="62" t="s">
        <v>42</v>
      </c>
      <c r="J125" s="62" t="s">
        <v>42</v>
      </c>
      <c r="K125" s="62" t="s">
        <v>42</v>
      </c>
      <c r="L125" s="62" t="s">
        <v>42</v>
      </c>
      <c r="M125" s="62" t="s">
        <v>42</v>
      </c>
      <c r="N125" s="62" t="s">
        <v>547</v>
      </c>
      <c r="O125" s="62" t="s">
        <v>42</v>
      </c>
      <c r="P125" s="62" t="s">
        <v>42</v>
      </c>
      <c r="Q125" s="62" t="s">
        <v>42</v>
      </c>
      <c r="R125" s="62" t="s">
        <v>42</v>
      </c>
      <c r="S125" s="62" t="s">
        <v>548</v>
      </c>
      <c r="T125" s="62" t="s">
        <v>42</v>
      </c>
      <c r="U125" s="62" t="s">
        <v>42</v>
      </c>
      <c r="V125" s="62" t="s">
        <v>42</v>
      </c>
      <c r="W125" s="62" t="s">
        <v>42</v>
      </c>
      <c r="X125" s="62" t="s">
        <v>42</v>
      </c>
    </row>
    <row r="126">
      <c r="A126" s="97">
        <v>42757.80912871528</v>
      </c>
      <c r="B126" s="62" t="s">
        <v>302</v>
      </c>
      <c r="C126" s="62" t="s">
        <v>47</v>
      </c>
      <c r="D126" s="62" t="s">
        <v>42</v>
      </c>
      <c r="E126" s="62" t="s">
        <v>303</v>
      </c>
      <c r="F126" s="62" t="s">
        <v>304</v>
      </c>
      <c r="G126" s="62" t="s">
        <v>42</v>
      </c>
      <c r="H126" s="62" t="s">
        <v>305</v>
      </c>
      <c r="I126" s="62" t="s">
        <v>306</v>
      </c>
      <c r="J126" s="62" t="s">
        <v>42</v>
      </c>
      <c r="K126" s="62" t="s">
        <v>165</v>
      </c>
      <c r="L126" s="62" t="s">
        <v>42</v>
      </c>
      <c r="M126" s="62" t="s">
        <v>42</v>
      </c>
      <c r="N126" s="62" t="s">
        <v>42</v>
      </c>
      <c r="O126" s="62" t="s">
        <v>42</v>
      </c>
      <c r="P126" s="62" t="s">
        <v>42</v>
      </c>
      <c r="Q126" s="62" t="s">
        <v>42</v>
      </c>
      <c r="R126" s="62" t="s">
        <v>42</v>
      </c>
      <c r="S126" s="62" t="s">
        <v>42</v>
      </c>
      <c r="T126" s="62" t="s">
        <v>42</v>
      </c>
      <c r="U126" s="62" t="s">
        <v>42</v>
      </c>
      <c r="V126" s="62" t="s">
        <v>42</v>
      </c>
      <c r="W126" s="62" t="s">
        <v>42</v>
      </c>
      <c r="X126" s="62" t="s">
        <v>42</v>
      </c>
    </row>
    <row r="127">
      <c r="A127" s="97">
        <v>42757.8095899537</v>
      </c>
      <c r="B127" s="62" t="s">
        <v>307</v>
      </c>
      <c r="C127" s="62" t="s">
        <v>47</v>
      </c>
      <c r="D127" s="62" t="s">
        <v>42</v>
      </c>
      <c r="E127" s="62" t="s">
        <v>308</v>
      </c>
      <c r="F127" s="62" t="s">
        <v>309</v>
      </c>
      <c r="G127" s="62" t="s">
        <v>42</v>
      </c>
      <c r="H127" s="62" t="s">
        <v>42</v>
      </c>
      <c r="I127" s="62" t="s">
        <v>42</v>
      </c>
      <c r="J127" s="62" t="s">
        <v>42</v>
      </c>
      <c r="K127" s="62" t="s">
        <v>42</v>
      </c>
      <c r="L127" s="62" t="s">
        <v>42</v>
      </c>
      <c r="M127" s="62" t="s">
        <v>42</v>
      </c>
      <c r="N127" s="62" t="s">
        <v>42</v>
      </c>
      <c r="O127" s="62" t="s">
        <v>42</v>
      </c>
      <c r="P127" s="62" t="s">
        <v>42</v>
      </c>
      <c r="Q127" s="62" t="s">
        <v>42</v>
      </c>
      <c r="R127" s="62" t="s">
        <v>42</v>
      </c>
      <c r="S127" s="62" t="s">
        <v>42</v>
      </c>
      <c r="T127" s="62" t="s">
        <v>310</v>
      </c>
      <c r="U127" s="62" t="s">
        <v>42</v>
      </c>
      <c r="V127" s="62" t="s">
        <v>42</v>
      </c>
      <c r="W127" s="62" t="s">
        <v>42</v>
      </c>
      <c r="X127" s="62" t="s">
        <v>42</v>
      </c>
    </row>
    <row r="128">
      <c r="A128" s="97">
        <v>42757.83783809028</v>
      </c>
      <c r="B128" s="62" t="s">
        <v>138</v>
      </c>
      <c r="C128" s="62" t="s">
        <v>1</v>
      </c>
      <c r="D128" s="62" t="s">
        <v>140</v>
      </c>
      <c r="E128" s="62" t="s">
        <v>42</v>
      </c>
      <c r="F128" s="62" t="s">
        <v>141</v>
      </c>
      <c r="G128" s="62" t="s">
        <v>42</v>
      </c>
      <c r="H128" s="62" t="s">
        <v>42</v>
      </c>
      <c r="I128" s="62" t="s">
        <v>42</v>
      </c>
      <c r="J128" s="62" t="s">
        <v>42</v>
      </c>
      <c r="K128" s="62" t="s">
        <v>42</v>
      </c>
      <c r="L128" s="62" t="s">
        <v>42</v>
      </c>
      <c r="M128" s="62" t="s">
        <v>42</v>
      </c>
      <c r="N128" s="62" t="s">
        <v>42</v>
      </c>
      <c r="O128" s="62" t="s">
        <v>42</v>
      </c>
      <c r="P128" s="62" t="s">
        <v>143</v>
      </c>
      <c r="Q128" s="62" t="s">
        <v>42</v>
      </c>
      <c r="R128" s="62" t="s">
        <v>42</v>
      </c>
      <c r="S128" s="62" t="s">
        <v>42</v>
      </c>
      <c r="T128" s="62" t="s">
        <v>42</v>
      </c>
      <c r="U128" s="62" t="s">
        <v>145</v>
      </c>
      <c r="V128" s="62" t="s">
        <v>145</v>
      </c>
      <c r="W128" s="62" t="s">
        <v>42</v>
      </c>
      <c r="X128" s="62" t="s">
        <v>42</v>
      </c>
    </row>
    <row r="129">
      <c r="A129" s="97">
        <v>42757.842513993055</v>
      </c>
      <c r="B129" s="62" t="s">
        <v>147</v>
      </c>
      <c r="C129" s="62" t="s">
        <v>1</v>
      </c>
      <c r="D129" s="62" t="s">
        <v>42</v>
      </c>
      <c r="E129" s="62" t="s">
        <v>149</v>
      </c>
      <c r="F129" s="62" t="s">
        <v>150</v>
      </c>
      <c r="G129" s="62" t="s">
        <v>42</v>
      </c>
      <c r="H129" s="62" t="s">
        <v>42</v>
      </c>
      <c r="I129" s="62" t="s">
        <v>42</v>
      </c>
      <c r="J129" s="62" t="s">
        <v>42</v>
      </c>
      <c r="K129" s="62" t="s">
        <v>42</v>
      </c>
      <c r="L129" s="62" t="s">
        <v>42</v>
      </c>
      <c r="M129" s="62" t="s">
        <v>42</v>
      </c>
      <c r="N129" s="62" t="s">
        <v>42</v>
      </c>
      <c r="O129" s="62" t="s">
        <v>42</v>
      </c>
      <c r="P129" s="62" t="s">
        <v>42</v>
      </c>
      <c r="Q129" s="62" t="s">
        <v>42</v>
      </c>
      <c r="R129" s="62" t="s">
        <v>42</v>
      </c>
      <c r="S129" s="62" t="s">
        <v>151</v>
      </c>
      <c r="T129" s="62" t="s">
        <v>42</v>
      </c>
      <c r="U129" s="62" t="s">
        <v>42</v>
      </c>
      <c r="V129" s="62" t="s">
        <v>42</v>
      </c>
      <c r="W129" s="62" t="s">
        <v>42</v>
      </c>
      <c r="X129" s="62" t="s">
        <v>152</v>
      </c>
    </row>
    <row r="130">
      <c r="A130" s="97">
        <v>42757.84480795139</v>
      </c>
      <c r="B130" s="62" t="s">
        <v>412</v>
      </c>
      <c r="C130" s="62" t="s">
        <v>347</v>
      </c>
      <c r="D130" s="62" t="s">
        <v>42</v>
      </c>
      <c r="E130" s="62" t="s">
        <v>413</v>
      </c>
      <c r="F130" s="62" t="s">
        <v>42</v>
      </c>
      <c r="G130" s="62" t="s">
        <v>217</v>
      </c>
      <c r="H130" s="62" t="s">
        <v>217</v>
      </c>
      <c r="I130" s="62" t="s">
        <v>42</v>
      </c>
      <c r="J130" s="62" t="s">
        <v>42</v>
      </c>
      <c r="K130" s="62" t="s">
        <v>413</v>
      </c>
      <c r="L130" s="62" t="s">
        <v>42</v>
      </c>
      <c r="M130" s="62" t="s">
        <v>42</v>
      </c>
      <c r="N130" s="62" t="s">
        <v>42</v>
      </c>
      <c r="O130" s="62" t="s">
        <v>42</v>
      </c>
      <c r="P130" s="62" t="s">
        <v>42</v>
      </c>
      <c r="Q130" s="62" t="s">
        <v>42</v>
      </c>
      <c r="R130" s="62" t="s">
        <v>42</v>
      </c>
      <c r="S130" s="62" t="s">
        <v>42</v>
      </c>
      <c r="T130" s="62" t="s">
        <v>42</v>
      </c>
      <c r="U130" s="62" t="s">
        <v>42</v>
      </c>
      <c r="V130" s="62" t="s">
        <v>42</v>
      </c>
      <c r="W130" s="62" t="s">
        <v>42</v>
      </c>
      <c r="X130" s="62" t="s">
        <v>42</v>
      </c>
    </row>
    <row r="131">
      <c r="A131" s="97">
        <v>42757.847144687505</v>
      </c>
      <c r="B131" s="62" t="s">
        <v>414</v>
      </c>
      <c r="C131" s="62" t="s">
        <v>347</v>
      </c>
      <c r="D131" s="62" t="s">
        <v>415</v>
      </c>
      <c r="E131" s="62" t="s">
        <v>42</v>
      </c>
      <c r="F131" s="62" t="s">
        <v>416</v>
      </c>
      <c r="G131" s="62" t="s">
        <v>42</v>
      </c>
      <c r="H131" s="62" t="s">
        <v>42</v>
      </c>
      <c r="I131" s="62" t="s">
        <v>42</v>
      </c>
      <c r="J131" s="62" t="s">
        <v>42</v>
      </c>
      <c r="K131" s="62" t="s">
        <v>42</v>
      </c>
      <c r="L131" s="62" t="s">
        <v>42</v>
      </c>
      <c r="M131" s="62" t="s">
        <v>42</v>
      </c>
      <c r="N131" s="62" t="s">
        <v>42</v>
      </c>
      <c r="O131" s="62" t="s">
        <v>42</v>
      </c>
      <c r="P131" s="62" t="s">
        <v>42</v>
      </c>
      <c r="Q131" s="62" t="s">
        <v>42</v>
      </c>
      <c r="R131" s="62" t="s">
        <v>42</v>
      </c>
      <c r="S131" s="62" t="s">
        <v>42</v>
      </c>
      <c r="T131" s="62" t="s">
        <v>42</v>
      </c>
      <c r="U131" s="62" t="s">
        <v>42</v>
      </c>
      <c r="V131" s="62" t="s">
        <v>42</v>
      </c>
      <c r="W131" s="62" t="s">
        <v>42</v>
      </c>
      <c r="X131" s="62" t="s">
        <v>42</v>
      </c>
    </row>
    <row r="132">
      <c r="A132" s="97">
        <v>42757.851489479166</v>
      </c>
      <c r="B132" s="62" t="s">
        <v>599</v>
      </c>
      <c r="C132" s="62" t="s">
        <v>350</v>
      </c>
      <c r="D132" s="62" t="s">
        <v>42</v>
      </c>
      <c r="E132" s="62" t="s">
        <v>42</v>
      </c>
      <c r="F132" s="62" t="s">
        <v>600</v>
      </c>
      <c r="G132" s="62" t="s">
        <v>42</v>
      </c>
      <c r="H132" s="62" t="s">
        <v>121</v>
      </c>
      <c r="I132" s="62" t="s">
        <v>42</v>
      </c>
      <c r="J132" s="62" t="s">
        <v>42</v>
      </c>
      <c r="K132" s="62" t="s">
        <v>42</v>
      </c>
      <c r="L132" s="62" t="s">
        <v>42</v>
      </c>
      <c r="M132" s="62" t="s">
        <v>601</v>
      </c>
      <c r="N132" s="62" t="s">
        <v>602</v>
      </c>
      <c r="O132" s="62" t="s">
        <v>603</v>
      </c>
      <c r="P132" s="62" t="s">
        <v>42</v>
      </c>
      <c r="Q132" s="62" t="s">
        <v>604</v>
      </c>
      <c r="R132" s="62" t="s">
        <v>605</v>
      </c>
      <c r="S132" s="62" t="s">
        <v>42</v>
      </c>
      <c r="T132" s="62" t="s">
        <v>42</v>
      </c>
      <c r="U132" s="62" t="s">
        <v>42</v>
      </c>
      <c r="V132" s="62" t="s">
        <v>606</v>
      </c>
      <c r="W132" s="62" t="s">
        <v>42</v>
      </c>
      <c r="X132" s="62" t="s">
        <v>607</v>
      </c>
    </row>
    <row r="133">
      <c r="A133" s="97">
        <v>42757.85478517361</v>
      </c>
      <c r="B133" s="62" t="s">
        <v>549</v>
      </c>
      <c r="C133" s="62" t="s">
        <v>349</v>
      </c>
      <c r="D133" s="62" t="s">
        <v>550</v>
      </c>
      <c r="E133" s="62" t="s">
        <v>42</v>
      </c>
      <c r="F133" s="62" t="s">
        <v>42</v>
      </c>
      <c r="G133" s="62" t="s">
        <v>551</v>
      </c>
      <c r="H133" s="62" t="s">
        <v>42</v>
      </c>
      <c r="I133" s="62" t="s">
        <v>42</v>
      </c>
      <c r="J133" s="62" t="s">
        <v>42</v>
      </c>
      <c r="K133" s="62" t="s">
        <v>42</v>
      </c>
      <c r="L133" s="62" t="s">
        <v>42</v>
      </c>
      <c r="M133" s="62" t="s">
        <v>42</v>
      </c>
      <c r="N133" s="62" t="s">
        <v>42</v>
      </c>
      <c r="O133" s="62" t="s">
        <v>42</v>
      </c>
      <c r="P133" s="62" t="s">
        <v>42</v>
      </c>
      <c r="Q133" s="62" t="s">
        <v>42</v>
      </c>
      <c r="R133" s="62" t="s">
        <v>42</v>
      </c>
      <c r="S133" s="62" t="s">
        <v>42</v>
      </c>
      <c r="T133" s="62" t="s">
        <v>42</v>
      </c>
      <c r="U133" s="62" t="s">
        <v>42</v>
      </c>
      <c r="V133" s="62" t="s">
        <v>42</v>
      </c>
      <c r="W133" s="62" t="s">
        <v>42</v>
      </c>
      <c r="X133" s="62" t="s">
        <v>42</v>
      </c>
    </row>
    <row r="134">
      <c r="A134" s="97">
        <v>42757.85531211806</v>
      </c>
      <c r="B134" s="62" t="s">
        <v>311</v>
      </c>
      <c r="C134" s="62" t="s">
        <v>47</v>
      </c>
      <c r="D134" s="62" t="s">
        <v>42</v>
      </c>
      <c r="E134" s="62" t="s">
        <v>42</v>
      </c>
      <c r="F134" s="62" t="s">
        <v>42</v>
      </c>
      <c r="G134" s="62" t="s">
        <v>42</v>
      </c>
      <c r="H134" s="62" t="s">
        <v>42</v>
      </c>
      <c r="I134" s="62" t="s">
        <v>42</v>
      </c>
      <c r="J134" s="62" t="s">
        <v>42</v>
      </c>
      <c r="K134" s="62" t="s">
        <v>42</v>
      </c>
      <c r="L134" s="62" t="s">
        <v>42</v>
      </c>
      <c r="M134" s="62" t="s">
        <v>42</v>
      </c>
      <c r="N134" s="62" t="s">
        <v>42</v>
      </c>
      <c r="O134" s="62" t="s">
        <v>42</v>
      </c>
      <c r="P134" s="62" t="s">
        <v>42</v>
      </c>
      <c r="Q134" s="62" t="s">
        <v>42</v>
      </c>
      <c r="R134" s="62" t="s">
        <v>42</v>
      </c>
      <c r="S134" s="62" t="s">
        <v>42</v>
      </c>
      <c r="T134" s="62" t="s">
        <v>42</v>
      </c>
      <c r="U134" s="62" t="s">
        <v>312</v>
      </c>
      <c r="V134" s="62" t="s">
        <v>313</v>
      </c>
      <c r="W134" s="62" t="s">
        <v>42</v>
      </c>
      <c r="X134" s="62" t="s">
        <v>42</v>
      </c>
    </row>
    <row r="135">
      <c r="A135" s="97">
        <v>42757.87566280093</v>
      </c>
      <c r="B135" s="62" t="s">
        <v>153</v>
      </c>
      <c r="C135" s="62" t="s">
        <v>1</v>
      </c>
      <c r="D135" s="62" t="s">
        <v>42</v>
      </c>
      <c r="E135" s="62" t="s">
        <v>154</v>
      </c>
      <c r="F135" s="62" t="s">
        <v>42</v>
      </c>
      <c r="G135" s="62" t="s">
        <v>42</v>
      </c>
      <c r="H135" s="62" t="s">
        <v>42</v>
      </c>
      <c r="I135" s="62" t="s">
        <v>155</v>
      </c>
      <c r="J135" s="62" t="s">
        <v>155</v>
      </c>
      <c r="K135" s="62" t="s">
        <v>42</v>
      </c>
      <c r="L135" s="62" t="s">
        <v>42</v>
      </c>
      <c r="M135" s="62" t="s">
        <v>42</v>
      </c>
      <c r="N135" s="62" t="s">
        <v>42</v>
      </c>
      <c r="O135" s="62" t="s">
        <v>42</v>
      </c>
      <c r="P135" s="62" t="s">
        <v>42</v>
      </c>
      <c r="Q135" s="62" t="s">
        <v>42</v>
      </c>
      <c r="R135" s="62" t="s">
        <v>156</v>
      </c>
      <c r="S135" s="62" t="s">
        <v>42</v>
      </c>
      <c r="T135" s="62" t="s">
        <v>42</v>
      </c>
      <c r="U135" s="62" t="s">
        <v>42</v>
      </c>
      <c r="V135" s="62" t="s">
        <v>42</v>
      </c>
      <c r="W135" s="62" t="s">
        <v>42</v>
      </c>
      <c r="X135" s="62" t="s">
        <v>42</v>
      </c>
    </row>
    <row r="136">
      <c r="A136" s="97">
        <v>42757.88554005787</v>
      </c>
      <c r="B136" s="62" t="s">
        <v>763</v>
      </c>
      <c r="C136" s="62" t="s">
        <v>667</v>
      </c>
      <c r="D136" s="62" t="s">
        <v>42</v>
      </c>
      <c r="E136" s="62" t="s">
        <v>42</v>
      </c>
      <c r="F136" s="62" t="s">
        <v>390</v>
      </c>
      <c r="G136" s="62" t="s">
        <v>764</v>
      </c>
      <c r="H136" s="62" t="s">
        <v>42</v>
      </c>
      <c r="I136" s="62" t="s">
        <v>42</v>
      </c>
      <c r="J136" s="62" t="s">
        <v>42</v>
      </c>
      <c r="K136" s="62" t="s">
        <v>42</v>
      </c>
      <c r="L136" s="62" t="s">
        <v>42</v>
      </c>
      <c r="M136" s="62" t="s">
        <v>42</v>
      </c>
      <c r="N136" s="62" t="s">
        <v>42</v>
      </c>
      <c r="O136" s="62" t="s">
        <v>42</v>
      </c>
      <c r="P136" s="62" t="s">
        <v>42</v>
      </c>
      <c r="Q136" s="62" t="s">
        <v>765</v>
      </c>
      <c r="R136" s="62" t="s">
        <v>42</v>
      </c>
      <c r="S136" s="62" t="s">
        <v>42</v>
      </c>
      <c r="T136" s="62" t="s">
        <v>42</v>
      </c>
      <c r="U136" s="62" t="s">
        <v>42</v>
      </c>
      <c r="V136" s="62" t="s">
        <v>42</v>
      </c>
      <c r="W136" s="62" t="s">
        <v>42</v>
      </c>
      <c r="X136" s="62" t="s">
        <v>42</v>
      </c>
    </row>
    <row r="137">
      <c r="A137" s="97">
        <v>42757.88841532407</v>
      </c>
      <c r="B137" s="62" t="s">
        <v>766</v>
      </c>
      <c r="C137" s="62" t="s">
        <v>667</v>
      </c>
      <c r="D137" s="62" t="s">
        <v>42</v>
      </c>
      <c r="E137" s="62" t="s">
        <v>42</v>
      </c>
      <c r="F137" s="62" t="s">
        <v>390</v>
      </c>
      <c r="G137" s="62" t="s">
        <v>764</v>
      </c>
      <c r="H137" s="62" t="s">
        <v>42</v>
      </c>
      <c r="I137" s="62" t="s">
        <v>42</v>
      </c>
      <c r="J137" s="62" t="s">
        <v>42</v>
      </c>
      <c r="K137" s="62" t="s">
        <v>42</v>
      </c>
      <c r="L137" s="62" t="s">
        <v>42</v>
      </c>
      <c r="M137" s="62" t="s">
        <v>42</v>
      </c>
      <c r="N137" s="62" t="s">
        <v>42</v>
      </c>
      <c r="O137" s="62" t="s">
        <v>42</v>
      </c>
      <c r="P137" s="62" t="s">
        <v>42</v>
      </c>
      <c r="Q137" s="62" t="s">
        <v>765</v>
      </c>
      <c r="R137" s="62" t="s">
        <v>42</v>
      </c>
      <c r="S137" s="62" t="s">
        <v>42</v>
      </c>
      <c r="T137" s="62" t="s">
        <v>42</v>
      </c>
      <c r="U137" s="62" t="s">
        <v>42</v>
      </c>
      <c r="V137" s="62" t="s">
        <v>42</v>
      </c>
      <c r="W137" s="62" t="s">
        <v>42</v>
      </c>
      <c r="X137" s="62" t="s">
        <v>42</v>
      </c>
    </row>
    <row r="138">
      <c r="A138" s="97">
        <v>42757.88868892362</v>
      </c>
      <c r="B138" s="62" t="s">
        <v>608</v>
      </c>
      <c r="C138" s="62" t="s">
        <v>350</v>
      </c>
      <c r="D138" s="62" t="s">
        <v>42</v>
      </c>
      <c r="E138" s="62" t="s">
        <v>42</v>
      </c>
      <c r="F138" s="62" t="s">
        <v>42</v>
      </c>
      <c r="G138" s="62" t="s">
        <v>42</v>
      </c>
      <c r="H138" s="62" t="s">
        <v>42</v>
      </c>
      <c r="I138" s="62" t="s">
        <v>609</v>
      </c>
      <c r="J138" s="62" t="s">
        <v>42</v>
      </c>
      <c r="K138" s="62" t="s">
        <v>42</v>
      </c>
      <c r="L138" s="62" t="s">
        <v>42</v>
      </c>
      <c r="M138" s="62" t="s">
        <v>42</v>
      </c>
      <c r="N138" s="62" t="s">
        <v>42</v>
      </c>
      <c r="O138" s="62" t="s">
        <v>610</v>
      </c>
      <c r="P138" s="62" t="s">
        <v>42</v>
      </c>
      <c r="Q138" s="62" t="s">
        <v>42</v>
      </c>
      <c r="R138" s="62" t="s">
        <v>42</v>
      </c>
      <c r="S138" s="62" t="s">
        <v>42</v>
      </c>
      <c r="T138" s="62" t="s">
        <v>42</v>
      </c>
      <c r="U138" s="62" t="s">
        <v>42</v>
      </c>
      <c r="V138" s="62" t="s">
        <v>611</v>
      </c>
      <c r="W138" s="62" t="s">
        <v>612</v>
      </c>
      <c r="X138" s="62" t="s">
        <v>613</v>
      </c>
    </row>
    <row r="139">
      <c r="A139" s="97">
        <v>42757.89560953704</v>
      </c>
      <c r="B139" s="62" t="s">
        <v>859</v>
      </c>
      <c r="C139" s="62" t="s">
        <v>669</v>
      </c>
      <c r="D139" s="62" t="s">
        <v>42</v>
      </c>
      <c r="E139" s="62" t="s">
        <v>42</v>
      </c>
      <c r="F139" s="62" t="s">
        <v>42</v>
      </c>
      <c r="G139" s="62" t="s">
        <v>42</v>
      </c>
      <c r="H139" s="62" t="s">
        <v>42</v>
      </c>
      <c r="I139" s="62" t="s">
        <v>42</v>
      </c>
      <c r="J139" s="62" t="s">
        <v>42</v>
      </c>
      <c r="K139" s="62" t="s">
        <v>42</v>
      </c>
      <c r="L139" s="62" t="s">
        <v>42</v>
      </c>
      <c r="M139" s="62" t="s">
        <v>42</v>
      </c>
      <c r="N139" s="62" t="s">
        <v>862</v>
      </c>
      <c r="O139" s="62" t="s">
        <v>863</v>
      </c>
      <c r="P139" s="62" t="s">
        <v>42</v>
      </c>
      <c r="Q139" s="62" t="s">
        <v>42</v>
      </c>
      <c r="R139" s="62" t="s">
        <v>42</v>
      </c>
      <c r="S139" s="62" t="s">
        <v>42</v>
      </c>
      <c r="T139" s="62" t="s">
        <v>42</v>
      </c>
      <c r="U139" s="62" t="s">
        <v>42</v>
      </c>
      <c r="V139" s="62" t="s">
        <v>42</v>
      </c>
      <c r="W139" s="62" t="s">
        <v>42</v>
      </c>
      <c r="X139" s="62" t="s">
        <v>42</v>
      </c>
    </row>
    <row r="140">
      <c r="A140" s="97">
        <v>42757.90129984954</v>
      </c>
      <c r="B140" s="62" t="s">
        <v>552</v>
      </c>
      <c r="C140" s="62" t="s">
        <v>349</v>
      </c>
      <c r="D140" s="62" t="s">
        <v>42</v>
      </c>
      <c r="E140" s="62" t="s">
        <v>42</v>
      </c>
      <c r="F140" s="62" t="s">
        <v>553</v>
      </c>
      <c r="G140" s="62" t="s">
        <v>554</v>
      </c>
      <c r="H140" s="62" t="s">
        <v>42</v>
      </c>
      <c r="I140" s="62" t="s">
        <v>42</v>
      </c>
      <c r="J140" s="62" t="s">
        <v>42</v>
      </c>
      <c r="K140" s="62" t="s">
        <v>555</v>
      </c>
      <c r="L140" s="62" t="s">
        <v>42</v>
      </c>
      <c r="M140" s="62" t="s">
        <v>42</v>
      </c>
      <c r="N140" s="62" t="s">
        <v>556</v>
      </c>
      <c r="O140" s="62" t="s">
        <v>42</v>
      </c>
      <c r="P140" s="62" t="s">
        <v>557</v>
      </c>
      <c r="Q140" s="62" t="s">
        <v>42</v>
      </c>
      <c r="R140" s="62" t="s">
        <v>42</v>
      </c>
      <c r="S140" s="62" t="s">
        <v>558</v>
      </c>
      <c r="T140" s="62" t="s">
        <v>42</v>
      </c>
      <c r="U140" s="62" t="s">
        <v>559</v>
      </c>
      <c r="V140" s="62" t="s">
        <v>560</v>
      </c>
      <c r="W140" s="62" t="s">
        <v>42</v>
      </c>
      <c r="X140" s="62" t="s">
        <v>561</v>
      </c>
    </row>
    <row r="141">
      <c r="A141" s="97">
        <v>42757.916182141205</v>
      </c>
      <c r="B141" s="62" t="s">
        <v>157</v>
      </c>
      <c r="C141" s="62" t="s">
        <v>1</v>
      </c>
      <c r="D141" s="62" t="s">
        <v>42</v>
      </c>
      <c r="E141" s="62" t="s">
        <v>42</v>
      </c>
      <c r="F141" s="62" t="s">
        <v>158</v>
      </c>
      <c r="G141" s="62" t="s">
        <v>42</v>
      </c>
      <c r="H141" s="62" t="s">
        <v>159</v>
      </c>
      <c r="I141" s="62" t="s">
        <v>42</v>
      </c>
      <c r="J141" s="62" t="s">
        <v>42</v>
      </c>
      <c r="K141" s="62" t="s">
        <v>42</v>
      </c>
      <c r="L141" s="62" t="s">
        <v>42</v>
      </c>
      <c r="M141" s="62" t="s">
        <v>42</v>
      </c>
      <c r="N141" s="62" t="s">
        <v>160</v>
      </c>
      <c r="O141" s="62" t="s">
        <v>161</v>
      </c>
      <c r="P141" s="62" t="s">
        <v>42</v>
      </c>
      <c r="Q141" s="62" t="s">
        <v>42</v>
      </c>
      <c r="R141" s="62" t="s">
        <v>42</v>
      </c>
      <c r="S141" s="62" t="s">
        <v>42</v>
      </c>
      <c r="T141" s="62" t="s">
        <v>42</v>
      </c>
      <c r="U141" s="62" t="s">
        <v>42</v>
      </c>
      <c r="V141" s="62" t="s">
        <v>42</v>
      </c>
      <c r="W141" s="62" t="s">
        <v>42</v>
      </c>
      <c r="X141" s="62" t="s">
        <v>162</v>
      </c>
    </row>
    <row r="142">
      <c r="A142" s="97">
        <v>42757.91753168982</v>
      </c>
      <c r="B142" s="62" t="s">
        <v>417</v>
      </c>
      <c r="C142" s="62" t="s">
        <v>347</v>
      </c>
      <c r="D142" s="62" t="s">
        <v>109</v>
      </c>
      <c r="E142" s="62" t="s">
        <v>42</v>
      </c>
      <c r="F142" s="62" t="s">
        <v>42</v>
      </c>
      <c r="G142" s="62" t="s">
        <v>42</v>
      </c>
      <c r="H142" s="62" t="s">
        <v>42</v>
      </c>
      <c r="I142" s="62" t="s">
        <v>418</v>
      </c>
      <c r="J142" s="62" t="s">
        <v>419</v>
      </c>
      <c r="K142" s="62" t="s">
        <v>42</v>
      </c>
      <c r="L142" s="62" t="s">
        <v>42</v>
      </c>
      <c r="M142" s="62" t="s">
        <v>42</v>
      </c>
      <c r="N142" s="62" t="s">
        <v>420</v>
      </c>
      <c r="O142" s="62" t="s">
        <v>42</v>
      </c>
      <c r="P142" s="62" t="s">
        <v>42</v>
      </c>
      <c r="Q142" s="62" t="s">
        <v>176</v>
      </c>
      <c r="R142" s="62" t="s">
        <v>109</v>
      </c>
      <c r="S142" s="62" t="s">
        <v>42</v>
      </c>
      <c r="T142" s="62" t="s">
        <v>42</v>
      </c>
      <c r="U142" s="62" t="s">
        <v>42</v>
      </c>
      <c r="V142" s="62" t="s">
        <v>42</v>
      </c>
      <c r="W142" s="62" t="s">
        <v>42</v>
      </c>
      <c r="X142" s="62" t="s">
        <v>42</v>
      </c>
    </row>
    <row r="143">
      <c r="A143" s="97">
        <v>42757.92559116898</v>
      </c>
      <c r="B143" s="62" t="s">
        <v>163</v>
      </c>
      <c r="C143" s="62" t="s">
        <v>1</v>
      </c>
      <c r="D143" s="62" t="s">
        <v>42</v>
      </c>
      <c r="E143" s="62" t="s">
        <v>42</v>
      </c>
      <c r="F143" s="62" t="s">
        <v>42</v>
      </c>
      <c r="G143" s="62" t="s">
        <v>42</v>
      </c>
      <c r="H143" s="62" t="s">
        <v>42</v>
      </c>
      <c r="I143" s="62" t="s">
        <v>164</v>
      </c>
      <c r="J143" s="62" t="s">
        <v>42</v>
      </c>
      <c r="K143" s="62" t="s">
        <v>42</v>
      </c>
      <c r="L143" s="62" t="s">
        <v>42</v>
      </c>
      <c r="M143" s="62" t="s">
        <v>42</v>
      </c>
      <c r="N143" s="62" t="s">
        <v>42</v>
      </c>
      <c r="O143" s="62" t="s">
        <v>42</v>
      </c>
      <c r="P143" s="62" t="s">
        <v>104</v>
      </c>
      <c r="Q143" s="62" t="s">
        <v>42</v>
      </c>
      <c r="R143" s="62" t="s">
        <v>165</v>
      </c>
      <c r="S143" s="62" t="s">
        <v>42</v>
      </c>
      <c r="T143" s="62" t="s">
        <v>42</v>
      </c>
      <c r="U143" s="62" t="s">
        <v>42</v>
      </c>
      <c r="V143" s="62" t="s">
        <v>42</v>
      </c>
      <c r="W143" s="62" t="s">
        <v>166</v>
      </c>
      <c r="X143" s="62" t="s">
        <v>164</v>
      </c>
    </row>
    <row r="144">
      <c r="A144" s="97">
        <v>42757.940712129624</v>
      </c>
      <c r="B144" s="62" t="s">
        <v>767</v>
      </c>
      <c r="C144" s="62" t="s">
        <v>667</v>
      </c>
      <c r="D144" s="62" t="s">
        <v>42</v>
      </c>
      <c r="E144" s="62" t="s">
        <v>42</v>
      </c>
      <c r="F144" s="62" t="s">
        <v>42</v>
      </c>
      <c r="G144" s="62" t="s">
        <v>42</v>
      </c>
      <c r="H144" s="62" t="s">
        <v>42</v>
      </c>
      <c r="I144" s="62" t="s">
        <v>42</v>
      </c>
      <c r="J144" s="62" t="s">
        <v>42</v>
      </c>
      <c r="K144" s="62" t="s">
        <v>42</v>
      </c>
      <c r="L144" s="62" t="s">
        <v>42</v>
      </c>
      <c r="M144" s="62" t="s">
        <v>42</v>
      </c>
      <c r="N144" s="62" t="s">
        <v>42</v>
      </c>
      <c r="O144" s="62" t="s">
        <v>42</v>
      </c>
      <c r="P144" s="62" t="s">
        <v>42</v>
      </c>
      <c r="Q144" s="62" t="s">
        <v>42</v>
      </c>
      <c r="R144" s="62" t="s">
        <v>42</v>
      </c>
      <c r="S144" s="62" t="s">
        <v>42</v>
      </c>
      <c r="T144" s="62" t="s">
        <v>768</v>
      </c>
      <c r="U144" s="62" t="s">
        <v>769</v>
      </c>
      <c r="V144" s="62" t="s">
        <v>42</v>
      </c>
      <c r="W144" s="62" t="s">
        <v>42</v>
      </c>
      <c r="X144" s="62" t="s">
        <v>42</v>
      </c>
    </row>
    <row r="145">
      <c r="A145" s="97">
        <v>42757.94698368055</v>
      </c>
      <c r="B145" s="62" t="s">
        <v>562</v>
      </c>
      <c r="C145" s="62" t="s">
        <v>349</v>
      </c>
      <c r="D145" s="62" t="s">
        <v>42</v>
      </c>
      <c r="E145" s="62" t="s">
        <v>42</v>
      </c>
      <c r="F145" s="62" t="s">
        <v>42</v>
      </c>
      <c r="G145" s="62" t="s">
        <v>42</v>
      </c>
      <c r="H145" s="62" t="s">
        <v>42</v>
      </c>
      <c r="I145" s="62" t="s">
        <v>563</v>
      </c>
      <c r="J145" s="62" t="s">
        <v>564</v>
      </c>
      <c r="K145" s="62" t="s">
        <v>42</v>
      </c>
      <c r="L145" s="62" t="s">
        <v>42</v>
      </c>
      <c r="M145" s="62" t="s">
        <v>42</v>
      </c>
      <c r="N145" s="62" t="s">
        <v>42</v>
      </c>
      <c r="O145" s="62" t="s">
        <v>42</v>
      </c>
      <c r="P145" s="62" t="s">
        <v>565</v>
      </c>
      <c r="Q145" s="62" t="s">
        <v>42</v>
      </c>
      <c r="R145" s="62" t="s">
        <v>42</v>
      </c>
      <c r="S145" s="62" t="s">
        <v>42</v>
      </c>
      <c r="T145" s="62" t="s">
        <v>42</v>
      </c>
      <c r="U145" s="62" t="s">
        <v>42</v>
      </c>
      <c r="V145" s="62" t="s">
        <v>42</v>
      </c>
      <c r="W145" s="62" t="s">
        <v>42</v>
      </c>
      <c r="X145" s="62" t="s">
        <v>42</v>
      </c>
    </row>
    <row r="146">
      <c r="A146" s="97">
        <v>42757.97658747685</v>
      </c>
      <c r="B146" s="62" t="s">
        <v>421</v>
      </c>
      <c r="C146" s="62" t="s">
        <v>347</v>
      </c>
      <c r="D146" s="62" t="s">
        <v>42</v>
      </c>
      <c r="E146" s="62" t="s">
        <v>422</v>
      </c>
      <c r="F146" s="62" t="s">
        <v>423</v>
      </c>
      <c r="G146" s="62" t="s">
        <v>42</v>
      </c>
      <c r="H146" s="62" t="s">
        <v>42</v>
      </c>
      <c r="I146" s="62" t="s">
        <v>42</v>
      </c>
      <c r="J146" s="62" t="s">
        <v>424</v>
      </c>
      <c r="K146" s="62" t="s">
        <v>42</v>
      </c>
      <c r="L146" s="62" t="s">
        <v>42</v>
      </c>
      <c r="M146" s="62" t="s">
        <v>425</v>
      </c>
      <c r="N146" s="62" t="s">
        <v>42</v>
      </c>
      <c r="O146" s="62" t="s">
        <v>426</v>
      </c>
      <c r="P146" s="62" t="s">
        <v>42</v>
      </c>
      <c r="Q146" s="62" t="s">
        <v>427</v>
      </c>
      <c r="R146" s="62" t="s">
        <v>42</v>
      </c>
      <c r="S146" s="62" t="s">
        <v>42</v>
      </c>
      <c r="T146" s="62" t="s">
        <v>42</v>
      </c>
      <c r="U146" s="62" t="s">
        <v>42</v>
      </c>
      <c r="V146" s="62" t="s">
        <v>42</v>
      </c>
      <c r="W146" s="62" t="s">
        <v>117</v>
      </c>
      <c r="X146" s="62" t="s">
        <v>428</v>
      </c>
    </row>
    <row r="147">
      <c r="A147" s="97">
        <v>42758.00079958333</v>
      </c>
      <c r="B147" s="62" t="s">
        <v>167</v>
      </c>
      <c r="C147" s="62" t="s">
        <v>1</v>
      </c>
      <c r="D147" s="62" t="s">
        <v>42</v>
      </c>
      <c r="E147" s="62" t="s">
        <v>168</v>
      </c>
      <c r="F147" s="62" t="s">
        <v>42</v>
      </c>
      <c r="G147" s="62" t="s">
        <v>42</v>
      </c>
      <c r="H147" s="62" t="s">
        <v>42</v>
      </c>
      <c r="I147" s="62" t="s">
        <v>42</v>
      </c>
      <c r="J147" s="62" t="s">
        <v>169</v>
      </c>
      <c r="K147" s="62" t="s">
        <v>42</v>
      </c>
      <c r="L147" s="62" t="s">
        <v>42</v>
      </c>
      <c r="M147" s="62" t="s">
        <v>42</v>
      </c>
      <c r="N147" s="62" t="s">
        <v>42</v>
      </c>
      <c r="O147" s="62" t="s">
        <v>170</v>
      </c>
      <c r="P147" s="62" t="s">
        <v>42</v>
      </c>
      <c r="Q147" s="62" t="s">
        <v>42</v>
      </c>
      <c r="R147" s="62" t="s">
        <v>42</v>
      </c>
      <c r="S147" s="62" t="s">
        <v>170</v>
      </c>
      <c r="T147" s="62" t="s">
        <v>42</v>
      </c>
      <c r="U147" s="62" t="s">
        <v>42</v>
      </c>
      <c r="V147" s="62" t="s">
        <v>42</v>
      </c>
      <c r="W147" s="62" t="s">
        <v>42</v>
      </c>
      <c r="X147" s="62" t="s">
        <v>42</v>
      </c>
    </row>
    <row r="148">
      <c r="A148" s="97">
        <v>42758.39039885417</v>
      </c>
      <c r="B148" s="62" t="s">
        <v>429</v>
      </c>
      <c r="C148" s="62" t="s">
        <v>347</v>
      </c>
      <c r="D148" s="62" t="s">
        <v>430</v>
      </c>
      <c r="E148" s="62" t="s">
        <v>42</v>
      </c>
      <c r="F148" s="62" t="s">
        <v>42</v>
      </c>
      <c r="G148" s="62" t="s">
        <v>42</v>
      </c>
      <c r="H148" s="62" t="s">
        <v>42</v>
      </c>
      <c r="I148" s="62" t="s">
        <v>42</v>
      </c>
      <c r="J148" s="62" t="s">
        <v>42</v>
      </c>
      <c r="K148" s="62" t="s">
        <v>42</v>
      </c>
      <c r="L148" s="62" t="s">
        <v>42</v>
      </c>
      <c r="M148" s="62" t="s">
        <v>42</v>
      </c>
      <c r="N148" s="62" t="s">
        <v>42</v>
      </c>
      <c r="O148" s="62" t="s">
        <v>42</v>
      </c>
      <c r="P148" s="62" t="s">
        <v>42</v>
      </c>
      <c r="Q148" s="62" t="s">
        <v>42</v>
      </c>
      <c r="R148" s="62" t="s">
        <v>42</v>
      </c>
      <c r="S148" s="62" t="s">
        <v>42</v>
      </c>
      <c r="T148" s="62" t="s">
        <v>42</v>
      </c>
      <c r="U148" s="62" t="s">
        <v>42</v>
      </c>
      <c r="V148" s="62" t="s">
        <v>42</v>
      </c>
      <c r="W148" s="62" t="s">
        <v>431</v>
      </c>
      <c r="X148" s="62" t="s">
        <v>432</v>
      </c>
    </row>
    <row r="149">
      <c r="A149" s="97">
        <v>42758.499760694445</v>
      </c>
      <c r="B149" s="62" t="s">
        <v>922</v>
      </c>
      <c r="C149" s="62" t="s">
        <v>668</v>
      </c>
      <c r="D149" s="62" t="s">
        <v>42</v>
      </c>
      <c r="E149" s="62" t="s">
        <v>42</v>
      </c>
      <c r="F149" s="62" t="s">
        <v>42</v>
      </c>
      <c r="G149" s="62" t="s">
        <v>42</v>
      </c>
      <c r="H149" s="62" t="s">
        <v>42</v>
      </c>
      <c r="I149" s="62" t="s">
        <v>42</v>
      </c>
      <c r="J149" s="62" t="s">
        <v>42</v>
      </c>
      <c r="K149" s="62" t="s">
        <v>42</v>
      </c>
      <c r="L149" s="62" t="s">
        <v>42</v>
      </c>
      <c r="M149" s="62" t="s">
        <v>42</v>
      </c>
      <c r="N149" s="62" t="s">
        <v>42</v>
      </c>
      <c r="O149" s="62" t="s">
        <v>42</v>
      </c>
      <c r="P149" s="62" t="s">
        <v>42</v>
      </c>
      <c r="Q149" s="62" t="s">
        <v>42</v>
      </c>
      <c r="R149" s="62" t="s">
        <v>42</v>
      </c>
      <c r="S149" s="62" t="s">
        <v>42</v>
      </c>
      <c r="T149" s="62" t="s">
        <v>42</v>
      </c>
      <c r="U149" s="62" t="s">
        <v>42</v>
      </c>
      <c r="V149" s="62" t="s">
        <v>42</v>
      </c>
      <c r="W149" s="62" t="s">
        <v>42</v>
      </c>
      <c r="X149" s="62" t="s">
        <v>42</v>
      </c>
    </row>
    <row r="150">
      <c r="A150" s="97">
        <v>42758.508297418986</v>
      </c>
      <c r="B150" s="62" t="s">
        <v>923</v>
      </c>
      <c r="C150" s="62" t="s">
        <v>668</v>
      </c>
      <c r="D150" s="62" t="s">
        <v>924</v>
      </c>
      <c r="E150" s="62" t="s">
        <v>925</v>
      </c>
      <c r="F150" s="62" t="s">
        <v>926</v>
      </c>
      <c r="G150" s="62" t="s">
        <v>927</v>
      </c>
      <c r="H150" s="62" t="s">
        <v>42</v>
      </c>
      <c r="I150" s="62" t="s">
        <v>42</v>
      </c>
      <c r="J150" s="62" t="s">
        <v>42</v>
      </c>
      <c r="K150" s="62" t="s">
        <v>42</v>
      </c>
      <c r="L150" s="62" t="s">
        <v>42</v>
      </c>
      <c r="M150" s="62" t="s">
        <v>42</v>
      </c>
      <c r="N150" s="62" t="s">
        <v>928</v>
      </c>
      <c r="O150" s="62" t="s">
        <v>42</v>
      </c>
      <c r="P150" s="62" t="s">
        <v>42</v>
      </c>
      <c r="Q150" s="62" t="s">
        <v>42</v>
      </c>
      <c r="R150" s="62" t="s">
        <v>42</v>
      </c>
      <c r="S150" s="62" t="s">
        <v>42</v>
      </c>
      <c r="T150" s="62" t="s">
        <v>42</v>
      </c>
      <c r="U150" s="62" t="s">
        <v>42</v>
      </c>
      <c r="V150" s="62" t="s">
        <v>42</v>
      </c>
      <c r="W150" s="62" t="s">
        <v>42</v>
      </c>
      <c r="X150" s="62" t="s">
        <v>42</v>
      </c>
    </row>
    <row r="151">
      <c r="A151" s="97">
        <v>42758.58621084491</v>
      </c>
      <c r="B151" s="62" t="s">
        <v>929</v>
      </c>
      <c r="C151" s="62" t="s">
        <v>668</v>
      </c>
      <c r="D151" s="62" t="s">
        <v>883</v>
      </c>
      <c r="E151" s="62" t="s">
        <v>226</v>
      </c>
      <c r="F151" s="62" t="s">
        <v>42</v>
      </c>
      <c r="G151" s="62" t="s">
        <v>42</v>
      </c>
      <c r="H151" s="62" t="s">
        <v>42</v>
      </c>
      <c r="I151" s="62" t="s">
        <v>42</v>
      </c>
      <c r="J151" s="62" t="s">
        <v>42</v>
      </c>
      <c r="K151" s="62" t="s">
        <v>42</v>
      </c>
      <c r="L151" s="62" t="s">
        <v>42</v>
      </c>
      <c r="M151" s="62" t="s">
        <v>930</v>
      </c>
      <c r="N151" s="62" t="s">
        <v>42</v>
      </c>
      <c r="O151" s="62" t="s">
        <v>831</v>
      </c>
      <c r="P151" s="62" t="s">
        <v>42</v>
      </c>
      <c r="Q151" s="62" t="s">
        <v>42</v>
      </c>
      <c r="R151" s="62" t="s">
        <v>42</v>
      </c>
      <c r="S151" s="62" t="s">
        <v>42</v>
      </c>
      <c r="T151" s="62" t="s">
        <v>42</v>
      </c>
      <c r="U151" s="62" t="s">
        <v>42</v>
      </c>
      <c r="V151" s="62" t="s">
        <v>42</v>
      </c>
      <c r="W151" s="62" t="s">
        <v>42</v>
      </c>
      <c r="X151" s="62" t="s">
        <v>931</v>
      </c>
    </row>
    <row r="152">
      <c r="A152" s="97">
        <v>42758.6384662037</v>
      </c>
      <c r="B152" s="62" t="s">
        <v>932</v>
      </c>
      <c r="C152" s="62" t="s">
        <v>668</v>
      </c>
      <c r="D152" s="62" t="s">
        <v>42</v>
      </c>
      <c r="E152" s="62" t="s">
        <v>933</v>
      </c>
      <c r="F152" s="62" t="s">
        <v>934</v>
      </c>
      <c r="G152" s="62" t="s">
        <v>935</v>
      </c>
      <c r="H152" s="62" t="s">
        <v>42</v>
      </c>
      <c r="I152" s="62" t="s">
        <v>42</v>
      </c>
      <c r="J152" s="62" t="s">
        <v>42</v>
      </c>
      <c r="K152" s="62" t="s">
        <v>42</v>
      </c>
      <c r="L152" s="62" t="s">
        <v>42</v>
      </c>
      <c r="M152" s="62" t="s">
        <v>42</v>
      </c>
      <c r="N152" s="62" t="s">
        <v>42</v>
      </c>
      <c r="O152" s="62" t="s">
        <v>936</v>
      </c>
      <c r="P152" s="62" t="s">
        <v>42</v>
      </c>
      <c r="Q152" s="62" t="s">
        <v>42</v>
      </c>
      <c r="R152" s="62" t="s">
        <v>42</v>
      </c>
      <c r="S152" s="62" t="s">
        <v>42</v>
      </c>
      <c r="T152" s="62" t="s">
        <v>42</v>
      </c>
      <c r="U152" s="62" t="s">
        <v>42</v>
      </c>
      <c r="V152" s="62" t="s">
        <v>42</v>
      </c>
      <c r="W152" s="62" t="s">
        <v>42</v>
      </c>
      <c r="X152" s="62" t="s">
        <v>42</v>
      </c>
    </row>
    <row r="153">
      <c r="A153" s="97">
        <v>42758.65956410879</v>
      </c>
      <c r="B153" s="62" t="s">
        <v>770</v>
      </c>
      <c r="C153" s="62" t="s">
        <v>667</v>
      </c>
      <c r="D153" s="62" t="s">
        <v>42</v>
      </c>
      <c r="E153" s="62" t="s">
        <v>771</v>
      </c>
      <c r="F153" s="62" t="s">
        <v>42</v>
      </c>
      <c r="G153" s="62" t="s">
        <v>772</v>
      </c>
      <c r="H153" s="62" t="s">
        <v>773</v>
      </c>
      <c r="I153" s="62" t="s">
        <v>42</v>
      </c>
      <c r="J153" s="62" t="s">
        <v>104</v>
      </c>
      <c r="K153" s="62" t="s">
        <v>42</v>
      </c>
      <c r="L153" s="62" t="s">
        <v>774</v>
      </c>
      <c r="M153" s="62" t="s">
        <v>775</v>
      </c>
      <c r="N153" s="62" t="s">
        <v>42</v>
      </c>
      <c r="O153" s="62" t="s">
        <v>42</v>
      </c>
      <c r="P153" s="62" t="s">
        <v>42</v>
      </c>
      <c r="Q153" s="62" t="s">
        <v>42</v>
      </c>
      <c r="R153" s="62" t="s">
        <v>42</v>
      </c>
      <c r="S153" s="62" t="s">
        <v>42</v>
      </c>
      <c r="T153" s="62" t="s">
        <v>42</v>
      </c>
      <c r="U153" s="62" t="s">
        <v>42</v>
      </c>
      <c r="V153" s="62" t="s">
        <v>42</v>
      </c>
      <c r="W153" s="62" t="s">
        <v>42</v>
      </c>
      <c r="X153" s="62" t="s">
        <v>42</v>
      </c>
    </row>
    <row r="154">
      <c r="A154" s="97">
        <v>42758.690136550926</v>
      </c>
      <c r="B154" s="62" t="s">
        <v>433</v>
      </c>
      <c r="C154" s="62" t="s">
        <v>347</v>
      </c>
      <c r="D154" s="62" t="s">
        <v>42</v>
      </c>
      <c r="E154" s="62" t="s">
        <v>42</v>
      </c>
      <c r="F154" s="62" t="s">
        <v>130</v>
      </c>
      <c r="G154" s="62" t="s">
        <v>42</v>
      </c>
      <c r="H154" s="62" t="s">
        <v>42</v>
      </c>
      <c r="I154" s="62" t="s">
        <v>42</v>
      </c>
      <c r="J154" s="62" t="s">
        <v>42</v>
      </c>
      <c r="K154" s="62" t="s">
        <v>42</v>
      </c>
      <c r="L154" s="62" t="s">
        <v>42</v>
      </c>
      <c r="M154" s="62" t="s">
        <v>42</v>
      </c>
      <c r="N154" s="62" t="s">
        <v>434</v>
      </c>
      <c r="O154" s="62" t="s">
        <v>42</v>
      </c>
      <c r="P154" s="62" t="s">
        <v>42</v>
      </c>
      <c r="Q154" s="62" t="s">
        <v>435</v>
      </c>
      <c r="R154" s="62" t="s">
        <v>42</v>
      </c>
      <c r="S154" s="62" t="s">
        <v>42</v>
      </c>
      <c r="T154" s="62" t="s">
        <v>42</v>
      </c>
      <c r="U154" s="62" t="s">
        <v>42</v>
      </c>
      <c r="V154" s="62" t="s">
        <v>436</v>
      </c>
      <c r="W154" s="62" t="s">
        <v>42</v>
      </c>
      <c r="X154" s="62" t="s">
        <v>42</v>
      </c>
    </row>
    <row r="155">
      <c r="A155" s="97">
        <v>42758.72664137732</v>
      </c>
      <c r="B155" s="62" t="s">
        <v>937</v>
      </c>
      <c r="C155" s="62" t="s">
        <v>668</v>
      </c>
      <c r="D155" s="62" t="s">
        <v>42</v>
      </c>
      <c r="E155" s="62" t="s">
        <v>326</v>
      </c>
      <c r="F155" s="62" t="s">
        <v>42</v>
      </c>
      <c r="G155" s="62" t="s">
        <v>42</v>
      </c>
      <c r="H155" s="62" t="s">
        <v>42</v>
      </c>
      <c r="I155" s="62" t="s">
        <v>42</v>
      </c>
      <c r="J155" s="62" t="s">
        <v>42</v>
      </c>
      <c r="K155" s="62" t="s">
        <v>42</v>
      </c>
      <c r="L155" s="62" t="s">
        <v>42</v>
      </c>
      <c r="M155" s="62" t="s">
        <v>42</v>
      </c>
      <c r="N155" s="62" t="s">
        <v>42</v>
      </c>
      <c r="O155" s="62" t="s">
        <v>42</v>
      </c>
      <c r="P155" s="62" t="s">
        <v>42</v>
      </c>
      <c r="Q155" s="62" t="s">
        <v>42</v>
      </c>
      <c r="R155" s="62" t="s">
        <v>42</v>
      </c>
      <c r="S155" s="62" t="s">
        <v>42</v>
      </c>
      <c r="T155" s="62" t="s">
        <v>42</v>
      </c>
      <c r="U155" s="62" t="s">
        <v>42</v>
      </c>
      <c r="V155" s="62" t="s">
        <v>42</v>
      </c>
      <c r="W155" s="62" t="s">
        <v>42</v>
      </c>
      <c r="X155" s="62" t="s">
        <v>42</v>
      </c>
    </row>
    <row r="156">
      <c r="A156" s="97">
        <v>42758.735086342596</v>
      </c>
      <c r="B156" s="62" t="s">
        <v>314</v>
      </c>
      <c r="C156" s="62" t="s">
        <v>47</v>
      </c>
      <c r="D156" s="62" t="s">
        <v>315</v>
      </c>
      <c r="E156" s="62" t="s">
        <v>316</v>
      </c>
      <c r="F156" s="62" t="s">
        <v>42</v>
      </c>
      <c r="G156" s="62" t="s">
        <v>42</v>
      </c>
      <c r="H156" s="62" t="s">
        <v>180</v>
      </c>
      <c r="I156" s="62" t="s">
        <v>42</v>
      </c>
      <c r="J156" s="62" t="s">
        <v>42</v>
      </c>
      <c r="K156" s="62" t="s">
        <v>42</v>
      </c>
      <c r="L156" s="62" t="s">
        <v>42</v>
      </c>
      <c r="M156" s="62" t="s">
        <v>42</v>
      </c>
      <c r="N156" s="62" t="s">
        <v>317</v>
      </c>
      <c r="O156" s="62" t="s">
        <v>42</v>
      </c>
      <c r="P156" s="62" t="s">
        <v>42</v>
      </c>
      <c r="Q156" s="62" t="s">
        <v>42</v>
      </c>
      <c r="R156" s="62" t="s">
        <v>42</v>
      </c>
      <c r="S156" s="62" t="s">
        <v>42</v>
      </c>
      <c r="T156" s="62" t="s">
        <v>42</v>
      </c>
      <c r="U156" s="62" t="s">
        <v>42</v>
      </c>
      <c r="V156" s="62" t="s">
        <v>42</v>
      </c>
      <c r="W156" s="62" t="s">
        <v>42</v>
      </c>
      <c r="X156" s="62" t="s">
        <v>42</v>
      </c>
    </row>
    <row r="157">
      <c r="A157" s="97">
        <v>42758.7373809375</v>
      </c>
      <c r="B157" s="62" t="s">
        <v>318</v>
      </c>
      <c r="C157" s="62" t="s">
        <v>47</v>
      </c>
      <c r="D157" s="62" t="s">
        <v>42</v>
      </c>
      <c r="E157" s="62" t="s">
        <v>42</v>
      </c>
      <c r="F157" s="62" t="s">
        <v>42</v>
      </c>
      <c r="G157" s="62" t="s">
        <v>42</v>
      </c>
      <c r="H157" s="62" t="s">
        <v>42</v>
      </c>
      <c r="I157" s="62" t="s">
        <v>42</v>
      </c>
      <c r="J157" s="62" t="s">
        <v>42</v>
      </c>
      <c r="K157" s="62" t="s">
        <v>42</v>
      </c>
      <c r="L157" s="62" t="s">
        <v>42</v>
      </c>
      <c r="M157" s="62" t="s">
        <v>42</v>
      </c>
      <c r="N157" s="62" t="s">
        <v>319</v>
      </c>
      <c r="O157" s="62" t="s">
        <v>42</v>
      </c>
      <c r="P157" s="62" t="s">
        <v>42</v>
      </c>
      <c r="Q157" s="62" t="s">
        <v>42</v>
      </c>
      <c r="R157" s="62" t="s">
        <v>42</v>
      </c>
      <c r="S157" s="62" t="s">
        <v>42</v>
      </c>
      <c r="T157" s="62" t="s">
        <v>42</v>
      </c>
      <c r="U157" s="62" t="s">
        <v>42</v>
      </c>
      <c r="V157" s="62" t="s">
        <v>42</v>
      </c>
      <c r="W157" s="62" t="s">
        <v>42</v>
      </c>
      <c r="X157" s="62" t="s">
        <v>42</v>
      </c>
    </row>
    <row r="158">
      <c r="A158" s="97">
        <v>42758.74147273148</v>
      </c>
      <c r="B158" s="62" t="s">
        <v>868</v>
      </c>
      <c r="C158" s="62" t="s">
        <v>669</v>
      </c>
      <c r="D158" s="62" t="s">
        <v>42</v>
      </c>
      <c r="E158" s="62" t="s">
        <v>869</v>
      </c>
      <c r="F158" s="62" t="s">
        <v>42</v>
      </c>
      <c r="G158" s="62" t="s">
        <v>42</v>
      </c>
      <c r="H158" s="62" t="s">
        <v>42</v>
      </c>
      <c r="I158" s="62" t="s">
        <v>42</v>
      </c>
      <c r="J158" s="62" t="s">
        <v>42</v>
      </c>
      <c r="K158" s="62" t="s">
        <v>42</v>
      </c>
      <c r="L158" s="62" t="s">
        <v>871</v>
      </c>
      <c r="M158" s="62" t="s">
        <v>42</v>
      </c>
      <c r="N158" s="62" t="s">
        <v>872</v>
      </c>
      <c r="O158" s="62" t="s">
        <v>42</v>
      </c>
      <c r="P158" s="62" t="s">
        <v>432</v>
      </c>
      <c r="Q158" s="62" t="s">
        <v>42</v>
      </c>
      <c r="R158" s="62" t="s">
        <v>165</v>
      </c>
      <c r="S158" s="62" t="s">
        <v>42</v>
      </c>
      <c r="T158" s="62" t="s">
        <v>42</v>
      </c>
      <c r="U158" s="62" t="s">
        <v>42</v>
      </c>
      <c r="V158" s="62" t="s">
        <v>42</v>
      </c>
      <c r="W158" s="62" t="s">
        <v>42</v>
      </c>
      <c r="X158" s="62" t="s">
        <v>42</v>
      </c>
    </row>
    <row r="159">
      <c r="A159" s="97">
        <v>42758.772698217595</v>
      </c>
      <c r="B159" s="62" t="s">
        <v>171</v>
      </c>
      <c r="C159" s="62" t="s">
        <v>1</v>
      </c>
      <c r="D159" s="62" t="s">
        <v>42</v>
      </c>
      <c r="E159" s="62" t="s">
        <v>172</v>
      </c>
      <c r="F159" s="62" t="s">
        <v>42</v>
      </c>
      <c r="G159" s="62" t="s">
        <v>172</v>
      </c>
      <c r="H159" s="62" t="s">
        <v>172</v>
      </c>
      <c r="I159" s="62" t="s">
        <v>42</v>
      </c>
      <c r="J159" s="62" t="s">
        <v>42</v>
      </c>
      <c r="K159" s="62" t="s">
        <v>42</v>
      </c>
      <c r="L159" s="62" t="s">
        <v>42</v>
      </c>
      <c r="M159" s="62" t="s">
        <v>42</v>
      </c>
      <c r="N159" s="62" t="s">
        <v>42</v>
      </c>
      <c r="O159" s="62" t="s">
        <v>42</v>
      </c>
      <c r="P159" s="62" t="s">
        <v>42</v>
      </c>
      <c r="Q159" s="62" t="s">
        <v>42</v>
      </c>
      <c r="R159" s="62" t="s">
        <v>42</v>
      </c>
      <c r="S159" s="62" t="s">
        <v>42</v>
      </c>
      <c r="T159" s="62" t="s">
        <v>42</v>
      </c>
      <c r="U159" s="62" t="s">
        <v>42</v>
      </c>
      <c r="V159" s="62" t="s">
        <v>42</v>
      </c>
      <c r="W159" s="62" t="s">
        <v>173</v>
      </c>
      <c r="X159" s="62" t="s">
        <v>173</v>
      </c>
    </row>
    <row r="160">
      <c r="A160" s="97">
        <v>42758.781048495366</v>
      </c>
      <c r="B160" s="62" t="s">
        <v>876</v>
      </c>
      <c r="C160" s="62" t="s">
        <v>669</v>
      </c>
      <c r="D160" s="62" t="s">
        <v>42</v>
      </c>
      <c r="E160" s="62" t="s">
        <v>42</v>
      </c>
      <c r="F160" s="62" t="s">
        <v>42</v>
      </c>
      <c r="G160" s="62" t="s">
        <v>42</v>
      </c>
      <c r="H160" s="62" t="s">
        <v>42</v>
      </c>
      <c r="I160" s="62" t="s">
        <v>42</v>
      </c>
      <c r="J160" s="62" t="s">
        <v>42</v>
      </c>
      <c r="K160" s="62" t="s">
        <v>42</v>
      </c>
      <c r="L160" s="62" t="s">
        <v>42</v>
      </c>
      <c r="M160" s="62" t="s">
        <v>879</v>
      </c>
      <c r="N160" s="62" t="s">
        <v>880</v>
      </c>
      <c r="O160" s="62" t="s">
        <v>42</v>
      </c>
      <c r="P160" s="62" t="s">
        <v>42</v>
      </c>
      <c r="Q160" s="62" t="s">
        <v>881</v>
      </c>
      <c r="R160" s="62" t="s">
        <v>42</v>
      </c>
      <c r="S160" s="62" t="s">
        <v>42</v>
      </c>
      <c r="T160" s="62" t="s">
        <v>135</v>
      </c>
      <c r="U160" s="62" t="s">
        <v>42</v>
      </c>
      <c r="V160" s="62" t="s">
        <v>42</v>
      </c>
      <c r="W160" s="62" t="s">
        <v>42</v>
      </c>
      <c r="X160" s="62" t="s">
        <v>884</v>
      </c>
    </row>
    <row r="161">
      <c r="A161" s="97">
        <v>42758.84287328704</v>
      </c>
      <c r="B161" s="62" t="s">
        <v>320</v>
      </c>
      <c r="C161" s="62" t="s">
        <v>47</v>
      </c>
      <c r="D161" s="62" t="s">
        <v>42</v>
      </c>
      <c r="E161" s="62" t="s">
        <v>42</v>
      </c>
      <c r="F161" s="62" t="s">
        <v>42</v>
      </c>
      <c r="G161" s="62" t="s">
        <v>321</v>
      </c>
      <c r="H161" s="62" t="s">
        <v>42</v>
      </c>
      <c r="I161" s="62" t="s">
        <v>42</v>
      </c>
      <c r="J161" s="62" t="s">
        <v>42</v>
      </c>
      <c r="K161" s="62" t="s">
        <v>42</v>
      </c>
      <c r="L161" s="62" t="s">
        <v>42</v>
      </c>
      <c r="M161" s="62" t="s">
        <v>42</v>
      </c>
      <c r="N161" s="62" t="s">
        <v>322</v>
      </c>
      <c r="O161" s="62" t="s">
        <v>42</v>
      </c>
      <c r="P161" s="62" t="s">
        <v>42</v>
      </c>
      <c r="Q161" s="62" t="s">
        <v>42</v>
      </c>
      <c r="R161" s="62" t="s">
        <v>42</v>
      </c>
      <c r="S161" s="62" t="s">
        <v>42</v>
      </c>
      <c r="T161" s="62" t="s">
        <v>42</v>
      </c>
      <c r="U161" s="62" t="s">
        <v>42</v>
      </c>
      <c r="V161" s="62" t="s">
        <v>42</v>
      </c>
      <c r="W161" s="62" t="s">
        <v>42</v>
      </c>
      <c r="X161" s="62" t="s">
        <v>42</v>
      </c>
    </row>
    <row r="162">
      <c r="A162" s="97">
        <v>42758.84380673611</v>
      </c>
      <c r="B162" s="62" t="s">
        <v>614</v>
      </c>
      <c r="C162" s="62" t="s">
        <v>350</v>
      </c>
      <c r="D162" s="62" t="s">
        <v>42</v>
      </c>
      <c r="E162" s="62" t="s">
        <v>42</v>
      </c>
      <c r="F162" s="62" t="s">
        <v>42</v>
      </c>
      <c r="G162" s="62" t="s">
        <v>42</v>
      </c>
      <c r="H162" s="62" t="s">
        <v>42</v>
      </c>
      <c r="I162" s="62" t="s">
        <v>42</v>
      </c>
      <c r="J162" s="62" t="s">
        <v>42</v>
      </c>
      <c r="K162" s="62" t="s">
        <v>42</v>
      </c>
      <c r="L162" s="62" t="s">
        <v>42</v>
      </c>
      <c r="M162" s="62" t="s">
        <v>42</v>
      </c>
      <c r="N162" s="62" t="s">
        <v>42</v>
      </c>
      <c r="O162" s="62" t="s">
        <v>42</v>
      </c>
      <c r="P162" s="62" t="s">
        <v>42</v>
      </c>
      <c r="Q162" s="62" t="s">
        <v>42</v>
      </c>
      <c r="R162" s="62" t="s">
        <v>42</v>
      </c>
      <c r="S162" s="62" t="s">
        <v>42</v>
      </c>
      <c r="T162" s="62" t="s">
        <v>42</v>
      </c>
      <c r="U162" s="62" t="s">
        <v>42</v>
      </c>
      <c r="V162" s="62" t="s">
        <v>42</v>
      </c>
      <c r="W162" s="62" t="s">
        <v>42</v>
      </c>
      <c r="X162" s="62" t="s">
        <v>42</v>
      </c>
    </row>
    <row r="163">
      <c r="A163" s="97">
        <v>42758.85049240741</v>
      </c>
      <c r="B163" s="62" t="s">
        <v>776</v>
      </c>
      <c r="C163" s="62" t="s">
        <v>667</v>
      </c>
      <c r="D163" s="62" t="s">
        <v>42</v>
      </c>
      <c r="E163" s="62" t="s">
        <v>777</v>
      </c>
      <c r="F163" s="62" t="s">
        <v>42</v>
      </c>
      <c r="G163" s="62" t="s">
        <v>42</v>
      </c>
      <c r="H163" s="62" t="s">
        <v>778</v>
      </c>
      <c r="I163" s="62" t="s">
        <v>42</v>
      </c>
      <c r="J163" s="62" t="s">
        <v>42</v>
      </c>
      <c r="K163" s="62" t="s">
        <v>779</v>
      </c>
      <c r="L163" s="62" t="s">
        <v>42</v>
      </c>
      <c r="M163" s="62" t="s">
        <v>780</v>
      </c>
      <c r="N163" s="62" t="s">
        <v>42</v>
      </c>
      <c r="O163" s="62" t="s">
        <v>42</v>
      </c>
      <c r="P163" s="62" t="s">
        <v>42</v>
      </c>
      <c r="Q163" s="62" t="s">
        <v>42</v>
      </c>
      <c r="R163" s="62" t="s">
        <v>781</v>
      </c>
      <c r="S163" s="62" t="s">
        <v>42</v>
      </c>
      <c r="T163" s="62" t="s">
        <v>42</v>
      </c>
      <c r="U163" s="62" t="s">
        <v>42</v>
      </c>
      <c r="V163" s="62" t="s">
        <v>42</v>
      </c>
      <c r="W163" s="62" t="s">
        <v>42</v>
      </c>
      <c r="X163" s="62" t="s">
        <v>42</v>
      </c>
    </row>
    <row r="164">
      <c r="A164" s="97">
        <v>42758.8509987963</v>
      </c>
      <c r="B164" s="62" t="s">
        <v>885</v>
      </c>
      <c r="C164" s="62" t="s">
        <v>669</v>
      </c>
      <c r="D164" s="62" t="s">
        <v>886</v>
      </c>
      <c r="E164" s="62" t="s">
        <v>42</v>
      </c>
      <c r="F164" s="62" t="s">
        <v>887</v>
      </c>
      <c r="G164" s="62" t="s">
        <v>42</v>
      </c>
      <c r="H164" s="62" t="s">
        <v>42</v>
      </c>
      <c r="I164" s="62" t="s">
        <v>42</v>
      </c>
      <c r="J164" s="62" t="s">
        <v>42</v>
      </c>
      <c r="K164" s="62" t="s">
        <v>42</v>
      </c>
      <c r="L164" s="62" t="s">
        <v>42</v>
      </c>
      <c r="M164" s="62" t="s">
        <v>42</v>
      </c>
      <c r="N164" s="62" t="s">
        <v>42</v>
      </c>
      <c r="O164" s="62" t="s">
        <v>42</v>
      </c>
      <c r="P164" s="62" t="s">
        <v>42</v>
      </c>
      <c r="Q164" s="62" t="s">
        <v>42</v>
      </c>
      <c r="R164" s="62" t="s">
        <v>42</v>
      </c>
      <c r="S164" s="62" t="s">
        <v>42</v>
      </c>
      <c r="T164" s="62" t="s">
        <v>42</v>
      </c>
      <c r="U164" s="62" t="s">
        <v>42</v>
      </c>
      <c r="V164" s="62" t="s">
        <v>42</v>
      </c>
      <c r="W164" s="62" t="s">
        <v>42</v>
      </c>
      <c r="X164" s="62" t="s">
        <v>42</v>
      </c>
    </row>
    <row r="165">
      <c r="A165" s="97">
        <v>42758.86835134259</v>
      </c>
      <c r="B165" s="62" t="s">
        <v>323</v>
      </c>
      <c r="C165" s="62" t="s">
        <v>47</v>
      </c>
      <c r="D165" s="62" t="s">
        <v>324</v>
      </c>
      <c r="E165" s="62" t="s">
        <v>324</v>
      </c>
      <c r="F165" s="62" t="s">
        <v>42</v>
      </c>
      <c r="G165" s="62" t="s">
        <v>42</v>
      </c>
      <c r="H165" s="62" t="s">
        <v>42</v>
      </c>
      <c r="I165" s="62" t="s">
        <v>42</v>
      </c>
      <c r="J165" s="62" t="s">
        <v>42</v>
      </c>
      <c r="K165" s="62" t="s">
        <v>42</v>
      </c>
      <c r="L165" s="62" t="s">
        <v>42</v>
      </c>
      <c r="M165" s="62" t="s">
        <v>42</v>
      </c>
      <c r="N165" s="62" t="s">
        <v>42</v>
      </c>
      <c r="O165" s="62" t="s">
        <v>42</v>
      </c>
      <c r="P165" s="62" t="s">
        <v>42</v>
      </c>
      <c r="Q165" s="62" t="s">
        <v>42</v>
      </c>
      <c r="R165" s="62" t="s">
        <v>42</v>
      </c>
      <c r="S165" s="62" t="s">
        <v>42</v>
      </c>
      <c r="T165" s="62" t="s">
        <v>42</v>
      </c>
      <c r="U165" s="62" t="s">
        <v>42</v>
      </c>
      <c r="V165" s="62" t="s">
        <v>42</v>
      </c>
      <c r="W165" s="62" t="s">
        <v>42</v>
      </c>
      <c r="X165" s="62" t="s">
        <v>42</v>
      </c>
    </row>
    <row r="166">
      <c r="A166" s="97">
        <v>42758.87233344908</v>
      </c>
      <c r="B166" s="62" t="s">
        <v>437</v>
      </c>
      <c r="C166" s="62" t="s">
        <v>347</v>
      </c>
      <c r="D166" s="62" t="s">
        <v>42</v>
      </c>
      <c r="E166" s="62" t="s">
        <v>42</v>
      </c>
      <c r="F166" s="62" t="s">
        <v>42</v>
      </c>
      <c r="G166" s="62" t="s">
        <v>42</v>
      </c>
      <c r="H166" s="62" t="s">
        <v>42</v>
      </c>
      <c r="I166" s="62" t="s">
        <v>42</v>
      </c>
      <c r="J166" s="62" t="s">
        <v>42</v>
      </c>
      <c r="K166" s="62" t="s">
        <v>42</v>
      </c>
      <c r="L166" s="62" t="s">
        <v>42</v>
      </c>
      <c r="M166" s="62" t="s">
        <v>42</v>
      </c>
      <c r="N166" s="62" t="s">
        <v>438</v>
      </c>
      <c r="O166" s="62" t="s">
        <v>42</v>
      </c>
      <c r="P166" s="62" t="s">
        <v>42</v>
      </c>
      <c r="Q166" s="62" t="s">
        <v>42</v>
      </c>
      <c r="R166" s="62" t="s">
        <v>42</v>
      </c>
      <c r="S166" s="62" t="s">
        <v>42</v>
      </c>
      <c r="T166" s="62" t="s">
        <v>42</v>
      </c>
      <c r="U166" s="62" t="s">
        <v>42</v>
      </c>
      <c r="V166" s="62" t="s">
        <v>42</v>
      </c>
      <c r="W166" s="62" t="s">
        <v>42</v>
      </c>
      <c r="X166" s="62" t="s">
        <v>42</v>
      </c>
    </row>
    <row r="167">
      <c r="A167" s="97">
        <v>42758.878797314814</v>
      </c>
      <c r="B167" s="62" t="s">
        <v>615</v>
      </c>
      <c r="C167" s="62" t="s">
        <v>350</v>
      </c>
      <c r="D167" s="62" t="s">
        <v>42</v>
      </c>
      <c r="E167" s="62" t="s">
        <v>42</v>
      </c>
      <c r="F167" s="62" t="s">
        <v>42</v>
      </c>
      <c r="G167" s="62" t="s">
        <v>616</v>
      </c>
      <c r="H167" s="62" t="s">
        <v>42</v>
      </c>
      <c r="I167" s="62" t="s">
        <v>42</v>
      </c>
      <c r="J167" s="62" t="s">
        <v>617</v>
      </c>
      <c r="K167" s="62" t="s">
        <v>42</v>
      </c>
      <c r="L167" s="62" t="s">
        <v>618</v>
      </c>
      <c r="M167" s="62" t="s">
        <v>619</v>
      </c>
      <c r="N167" s="62" t="s">
        <v>42</v>
      </c>
      <c r="O167" s="62" t="s">
        <v>620</v>
      </c>
      <c r="P167" s="62" t="s">
        <v>42</v>
      </c>
      <c r="Q167" s="62" t="s">
        <v>621</v>
      </c>
      <c r="R167" s="62" t="s">
        <v>42</v>
      </c>
      <c r="S167" s="62" t="s">
        <v>42</v>
      </c>
      <c r="T167" s="62" t="s">
        <v>622</v>
      </c>
      <c r="U167" s="62" t="s">
        <v>42</v>
      </c>
      <c r="V167" s="62" t="s">
        <v>42</v>
      </c>
      <c r="W167" s="62" t="s">
        <v>42</v>
      </c>
      <c r="X167" s="62" t="s">
        <v>42</v>
      </c>
    </row>
    <row r="168">
      <c r="A168" s="97">
        <v>42758.87912375</v>
      </c>
      <c r="B168" s="62" t="s">
        <v>782</v>
      </c>
      <c r="C168" s="62" t="s">
        <v>667</v>
      </c>
      <c r="D168" s="62" t="s">
        <v>42</v>
      </c>
      <c r="E168" s="62" t="s">
        <v>42</v>
      </c>
      <c r="F168" s="62" t="s">
        <v>783</v>
      </c>
      <c r="G168" s="62" t="s">
        <v>784</v>
      </c>
      <c r="H168" s="62" t="s">
        <v>42</v>
      </c>
      <c r="I168" s="62" t="s">
        <v>42</v>
      </c>
      <c r="J168" s="62" t="s">
        <v>42</v>
      </c>
      <c r="K168" s="62" t="s">
        <v>42</v>
      </c>
      <c r="L168" s="62" t="s">
        <v>42</v>
      </c>
      <c r="M168" s="62" t="s">
        <v>42</v>
      </c>
      <c r="N168" s="62" t="s">
        <v>785</v>
      </c>
      <c r="O168" s="62" t="s">
        <v>42</v>
      </c>
      <c r="P168" s="62" t="s">
        <v>42</v>
      </c>
      <c r="Q168" s="62" t="s">
        <v>42</v>
      </c>
      <c r="R168" s="62" t="s">
        <v>42</v>
      </c>
      <c r="S168" s="62" t="s">
        <v>42</v>
      </c>
      <c r="T168" s="62" t="s">
        <v>42</v>
      </c>
      <c r="U168" s="62" t="s">
        <v>786</v>
      </c>
      <c r="V168" s="62" t="s">
        <v>42</v>
      </c>
      <c r="W168" s="62" t="s">
        <v>42</v>
      </c>
      <c r="X168" s="62" t="s">
        <v>42</v>
      </c>
    </row>
    <row r="169">
      <c r="A169" s="97">
        <v>42758.88525144676</v>
      </c>
      <c r="B169" s="62" t="s">
        <v>623</v>
      </c>
      <c r="C169" s="62" t="s">
        <v>350</v>
      </c>
      <c r="D169" s="62" t="s">
        <v>624</v>
      </c>
      <c r="E169" s="62" t="s">
        <v>625</v>
      </c>
      <c r="F169" s="62" t="s">
        <v>42</v>
      </c>
      <c r="G169" s="62" t="s">
        <v>42</v>
      </c>
      <c r="H169" s="62" t="s">
        <v>42</v>
      </c>
      <c r="I169" s="62" t="s">
        <v>42</v>
      </c>
      <c r="J169" s="62" t="s">
        <v>42</v>
      </c>
      <c r="K169" s="62" t="s">
        <v>42</v>
      </c>
      <c r="L169" s="62" t="s">
        <v>42</v>
      </c>
      <c r="M169" s="62" t="s">
        <v>42</v>
      </c>
      <c r="N169" s="62" t="s">
        <v>42</v>
      </c>
      <c r="O169" s="62" t="s">
        <v>42</v>
      </c>
      <c r="P169" s="62" t="s">
        <v>42</v>
      </c>
      <c r="Q169" s="62" t="s">
        <v>42</v>
      </c>
      <c r="R169" s="62" t="s">
        <v>42</v>
      </c>
      <c r="S169" s="62" t="s">
        <v>42</v>
      </c>
      <c r="T169" s="62" t="s">
        <v>626</v>
      </c>
      <c r="U169" s="62" t="s">
        <v>627</v>
      </c>
      <c r="V169" s="62" t="s">
        <v>628</v>
      </c>
      <c r="W169" s="62" t="s">
        <v>42</v>
      </c>
      <c r="X169" s="62" t="s">
        <v>629</v>
      </c>
    </row>
    <row r="170">
      <c r="A170" s="97">
        <v>42758.891706319446</v>
      </c>
      <c r="B170" s="62" t="s">
        <v>630</v>
      </c>
      <c r="C170" s="62" t="s">
        <v>350</v>
      </c>
      <c r="D170" s="62" t="s">
        <v>42</v>
      </c>
      <c r="E170" s="62" t="s">
        <v>42</v>
      </c>
      <c r="F170" s="62" t="s">
        <v>631</v>
      </c>
      <c r="G170" s="62" t="s">
        <v>42</v>
      </c>
      <c r="H170" s="62" t="s">
        <v>42</v>
      </c>
      <c r="I170" s="62" t="s">
        <v>42</v>
      </c>
      <c r="J170" s="62" t="s">
        <v>42</v>
      </c>
      <c r="K170" s="62" t="s">
        <v>42</v>
      </c>
      <c r="L170" s="62" t="s">
        <v>632</v>
      </c>
      <c r="M170" s="62" t="s">
        <v>42</v>
      </c>
      <c r="N170" s="62" t="s">
        <v>42</v>
      </c>
      <c r="O170" s="62" t="s">
        <v>42</v>
      </c>
      <c r="P170" s="62" t="s">
        <v>42</v>
      </c>
      <c r="Q170" s="62" t="s">
        <v>42</v>
      </c>
      <c r="R170" s="62" t="s">
        <v>42</v>
      </c>
      <c r="S170" s="62" t="s">
        <v>42</v>
      </c>
      <c r="T170" s="62" t="s">
        <v>109</v>
      </c>
      <c r="U170" s="62" t="s">
        <v>42</v>
      </c>
      <c r="V170" s="62" t="s">
        <v>42</v>
      </c>
      <c r="W170" s="62" t="s">
        <v>42</v>
      </c>
      <c r="X170" s="62" t="s">
        <v>42</v>
      </c>
    </row>
    <row r="171">
      <c r="A171" s="97">
        <v>42758.91473509259</v>
      </c>
      <c r="B171" s="62" t="s">
        <v>938</v>
      </c>
      <c r="C171" s="62" t="s">
        <v>668</v>
      </c>
      <c r="D171" s="62" t="s">
        <v>883</v>
      </c>
      <c r="E171" s="62" t="s">
        <v>326</v>
      </c>
      <c r="F171" s="62" t="s">
        <v>42</v>
      </c>
      <c r="G171" s="62" t="s">
        <v>42</v>
      </c>
      <c r="H171" s="62" t="s">
        <v>42</v>
      </c>
      <c r="I171" s="62" t="s">
        <v>42</v>
      </c>
      <c r="J171" s="62" t="s">
        <v>42</v>
      </c>
      <c r="K171" s="62" t="s">
        <v>42</v>
      </c>
      <c r="L171" s="62" t="s">
        <v>939</v>
      </c>
      <c r="M171" s="62" t="s">
        <v>42</v>
      </c>
      <c r="N171" s="62" t="s">
        <v>42</v>
      </c>
      <c r="O171" s="62" t="s">
        <v>42</v>
      </c>
      <c r="P171" s="62" t="s">
        <v>42</v>
      </c>
      <c r="Q171" s="62" t="s">
        <v>42</v>
      </c>
      <c r="R171" s="62" t="s">
        <v>42</v>
      </c>
      <c r="S171" s="62" t="s">
        <v>42</v>
      </c>
      <c r="T171" s="62" t="s">
        <v>42</v>
      </c>
      <c r="U171" s="62" t="s">
        <v>42</v>
      </c>
      <c r="V171" s="62" t="s">
        <v>42</v>
      </c>
      <c r="W171" s="62" t="s">
        <v>42</v>
      </c>
      <c r="X171" s="62" t="s">
        <v>42</v>
      </c>
    </row>
    <row r="172">
      <c r="A172" s="97">
        <v>42758.97556266203</v>
      </c>
      <c r="B172" s="62" t="s">
        <v>633</v>
      </c>
      <c r="C172" s="62" t="s">
        <v>350</v>
      </c>
      <c r="D172" s="62" t="s">
        <v>634</v>
      </c>
      <c r="E172" s="62" t="s">
        <v>42</v>
      </c>
      <c r="F172" s="62" t="s">
        <v>42</v>
      </c>
      <c r="G172" s="62" t="s">
        <v>42</v>
      </c>
      <c r="H172" s="62" t="s">
        <v>635</v>
      </c>
      <c r="I172" s="62" t="s">
        <v>42</v>
      </c>
      <c r="J172" s="62" t="s">
        <v>42</v>
      </c>
      <c r="K172" s="62" t="s">
        <v>42</v>
      </c>
      <c r="L172" s="62" t="s">
        <v>42</v>
      </c>
      <c r="M172" s="62" t="s">
        <v>42</v>
      </c>
      <c r="N172" s="62" t="s">
        <v>42</v>
      </c>
      <c r="O172" s="62" t="s">
        <v>42</v>
      </c>
      <c r="P172" s="62" t="s">
        <v>42</v>
      </c>
      <c r="Q172" s="62" t="s">
        <v>42</v>
      </c>
      <c r="R172" s="62" t="s">
        <v>42</v>
      </c>
      <c r="S172" s="62" t="s">
        <v>42</v>
      </c>
      <c r="T172" s="62" t="s">
        <v>42</v>
      </c>
      <c r="U172" s="62" t="s">
        <v>42</v>
      </c>
      <c r="V172" s="62" t="s">
        <v>42</v>
      </c>
      <c r="W172" s="62" t="s">
        <v>42</v>
      </c>
      <c r="X172" s="62" t="s">
        <v>42</v>
      </c>
    </row>
    <row r="173">
      <c r="A173" s="97">
        <v>42759.33808351852</v>
      </c>
      <c r="B173" s="62" t="s">
        <v>636</v>
      </c>
      <c r="C173" s="62" t="s">
        <v>350</v>
      </c>
      <c r="D173" s="62" t="s">
        <v>42</v>
      </c>
      <c r="E173" s="62" t="s">
        <v>637</v>
      </c>
      <c r="F173" s="62" t="s">
        <v>638</v>
      </c>
      <c r="G173" s="62" t="s">
        <v>42</v>
      </c>
      <c r="H173" s="62" t="s">
        <v>42</v>
      </c>
      <c r="I173" s="62" t="s">
        <v>639</v>
      </c>
      <c r="J173" s="62" t="s">
        <v>42</v>
      </c>
      <c r="K173" s="62" t="s">
        <v>42</v>
      </c>
      <c r="L173" s="62" t="s">
        <v>639</v>
      </c>
      <c r="M173" s="62" t="s">
        <v>42</v>
      </c>
      <c r="N173" s="62" t="s">
        <v>640</v>
      </c>
      <c r="O173" s="62" t="s">
        <v>42</v>
      </c>
      <c r="P173" s="62" t="s">
        <v>42</v>
      </c>
      <c r="Q173" s="62" t="s">
        <v>641</v>
      </c>
      <c r="R173" s="62" t="s">
        <v>639</v>
      </c>
      <c r="S173" s="62" t="s">
        <v>42</v>
      </c>
      <c r="T173" s="62" t="s">
        <v>42</v>
      </c>
      <c r="U173" s="62" t="s">
        <v>42</v>
      </c>
      <c r="V173" s="62" t="s">
        <v>639</v>
      </c>
      <c r="W173" s="62" t="s">
        <v>42</v>
      </c>
      <c r="X173" s="62" t="s">
        <v>42</v>
      </c>
    </row>
    <row r="174">
      <c r="A174" s="97">
        <v>42759.4385731713</v>
      </c>
      <c r="B174" s="62" t="s">
        <v>642</v>
      </c>
      <c r="C174" s="62" t="s">
        <v>350</v>
      </c>
      <c r="D174" s="62" t="s">
        <v>643</v>
      </c>
      <c r="E174" s="62" t="s">
        <v>42</v>
      </c>
      <c r="F174" s="62" t="s">
        <v>42</v>
      </c>
      <c r="G174" s="62" t="s">
        <v>42</v>
      </c>
      <c r="H174" s="62" t="s">
        <v>644</v>
      </c>
      <c r="I174" s="62" t="s">
        <v>42</v>
      </c>
      <c r="J174" s="62" t="s">
        <v>42</v>
      </c>
      <c r="K174" s="62" t="s">
        <v>42</v>
      </c>
      <c r="L174" s="62" t="s">
        <v>42</v>
      </c>
      <c r="M174" s="62" t="s">
        <v>645</v>
      </c>
      <c r="N174" s="62" t="s">
        <v>42</v>
      </c>
      <c r="O174" s="62" t="s">
        <v>42</v>
      </c>
      <c r="P174" s="62" t="s">
        <v>42</v>
      </c>
      <c r="Q174" s="62" t="s">
        <v>646</v>
      </c>
      <c r="R174" s="62" t="s">
        <v>646</v>
      </c>
      <c r="S174" s="62" t="s">
        <v>42</v>
      </c>
      <c r="T174" s="62" t="s">
        <v>647</v>
      </c>
      <c r="U174" s="62" t="s">
        <v>42</v>
      </c>
      <c r="V174" s="62" t="s">
        <v>42</v>
      </c>
      <c r="W174" s="62" t="s">
        <v>42</v>
      </c>
      <c r="X174" s="62" t="s">
        <v>42</v>
      </c>
    </row>
    <row r="175">
      <c r="A175" s="97">
        <v>42759.527221041666</v>
      </c>
      <c r="B175" s="62" t="s">
        <v>895</v>
      </c>
      <c r="C175" s="62" t="s">
        <v>669</v>
      </c>
      <c r="D175" s="62" t="s">
        <v>42</v>
      </c>
      <c r="E175" s="62" t="s">
        <v>42</v>
      </c>
      <c r="F175" s="62" t="s">
        <v>42</v>
      </c>
      <c r="G175" s="62" t="s">
        <v>42</v>
      </c>
      <c r="H175" s="62" t="s">
        <v>42</v>
      </c>
      <c r="I175" s="62" t="s">
        <v>42</v>
      </c>
      <c r="J175" s="62" t="s">
        <v>308</v>
      </c>
      <c r="K175" s="62" t="s">
        <v>42</v>
      </c>
      <c r="L175" s="62" t="s">
        <v>42</v>
      </c>
      <c r="M175" s="62" t="s">
        <v>42</v>
      </c>
      <c r="N175" s="62" t="s">
        <v>42</v>
      </c>
      <c r="O175" s="62" t="s">
        <v>42</v>
      </c>
      <c r="P175" s="62" t="s">
        <v>42</v>
      </c>
      <c r="Q175" s="62" t="s">
        <v>42</v>
      </c>
      <c r="R175" s="62" t="s">
        <v>42</v>
      </c>
      <c r="S175" s="62" t="s">
        <v>42</v>
      </c>
      <c r="T175" s="62" t="s">
        <v>42</v>
      </c>
      <c r="U175" s="62" t="s">
        <v>42</v>
      </c>
      <c r="V175" s="62" t="s">
        <v>900</v>
      </c>
      <c r="W175" s="62" t="s">
        <v>900</v>
      </c>
      <c r="X175" s="62" t="s">
        <v>900</v>
      </c>
    </row>
    <row r="176">
      <c r="A176" s="97">
        <v>42759.545353078705</v>
      </c>
      <c r="B176" s="62" t="s">
        <v>648</v>
      </c>
      <c r="C176" s="62" t="s">
        <v>350</v>
      </c>
      <c r="D176" s="62" t="s">
        <v>42</v>
      </c>
      <c r="E176" s="62" t="s">
        <v>42</v>
      </c>
      <c r="F176" s="62" t="s">
        <v>42</v>
      </c>
      <c r="G176" s="62" t="s">
        <v>42</v>
      </c>
      <c r="H176" s="62" t="s">
        <v>649</v>
      </c>
      <c r="I176" s="62" t="s">
        <v>42</v>
      </c>
      <c r="J176" s="62" t="s">
        <v>42</v>
      </c>
      <c r="K176" s="62" t="s">
        <v>42</v>
      </c>
      <c r="L176" s="62" t="s">
        <v>42</v>
      </c>
      <c r="M176" s="62" t="s">
        <v>42</v>
      </c>
      <c r="N176" s="62" t="s">
        <v>650</v>
      </c>
      <c r="O176" s="62" t="s">
        <v>42</v>
      </c>
      <c r="P176" s="62" t="s">
        <v>651</v>
      </c>
      <c r="Q176" s="62" t="s">
        <v>652</v>
      </c>
      <c r="R176" s="62" t="s">
        <v>42</v>
      </c>
      <c r="S176" s="62" t="s">
        <v>42</v>
      </c>
      <c r="T176" s="62" t="s">
        <v>42</v>
      </c>
      <c r="U176" s="62" t="s">
        <v>42</v>
      </c>
      <c r="V176" s="62" t="s">
        <v>653</v>
      </c>
      <c r="W176" s="62" t="s">
        <v>42</v>
      </c>
      <c r="X176" s="62" t="s">
        <v>42</v>
      </c>
    </row>
    <row r="177">
      <c r="A177" s="97">
        <v>42759.54836079861</v>
      </c>
      <c r="B177" s="62" t="s">
        <v>787</v>
      </c>
      <c r="C177" s="62" t="s">
        <v>667</v>
      </c>
      <c r="D177" s="62" t="s">
        <v>42</v>
      </c>
      <c r="E177" s="62" t="s">
        <v>42</v>
      </c>
      <c r="F177" s="62" t="s">
        <v>42</v>
      </c>
      <c r="G177" s="62" t="s">
        <v>42</v>
      </c>
      <c r="H177" s="62" t="s">
        <v>788</v>
      </c>
      <c r="I177" s="62" t="s">
        <v>42</v>
      </c>
      <c r="J177" s="62" t="s">
        <v>42</v>
      </c>
      <c r="K177" s="62" t="s">
        <v>42</v>
      </c>
      <c r="L177" s="62" t="s">
        <v>42</v>
      </c>
      <c r="M177" s="62" t="s">
        <v>42</v>
      </c>
      <c r="N177" s="62" t="s">
        <v>42</v>
      </c>
      <c r="O177" s="62" t="s">
        <v>42</v>
      </c>
      <c r="P177" s="62" t="s">
        <v>42</v>
      </c>
      <c r="Q177" s="62" t="s">
        <v>42</v>
      </c>
      <c r="R177" s="62" t="s">
        <v>42</v>
      </c>
      <c r="S177" s="62" t="s">
        <v>42</v>
      </c>
      <c r="T177" s="62" t="s">
        <v>42</v>
      </c>
      <c r="U177" s="62" t="s">
        <v>42</v>
      </c>
      <c r="V177" s="62" t="s">
        <v>42</v>
      </c>
      <c r="W177" s="62" t="s">
        <v>42</v>
      </c>
      <c r="X177" s="62" t="s">
        <v>42</v>
      </c>
    </row>
    <row r="178">
      <c r="A178" s="97">
        <v>42759.68231871528</v>
      </c>
      <c r="B178" s="62" t="s">
        <v>789</v>
      </c>
      <c r="C178" s="62" t="s">
        <v>667</v>
      </c>
      <c r="D178" s="62" t="s">
        <v>42</v>
      </c>
      <c r="E178" s="62" t="s">
        <v>790</v>
      </c>
      <c r="F178" s="62" t="s">
        <v>42</v>
      </c>
      <c r="G178" s="62" t="s">
        <v>42</v>
      </c>
      <c r="H178" s="62" t="s">
        <v>42</v>
      </c>
      <c r="I178" s="62" t="s">
        <v>42</v>
      </c>
      <c r="J178" s="62" t="s">
        <v>42</v>
      </c>
      <c r="K178" s="62" t="s">
        <v>42</v>
      </c>
      <c r="L178" s="62" t="s">
        <v>42</v>
      </c>
      <c r="M178" s="62" t="s">
        <v>42</v>
      </c>
      <c r="N178" s="62" t="s">
        <v>42</v>
      </c>
      <c r="O178" s="62" t="s">
        <v>42</v>
      </c>
      <c r="P178" s="62" t="s">
        <v>42</v>
      </c>
      <c r="Q178" s="62" t="s">
        <v>42</v>
      </c>
      <c r="R178" s="62" t="s">
        <v>42</v>
      </c>
      <c r="S178" s="62" t="s">
        <v>42</v>
      </c>
      <c r="T178" s="62" t="s">
        <v>42</v>
      </c>
      <c r="U178" s="62" t="s">
        <v>42</v>
      </c>
      <c r="V178" s="62" t="s">
        <v>42</v>
      </c>
      <c r="W178" s="62" t="s">
        <v>42</v>
      </c>
      <c r="X178" s="62" t="s">
        <v>42</v>
      </c>
    </row>
    <row r="179">
      <c r="A179" s="97">
        <v>42759.703359120365</v>
      </c>
      <c r="B179" s="62" t="s">
        <v>325</v>
      </c>
      <c r="C179" s="62" t="s">
        <v>47</v>
      </c>
      <c r="D179" s="62" t="s">
        <v>42</v>
      </c>
      <c r="E179" s="62" t="s">
        <v>326</v>
      </c>
      <c r="F179" s="62" t="s">
        <v>42</v>
      </c>
      <c r="G179" s="62" t="s">
        <v>327</v>
      </c>
      <c r="H179" s="62" t="s">
        <v>42</v>
      </c>
      <c r="I179" s="62" t="s">
        <v>42</v>
      </c>
      <c r="J179" s="62" t="s">
        <v>328</v>
      </c>
      <c r="K179" s="62" t="s">
        <v>42</v>
      </c>
      <c r="L179" s="62" t="s">
        <v>42</v>
      </c>
      <c r="M179" s="62" t="s">
        <v>42</v>
      </c>
      <c r="N179" s="62" t="s">
        <v>42</v>
      </c>
      <c r="O179" s="62" t="s">
        <v>42</v>
      </c>
      <c r="P179" s="62" t="s">
        <v>42</v>
      </c>
      <c r="Q179" s="62" t="s">
        <v>42</v>
      </c>
      <c r="R179" s="62" t="s">
        <v>42</v>
      </c>
      <c r="S179" s="62" t="s">
        <v>42</v>
      </c>
      <c r="T179" s="62" t="s">
        <v>42</v>
      </c>
      <c r="U179" s="62" t="s">
        <v>42</v>
      </c>
      <c r="V179" s="62" t="s">
        <v>42</v>
      </c>
      <c r="W179" s="62" t="s">
        <v>42</v>
      </c>
      <c r="X179" s="62" t="s">
        <v>329</v>
      </c>
    </row>
    <row r="180">
      <c r="A180" s="97">
        <v>42759.72700266204</v>
      </c>
      <c r="B180" s="62" t="s">
        <v>330</v>
      </c>
      <c r="C180" s="62" t="s">
        <v>47</v>
      </c>
      <c r="D180" s="62" t="s">
        <v>42</v>
      </c>
      <c r="E180" s="62" t="s">
        <v>331</v>
      </c>
      <c r="F180" s="62" t="s">
        <v>42</v>
      </c>
      <c r="G180" s="62" t="s">
        <v>42</v>
      </c>
      <c r="H180" s="62" t="s">
        <v>332</v>
      </c>
      <c r="I180" s="62" t="s">
        <v>42</v>
      </c>
      <c r="J180" s="62" t="s">
        <v>42</v>
      </c>
      <c r="K180" s="62" t="s">
        <v>42</v>
      </c>
      <c r="L180" s="62" t="s">
        <v>42</v>
      </c>
      <c r="M180" s="62" t="s">
        <v>42</v>
      </c>
      <c r="N180" s="62" t="s">
        <v>333</v>
      </c>
      <c r="O180" s="62" t="s">
        <v>334</v>
      </c>
      <c r="P180" s="62" t="s">
        <v>42</v>
      </c>
      <c r="Q180" s="62" t="s">
        <v>335</v>
      </c>
      <c r="R180" s="62" t="s">
        <v>42</v>
      </c>
      <c r="S180" s="62" t="s">
        <v>42</v>
      </c>
      <c r="T180" s="62" t="s">
        <v>42</v>
      </c>
      <c r="U180" s="62" t="s">
        <v>42</v>
      </c>
      <c r="V180" s="62" t="s">
        <v>42</v>
      </c>
      <c r="W180" s="62" t="s">
        <v>42</v>
      </c>
      <c r="X180" s="62" t="s">
        <v>42</v>
      </c>
    </row>
    <row r="181">
      <c r="A181" s="97">
        <v>42759.73177726852</v>
      </c>
      <c r="B181" s="62" t="s">
        <v>902</v>
      </c>
      <c r="C181" s="62" t="s">
        <v>669</v>
      </c>
      <c r="D181" s="62" t="s">
        <v>904</v>
      </c>
      <c r="E181" s="62" t="s">
        <v>905</v>
      </c>
      <c r="F181" s="62" t="s">
        <v>42</v>
      </c>
      <c r="G181" s="62" t="s">
        <v>42</v>
      </c>
      <c r="H181" s="62" t="s">
        <v>42</v>
      </c>
      <c r="I181" s="62" t="s">
        <v>42</v>
      </c>
      <c r="J181" s="62" t="s">
        <v>42</v>
      </c>
      <c r="K181" s="62" t="s">
        <v>42</v>
      </c>
      <c r="L181" s="62" t="s">
        <v>42</v>
      </c>
      <c r="M181" s="62" t="s">
        <v>42</v>
      </c>
      <c r="N181" s="62" t="s">
        <v>42</v>
      </c>
      <c r="O181" s="62" t="s">
        <v>42</v>
      </c>
      <c r="P181" s="62" t="s">
        <v>42</v>
      </c>
      <c r="Q181" s="62" t="s">
        <v>42</v>
      </c>
      <c r="R181" s="62" t="s">
        <v>42</v>
      </c>
      <c r="S181" s="62" t="s">
        <v>42</v>
      </c>
      <c r="T181" s="62" t="s">
        <v>42</v>
      </c>
      <c r="U181" s="62" t="s">
        <v>42</v>
      </c>
      <c r="V181" s="62" t="s">
        <v>42</v>
      </c>
      <c r="W181" s="62" t="s">
        <v>42</v>
      </c>
      <c r="X181" s="62" t="s">
        <v>42</v>
      </c>
    </row>
    <row r="182">
      <c r="A182" s="97">
        <v>42759.74170020834</v>
      </c>
      <c r="B182" s="62" t="s">
        <v>336</v>
      </c>
      <c r="C182" s="62" t="s">
        <v>47</v>
      </c>
      <c r="D182" s="62" t="s">
        <v>337</v>
      </c>
      <c r="E182" s="62" t="s">
        <v>338</v>
      </c>
      <c r="F182" s="62" t="s">
        <v>42</v>
      </c>
      <c r="G182" s="62" t="s">
        <v>42</v>
      </c>
      <c r="H182" s="62" t="s">
        <v>42</v>
      </c>
      <c r="I182" s="62" t="s">
        <v>42</v>
      </c>
      <c r="J182" s="62" t="s">
        <v>42</v>
      </c>
      <c r="K182" s="62" t="s">
        <v>42</v>
      </c>
      <c r="L182" s="62" t="s">
        <v>42</v>
      </c>
      <c r="M182" s="62" t="s">
        <v>42</v>
      </c>
      <c r="N182" s="62" t="s">
        <v>42</v>
      </c>
      <c r="O182" s="62" t="s">
        <v>42</v>
      </c>
      <c r="P182" s="62" t="s">
        <v>42</v>
      </c>
      <c r="Q182" s="62" t="s">
        <v>42</v>
      </c>
      <c r="R182" s="62" t="s">
        <v>42</v>
      </c>
      <c r="S182" s="62" t="s">
        <v>42</v>
      </c>
      <c r="T182" s="62" t="s">
        <v>42</v>
      </c>
      <c r="U182" s="62" t="s">
        <v>42</v>
      </c>
      <c r="V182" s="62" t="s">
        <v>42</v>
      </c>
      <c r="W182" s="62" t="s">
        <v>42</v>
      </c>
      <c r="X182" s="62" t="s">
        <v>42</v>
      </c>
    </row>
    <row r="183">
      <c r="A183" s="97">
        <v>42759.7430790162</v>
      </c>
      <c r="B183" s="62" t="s">
        <v>439</v>
      </c>
      <c r="C183" s="62" t="s">
        <v>347</v>
      </c>
      <c r="D183" s="62" t="s">
        <v>440</v>
      </c>
      <c r="E183" s="62" t="s">
        <v>42</v>
      </c>
      <c r="F183" s="62" t="s">
        <v>42</v>
      </c>
      <c r="G183" s="62" t="s">
        <v>42</v>
      </c>
      <c r="H183" s="62" t="s">
        <v>42</v>
      </c>
      <c r="I183" s="62" t="s">
        <v>42</v>
      </c>
      <c r="J183" s="62" t="s">
        <v>42</v>
      </c>
      <c r="K183" s="62" t="s">
        <v>42</v>
      </c>
      <c r="L183" s="62" t="s">
        <v>42</v>
      </c>
      <c r="M183" s="62" t="s">
        <v>42</v>
      </c>
      <c r="N183" s="62" t="s">
        <v>441</v>
      </c>
      <c r="O183" s="62" t="s">
        <v>42</v>
      </c>
      <c r="P183" s="62" t="s">
        <v>42</v>
      </c>
      <c r="Q183" s="62" t="s">
        <v>42</v>
      </c>
      <c r="R183" s="62" t="s">
        <v>42</v>
      </c>
      <c r="S183" s="62" t="s">
        <v>442</v>
      </c>
      <c r="T183" s="62" t="s">
        <v>42</v>
      </c>
      <c r="U183" s="62" t="s">
        <v>42</v>
      </c>
      <c r="V183" s="62" t="s">
        <v>42</v>
      </c>
      <c r="W183" s="62" t="s">
        <v>42</v>
      </c>
      <c r="X183" s="62" t="s">
        <v>42</v>
      </c>
    </row>
    <row r="184">
      <c r="A184" s="97">
        <v>42759.7461847338</v>
      </c>
      <c r="B184" s="62" t="s">
        <v>336</v>
      </c>
      <c r="C184" s="62" t="s">
        <v>47</v>
      </c>
      <c r="D184" s="62" t="s">
        <v>337</v>
      </c>
      <c r="E184" s="62" t="s">
        <v>338</v>
      </c>
      <c r="F184" s="62" t="s">
        <v>42</v>
      </c>
      <c r="G184" s="62" t="s">
        <v>42</v>
      </c>
      <c r="H184" s="62" t="s">
        <v>42</v>
      </c>
      <c r="I184" s="62" t="s">
        <v>42</v>
      </c>
      <c r="J184" s="62" t="s">
        <v>42</v>
      </c>
      <c r="K184" s="62" t="s">
        <v>42</v>
      </c>
      <c r="L184" s="62" t="s">
        <v>42</v>
      </c>
      <c r="M184" s="62" t="s">
        <v>42</v>
      </c>
      <c r="N184" s="62" t="s">
        <v>42</v>
      </c>
      <c r="O184" s="62" t="s">
        <v>339</v>
      </c>
      <c r="P184" s="62" t="s">
        <v>42</v>
      </c>
      <c r="Q184" s="62" t="s">
        <v>42</v>
      </c>
      <c r="R184" s="62" t="s">
        <v>42</v>
      </c>
      <c r="S184" s="62" t="s">
        <v>42</v>
      </c>
      <c r="T184" s="62" t="s">
        <v>42</v>
      </c>
      <c r="U184" s="62" t="s">
        <v>42</v>
      </c>
      <c r="V184" s="62" t="s">
        <v>42</v>
      </c>
      <c r="W184" s="62" t="s">
        <v>42</v>
      </c>
      <c r="X184" s="62" t="s">
        <v>42</v>
      </c>
    </row>
    <row r="185">
      <c r="A185" s="97">
        <v>42759.7835278125</v>
      </c>
      <c r="B185" s="62" t="s">
        <v>340</v>
      </c>
      <c r="C185" s="62" t="s">
        <v>47</v>
      </c>
      <c r="D185" s="62" t="s">
        <v>217</v>
      </c>
      <c r="E185" s="62" t="s">
        <v>42</v>
      </c>
      <c r="F185" s="62" t="s">
        <v>42</v>
      </c>
      <c r="G185" s="62" t="s">
        <v>42</v>
      </c>
      <c r="H185" s="62" t="s">
        <v>42</v>
      </c>
      <c r="I185" s="62" t="s">
        <v>42</v>
      </c>
      <c r="J185" s="62" t="s">
        <v>42</v>
      </c>
      <c r="K185" s="62" t="s">
        <v>42</v>
      </c>
      <c r="L185" s="62" t="s">
        <v>42</v>
      </c>
      <c r="M185" s="62" t="s">
        <v>42</v>
      </c>
      <c r="N185" s="62" t="s">
        <v>42</v>
      </c>
      <c r="O185" s="62" t="s">
        <v>341</v>
      </c>
      <c r="P185" s="62" t="s">
        <v>42</v>
      </c>
      <c r="Q185" s="62" t="s">
        <v>342</v>
      </c>
      <c r="R185" s="62" t="s">
        <v>42</v>
      </c>
      <c r="S185" s="62" t="s">
        <v>42</v>
      </c>
      <c r="T185" s="62" t="s">
        <v>42</v>
      </c>
      <c r="U185" s="62" t="s">
        <v>42</v>
      </c>
      <c r="V185" s="62" t="s">
        <v>42</v>
      </c>
      <c r="W185" s="62" t="s">
        <v>343</v>
      </c>
      <c r="X185" s="62" t="s">
        <v>42</v>
      </c>
    </row>
    <row r="186">
      <c r="A186" s="97">
        <v>42759.80430063658</v>
      </c>
      <c r="B186" s="62" t="s">
        <v>791</v>
      </c>
      <c r="C186" s="62" t="s">
        <v>667</v>
      </c>
      <c r="D186" s="62" t="s">
        <v>42</v>
      </c>
      <c r="E186" s="62" t="s">
        <v>792</v>
      </c>
      <c r="F186" s="62" t="s">
        <v>42</v>
      </c>
      <c r="G186" s="62" t="s">
        <v>793</v>
      </c>
      <c r="H186" s="62" t="s">
        <v>794</v>
      </c>
      <c r="I186" s="62" t="s">
        <v>42</v>
      </c>
      <c r="J186" s="62" t="s">
        <v>42</v>
      </c>
      <c r="K186" s="62" t="s">
        <v>795</v>
      </c>
      <c r="L186" s="62" t="s">
        <v>42</v>
      </c>
      <c r="M186" s="62" t="s">
        <v>42</v>
      </c>
      <c r="N186" s="62" t="s">
        <v>796</v>
      </c>
      <c r="O186" s="62" t="s">
        <v>42</v>
      </c>
      <c r="P186" s="62" t="s">
        <v>42</v>
      </c>
      <c r="Q186" s="62" t="s">
        <v>42</v>
      </c>
      <c r="R186" s="62" t="s">
        <v>42</v>
      </c>
      <c r="S186" s="62" t="s">
        <v>42</v>
      </c>
      <c r="T186" s="62" t="s">
        <v>42</v>
      </c>
      <c r="U186" s="62" t="s">
        <v>42</v>
      </c>
      <c r="V186" s="62" t="s">
        <v>42</v>
      </c>
      <c r="W186" s="62" t="s">
        <v>42</v>
      </c>
      <c r="X186" s="62" t="s">
        <v>42</v>
      </c>
    </row>
    <row r="187">
      <c r="A187" s="97">
        <v>42759.82937251157</v>
      </c>
      <c r="B187" s="62" t="s">
        <v>344</v>
      </c>
      <c r="C187" s="62" t="s">
        <v>47</v>
      </c>
      <c r="D187" s="62" t="s">
        <v>42</v>
      </c>
      <c r="E187" s="62" t="s">
        <v>42</v>
      </c>
      <c r="F187" s="62" t="s">
        <v>345</v>
      </c>
      <c r="G187" s="62" t="s">
        <v>42</v>
      </c>
      <c r="H187" s="62" t="s">
        <v>42</v>
      </c>
      <c r="I187" s="62" t="s">
        <v>42</v>
      </c>
      <c r="J187" s="62" t="s">
        <v>42</v>
      </c>
      <c r="K187" s="62" t="s">
        <v>42</v>
      </c>
      <c r="L187" s="62" t="s">
        <v>42</v>
      </c>
      <c r="M187" s="62" t="s">
        <v>42</v>
      </c>
      <c r="N187" s="62" t="s">
        <v>42</v>
      </c>
      <c r="O187" s="62" t="s">
        <v>42</v>
      </c>
      <c r="P187" s="62" t="s">
        <v>42</v>
      </c>
      <c r="Q187" s="62" t="s">
        <v>42</v>
      </c>
      <c r="R187" s="62" t="s">
        <v>346</v>
      </c>
      <c r="S187" s="62" t="s">
        <v>42</v>
      </c>
      <c r="T187" s="62" t="s">
        <v>42</v>
      </c>
      <c r="U187" s="62" t="s">
        <v>42</v>
      </c>
      <c r="V187" s="62" t="s">
        <v>42</v>
      </c>
      <c r="W187" s="62" t="s">
        <v>42</v>
      </c>
      <c r="X187" s="62" t="s">
        <v>42</v>
      </c>
    </row>
    <row r="188">
      <c r="A188" s="97">
        <v>42759.892400324075</v>
      </c>
      <c r="B188" s="62" t="s">
        <v>443</v>
      </c>
      <c r="C188" s="62" t="s">
        <v>347</v>
      </c>
      <c r="D188" s="62" t="s">
        <v>42</v>
      </c>
      <c r="E188" s="62" t="s">
        <v>444</v>
      </c>
      <c r="F188" s="62" t="s">
        <v>42</v>
      </c>
      <c r="G188" s="62" t="s">
        <v>42</v>
      </c>
      <c r="H188" s="62" t="s">
        <v>42</v>
      </c>
      <c r="I188" s="62" t="s">
        <v>42</v>
      </c>
      <c r="J188" s="62" t="s">
        <v>42</v>
      </c>
      <c r="K188" s="62" t="s">
        <v>42</v>
      </c>
      <c r="L188" s="62" t="s">
        <v>42</v>
      </c>
      <c r="M188" s="62" t="s">
        <v>42</v>
      </c>
      <c r="N188" s="62" t="s">
        <v>42</v>
      </c>
      <c r="O188" s="62" t="s">
        <v>42</v>
      </c>
      <c r="P188" s="62" t="s">
        <v>42</v>
      </c>
      <c r="Q188" s="62" t="s">
        <v>42</v>
      </c>
      <c r="R188" s="62" t="s">
        <v>42</v>
      </c>
      <c r="S188" s="62" t="s">
        <v>42</v>
      </c>
      <c r="T188" s="62" t="s">
        <v>42</v>
      </c>
      <c r="U188" s="62" t="s">
        <v>42</v>
      </c>
      <c r="V188" s="62" t="s">
        <v>42</v>
      </c>
      <c r="W188" s="62" t="s">
        <v>42</v>
      </c>
      <c r="X188" s="62" t="s">
        <v>42</v>
      </c>
    </row>
    <row r="189">
      <c r="A189" s="97">
        <v>42759.90204789352</v>
      </c>
      <c r="B189" s="62" t="s">
        <v>797</v>
      </c>
      <c r="C189" s="62" t="s">
        <v>667</v>
      </c>
      <c r="D189" s="62" t="s">
        <v>42</v>
      </c>
      <c r="E189" s="62" t="s">
        <v>42</v>
      </c>
      <c r="F189" s="62" t="s">
        <v>356</v>
      </c>
      <c r="G189" s="62" t="s">
        <v>798</v>
      </c>
      <c r="H189" s="62" t="s">
        <v>42</v>
      </c>
      <c r="I189" s="62" t="s">
        <v>42</v>
      </c>
      <c r="J189" s="62" t="s">
        <v>799</v>
      </c>
      <c r="K189" s="62" t="s">
        <v>800</v>
      </c>
      <c r="L189" s="62" t="s">
        <v>42</v>
      </c>
      <c r="M189" s="62" t="s">
        <v>42</v>
      </c>
      <c r="N189" s="62" t="s">
        <v>42</v>
      </c>
      <c r="O189" s="62" t="s">
        <v>800</v>
      </c>
      <c r="P189" s="62" t="s">
        <v>42</v>
      </c>
      <c r="Q189" s="62" t="s">
        <v>801</v>
      </c>
      <c r="R189" s="62" t="s">
        <v>42</v>
      </c>
      <c r="S189" s="62" t="s">
        <v>42</v>
      </c>
      <c r="T189" s="62" t="s">
        <v>42</v>
      </c>
      <c r="U189" s="62" t="s">
        <v>42</v>
      </c>
      <c r="V189" s="62" t="s">
        <v>42</v>
      </c>
      <c r="W189" s="62" t="s">
        <v>802</v>
      </c>
      <c r="X189" s="62" t="s">
        <v>802</v>
      </c>
    </row>
    <row r="190">
      <c r="A190" s="97">
        <v>42759.950882986115</v>
      </c>
      <c r="B190" s="62" t="s">
        <v>940</v>
      </c>
      <c r="C190" s="62" t="s">
        <v>668</v>
      </c>
      <c r="D190" s="62" t="s">
        <v>42</v>
      </c>
      <c r="E190" s="62" t="s">
        <v>42</v>
      </c>
      <c r="F190" s="62" t="s">
        <v>42</v>
      </c>
      <c r="G190" s="62" t="s">
        <v>217</v>
      </c>
      <c r="H190" s="62" t="s">
        <v>941</v>
      </c>
      <c r="I190" s="62" t="s">
        <v>42</v>
      </c>
      <c r="J190" s="62" t="s">
        <v>942</v>
      </c>
      <c r="K190" s="62" t="s">
        <v>42</v>
      </c>
      <c r="L190" s="62" t="s">
        <v>42</v>
      </c>
      <c r="M190" s="62" t="s">
        <v>42</v>
      </c>
      <c r="N190" s="62" t="s">
        <v>42</v>
      </c>
      <c r="O190" s="62" t="s">
        <v>42</v>
      </c>
      <c r="P190" s="62" t="s">
        <v>42</v>
      </c>
      <c r="Q190" s="62" t="s">
        <v>42</v>
      </c>
      <c r="R190" s="62" t="s">
        <v>42</v>
      </c>
      <c r="S190" s="62" t="s">
        <v>42</v>
      </c>
      <c r="T190" s="62" t="s">
        <v>42</v>
      </c>
      <c r="U190" s="62" t="s">
        <v>42</v>
      </c>
      <c r="V190" s="62" t="s">
        <v>42</v>
      </c>
      <c r="W190" s="62" t="s">
        <v>42</v>
      </c>
      <c r="X190" s="62" t="s">
        <v>42</v>
      </c>
    </row>
    <row r="191">
      <c r="A191" s="97">
        <v>42760.592275752315</v>
      </c>
      <c r="B191" s="62" t="s">
        <v>943</v>
      </c>
      <c r="C191" s="62" t="s">
        <v>668</v>
      </c>
      <c r="D191" s="62" t="s">
        <v>42</v>
      </c>
      <c r="E191" s="62" t="s">
        <v>42</v>
      </c>
      <c r="F191" s="62" t="s">
        <v>944</v>
      </c>
      <c r="G191" s="62" t="s">
        <v>945</v>
      </c>
      <c r="H191" s="62" t="s">
        <v>42</v>
      </c>
      <c r="I191" s="62" t="s">
        <v>42</v>
      </c>
      <c r="J191" s="62" t="s">
        <v>42</v>
      </c>
      <c r="K191" s="62" t="s">
        <v>42</v>
      </c>
      <c r="L191" s="62" t="s">
        <v>42</v>
      </c>
      <c r="M191" s="62" t="s">
        <v>42</v>
      </c>
      <c r="N191" s="62" t="s">
        <v>42</v>
      </c>
      <c r="O191" s="62" t="s">
        <v>42</v>
      </c>
      <c r="P191" s="62" t="s">
        <v>42</v>
      </c>
      <c r="Q191" s="62" t="s">
        <v>42</v>
      </c>
      <c r="R191" s="62" t="s">
        <v>42</v>
      </c>
      <c r="S191" s="62" t="s">
        <v>42</v>
      </c>
      <c r="T191" s="62" t="s">
        <v>42</v>
      </c>
      <c r="U191" s="62" t="s">
        <v>42</v>
      </c>
      <c r="V191" s="62" t="s">
        <v>42</v>
      </c>
      <c r="W191" s="62" t="s">
        <v>42</v>
      </c>
      <c r="X191" s="62" t="s">
        <v>42</v>
      </c>
    </row>
    <row r="192">
      <c r="A192" s="97">
        <v>42760.63238519676</v>
      </c>
      <c r="B192" s="62" t="s">
        <v>566</v>
      </c>
      <c r="C192" s="62" t="s">
        <v>349</v>
      </c>
      <c r="D192" s="62" t="s">
        <v>42</v>
      </c>
      <c r="E192" s="62" t="s">
        <v>42</v>
      </c>
      <c r="F192" s="62" t="s">
        <v>42</v>
      </c>
      <c r="G192" s="62" t="s">
        <v>42</v>
      </c>
      <c r="H192" s="62" t="s">
        <v>567</v>
      </c>
      <c r="I192" s="62" t="s">
        <v>42</v>
      </c>
      <c r="J192" s="62" t="s">
        <v>42</v>
      </c>
      <c r="K192" s="62" t="s">
        <v>42</v>
      </c>
      <c r="L192" s="62" t="s">
        <v>42</v>
      </c>
      <c r="M192" s="62" t="s">
        <v>42</v>
      </c>
      <c r="N192" s="62" t="s">
        <v>42</v>
      </c>
      <c r="O192" s="62" t="s">
        <v>568</v>
      </c>
      <c r="P192" s="62" t="s">
        <v>42</v>
      </c>
      <c r="Q192" s="62" t="s">
        <v>42</v>
      </c>
      <c r="R192" s="62" t="s">
        <v>42</v>
      </c>
      <c r="S192" s="62" t="s">
        <v>42</v>
      </c>
      <c r="T192" s="62" t="s">
        <v>42</v>
      </c>
      <c r="U192" s="62" t="s">
        <v>42</v>
      </c>
      <c r="V192" s="62" t="s">
        <v>42</v>
      </c>
      <c r="W192" s="62" t="s">
        <v>42</v>
      </c>
      <c r="X192" s="62" t="s">
        <v>42</v>
      </c>
    </row>
    <row r="193">
      <c r="A193" s="97">
        <v>42760.72533527778</v>
      </c>
      <c r="B193" s="62" t="s">
        <v>569</v>
      </c>
      <c r="C193" s="62" t="s">
        <v>349</v>
      </c>
      <c r="D193" s="62" t="s">
        <v>42</v>
      </c>
      <c r="E193" s="62" t="s">
        <v>42</v>
      </c>
      <c r="F193" s="62" t="s">
        <v>42</v>
      </c>
      <c r="G193" s="62" t="s">
        <v>42</v>
      </c>
      <c r="H193" s="62" t="s">
        <v>570</v>
      </c>
      <c r="I193" s="62" t="s">
        <v>571</v>
      </c>
      <c r="J193" s="62" t="s">
        <v>42</v>
      </c>
      <c r="K193" s="62" t="s">
        <v>572</v>
      </c>
      <c r="L193" s="62" t="s">
        <v>42</v>
      </c>
      <c r="M193" s="62" t="s">
        <v>42</v>
      </c>
      <c r="N193" s="62" t="s">
        <v>42</v>
      </c>
      <c r="O193" s="62" t="s">
        <v>42</v>
      </c>
      <c r="P193" s="62" t="s">
        <v>42</v>
      </c>
      <c r="Q193" s="62" t="s">
        <v>42</v>
      </c>
      <c r="R193" s="62" t="s">
        <v>42</v>
      </c>
      <c r="S193" s="62" t="s">
        <v>91</v>
      </c>
      <c r="T193" s="62" t="s">
        <v>573</v>
      </c>
      <c r="U193" s="62" t="s">
        <v>42</v>
      </c>
      <c r="V193" s="62" t="s">
        <v>42</v>
      </c>
      <c r="W193" s="62" t="s">
        <v>42</v>
      </c>
      <c r="X193" s="62" t="s">
        <v>42</v>
      </c>
    </row>
    <row r="194">
      <c r="A194" s="97">
        <v>42760.89864615741</v>
      </c>
      <c r="B194" s="62" t="s">
        <v>174</v>
      </c>
      <c r="C194" s="62" t="s">
        <v>1</v>
      </c>
      <c r="D194" s="62" t="s">
        <v>42</v>
      </c>
      <c r="E194" s="62" t="s">
        <v>42</v>
      </c>
      <c r="F194" s="62" t="s">
        <v>175</v>
      </c>
      <c r="G194" s="62" t="s">
        <v>42</v>
      </c>
      <c r="H194" s="62" t="s">
        <v>42</v>
      </c>
      <c r="I194" s="62" t="s">
        <v>42</v>
      </c>
      <c r="J194" s="62" t="s">
        <v>42</v>
      </c>
      <c r="K194" s="62" t="s">
        <v>42</v>
      </c>
      <c r="L194" s="62" t="s">
        <v>42</v>
      </c>
      <c r="M194" s="62" t="s">
        <v>42</v>
      </c>
      <c r="N194" s="62" t="s">
        <v>42</v>
      </c>
      <c r="O194" s="62" t="s">
        <v>42</v>
      </c>
      <c r="P194" s="62" t="s">
        <v>42</v>
      </c>
      <c r="Q194" s="62" t="s">
        <v>42</v>
      </c>
      <c r="R194" s="62" t="s">
        <v>42</v>
      </c>
      <c r="S194" s="62" t="s">
        <v>42</v>
      </c>
      <c r="T194" s="62" t="s">
        <v>176</v>
      </c>
      <c r="U194" s="62" t="s">
        <v>42</v>
      </c>
      <c r="V194" s="62" t="s">
        <v>42</v>
      </c>
      <c r="W194" s="62" t="s">
        <v>42</v>
      </c>
      <c r="X194" s="62" t="s">
        <v>177</v>
      </c>
    </row>
    <row r="195">
      <c r="A195" s="97">
        <v>42760.925449953706</v>
      </c>
      <c r="B195" s="62" t="s">
        <v>914</v>
      </c>
      <c r="C195" s="62" t="s">
        <v>669</v>
      </c>
      <c r="D195" s="62" t="s">
        <v>42</v>
      </c>
      <c r="E195" s="62" t="s">
        <v>42</v>
      </c>
      <c r="F195" s="62" t="s">
        <v>42</v>
      </c>
      <c r="G195" s="62" t="s">
        <v>42</v>
      </c>
      <c r="H195" s="62" t="s">
        <v>42</v>
      </c>
      <c r="I195" s="62" t="s">
        <v>42</v>
      </c>
      <c r="J195" s="62" t="s">
        <v>42</v>
      </c>
      <c r="K195" s="62" t="s">
        <v>42</v>
      </c>
      <c r="L195" s="62" t="s">
        <v>42</v>
      </c>
      <c r="M195" s="62" t="s">
        <v>42</v>
      </c>
      <c r="N195" s="62" t="s">
        <v>42</v>
      </c>
      <c r="O195" s="62" t="s">
        <v>42</v>
      </c>
      <c r="P195" s="62" t="s">
        <v>42</v>
      </c>
      <c r="Q195" s="62" t="s">
        <v>42</v>
      </c>
      <c r="R195" s="62" t="s">
        <v>42</v>
      </c>
      <c r="S195" s="62" t="s">
        <v>42</v>
      </c>
      <c r="T195" s="62" t="s">
        <v>42</v>
      </c>
      <c r="U195" s="62" t="s">
        <v>42</v>
      </c>
      <c r="V195" s="62" t="s">
        <v>42</v>
      </c>
      <c r="W195" s="62" t="s">
        <v>42</v>
      </c>
      <c r="X195" s="62" t="s">
        <v>42</v>
      </c>
    </row>
    <row r="196">
      <c r="A196" s="97">
        <v>42761.6948834375</v>
      </c>
      <c r="B196" s="62" t="s">
        <v>654</v>
      </c>
      <c r="C196" s="62" t="s">
        <v>350</v>
      </c>
      <c r="D196" s="62" t="s">
        <v>446</v>
      </c>
      <c r="E196" s="62" t="s">
        <v>42</v>
      </c>
      <c r="F196" s="62" t="s">
        <v>42</v>
      </c>
      <c r="G196" s="62" t="s">
        <v>655</v>
      </c>
      <c r="H196" s="62" t="s">
        <v>656</v>
      </c>
      <c r="I196" s="62" t="s">
        <v>656</v>
      </c>
      <c r="J196" s="62" t="s">
        <v>42</v>
      </c>
      <c r="K196" s="62" t="s">
        <v>42</v>
      </c>
      <c r="L196" s="62" t="s">
        <v>42</v>
      </c>
      <c r="M196" s="62" t="s">
        <v>104</v>
      </c>
      <c r="N196" s="62" t="s">
        <v>657</v>
      </c>
      <c r="O196" s="62" t="s">
        <v>42</v>
      </c>
      <c r="P196" s="62" t="s">
        <v>117</v>
      </c>
      <c r="Q196" s="62" t="s">
        <v>42</v>
      </c>
      <c r="R196" s="62" t="s">
        <v>42</v>
      </c>
      <c r="S196" s="62" t="s">
        <v>42</v>
      </c>
      <c r="T196" s="62" t="s">
        <v>42</v>
      </c>
      <c r="U196" s="62" t="s">
        <v>42</v>
      </c>
      <c r="V196" s="62" t="s">
        <v>658</v>
      </c>
      <c r="W196" s="62" t="s">
        <v>658</v>
      </c>
      <c r="X196" s="62" t="s">
        <v>659</v>
      </c>
    </row>
    <row r="197">
      <c r="A197" s="97">
        <v>42761.7104184375</v>
      </c>
      <c r="B197" s="62" t="s">
        <v>946</v>
      </c>
      <c r="C197" s="62" t="s">
        <v>668</v>
      </c>
      <c r="D197" s="62" t="s">
        <v>42</v>
      </c>
      <c r="E197" s="62" t="s">
        <v>42</v>
      </c>
      <c r="F197" s="62" t="s">
        <v>42</v>
      </c>
      <c r="G197" s="62" t="s">
        <v>42</v>
      </c>
      <c r="H197" s="62" t="s">
        <v>600</v>
      </c>
      <c r="I197" s="62" t="s">
        <v>42</v>
      </c>
      <c r="J197" s="62" t="s">
        <v>42</v>
      </c>
      <c r="K197" s="62" t="s">
        <v>42</v>
      </c>
      <c r="L197" s="62" t="s">
        <v>42</v>
      </c>
      <c r="M197" s="62" t="s">
        <v>42</v>
      </c>
      <c r="N197" s="62" t="s">
        <v>42</v>
      </c>
      <c r="O197" s="62" t="s">
        <v>42</v>
      </c>
      <c r="P197" s="62" t="s">
        <v>42</v>
      </c>
      <c r="Q197" s="62" t="s">
        <v>42</v>
      </c>
      <c r="R197" s="62" t="s">
        <v>42</v>
      </c>
      <c r="S197" s="62" t="s">
        <v>42</v>
      </c>
      <c r="T197" s="62" t="s">
        <v>42</v>
      </c>
      <c r="U197" s="62" t="s">
        <v>42</v>
      </c>
      <c r="V197" s="62" t="s">
        <v>42</v>
      </c>
      <c r="W197" s="62" t="s">
        <v>42</v>
      </c>
      <c r="X197" s="62" t="s">
        <v>947</v>
      </c>
    </row>
    <row r="198">
      <c r="A198" s="97">
        <v>42761.73099142361</v>
      </c>
      <c r="B198" s="62" t="s">
        <v>948</v>
      </c>
      <c r="C198" s="62" t="s">
        <v>668</v>
      </c>
      <c r="D198" s="62" t="s">
        <v>949</v>
      </c>
      <c r="E198" s="62" t="s">
        <v>326</v>
      </c>
      <c r="F198" s="62" t="s">
        <v>950</v>
      </c>
      <c r="G198" s="62" t="s">
        <v>42</v>
      </c>
      <c r="H198" s="62" t="s">
        <v>180</v>
      </c>
      <c r="I198" s="62" t="s">
        <v>42</v>
      </c>
      <c r="J198" s="62" t="s">
        <v>42</v>
      </c>
      <c r="K198" s="62" t="s">
        <v>513</v>
      </c>
      <c r="L198" s="62" t="s">
        <v>951</v>
      </c>
      <c r="M198" s="62" t="s">
        <v>42</v>
      </c>
      <c r="N198" s="62" t="s">
        <v>952</v>
      </c>
      <c r="O198" s="62" t="s">
        <v>953</v>
      </c>
      <c r="P198" s="62" t="s">
        <v>954</v>
      </c>
      <c r="Q198" s="62" t="s">
        <v>42</v>
      </c>
      <c r="R198" s="62" t="s">
        <v>42</v>
      </c>
      <c r="S198" s="62" t="s">
        <v>42</v>
      </c>
      <c r="T198" s="62" t="s">
        <v>42</v>
      </c>
      <c r="U198" s="62" t="s">
        <v>42</v>
      </c>
      <c r="V198" s="62" t="s">
        <v>42</v>
      </c>
      <c r="W198" s="62" t="s">
        <v>955</v>
      </c>
      <c r="X198" s="62" t="s">
        <v>955</v>
      </c>
    </row>
    <row r="199">
      <c r="A199" s="97">
        <v>42761.731077627315</v>
      </c>
      <c r="B199" s="62" t="s">
        <v>948</v>
      </c>
      <c r="C199" s="62" t="s">
        <v>668</v>
      </c>
      <c r="D199" s="62" t="s">
        <v>949</v>
      </c>
      <c r="E199" s="62" t="s">
        <v>326</v>
      </c>
      <c r="F199" s="62" t="s">
        <v>950</v>
      </c>
      <c r="G199" s="62" t="s">
        <v>42</v>
      </c>
      <c r="H199" s="62" t="s">
        <v>180</v>
      </c>
      <c r="I199" s="62" t="s">
        <v>42</v>
      </c>
      <c r="J199" s="62" t="s">
        <v>42</v>
      </c>
      <c r="K199" s="62" t="s">
        <v>513</v>
      </c>
      <c r="L199" s="62" t="s">
        <v>951</v>
      </c>
      <c r="M199" s="62" t="s">
        <v>42</v>
      </c>
      <c r="N199" s="62" t="s">
        <v>952</v>
      </c>
      <c r="O199" s="62" t="s">
        <v>953</v>
      </c>
      <c r="P199" s="62" t="s">
        <v>954</v>
      </c>
      <c r="Q199" s="62" t="s">
        <v>42</v>
      </c>
      <c r="R199" s="62" t="s">
        <v>42</v>
      </c>
      <c r="S199" s="62" t="s">
        <v>42</v>
      </c>
      <c r="T199" s="62" t="s">
        <v>42</v>
      </c>
      <c r="U199" s="62" t="s">
        <v>42</v>
      </c>
      <c r="V199" s="62" t="s">
        <v>42</v>
      </c>
      <c r="W199" s="62" t="s">
        <v>955</v>
      </c>
      <c r="X199" s="62" t="s">
        <v>955</v>
      </c>
    </row>
    <row r="200">
      <c r="A200" s="97">
        <v>42761.8275975463</v>
      </c>
      <c r="B200" s="62" t="s">
        <v>660</v>
      </c>
      <c r="C200" s="62" t="s">
        <v>350</v>
      </c>
      <c r="D200" s="62" t="s">
        <v>661</v>
      </c>
      <c r="E200" s="62" t="s">
        <v>42</v>
      </c>
      <c r="F200" s="62" t="s">
        <v>662</v>
      </c>
      <c r="G200" s="62" t="s">
        <v>42</v>
      </c>
      <c r="H200" s="62" t="s">
        <v>42</v>
      </c>
      <c r="I200" s="62" t="s">
        <v>42</v>
      </c>
      <c r="J200" s="62" t="s">
        <v>663</v>
      </c>
      <c r="K200" s="62" t="s">
        <v>42</v>
      </c>
      <c r="L200" s="62" t="s">
        <v>42</v>
      </c>
      <c r="M200" s="62" t="s">
        <v>42</v>
      </c>
      <c r="N200" s="62" t="s">
        <v>664</v>
      </c>
      <c r="O200" s="62" t="s">
        <v>42</v>
      </c>
      <c r="P200" s="62" t="s">
        <v>104</v>
      </c>
      <c r="Q200" s="62" t="s">
        <v>663</v>
      </c>
      <c r="R200" s="62" t="s">
        <v>42</v>
      </c>
      <c r="S200" s="62" t="s">
        <v>42</v>
      </c>
      <c r="T200" s="62" t="s">
        <v>42</v>
      </c>
      <c r="U200" s="62" t="s">
        <v>665</v>
      </c>
      <c r="V200" s="62" t="s">
        <v>666</v>
      </c>
      <c r="W200" s="62" t="s">
        <v>666</v>
      </c>
      <c r="X200" s="62" t="s">
        <v>666</v>
      </c>
    </row>
    <row r="201">
      <c r="A201" s="97">
        <v>42762.31857369213</v>
      </c>
      <c r="B201" s="62" t="s">
        <v>110</v>
      </c>
      <c r="C201" s="62" t="s">
        <v>41</v>
      </c>
      <c r="D201" s="62" t="s">
        <v>112</v>
      </c>
      <c r="E201" s="62" t="s">
        <v>113</v>
      </c>
      <c r="F201" s="62" t="s">
        <v>113</v>
      </c>
      <c r="G201" s="62" t="s">
        <v>42</v>
      </c>
      <c r="H201" s="62" t="s">
        <v>42</v>
      </c>
      <c r="I201" s="62" t="s">
        <v>42</v>
      </c>
      <c r="J201" s="62" t="s">
        <v>42</v>
      </c>
      <c r="K201" s="62" t="s">
        <v>42</v>
      </c>
      <c r="L201" s="62" t="s">
        <v>42</v>
      </c>
      <c r="M201" s="62" t="s">
        <v>42</v>
      </c>
      <c r="N201" s="62" t="s">
        <v>42</v>
      </c>
      <c r="O201" s="62" t="s">
        <v>42</v>
      </c>
      <c r="P201" s="62" t="s">
        <v>42</v>
      </c>
      <c r="Q201" s="62" t="s">
        <v>42</v>
      </c>
      <c r="R201" s="62" t="s">
        <v>42</v>
      </c>
      <c r="S201" s="62" t="s">
        <v>42</v>
      </c>
      <c r="T201" s="62" t="s">
        <v>42</v>
      </c>
      <c r="U201" s="62" t="s">
        <v>42</v>
      </c>
      <c r="V201" s="62" t="s">
        <v>42</v>
      </c>
      <c r="W201" s="62" t="s">
        <v>42</v>
      </c>
      <c r="X201" s="62" t="s">
        <v>42</v>
      </c>
    </row>
    <row r="202">
      <c r="A202" s="97">
        <v>42762.32426317129</v>
      </c>
      <c r="B202" s="62" t="s">
        <v>120</v>
      </c>
      <c r="C202" s="62" t="s">
        <v>41</v>
      </c>
      <c r="D202" s="62" t="s">
        <v>42</v>
      </c>
      <c r="E202" s="62" t="s">
        <v>42</v>
      </c>
      <c r="F202" s="62" t="s">
        <v>42</v>
      </c>
      <c r="G202" s="62" t="s">
        <v>42</v>
      </c>
      <c r="H202" s="62" t="s">
        <v>42</v>
      </c>
      <c r="I202" s="62" t="s">
        <v>42</v>
      </c>
      <c r="J202" s="62" t="s">
        <v>42</v>
      </c>
      <c r="K202" s="62" t="s">
        <v>42</v>
      </c>
      <c r="L202" s="62" t="s">
        <v>42</v>
      </c>
      <c r="M202" s="62" t="s">
        <v>42</v>
      </c>
      <c r="N202" s="62" t="s">
        <v>42</v>
      </c>
      <c r="O202" s="62" t="s">
        <v>42</v>
      </c>
      <c r="P202" s="62" t="s">
        <v>42</v>
      </c>
      <c r="Q202" s="62" t="s">
        <v>42</v>
      </c>
      <c r="R202" s="62" t="s">
        <v>42</v>
      </c>
      <c r="S202" s="62" t="s">
        <v>42</v>
      </c>
      <c r="T202" s="62" t="s">
        <v>42</v>
      </c>
      <c r="U202" s="62" t="s">
        <v>42</v>
      </c>
      <c r="V202" s="62" t="s">
        <v>42</v>
      </c>
      <c r="W202" s="62" t="s">
        <v>42</v>
      </c>
      <c r="X202" s="62" t="s">
        <v>42</v>
      </c>
    </row>
    <row r="203">
      <c r="A203" s="97">
        <v>42762.33402940972</v>
      </c>
      <c r="B203" s="62" t="s">
        <v>125</v>
      </c>
      <c r="C203" s="62" t="s">
        <v>41</v>
      </c>
      <c r="D203" s="62" t="s">
        <v>42</v>
      </c>
      <c r="E203" s="62" t="s">
        <v>128</v>
      </c>
      <c r="F203" s="62" t="s">
        <v>130</v>
      </c>
      <c r="G203" s="62" t="s">
        <v>42</v>
      </c>
      <c r="H203" s="62" t="s">
        <v>132</v>
      </c>
      <c r="I203" s="62" t="s">
        <v>42</v>
      </c>
      <c r="J203" s="62" t="s">
        <v>42</v>
      </c>
      <c r="K203" s="62" t="s">
        <v>136</v>
      </c>
      <c r="L203" s="62" t="s">
        <v>42</v>
      </c>
      <c r="M203" s="62" t="s">
        <v>42</v>
      </c>
      <c r="N203" s="62" t="s">
        <v>74</v>
      </c>
      <c r="O203" s="62" t="s">
        <v>42</v>
      </c>
      <c r="P203" s="62" t="s">
        <v>42</v>
      </c>
      <c r="Q203" s="62" t="s">
        <v>42</v>
      </c>
      <c r="R203" s="62" t="s">
        <v>42</v>
      </c>
      <c r="S203" s="62" t="s">
        <v>139</v>
      </c>
      <c r="T203" s="62" t="s">
        <v>42</v>
      </c>
      <c r="U203" s="62" t="s">
        <v>42</v>
      </c>
      <c r="V203" s="62" t="s">
        <v>42</v>
      </c>
      <c r="W203" s="62" t="s">
        <v>42</v>
      </c>
      <c r="X203" s="62" t="s">
        <v>142</v>
      </c>
    </row>
    <row r="204">
      <c r="A204" s="97">
        <v>42762.38769924769</v>
      </c>
      <c r="B204" s="62" t="s">
        <v>144</v>
      </c>
      <c r="C204" s="62" t="s">
        <v>41</v>
      </c>
      <c r="D204" s="62" t="s">
        <v>42</v>
      </c>
      <c r="E204" s="62" t="s">
        <v>42</v>
      </c>
      <c r="F204" s="62" t="s">
        <v>146</v>
      </c>
      <c r="G204" s="62" t="s">
        <v>42</v>
      </c>
      <c r="H204" s="62" t="s">
        <v>148</v>
      </c>
      <c r="I204" s="62" t="s">
        <v>42</v>
      </c>
      <c r="J204" s="62" t="s">
        <v>42</v>
      </c>
      <c r="K204" s="62" t="s">
        <v>42</v>
      </c>
      <c r="L204" s="62" t="s">
        <v>42</v>
      </c>
      <c r="M204" s="62" t="s">
        <v>42</v>
      </c>
      <c r="N204" s="62" t="s">
        <v>42</v>
      </c>
      <c r="O204" s="62" t="s">
        <v>42</v>
      </c>
      <c r="P204" s="62" t="s">
        <v>42</v>
      </c>
      <c r="Q204" s="62" t="s">
        <v>42</v>
      </c>
      <c r="R204" s="62" t="s">
        <v>42</v>
      </c>
      <c r="S204" s="62" t="s">
        <v>42</v>
      </c>
      <c r="T204" s="62" t="s">
        <v>42</v>
      </c>
      <c r="U204" s="62" t="s">
        <v>42</v>
      </c>
      <c r="V204" s="62" t="s">
        <v>42</v>
      </c>
      <c r="W204" s="62" t="s">
        <v>42</v>
      </c>
      <c r="X204" s="62" t="s">
        <v>42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977</v>
      </c>
    </row>
    <row r="2">
      <c r="A2" t="s">
        <v>978</v>
      </c>
    </row>
    <row r="3">
      <c r="A3" t="s">
        <v>922</v>
      </c>
    </row>
    <row r="4">
      <c r="A4" t="s">
        <v>914</v>
      </c>
    </row>
    <row r="5">
      <c r="A5" t="s">
        <v>818</v>
      </c>
    </row>
    <row r="6">
      <c r="A6" t="s">
        <v>876</v>
      </c>
    </row>
    <row r="7">
      <c r="A7" t="s">
        <v>873</v>
      </c>
    </row>
    <row r="8">
      <c r="A8" t="s">
        <v>979</v>
      </c>
    </row>
    <row r="9">
      <c r="A9" t="s">
        <v>820</v>
      </c>
    </row>
    <row r="10">
      <c r="A10" t="s">
        <v>888</v>
      </c>
    </row>
    <row r="11">
      <c r="A11" t="s">
        <v>882</v>
      </c>
    </row>
    <row r="12">
      <c r="A12" t="s">
        <v>932</v>
      </c>
    </row>
    <row r="13">
      <c r="A13" t="s">
        <v>980</v>
      </c>
    </row>
    <row r="14">
      <c r="A14" t="s">
        <v>823</v>
      </c>
    </row>
    <row r="15">
      <c r="A15" t="s">
        <v>946</v>
      </c>
    </row>
    <row r="16">
      <c r="A16" t="s">
        <v>981</v>
      </c>
    </row>
    <row r="17">
      <c r="A17" t="s">
        <v>901</v>
      </c>
    </row>
    <row r="18">
      <c r="A18" t="s">
        <v>982</v>
      </c>
    </row>
    <row r="19">
      <c r="A19" t="s">
        <v>827</v>
      </c>
    </row>
    <row r="20">
      <c r="A20" t="s">
        <v>983</v>
      </c>
    </row>
  </sheetData>
  <drawing r:id="rId1"/>
</worksheet>
</file>