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D:\Development\AnacondaProjects\WebCrawling\Tutorials\Tutorials\UFC.mma\"/>
    </mc:Choice>
  </mc:AlternateContent>
  <xr:revisionPtr revIDLastSave="0" documentId="8_{30E9769D-CDF2-4EB2-A366-9D0054E36580}" xr6:coauthVersionLast="38" xr6:coauthVersionMax="38" xr10:uidLastSave="{00000000-0000-0000-0000-000000000000}"/>
  <bookViews>
    <workbookView xWindow="0" yWindow="0" windowWidth="28800" windowHeight="12165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79021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80" i="1" l="1"/>
  <c r="G808" i="1"/>
  <c r="G465" i="1"/>
  <c r="G165" i="1"/>
  <c r="G187" i="1"/>
  <c r="G265" i="1"/>
  <c r="G17" i="1"/>
  <c r="G502" i="1"/>
  <c r="G1042" i="1"/>
  <c r="G977" i="1"/>
  <c r="G1097" i="1"/>
  <c r="G681" i="1"/>
  <c r="G922" i="1"/>
  <c r="G559" i="1"/>
  <c r="G660" i="1"/>
  <c r="G975" i="1"/>
  <c r="G1129" i="1"/>
  <c r="G764" i="1"/>
  <c r="G103" i="1"/>
  <c r="G194" i="1"/>
  <c r="G1126" i="1"/>
  <c r="G810" i="1"/>
  <c r="G49" i="1"/>
  <c r="G189" i="1"/>
  <c r="G823" i="1"/>
  <c r="G982" i="1"/>
  <c r="G620" i="1"/>
  <c r="G430" i="1"/>
  <c r="G463" i="1"/>
  <c r="G935" i="1"/>
  <c r="G106" i="1"/>
  <c r="G339" i="1"/>
  <c r="G788" i="1"/>
  <c r="G693" i="1"/>
  <c r="G605" i="1"/>
  <c r="G95" i="1"/>
  <c r="G415" i="1"/>
  <c r="G1058" i="1"/>
  <c r="G962" i="1"/>
  <c r="G458" i="1"/>
  <c r="G28" i="1"/>
  <c r="G959" i="1"/>
  <c r="G173" i="1"/>
  <c r="G1059" i="1"/>
  <c r="G128" i="1"/>
  <c r="G16" i="1"/>
  <c r="G136" i="1"/>
  <c r="G966" i="1"/>
  <c r="G380" i="1"/>
  <c r="G993" i="1"/>
  <c r="G852" i="1"/>
  <c r="G1198" i="1"/>
  <c r="G452" i="1"/>
  <c r="G569" i="1"/>
  <c r="G354" i="1"/>
  <c r="G333" i="1"/>
  <c r="G981" i="1"/>
  <c r="G317" i="1"/>
  <c r="G316" i="1"/>
  <c r="G664" i="1"/>
  <c r="G1228" i="1"/>
  <c r="G310" i="1"/>
  <c r="G881" i="1"/>
  <c r="G715" i="1"/>
  <c r="G885" i="1"/>
  <c r="G793" i="1"/>
  <c r="G1114" i="1"/>
  <c r="G985" i="1"/>
  <c r="G228" i="1"/>
  <c r="G682" i="1"/>
  <c r="G148" i="1"/>
  <c r="G1137" i="1"/>
  <c r="G1194" i="1"/>
  <c r="G257" i="1"/>
  <c r="G437" i="1"/>
  <c r="G401" i="1"/>
  <c r="G677" i="1"/>
  <c r="G1220" i="1"/>
  <c r="G306" i="1"/>
  <c r="G963" i="1"/>
  <c r="G1119" i="1"/>
  <c r="G1084" i="1"/>
  <c r="G596" i="1"/>
  <c r="G909" i="1"/>
  <c r="G32" i="1"/>
  <c r="G854" i="1"/>
  <c r="G595" i="1"/>
  <c r="G694" i="1"/>
  <c r="G917" i="1"/>
  <c r="G295" i="1"/>
  <c r="G617" i="1"/>
  <c r="G206" i="1"/>
  <c r="G439" i="1"/>
  <c r="G759" i="1"/>
  <c r="G119" i="1"/>
  <c r="G716" i="1"/>
  <c r="G51" i="1"/>
  <c r="G803" i="1"/>
  <c r="G227" i="1"/>
  <c r="G1190" i="1"/>
  <c r="G724" i="1"/>
  <c r="G455" i="1"/>
  <c r="G252" i="1"/>
  <c r="G1224" i="1"/>
  <c r="G741" i="1"/>
  <c r="G1037" i="1"/>
  <c r="G867" i="1"/>
  <c r="G946" i="1"/>
  <c r="G943" i="1"/>
  <c r="G124" i="1"/>
  <c r="G44" i="1"/>
  <c r="G633" i="1"/>
  <c r="G672" i="1"/>
  <c r="G915" i="1"/>
  <c r="G495" i="1"/>
  <c r="G55" i="1"/>
  <c r="G537" i="1"/>
  <c r="G224" i="1"/>
  <c r="G211" i="1"/>
  <c r="G151" i="1"/>
  <c r="G531" i="1"/>
  <c r="G1016" i="1"/>
  <c r="G356" i="1"/>
  <c r="G574" i="1"/>
  <c r="G501" i="1"/>
  <c r="G530" i="1"/>
  <c r="G1141" i="1"/>
  <c r="G698" i="1"/>
  <c r="G471" i="1"/>
  <c r="G14" i="1"/>
  <c r="G366" i="1"/>
  <c r="G390" i="1"/>
  <c r="G159" i="1"/>
  <c r="G921" i="1"/>
  <c r="G1076" i="1"/>
  <c r="G241" i="1"/>
  <c r="G123" i="1"/>
  <c r="G987" i="1"/>
  <c r="G904" i="1"/>
  <c r="G503" i="1"/>
  <c r="G731" i="1"/>
  <c r="G857" i="1"/>
  <c r="G92" i="1"/>
  <c r="G934" i="1"/>
  <c r="G871" i="1"/>
  <c r="G1208" i="1"/>
  <c r="G522" i="1"/>
  <c r="G840" i="1"/>
  <c r="G444" i="1"/>
  <c r="G425" i="1"/>
  <c r="G550" i="1"/>
  <c r="G108" i="1"/>
  <c r="G363" i="1"/>
  <c r="G57" i="1"/>
  <c r="G21" i="1"/>
  <c r="G549" i="1"/>
  <c r="G6" i="1"/>
  <c r="G393" i="1"/>
  <c r="G1146" i="1"/>
  <c r="G974" i="1"/>
  <c r="G25" i="1"/>
  <c r="G812" i="1"/>
  <c r="G308" i="1"/>
  <c r="G815" i="1"/>
  <c r="G678" i="1"/>
  <c r="G668" i="1"/>
  <c r="G776" i="1"/>
  <c r="G1018" i="1"/>
  <c r="G995" i="1"/>
  <c r="G469" i="1"/>
  <c r="G225" i="1"/>
  <c r="G381" i="1"/>
  <c r="G1075" i="1"/>
  <c r="G1013" i="1"/>
  <c r="G367" i="1"/>
  <c r="G739" i="1"/>
  <c r="G1191" i="1"/>
  <c r="G472" i="1"/>
  <c r="G587" i="1"/>
  <c r="G745" i="1"/>
  <c r="G1017" i="1"/>
  <c r="G1131" i="1"/>
  <c r="G836" i="1"/>
  <c r="G406" i="1"/>
  <c r="G819" i="1"/>
  <c r="G140" i="1"/>
  <c r="G130" i="1"/>
  <c r="G117" i="1"/>
  <c r="G1139" i="1"/>
  <c r="G705" i="1"/>
  <c r="G273" i="1"/>
  <c r="G891" i="1"/>
  <c r="G384" i="1"/>
  <c r="G1183" i="1"/>
  <c r="G572" i="1"/>
  <c r="G826" i="1"/>
  <c r="G729" i="1"/>
  <c r="G487" i="1"/>
  <c r="G212" i="1"/>
  <c r="G446" i="1"/>
  <c r="G1161" i="1"/>
  <c r="G221" i="1"/>
  <c r="G398" i="1"/>
  <c r="G860" i="1"/>
  <c r="G1159" i="1"/>
  <c r="G213" i="1"/>
  <c r="G361" i="1"/>
  <c r="G707" i="1"/>
  <c r="G134" i="1"/>
  <c r="G980" i="1"/>
  <c r="G233" i="1"/>
  <c r="G81" i="1"/>
  <c r="G838" i="1"/>
  <c r="G761" i="1"/>
  <c r="G689" i="1"/>
  <c r="G1063" i="1"/>
  <c r="G1171" i="1"/>
  <c r="G129" i="1"/>
  <c r="G409" i="1"/>
  <c r="G749" i="1"/>
  <c r="G863" i="1"/>
  <c r="G45" i="1"/>
  <c r="G969" i="1"/>
  <c r="G85" i="1"/>
  <c r="G674" i="1"/>
  <c r="G239" i="1"/>
  <c r="G461" i="1"/>
  <c r="G515" i="1"/>
  <c r="G1032" i="1"/>
  <c r="G585" i="1"/>
  <c r="G727" i="1"/>
  <c r="G326" i="1"/>
  <c r="G492" i="1"/>
  <c r="G364" i="1"/>
  <c r="G114" i="1"/>
  <c r="G548" i="1"/>
  <c r="G1192" i="1"/>
  <c r="G1080" i="1"/>
  <c r="G673" i="1"/>
  <c r="G1035" i="1"/>
  <c r="G599" i="1"/>
  <c r="G753" i="1"/>
  <c r="G250" i="1"/>
  <c r="G1005" i="1"/>
  <c r="G813" i="1"/>
  <c r="G113" i="1"/>
  <c r="G226" i="1"/>
  <c r="G248" i="1"/>
  <c r="G1167" i="1"/>
  <c r="G163" i="1"/>
  <c r="G645" i="1"/>
  <c r="G109" i="1"/>
  <c r="G379" i="1"/>
  <c r="G1155" i="1"/>
  <c r="G1130" i="1"/>
  <c r="G122" i="1"/>
  <c r="G64" i="1"/>
  <c r="G706" i="1"/>
  <c r="G1085" i="1"/>
  <c r="G1060" i="1"/>
  <c r="G594" i="1"/>
  <c r="G567" i="1"/>
  <c r="G451" i="1"/>
  <c r="G619" i="1"/>
  <c r="G872" i="1"/>
  <c r="G1041" i="1"/>
  <c r="G506" i="1"/>
  <c r="G1227" i="1"/>
  <c r="G1073" i="1"/>
  <c r="G783" i="1"/>
  <c r="G868" i="1"/>
  <c r="G321" i="1"/>
  <c r="G201" i="1"/>
  <c r="G397" i="1"/>
  <c r="G1205" i="1"/>
  <c r="G821" i="1"/>
  <c r="G809" i="1"/>
  <c r="G667" i="1"/>
  <c r="G1051" i="1"/>
  <c r="G649" i="1"/>
  <c r="G1169" i="1"/>
  <c r="G198" i="1"/>
  <c r="G42" i="1"/>
  <c r="G956" i="1"/>
  <c r="G746" i="1"/>
  <c r="G385" i="1"/>
  <c r="G578" i="1"/>
  <c r="G607" i="1"/>
  <c r="G520" i="1"/>
  <c r="G431" i="1"/>
  <c r="G582" i="1"/>
  <c r="G565" i="1"/>
  <c r="G1140" i="1"/>
  <c r="G1163" i="1"/>
  <c r="G99" i="1"/>
  <c r="G1079" i="1"/>
  <c r="G1109" i="1"/>
  <c r="G886" i="1"/>
  <c r="G874" i="1"/>
  <c r="G845" i="1"/>
  <c r="G305" i="1"/>
  <c r="G1217" i="1"/>
  <c r="G1102" i="1"/>
  <c r="G846" i="1"/>
  <c r="G414" i="1"/>
  <c r="G897" i="1"/>
  <c r="G271" i="1"/>
  <c r="G88" i="1"/>
  <c r="G1020" i="1"/>
  <c r="G493" i="1"/>
  <c r="G842" i="1"/>
  <c r="G1153" i="1"/>
  <c r="G115" i="1"/>
  <c r="G855" i="1"/>
  <c r="G351" i="1"/>
  <c r="G112" i="1"/>
  <c r="G402" i="1"/>
  <c r="G907" i="1"/>
  <c r="G372" i="1"/>
  <c r="G258" i="1"/>
  <c r="G505" i="1"/>
  <c r="G210" i="1"/>
  <c r="G416" i="1"/>
  <c r="G120" i="1"/>
  <c r="G441" i="1"/>
  <c r="G916" i="1"/>
  <c r="G259" i="1"/>
  <c r="G34" i="1"/>
  <c r="G480" i="1"/>
  <c r="G240" i="1"/>
  <c r="G286" i="1"/>
  <c r="G474" i="1"/>
  <c r="G1031" i="1"/>
  <c r="G1103" i="1"/>
  <c r="G718" i="1"/>
  <c r="G841" i="1"/>
  <c r="G476" i="1"/>
  <c r="G154" i="1"/>
  <c r="G52" i="1"/>
  <c r="G1207" i="1"/>
  <c r="G511" i="1"/>
  <c r="G1019" i="1"/>
  <c r="G929" i="1"/>
  <c r="G1174" i="1"/>
  <c r="G496" i="1"/>
  <c r="G626" i="1"/>
  <c r="G1127" i="1"/>
  <c r="G457" i="1"/>
  <c r="G1029" i="1"/>
  <c r="G772" i="1"/>
  <c r="G581" i="1"/>
  <c r="G61" i="1"/>
  <c r="G10" i="1"/>
  <c r="G844" i="1"/>
  <c r="G1024" i="1"/>
  <c r="G949" i="1"/>
  <c r="G412" i="1"/>
  <c r="G952" i="1"/>
  <c r="G608" i="1"/>
  <c r="G641" i="1"/>
  <c r="G940" i="1"/>
  <c r="G91" i="1"/>
  <c r="G535" i="1"/>
  <c r="G1078" i="1"/>
  <c r="G888" i="1"/>
  <c r="G558" i="1"/>
  <c r="G1138" i="1"/>
  <c r="G73" i="1"/>
  <c r="G1015" i="1"/>
  <c r="G560" i="1"/>
  <c r="G90" i="1"/>
  <c r="G481" i="1"/>
  <c r="G938" i="1"/>
  <c r="G884" i="1"/>
  <c r="G238" i="1"/>
  <c r="G166" i="1"/>
  <c r="G394" i="1"/>
  <c r="G862" i="1"/>
  <c r="G59" i="1"/>
  <c r="G787" i="1"/>
  <c r="G634" i="1"/>
  <c r="G1202" i="1"/>
  <c r="G519" i="1"/>
  <c r="G36" i="1"/>
  <c r="G744" i="1"/>
  <c r="G685" i="1"/>
  <c r="G460" i="1"/>
  <c r="G657" i="1"/>
  <c r="G359" i="1"/>
  <c r="G453" i="1"/>
  <c r="G592" i="1"/>
  <c r="G1027" i="1"/>
  <c r="G740" i="1"/>
  <c r="G1160" i="1"/>
  <c r="G1065" i="1"/>
  <c r="G964" i="1"/>
  <c r="G358" i="1"/>
  <c r="G635" i="1"/>
  <c r="G386" i="1"/>
  <c r="G1180" i="1"/>
  <c r="G717" i="1"/>
  <c r="G648" i="1"/>
  <c r="G679" i="1"/>
  <c r="G584" i="1"/>
  <c r="G199" i="1"/>
  <c r="G1038" i="1"/>
  <c r="G880" i="1"/>
  <c r="G945" i="1"/>
  <c r="G348" i="1"/>
  <c r="G334" i="1"/>
  <c r="G896" i="1"/>
  <c r="G72" i="1"/>
  <c r="G288" i="1"/>
  <c r="G29" i="1"/>
  <c r="G586" i="1"/>
  <c r="G319" i="1"/>
  <c r="G1068" i="1"/>
  <c r="G494" i="1"/>
  <c r="G450" i="1"/>
  <c r="G1199" i="1"/>
  <c r="G309" i="1"/>
  <c r="G778" i="1"/>
  <c r="G260" i="1"/>
  <c r="G1077" i="1"/>
  <c r="G182" i="1"/>
  <c r="G651" i="1"/>
  <c r="G1087" i="1"/>
  <c r="G13" i="1"/>
  <c r="G7" i="1"/>
  <c r="G533" i="1"/>
  <c r="G322" i="1"/>
  <c r="G341" i="1"/>
  <c r="G870" i="1"/>
  <c r="G175" i="1"/>
  <c r="G687" i="1"/>
  <c r="G62" i="1"/>
  <c r="G517" i="1"/>
  <c r="G1093" i="1"/>
  <c r="G31" i="1"/>
  <c r="G285" i="1"/>
  <c r="G235" i="1"/>
  <c r="G405" i="1"/>
  <c r="G424" i="1"/>
  <c r="G510" i="1"/>
  <c r="G972" i="1"/>
  <c r="G785" i="1"/>
  <c r="G1112" i="1"/>
  <c r="G925" i="1"/>
  <c r="G287" i="1"/>
  <c r="G864" i="1"/>
  <c r="G243" i="1"/>
  <c r="G1211" i="1"/>
  <c r="G873" i="1"/>
  <c r="G769" i="1"/>
  <c r="G513" i="1"/>
  <c r="G743" i="1"/>
  <c r="G172" i="1"/>
  <c r="G478" i="1"/>
  <c r="G829" i="1"/>
  <c r="G831" i="1"/>
  <c r="G1186" i="1"/>
  <c r="G1045" i="1"/>
  <c r="G553" i="1"/>
  <c r="G272" i="1"/>
  <c r="G193" i="1"/>
  <c r="G328" i="1"/>
  <c r="G910" i="1"/>
  <c r="G903" i="1"/>
  <c r="G804" i="1"/>
  <c r="G942" i="1"/>
  <c r="G125" i="1"/>
  <c r="G289" i="1"/>
  <c r="G133" i="1"/>
  <c r="G751" i="1"/>
  <c r="G80" i="1"/>
  <c r="G618" i="1"/>
  <c r="G105" i="1"/>
  <c r="G757" i="1"/>
  <c r="G180" i="1"/>
  <c r="G426" i="1"/>
  <c r="G758" i="1"/>
  <c r="G484" i="1"/>
  <c r="G878" i="1"/>
  <c r="G924" i="1"/>
  <c r="G1234" i="1"/>
  <c r="G529" i="1"/>
  <c r="G1181" i="1"/>
  <c r="G781" i="1"/>
  <c r="G1030" i="1"/>
  <c r="G786" i="1"/>
  <c r="G1053" i="1"/>
  <c r="G908" i="1"/>
  <c r="G566" i="1"/>
  <c r="G644" i="1"/>
  <c r="G234" i="1"/>
  <c r="G1101" i="1"/>
  <c r="G1100" i="1"/>
  <c r="G76" i="1"/>
  <c r="G277" i="1"/>
  <c r="G232" i="1"/>
  <c r="G251" i="1"/>
  <c r="G298" i="1"/>
  <c r="G723" i="1"/>
  <c r="G102" i="1"/>
  <c r="G11" i="1"/>
  <c r="G87" i="1"/>
  <c r="G824" i="1"/>
  <c r="G659" i="1"/>
  <c r="G780" i="1"/>
  <c r="G795" i="1"/>
  <c r="G733" i="1"/>
  <c r="G1206" i="1"/>
  <c r="G1070" i="1"/>
  <c r="G1214" i="1"/>
  <c r="G1108" i="1"/>
  <c r="G1071" i="1"/>
  <c r="G47" i="1"/>
  <c r="G1175" i="1"/>
  <c r="G1144" i="1"/>
  <c r="G1012" i="1"/>
  <c r="G577" i="1"/>
  <c r="G489" i="1"/>
  <c r="G732" i="1"/>
  <c r="G1067" i="1"/>
  <c r="G464" i="1"/>
  <c r="G78" i="1"/>
  <c r="G27" i="1"/>
  <c r="G98" i="1"/>
  <c r="G638" i="1"/>
  <c r="G719" i="1"/>
  <c r="G1201" i="1"/>
  <c r="G94" i="1"/>
  <c r="G244" i="1"/>
  <c r="G20" i="1"/>
  <c r="G138" i="1"/>
  <c r="G834" i="1"/>
  <c r="G1090" i="1"/>
  <c r="G610" i="1"/>
  <c r="G955" i="1"/>
  <c r="G1056" i="1"/>
  <c r="G443" i="1"/>
  <c r="G391" i="1"/>
  <c r="G906" i="1"/>
  <c r="G523" i="1"/>
  <c r="G86" i="1"/>
  <c r="G186" i="1"/>
  <c r="G1135" i="1"/>
  <c r="G919" i="1"/>
  <c r="G369" i="1"/>
  <c r="G643" i="1"/>
  <c r="G947" i="1"/>
  <c r="G342" i="1"/>
  <c r="G75" i="1"/>
  <c r="G1050" i="1"/>
  <c r="G926" i="1"/>
  <c r="G395" i="1"/>
  <c r="G546" i="1"/>
  <c r="G46" i="1"/>
  <c r="G268" i="1"/>
  <c r="G703" i="1"/>
  <c r="G1231" i="1"/>
  <c r="G360" i="1"/>
  <c r="G688" i="1"/>
  <c r="G663" i="1"/>
  <c r="G146" i="1"/>
  <c r="G765" i="1"/>
  <c r="G421" i="1"/>
  <c r="G294" i="1"/>
  <c r="G971" i="1"/>
  <c r="G1003" i="1"/>
  <c r="G1092" i="1"/>
  <c r="G653" i="1"/>
  <c r="G473" i="1"/>
  <c r="G267" i="1"/>
  <c r="G1028" i="1"/>
  <c r="G794" i="1"/>
  <c r="G1014" i="1"/>
  <c r="G236" i="1"/>
  <c r="G323" i="1"/>
  <c r="G1105" i="1"/>
  <c r="G445" i="1"/>
  <c r="G699" i="1"/>
  <c r="G589" i="1"/>
  <c r="G490" i="1"/>
  <c r="G675" i="1"/>
  <c r="G563" i="1"/>
  <c r="G514" i="1"/>
  <c r="G475" i="1"/>
  <c r="G482" i="1"/>
  <c r="G554" i="1"/>
  <c r="G24" i="1"/>
  <c r="G84" i="1"/>
  <c r="G169" i="1"/>
  <c r="G914" i="1"/>
  <c r="G526" i="1"/>
  <c r="G656" i="1"/>
  <c r="G215" i="1"/>
  <c r="G274" i="1"/>
  <c r="G242" i="1"/>
  <c r="G38" i="1"/>
  <c r="G399" i="1"/>
  <c r="G1150" i="1"/>
  <c r="G543" i="1"/>
  <c r="G111" i="1"/>
  <c r="G48" i="1"/>
  <c r="G920" i="1"/>
  <c r="G818" i="1"/>
  <c r="G1107" i="1"/>
  <c r="G419" i="1"/>
  <c r="G403" i="1"/>
  <c r="G552" i="1"/>
  <c r="G547" i="1"/>
  <c r="G525" i="1"/>
  <c r="G623" i="1"/>
  <c r="G597" i="1"/>
  <c r="G1213" i="1"/>
  <c r="G353" i="1"/>
  <c r="G625" i="1"/>
  <c r="G195" i="1"/>
  <c r="G462" i="1"/>
  <c r="G164" i="1"/>
  <c r="G93" i="1"/>
  <c r="G1074" i="1"/>
  <c r="G516" i="1"/>
  <c r="G66" i="1"/>
  <c r="G816" i="1"/>
  <c r="G691" i="1"/>
  <c r="G1057" i="1"/>
  <c r="G281" i="1"/>
  <c r="G968" i="1"/>
  <c r="G889" i="1"/>
  <c r="G756" i="1"/>
  <c r="G817" i="1"/>
  <c r="G1225" i="1"/>
  <c r="G299" i="1"/>
  <c r="G708" i="1"/>
  <c r="G561" i="1"/>
  <c r="G899" i="1"/>
  <c r="G991" i="1"/>
  <c r="G684" i="1"/>
  <c r="G207" i="1"/>
  <c r="G127" i="1"/>
  <c r="G1133" i="1"/>
  <c r="G730" i="1"/>
  <c r="G266" i="1"/>
  <c r="G223" i="1"/>
  <c r="G1134" i="1"/>
  <c r="G459" i="1"/>
  <c r="G249" i="1"/>
  <c r="G1095" i="1"/>
  <c r="G1083" i="1"/>
  <c r="G827" i="1"/>
  <c r="G1182" i="1"/>
  <c r="G555" i="1"/>
  <c r="G930" i="1"/>
  <c r="G200" i="1"/>
  <c r="G498" i="1"/>
  <c r="G890" i="1"/>
  <c r="G976" i="1"/>
  <c r="G1143" i="1"/>
  <c r="G639" i="1"/>
  <c r="G1039" i="1"/>
  <c r="G948" i="1"/>
  <c r="G994" i="1"/>
  <c r="G1022" i="1"/>
  <c r="G1120" i="1"/>
  <c r="G1052" i="1"/>
  <c r="G68" i="1"/>
  <c r="G951" i="1"/>
  <c r="G1010" i="1"/>
  <c r="G432" i="1"/>
  <c r="G551" i="1"/>
  <c r="G203" i="1"/>
  <c r="G953" i="1"/>
  <c r="G1152" i="1"/>
  <c r="G767" i="1"/>
  <c r="G627" i="1"/>
  <c r="G600" i="1"/>
  <c r="G965" i="1"/>
  <c r="G911" i="1"/>
  <c r="G1170" i="1"/>
  <c r="G491" i="1"/>
  <c r="G418" i="1"/>
  <c r="G65" i="1"/>
  <c r="G532" i="1"/>
  <c r="G170" i="1"/>
  <c r="G853" i="1"/>
  <c r="G284" i="1"/>
  <c r="G191" i="1"/>
  <c r="G752" i="1"/>
  <c r="G155" i="1"/>
  <c r="G1118" i="1"/>
  <c r="G983" i="1"/>
  <c r="G454" i="1"/>
  <c r="G56" i="1"/>
  <c r="G792" i="1"/>
  <c r="G276" i="1"/>
  <c r="G349" i="1"/>
  <c r="G346" i="1"/>
  <c r="G988" i="1"/>
  <c r="G176" i="1"/>
  <c r="G937" i="1"/>
  <c r="G928" i="1"/>
  <c r="G71" i="1"/>
  <c r="G564" i="1"/>
  <c r="G702" i="1"/>
  <c r="G1021" i="1"/>
  <c r="G1204" i="1"/>
  <c r="G174" i="1"/>
  <c r="G791" i="1"/>
  <c r="G805" i="1"/>
  <c r="G202" i="1"/>
  <c r="G735" i="1"/>
  <c r="G579" i="1"/>
  <c r="G209" i="1"/>
  <c r="G327" i="1"/>
  <c r="G611" i="1"/>
  <c r="G410" i="1"/>
  <c r="G190" i="1"/>
  <c r="G40" i="1"/>
  <c r="G301" i="1"/>
  <c r="G967" i="1"/>
  <c r="G486" i="1"/>
  <c r="G738" i="1"/>
  <c r="G918" i="1"/>
  <c r="G540" i="1"/>
  <c r="G856" i="1"/>
  <c r="G43" i="1"/>
  <c r="G428" i="1"/>
  <c r="G1026" i="1"/>
  <c r="G825" i="1"/>
  <c r="G15" i="1"/>
  <c r="G279" i="1"/>
  <c r="G1216" i="1"/>
  <c r="G344" i="1"/>
  <c r="G145" i="1"/>
  <c r="G420" i="1"/>
  <c r="G662" i="1"/>
  <c r="G1148" i="1"/>
  <c r="G1055" i="1"/>
  <c r="G944" i="1"/>
  <c r="G704" i="1"/>
  <c r="G456" i="1"/>
  <c r="G590" i="1"/>
  <c r="G263" i="1"/>
  <c r="G302" i="1"/>
  <c r="G422" i="1"/>
  <c r="G1000" i="1"/>
  <c r="G185" i="1"/>
  <c r="G876" i="1"/>
  <c r="G609" i="1"/>
  <c r="G676" i="1"/>
  <c r="G835" i="1"/>
  <c r="G923" i="1"/>
  <c r="G411" i="1"/>
  <c r="G800" i="1"/>
  <c r="G291" i="1"/>
  <c r="G568" i="1"/>
  <c r="G156" i="1"/>
  <c r="G774" i="1"/>
  <c r="G139" i="1"/>
  <c r="G580" i="1"/>
  <c r="G1124" i="1"/>
  <c r="G766" i="1"/>
  <c r="G1122" i="1"/>
  <c r="G33" i="1"/>
  <c r="G1009" i="1"/>
  <c r="G152" i="1"/>
  <c r="G376" i="1"/>
  <c r="G161" i="1"/>
  <c r="G417" i="1"/>
  <c r="G1232" i="1"/>
  <c r="G389" i="1"/>
  <c r="G5" i="1"/>
  <c r="G986" i="1"/>
  <c r="G53" i="1"/>
  <c r="G710" i="1"/>
  <c r="G1179" i="1"/>
  <c r="G1094" i="1"/>
  <c r="G760" i="1"/>
  <c r="G126" i="1"/>
  <c r="G357" i="1"/>
  <c r="G179" i="1"/>
  <c r="G438" i="1"/>
  <c r="G737" i="1"/>
  <c r="G990" i="1"/>
  <c r="G315" i="1"/>
  <c r="G58" i="1"/>
  <c r="G612" i="1"/>
  <c r="G763" i="1"/>
  <c r="G734" i="1"/>
  <c r="G650" i="1"/>
  <c r="G524" i="1"/>
  <c r="G270" i="1"/>
  <c r="G1086" i="1"/>
  <c r="G931" i="1"/>
  <c r="G1222" i="1"/>
  <c r="G796" i="1"/>
  <c r="G636" i="1"/>
  <c r="G121" i="1"/>
  <c r="G1049" i="1"/>
  <c r="G869" i="1"/>
  <c r="G407" i="1"/>
  <c r="G658" i="1"/>
  <c r="G822" i="1"/>
  <c r="G183" i="1"/>
  <c r="G1212" i="1"/>
  <c r="G606" i="1"/>
  <c r="G1219" i="1"/>
  <c r="G725" i="1"/>
  <c r="G573" i="1"/>
  <c r="G1164" i="1"/>
  <c r="G954" i="1"/>
  <c r="G979" i="1"/>
  <c r="G797" i="1"/>
  <c r="G802" i="1"/>
  <c r="G1033" i="1"/>
  <c r="G167" i="1"/>
  <c r="G269" i="1"/>
  <c r="G255" i="1"/>
  <c r="G404" i="1"/>
  <c r="G382" i="1"/>
  <c r="G217" i="1"/>
  <c r="G293" i="1"/>
  <c r="G485" i="1"/>
  <c r="G1104" i="1"/>
  <c r="G575" i="1"/>
  <c r="G999" i="1"/>
  <c r="G927" i="1"/>
  <c r="G2" i="1"/>
  <c r="G278" i="1"/>
  <c r="G162" i="1"/>
  <c r="G12" i="1"/>
  <c r="G118" i="1"/>
  <c r="G528" i="1"/>
  <c r="G570" i="1"/>
  <c r="G640" i="1"/>
  <c r="G1111" i="1"/>
  <c r="G666" i="1"/>
  <c r="G1188" i="1"/>
  <c r="G1177" i="1"/>
  <c r="G893" i="1"/>
  <c r="G621" i="1"/>
  <c r="G283" i="1"/>
  <c r="G1099" i="1"/>
  <c r="G275" i="1"/>
  <c r="G1043" i="1"/>
  <c r="G1008" i="1"/>
  <c r="G3" i="1"/>
  <c r="G895" i="1"/>
  <c r="G324" i="1"/>
  <c r="G661" i="1"/>
  <c r="G632" i="1"/>
  <c r="G254" i="1"/>
  <c r="G218" i="1"/>
  <c r="G654" i="1"/>
  <c r="G188" i="1"/>
  <c r="G879" i="1"/>
  <c r="G614" i="1"/>
  <c r="G448" i="1"/>
  <c r="G297" i="1"/>
  <c r="G798" i="1"/>
  <c r="G848" i="1"/>
  <c r="G905" i="1"/>
  <c r="G775" i="1"/>
  <c r="G307" i="1"/>
  <c r="G1044" i="1"/>
  <c r="G330" i="1"/>
  <c r="G144" i="1"/>
  <c r="G150" i="1"/>
  <c r="G898" i="1"/>
  <c r="G1128" i="1"/>
  <c r="G742" i="1"/>
  <c r="G1145" i="1"/>
  <c r="G396" i="1"/>
  <c r="G709" i="1"/>
  <c r="G536" i="1"/>
  <c r="G950" i="1"/>
  <c r="G22" i="1"/>
  <c r="G377" i="1"/>
  <c r="G4" i="1"/>
  <c r="G655" i="1"/>
  <c r="G877" i="1"/>
  <c r="G264" i="1"/>
  <c r="G214" i="1"/>
  <c r="G1106" i="1"/>
  <c r="G97" i="1"/>
  <c r="G642" i="1"/>
  <c r="G1176" i="1"/>
  <c r="G435" i="1"/>
  <c r="G1006" i="1"/>
  <c r="G984" i="1"/>
  <c r="G814" i="1"/>
  <c r="G8" i="1"/>
  <c r="G1023" i="1"/>
  <c r="G615" i="1"/>
  <c r="G314" i="1"/>
  <c r="G866" i="1"/>
  <c r="G828" i="1"/>
  <c r="G843" i="1"/>
  <c r="G604" i="1"/>
  <c r="G629" i="1"/>
  <c r="G1196" i="1"/>
  <c r="G222" i="1"/>
  <c r="G992" i="1"/>
  <c r="G37" i="1"/>
  <c r="G1210" i="1"/>
  <c r="G423" i="1"/>
  <c r="G1218" i="1"/>
  <c r="G147" i="1"/>
  <c r="G728" i="1"/>
  <c r="G762" i="1"/>
  <c r="G479" i="1"/>
  <c r="G1115" i="1"/>
  <c r="G142" i="1"/>
  <c r="G304" i="1"/>
  <c r="G168" i="1"/>
  <c r="G1054" i="1"/>
  <c r="G1233" i="1"/>
  <c r="G1096" i="1"/>
  <c r="G784" i="1"/>
  <c r="G408" i="1"/>
  <c r="G714" i="1"/>
  <c r="G96" i="1"/>
  <c r="G499" i="1"/>
  <c r="G913" i="1"/>
  <c r="G1004" i="1"/>
  <c r="G996" i="1"/>
  <c r="G247" i="1"/>
  <c r="G695" i="1"/>
  <c r="G839" i="1"/>
  <c r="G1036" i="1"/>
  <c r="G1048" i="1"/>
  <c r="G160" i="1"/>
  <c r="G141" i="1"/>
  <c r="G1223" i="1"/>
  <c r="G157" i="1"/>
  <c r="G440" i="1"/>
  <c r="G373" i="1"/>
  <c r="G488" i="1"/>
  <c r="G197" i="1"/>
  <c r="G500" i="1"/>
  <c r="G1172" i="1"/>
  <c r="G230" i="1"/>
  <c r="G413" i="1"/>
  <c r="G262" i="1"/>
  <c r="G779" i="1"/>
  <c r="G978" i="1"/>
  <c r="G1184" i="1"/>
  <c r="G1142" i="1"/>
  <c r="G318" i="1"/>
  <c r="G671" i="1"/>
  <c r="G961" i="1"/>
  <c r="G35" i="1"/>
  <c r="G562" i="1"/>
  <c r="G1001" i="1"/>
  <c r="G26" i="1"/>
  <c r="G135" i="1"/>
  <c r="G1061" i="1"/>
  <c r="G149" i="1"/>
  <c r="G89" i="1"/>
  <c r="G352" i="1"/>
  <c r="G941" i="1"/>
  <c r="G1154" i="1"/>
  <c r="G110" i="1"/>
  <c r="G1123" i="1"/>
  <c r="G245" i="1"/>
  <c r="G371" i="1"/>
  <c r="G447" i="1"/>
  <c r="G754" i="1"/>
  <c r="G468" i="1"/>
  <c r="G1178" i="1"/>
  <c r="G713" i="1"/>
  <c r="G1187" i="1"/>
  <c r="G902" i="1"/>
  <c r="G292" i="1"/>
  <c r="G261" i="1"/>
  <c r="G858" i="1"/>
  <c r="G1081" i="1"/>
  <c r="G646" i="1"/>
  <c r="G131" i="1"/>
  <c r="G768" i="1"/>
  <c r="G936" i="1"/>
  <c r="G613" i="1"/>
  <c r="G368" i="1"/>
  <c r="G771" i="1"/>
  <c r="G622" i="1"/>
  <c r="G697" i="1"/>
  <c r="G960" i="1"/>
  <c r="G539" i="1"/>
  <c r="G290" i="1"/>
  <c r="G383" i="1"/>
  <c r="G700" i="1"/>
  <c r="G616" i="1"/>
  <c r="G602" i="1"/>
  <c r="G1066" i="1"/>
  <c r="G23" i="1"/>
  <c r="G806" i="1"/>
  <c r="G647" i="1"/>
  <c r="G799" i="1"/>
  <c r="G1064" i="1"/>
  <c r="G912" i="1"/>
  <c r="G483" i="1"/>
  <c r="G1062" i="1"/>
  <c r="G303" i="1"/>
  <c r="G336" i="1"/>
  <c r="G335" i="1"/>
  <c r="G280" i="1"/>
  <c r="G220" i="1"/>
  <c r="G362" i="1"/>
  <c r="G1110" i="1"/>
  <c r="G1069" i="1"/>
  <c r="G74" i="1"/>
  <c r="G508" i="1"/>
  <c r="G736" i="1"/>
  <c r="G256" i="1"/>
  <c r="G832" i="1"/>
  <c r="G507" i="1"/>
  <c r="G1229" i="1"/>
  <c r="G518" i="1"/>
  <c r="G726" i="1"/>
  <c r="G882" i="1"/>
  <c r="G388" i="1"/>
  <c r="G509" i="1"/>
  <c r="G998" i="1"/>
  <c r="G400" i="1"/>
  <c r="G436" i="1"/>
  <c r="G670" i="1"/>
  <c r="G18" i="1"/>
  <c r="G1091" i="1"/>
  <c r="G1168" i="1"/>
  <c r="G847" i="1"/>
  <c r="G722" i="1"/>
  <c r="G833" i="1"/>
  <c r="G790" i="1"/>
  <c r="G721" i="1"/>
  <c r="G630" i="1"/>
  <c r="G933" i="1"/>
  <c r="G576" i="1"/>
  <c r="G637" i="1"/>
  <c r="G534" i="1"/>
  <c r="G219" i="1"/>
  <c r="G1195" i="1"/>
  <c r="G470" i="1"/>
  <c r="G789" i="1"/>
  <c r="G237" i="1"/>
  <c r="G807" i="1"/>
  <c r="G1185" i="1"/>
  <c r="G208" i="1"/>
  <c r="G603" i="1"/>
  <c r="G1098" i="1"/>
  <c r="G282" i="1"/>
  <c r="G205" i="1"/>
  <c r="G132" i="1"/>
  <c r="G231" i="1"/>
  <c r="G591" i="1"/>
  <c r="G1072" i="1"/>
  <c r="G434" i="1"/>
  <c r="G701" i="1"/>
  <c r="G538" i="1"/>
  <c r="G820" i="1"/>
  <c r="G116" i="1"/>
  <c r="G1165" i="1"/>
  <c r="G1116" i="1"/>
  <c r="G153" i="1"/>
  <c r="G669" i="1"/>
  <c r="G811" i="1"/>
  <c r="G39" i="1"/>
  <c r="G374" i="1"/>
  <c r="G1158" i="1"/>
  <c r="G850" i="1"/>
  <c r="G60" i="1"/>
  <c r="G1173" i="1"/>
  <c r="G782" i="1"/>
  <c r="G883" i="1"/>
  <c r="G427" i="1"/>
  <c r="G9" i="1"/>
  <c r="G79" i="1"/>
  <c r="G82" i="1"/>
  <c r="G892" i="1"/>
  <c r="G1089" i="1"/>
  <c r="G1166" i="1"/>
  <c r="G1147" i="1"/>
  <c r="G1230" i="1"/>
  <c r="G939" i="1"/>
  <c r="G1047" i="1"/>
  <c r="G900" i="1"/>
  <c r="G67" i="1"/>
  <c r="G989" i="1"/>
  <c r="G19" i="1"/>
  <c r="G571" i="1"/>
  <c r="G1200" i="1"/>
  <c r="G216" i="1"/>
  <c r="G542" i="1"/>
  <c r="G747" i="1"/>
  <c r="G901" i="1"/>
  <c r="G1007" i="1"/>
  <c r="G593" i="1"/>
  <c r="G83" i="1"/>
  <c r="G696" i="1"/>
  <c r="G556" i="1"/>
  <c r="G1117" i="1"/>
  <c r="G1221" i="1"/>
  <c r="G686" i="1"/>
  <c r="G178" i="1"/>
  <c r="G433" i="1"/>
  <c r="G624" i="1"/>
  <c r="G1034" i="1"/>
  <c r="G970" i="1"/>
  <c r="G830" i="1"/>
  <c r="G466" i="1"/>
  <c r="G557" i="1"/>
  <c r="G1002" i="1"/>
  <c r="G313" i="1"/>
  <c r="G1157" i="1"/>
  <c r="G337" i="1"/>
  <c r="G347" i="1"/>
  <c r="G1125" i="1"/>
  <c r="G652" i="1"/>
  <c r="G350" i="1"/>
  <c r="G70" i="1"/>
  <c r="G861" i="1"/>
  <c r="G467" i="1"/>
  <c r="G204" i="1"/>
  <c r="G1156" i="1"/>
  <c r="G69" i="1"/>
  <c r="G312" i="1"/>
  <c r="G387" i="1"/>
  <c r="G477" i="1"/>
  <c r="G325" i="1"/>
  <c r="G429" i="1"/>
  <c r="G1203" i="1"/>
  <c r="G750" i="1"/>
  <c r="G837" i="1"/>
  <c r="G296" i="1"/>
  <c r="G1011" i="1"/>
  <c r="G311" i="1"/>
  <c r="G588" i="1"/>
  <c r="G300" i="1"/>
  <c r="G77" i="1"/>
  <c r="G345" i="1"/>
  <c r="G320" i="1"/>
  <c r="G229" i="1"/>
  <c r="G1226" i="1"/>
  <c r="G527" i="1"/>
  <c r="G665" i="1"/>
  <c r="G100" i="1"/>
  <c r="G50" i="1"/>
  <c r="G101" i="1"/>
  <c r="G332" i="1"/>
  <c r="G755" i="1"/>
  <c r="G181" i="1"/>
  <c r="G331" i="1"/>
  <c r="G442" i="1"/>
  <c r="G1209" i="1"/>
  <c r="G41" i="1"/>
  <c r="G583" i="1"/>
  <c r="G177" i="1"/>
  <c r="G692" i="1"/>
  <c r="G628" i="1"/>
  <c r="G54" i="1"/>
  <c r="G343" i="1"/>
  <c r="G355" i="1"/>
  <c r="G370" i="1"/>
  <c r="G107" i="1"/>
  <c r="G30" i="1"/>
  <c r="G865" i="1"/>
  <c r="G504" i="1"/>
  <c r="G932" i="1"/>
  <c r="G683" i="1"/>
  <c r="G545" i="1"/>
  <c r="G849" i="1"/>
  <c r="G1082" i="1"/>
  <c r="G378" i="1"/>
  <c r="G392" i="1"/>
  <c r="G851" i="1"/>
  <c r="G143" i="1"/>
  <c r="G340" i="1"/>
  <c r="G748" i="1"/>
  <c r="G171" i="1"/>
  <c r="G63" i="1"/>
  <c r="G1149" i="1"/>
  <c r="G712" i="1"/>
  <c r="G1088" i="1"/>
  <c r="G1136" i="1"/>
  <c r="G541" i="1"/>
  <c r="G375" i="1"/>
  <c r="G158" i="1"/>
  <c r="G770" i="1"/>
  <c r="G1197" i="1"/>
  <c r="G894" i="1"/>
  <c r="G544" i="1"/>
  <c r="G1151" i="1"/>
  <c r="G338" i="1"/>
  <c r="G192" i="1"/>
  <c r="G957" i="1"/>
  <c r="G184" i="1"/>
  <c r="G137" i="1"/>
  <c r="G1025" i="1"/>
  <c r="G512" i="1"/>
  <c r="G365" i="1"/>
  <c r="G1215" i="1"/>
  <c r="G1193" i="1"/>
  <c r="G777" i="1"/>
  <c r="G859" i="1"/>
  <c r="G329" i="1"/>
  <c r="G1132" i="1"/>
  <c r="G1113" i="1"/>
  <c r="G253" i="1"/>
  <c r="G196" i="1"/>
  <c r="G997" i="1"/>
  <c r="G887" i="1"/>
  <c r="G958" i="1"/>
  <c r="G1040" i="1"/>
  <c r="G246" i="1"/>
  <c r="G875" i="1"/>
  <c r="G801" i="1"/>
  <c r="G1046" i="1"/>
  <c r="G601" i="1"/>
  <c r="G598" i="1"/>
  <c r="G497" i="1"/>
  <c r="G973" i="1"/>
  <c r="G521" i="1"/>
  <c r="G1189" i="1"/>
  <c r="G104" i="1"/>
  <c r="G449" i="1"/>
  <c r="G1121" i="1"/>
  <c r="G690" i="1"/>
  <c r="G1162" i="1"/>
  <c r="G720" i="1"/>
  <c r="G711" i="1"/>
  <c r="G773" i="1"/>
  <c r="G631" i="1"/>
  <c r="F316" i="1"/>
  <c r="F952" i="1"/>
  <c r="F432" i="1"/>
  <c r="F925" i="1"/>
  <c r="F782" i="1"/>
  <c r="F46" i="1"/>
  <c r="F1157" i="1"/>
  <c r="F1114" i="1"/>
  <c r="F631" i="1"/>
  <c r="F405" i="1"/>
  <c r="F864" i="1"/>
  <c r="F57" i="1"/>
  <c r="F1053" i="1"/>
  <c r="F32" i="1"/>
  <c r="F1052" i="1"/>
  <c r="F593" i="1"/>
  <c r="F205" i="1"/>
  <c r="F608" i="1"/>
  <c r="F751" i="1"/>
  <c r="F992" i="1"/>
  <c r="F137" i="1"/>
  <c r="F478" i="1"/>
  <c r="F764" i="1"/>
  <c r="F392" i="1"/>
  <c r="F529" i="1"/>
  <c r="F932" i="1"/>
  <c r="F1179" i="1"/>
  <c r="F83" i="1"/>
  <c r="F1087" i="1"/>
  <c r="F1073" i="1"/>
  <c r="F1041" i="1"/>
  <c r="F789" i="1"/>
  <c r="F547" i="1"/>
  <c r="F195" i="1"/>
  <c r="F853" i="1"/>
  <c r="F54" i="1"/>
  <c r="F345" i="1"/>
  <c r="F604" i="1"/>
  <c r="F959" i="1"/>
  <c r="F1135" i="1"/>
  <c r="F730" i="1"/>
  <c r="F591" i="1"/>
  <c r="F1101" i="1"/>
  <c r="F762" i="1"/>
  <c r="F387" i="1"/>
  <c r="F857" i="1"/>
  <c r="F602" i="1"/>
  <c r="F653" i="1"/>
  <c r="F1066" i="1"/>
  <c r="F488" i="1"/>
  <c r="F287" i="1"/>
  <c r="F34" i="1"/>
  <c r="F562" i="1"/>
  <c r="F539" i="1"/>
  <c r="F183" i="1"/>
  <c r="F1158" i="1"/>
  <c r="F221" i="1"/>
  <c r="F792" i="1"/>
  <c r="F232" i="1"/>
  <c r="F470" i="1"/>
  <c r="F397" i="1"/>
  <c r="F189" i="1"/>
  <c r="F198" i="1"/>
  <c r="F794" i="1"/>
  <c r="F1211" i="1"/>
  <c r="F1021" i="1"/>
  <c r="F61" i="1"/>
  <c r="F934" i="1"/>
  <c r="F424" i="1"/>
  <c r="F239" i="1"/>
  <c r="F644" i="1"/>
  <c r="F979" i="1"/>
  <c r="F351" i="1"/>
  <c r="F260" i="1"/>
  <c r="F108" i="1"/>
  <c r="F999" i="1"/>
  <c r="F1144" i="1"/>
  <c r="F27" i="1"/>
  <c r="F1159" i="1"/>
  <c r="F972" i="1"/>
  <c r="F752" i="1"/>
  <c r="F475" i="1"/>
  <c r="F941" i="1"/>
  <c r="F1188" i="1"/>
  <c r="F481" i="1"/>
  <c r="F1222" i="1"/>
  <c r="F520" i="1"/>
  <c r="F848" i="1"/>
  <c r="F81" i="1"/>
  <c r="F42" i="1"/>
  <c r="F1190" i="1"/>
  <c r="F769" i="1"/>
  <c r="F1149" i="1"/>
  <c r="F167" i="1"/>
  <c r="F796" i="1"/>
  <c r="F409" i="1"/>
  <c r="F626" i="1"/>
  <c r="F1058" i="1"/>
  <c r="F418" i="1"/>
  <c r="F953" i="1"/>
  <c r="F254" i="1"/>
  <c r="F680" i="1"/>
  <c r="F936" i="1"/>
  <c r="F1227" i="1"/>
  <c r="F1011" i="1"/>
  <c r="F408" i="1"/>
  <c r="F285" i="1"/>
  <c r="F740" i="1"/>
  <c r="F343" i="1"/>
  <c r="F918" i="1"/>
  <c r="F111" i="1"/>
  <c r="F850" i="1"/>
  <c r="F384" i="1"/>
  <c r="F1116" i="1"/>
  <c r="F1030" i="1"/>
  <c r="F1143" i="1"/>
  <c r="F396" i="1"/>
  <c r="F78" i="1"/>
  <c r="F588" i="1"/>
  <c r="F518" i="1"/>
  <c r="F30" i="1"/>
  <c r="F1167" i="1"/>
  <c r="F24" i="1"/>
  <c r="F133" i="1"/>
  <c r="F692" i="1"/>
  <c r="F765" i="1"/>
  <c r="F647" i="1"/>
  <c r="F430" i="1"/>
  <c r="F525" i="1"/>
  <c r="F380" i="1"/>
  <c r="F629" i="1"/>
  <c r="F893" i="1"/>
  <c r="F693" i="1"/>
  <c r="F713" i="1"/>
  <c r="F105" i="1"/>
  <c r="F572" i="1"/>
  <c r="F616" i="1"/>
  <c r="F778" i="1"/>
  <c r="F1216" i="1"/>
  <c r="F648" i="1"/>
  <c r="F1133" i="1"/>
  <c r="F947" i="1"/>
  <c r="F398" i="1"/>
  <c r="F1054" i="1"/>
  <c r="F559" i="1"/>
  <c r="F810" i="1"/>
  <c r="F431" i="1"/>
  <c r="F7" i="1"/>
  <c r="F613" i="1"/>
  <c r="F971" i="1"/>
  <c r="F735" i="1"/>
  <c r="F50" i="1"/>
  <c r="F172" i="1"/>
  <c r="F115" i="1"/>
  <c r="F558" i="1"/>
  <c r="F132" i="1"/>
  <c r="F1109" i="1"/>
  <c r="F58" i="1"/>
  <c r="F742" i="1"/>
  <c r="F573" i="1"/>
  <c r="F890" i="1"/>
  <c r="F4" i="1"/>
  <c r="F877" i="1"/>
  <c r="F1033" i="1"/>
  <c r="F144" i="1"/>
  <c r="F1050" i="1"/>
  <c r="F451" i="1"/>
  <c r="F831" i="1"/>
  <c r="F1059" i="1"/>
  <c r="F791" i="1"/>
  <c r="F203" i="1"/>
  <c r="F119" i="1"/>
  <c r="F404" i="1"/>
  <c r="F14" i="1"/>
  <c r="F47" i="1"/>
  <c r="F428" i="1"/>
  <c r="F939" i="1"/>
  <c r="F536" i="1"/>
  <c r="F1177" i="1"/>
  <c r="F1006" i="1"/>
  <c r="F667" i="1"/>
  <c r="F374" i="1"/>
  <c r="F156" i="1"/>
  <c r="F1156" i="1"/>
  <c r="F446" i="1"/>
  <c r="F1126" i="1"/>
  <c r="F199" i="1"/>
  <c r="F563" i="1"/>
  <c r="F523" i="1"/>
  <c r="F1103" i="1"/>
  <c r="F136" i="1"/>
  <c r="F373" i="1"/>
  <c r="F390" i="1"/>
  <c r="F770" i="1"/>
  <c r="F737" i="1"/>
  <c r="F99" i="1"/>
  <c r="F1060" i="1"/>
  <c r="F1014" i="1"/>
  <c r="F960" i="1"/>
  <c r="F622" i="1"/>
  <c r="F612" i="1"/>
  <c r="F649" i="1"/>
  <c r="F169" i="1"/>
  <c r="F676" i="1"/>
  <c r="F748" i="1"/>
  <c r="F56" i="1"/>
  <c r="F1027" i="1"/>
  <c r="F708" i="1"/>
  <c r="F607" i="1"/>
  <c r="F447" i="1"/>
  <c r="F5" i="1"/>
  <c r="F985" i="1"/>
  <c r="F313" i="1"/>
  <c r="F1189" i="1"/>
  <c r="F359" i="1"/>
  <c r="F303" i="1"/>
  <c r="F1210" i="1"/>
  <c r="F499" i="1"/>
  <c r="F20" i="1"/>
  <c r="F750" i="1"/>
  <c r="F243" i="1"/>
  <c r="F379" i="1"/>
  <c r="F884" i="1"/>
  <c r="F407" i="1"/>
  <c r="F1219" i="1"/>
  <c r="F261" i="1"/>
  <c r="F1084" i="1"/>
  <c r="F807" i="1"/>
  <c r="F886" i="1"/>
  <c r="F269" i="1"/>
  <c r="F846" i="1"/>
  <c r="F909" i="1"/>
  <c r="F686" i="1"/>
  <c r="F601" i="1"/>
  <c r="F295" i="1"/>
  <c r="F496" i="1"/>
  <c r="F1072" i="1"/>
  <c r="F722" i="1"/>
  <c r="F429" i="1"/>
  <c r="F328" i="1"/>
  <c r="F681" i="1"/>
  <c r="F508" i="1"/>
  <c r="F1186" i="1"/>
  <c r="F615" i="1"/>
  <c r="F945" i="1"/>
  <c r="F311" i="1"/>
  <c r="F1024" i="1"/>
  <c r="F33" i="1"/>
  <c r="F614" i="1"/>
  <c r="F70" i="1"/>
  <c r="F731" i="1"/>
  <c r="F1136" i="1"/>
  <c r="F41" i="1"/>
  <c r="F674" i="1"/>
  <c r="F535" i="1"/>
  <c r="F896" i="1"/>
  <c r="F281" i="1"/>
  <c r="F128" i="1"/>
  <c r="F332" i="1"/>
  <c r="F389" i="1"/>
  <c r="F507" i="1"/>
  <c r="F882" i="1"/>
  <c r="F1170" i="1"/>
  <c r="F331" i="1"/>
  <c r="F296" i="1"/>
  <c r="F636" i="1"/>
  <c r="F1195" i="1"/>
  <c r="F161" i="1"/>
  <c r="F412" i="1"/>
  <c r="F1207" i="1"/>
  <c r="F1080" i="1"/>
  <c r="F185" i="1"/>
  <c r="F479" i="1"/>
  <c r="F43" i="1"/>
  <c r="F1025" i="1"/>
  <c r="F888" i="1"/>
  <c r="F97" i="1"/>
  <c r="F543" i="1"/>
  <c r="F363" i="1"/>
  <c r="F362" i="1"/>
  <c r="F361" i="1"/>
  <c r="F714" i="1"/>
  <c r="F887" i="1"/>
  <c r="F1037" i="1"/>
  <c r="F830" i="1"/>
  <c r="F463" i="1"/>
  <c r="F1150" i="1"/>
  <c r="F98" i="1"/>
  <c r="F974" i="1"/>
  <c r="F829" i="1"/>
  <c r="F348" i="1"/>
  <c r="F385" i="1"/>
  <c r="F914" i="1"/>
  <c r="F498" i="1"/>
  <c r="F1123" i="1"/>
  <c r="F950" i="1"/>
  <c r="F462" i="1"/>
  <c r="F35" i="1"/>
  <c r="F207" i="1"/>
  <c r="F443" i="1"/>
  <c r="F493" i="1"/>
  <c r="F434" i="1"/>
  <c r="F533" i="1"/>
  <c r="F1125" i="1"/>
  <c r="F745" i="1"/>
  <c r="F927" i="1"/>
  <c r="F865" i="1"/>
  <c r="F317" i="1"/>
  <c r="F149" i="1"/>
  <c r="F705" i="1"/>
  <c r="F1205" i="1"/>
  <c r="F500" i="1"/>
  <c r="F527" i="1"/>
  <c r="F485" i="1"/>
  <c r="F575" i="1"/>
  <c r="F1009" i="1"/>
  <c r="F19" i="1"/>
  <c r="F656" i="1"/>
  <c r="F230" i="1"/>
  <c r="F786" i="1"/>
  <c r="F1007" i="1"/>
  <c r="F1074" i="1"/>
  <c r="F645" i="1"/>
  <c r="F464" i="1"/>
  <c r="F617" i="1"/>
  <c r="F154" i="1"/>
  <c r="F422" i="1"/>
  <c r="F639" i="1"/>
  <c r="F52" i="1"/>
  <c r="F776" i="1"/>
  <c r="F164" i="1"/>
  <c r="F851" i="1"/>
  <c r="F689" i="1"/>
  <c r="F181" i="1"/>
  <c r="F553" i="1"/>
  <c r="F1145" i="1"/>
  <c r="F871" i="1"/>
  <c r="F720" i="1"/>
  <c r="F419" i="1"/>
  <c r="F530" i="1"/>
  <c r="F1110" i="1"/>
  <c r="F590" i="1"/>
  <c r="F554" i="1"/>
  <c r="F442" i="1"/>
  <c r="F349" i="1"/>
  <c r="F753" i="1"/>
  <c r="F860" i="1"/>
  <c r="F1206" i="1"/>
  <c r="F1131" i="1"/>
  <c r="F545" i="1"/>
  <c r="F71" i="1"/>
  <c r="F65" i="1"/>
  <c r="F174" i="1"/>
  <c r="F437" i="1"/>
  <c r="F1023" i="1"/>
  <c r="F1128" i="1"/>
  <c r="F233" i="1"/>
  <c r="F834" i="1"/>
  <c r="F116" i="1"/>
  <c r="F1063" i="1"/>
  <c r="F661" i="1"/>
  <c r="F646" i="1"/>
  <c r="F1082" i="1"/>
  <c r="F596" i="1"/>
  <c r="F966" i="1"/>
  <c r="F634" i="1"/>
  <c r="F1013" i="1"/>
  <c r="F514" i="1"/>
  <c r="F643" i="1"/>
  <c r="F913" i="1"/>
  <c r="F824" i="1"/>
  <c r="F652" i="1"/>
  <c r="F337" i="1"/>
  <c r="F378" i="1"/>
  <c r="F186" i="1"/>
  <c r="F92" i="1"/>
  <c r="F716" i="1"/>
  <c r="F678" i="1"/>
  <c r="F638" i="1"/>
  <c r="F256" i="1"/>
  <c r="F436" i="1"/>
  <c r="F157" i="1"/>
  <c r="F238" i="1"/>
  <c r="F839" i="1"/>
  <c r="F620" i="1"/>
  <c r="F618" i="1"/>
  <c r="F669" i="1"/>
  <c r="F301" i="1"/>
  <c r="F835" i="1"/>
  <c r="F286" i="1"/>
  <c r="F800" i="1"/>
  <c r="F194" i="1"/>
  <c r="F739" i="1"/>
  <c r="F170" i="1"/>
  <c r="F368" i="1"/>
  <c r="F250" i="1"/>
  <c r="F344" i="1"/>
  <c r="F90" i="1"/>
  <c r="F1194" i="1"/>
  <c r="F738" i="1"/>
  <c r="F845" i="1"/>
  <c r="F1161" i="1"/>
  <c r="F152" i="1"/>
  <c r="F218" i="1"/>
  <c r="F826" i="1"/>
  <c r="F965" i="1"/>
  <c r="F1062" i="1"/>
  <c r="F338" i="1"/>
  <c r="F490" i="1"/>
  <c r="F998" i="1"/>
  <c r="F838" i="1"/>
  <c r="F276" i="1"/>
  <c r="F847" i="1"/>
  <c r="F630" i="1"/>
  <c r="F49" i="1"/>
  <c r="F17" i="1"/>
  <c r="F452" i="1"/>
  <c r="F297" i="1"/>
  <c r="F179" i="1"/>
  <c r="F191" i="1"/>
  <c r="F994" i="1"/>
  <c r="F570" i="1"/>
  <c r="F802" i="1"/>
  <c r="F767" i="1"/>
  <c r="F1079" i="1"/>
  <c r="F790" i="1"/>
  <c r="F66" i="1"/>
  <c r="F352" i="1"/>
  <c r="F624" i="1"/>
  <c r="F611" i="1"/>
  <c r="F637" i="1"/>
  <c r="F438" i="1"/>
  <c r="F159" i="1"/>
  <c r="F670" i="1"/>
  <c r="F87" i="1"/>
  <c r="F784" i="1"/>
  <c r="F538" i="1"/>
  <c r="F472" i="1"/>
  <c r="F808" i="1"/>
  <c r="F797" i="1"/>
  <c r="F727" i="1"/>
  <c r="F1187" i="1"/>
  <c r="F849" i="1"/>
  <c r="F268" i="1"/>
  <c r="F833" i="1"/>
  <c r="F610" i="1"/>
  <c r="F1068" i="1"/>
  <c r="F455" i="1"/>
  <c r="F585" i="1"/>
  <c r="F147" i="1"/>
  <c r="F240" i="1"/>
  <c r="F1152" i="1"/>
  <c r="F757" i="1"/>
  <c r="F578" i="1"/>
  <c r="F867" i="1"/>
  <c r="F583" i="1"/>
  <c r="F1192" i="1"/>
  <c r="F315" i="1"/>
  <c r="F74" i="1"/>
  <c r="F793" i="1"/>
  <c r="F461" i="1"/>
  <c r="F586" i="1"/>
  <c r="F275" i="1"/>
  <c r="F688" i="1"/>
  <c r="F482" i="1"/>
  <c r="F691" i="1"/>
  <c r="F512" i="1"/>
  <c r="F1057" i="1"/>
  <c r="F394" i="1"/>
  <c r="F1097" i="1"/>
  <c r="F605" i="1"/>
  <c r="F1061" i="1"/>
  <c r="F1169" i="1"/>
  <c r="F889" i="1"/>
  <c r="F682" i="1"/>
  <c r="F1095" i="1"/>
  <c r="F22" i="1"/>
  <c r="F594" i="1"/>
  <c r="F836" i="1"/>
  <c r="F292" i="1"/>
  <c r="F1202" i="1"/>
  <c r="F259" i="1"/>
  <c r="F228" i="1"/>
  <c r="F93" i="1"/>
  <c r="F788" i="1"/>
  <c r="F912" i="1"/>
  <c r="F330" i="1"/>
  <c r="F449" i="1"/>
  <c r="F919" i="1"/>
  <c r="F589" i="1"/>
  <c r="F844" i="1"/>
  <c r="F537" i="1"/>
  <c r="F938" i="1"/>
  <c r="F1184" i="1"/>
  <c r="F706" i="1"/>
  <c r="F444" i="1"/>
  <c r="F1193" i="1"/>
  <c r="F640" i="1"/>
  <c r="F997" i="1"/>
  <c r="F1018" i="1"/>
  <c r="F406" i="1"/>
  <c r="F1069" i="1"/>
  <c r="F549" i="1"/>
  <c r="F598" i="1"/>
  <c r="F1098" i="1"/>
  <c r="F347" i="1"/>
  <c r="F866" i="1"/>
  <c r="F1049" i="1"/>
  <c r="F551" i="1"/>
  <c r="F858" i="1"/>
  <c r="F515" i="1"/>
  <c r="F112" i="1"/>
  <c r="F1017" i="1"/>
  <c r="F715" i="1"/>
  <c r="F1003" i="1"/>
  <c r="F901" i="1"/>
  <c r="F981" i="1"/>
  <c r="F3" i="1"/>
  <c r="F584" i="1"/>
  <c r="F906" i="1"/>
  <c r="F763" i="1"/>
  <c r="F1078" i="1"/>
  <c r="F346" i="1"/>
  <c r="F804" i="1"/>
  <c r="F96" i="1"/>
  <c r="F333" i="1"/>
  <c r="F567" i="1"/>
  <c r="F550" i="1"/>
  <c r="F1153" i="1"/>
  <c r="F236" i="1"/>
  <c r="F294" i="1"/>
  <c r="F955" i="1"/>
  <c r="F1002" i="1"/>
  <c r="F120" i="1"/>
  <c r="F1119" i="1"/>
  <c r="F1166" i="1"/>
  <c r="F969" i="1"/>
  <c r="F51" i="1"/>
  <c r="F872" i="1"/>
  <c r="F325" i="1"/>
  <c r="F725" i="1"/>
  <c r="F357" i="1"/>
  <c r="F1107" i="1"/>
  <c r="F222" i="1"/>
  <c r="F517" i="1"/>
  <c r="F101" i="1"/>
  <c r="F827" i="1"/>
  <c r="F803" i="1"/>
  <c r="F1176" i="1"/>
  <c r="F654" i="1"/>
  <c r="F495" i="1"/>
  <c r="F420" i="1"/>
  <c r="F868" i="1"/>
  <c r="F1096" i="1"/>
  <c r="F528" i="1"/>
  <c r="F131" i="1"/>
  <c r="F386" i="1"/>
  <c r="F1218" i="1"/>
  <c r="F754" i="1"/>
  <c r="F1035" i="1"/>
  <c r="F900" i="1"/>
  <c r="F895" i="1"/>
  <c r="F302" i="1"/>
  <c r="F417" i="1"/>
  <c r="F1225" i="1"/>
  <c r="F694" i="1"/>
  <c r="F958" i="1"/>
  <c r="F1163" i="1"/>
  <c r="F320" i="1"/>
  <c r="F1081" i="1"/>
  <c r="F126" i="1"/>
  <c r="F1111" i="1"/>
  <c r="F314" i="1"/>
  <c r="F1026" i="1"/>
  <c r="F813" i="1"/>
  <c r="F658" i="1"/>
  <c r="F237" i="1"/>
  <c r="F1148" i="1"/>
  <c r="F655" i="1"/>
  <c r="F976" i="1"/>
  <c r="F160" i="1"/>
  <c r="F569" i="1"/>
  <c r="F36" i="1"/>
  <c r="F1142" i="1"/>
  <c r="F106" i="1"/>
  <c r="F393" i="1"/>
  <c r="F977" i="1"/>
  <c r="F513" i="1"/>
  <c r="F560" i="1"/>
  <c r="F18" i="1"/>
  <c r="F668" i="1"/>
  <c r="F433" i="1"/>
  <c r="F1120" i="1"/>
  <c r="F445" i="1"/>
  <c r="F780" i="1"/>
  <c r="F100" i="1"/>
  <c r="F516" i="1"/>
  <c r="F571" i="1"/>
  <c r="F505" i="1"/>
  <c r="F675" i="1"/>
  <c r="F143" i="1"/>
  <c r="F9" i="1"/>
  <c r="F1031" i="1"/>
  <c r="F356" i="1"/>
  <c r="F898" i="1"/>
  <c r="F565" i="1"/>
  <c r="F1183" i="1"/>
  <c r="F134" i="1"/>
  <c r="F171" i="1"/>
  <c r="F95" i="1"/>
  <c r="F31" i="1"/>
  <c r="F103" i="1"/>
  <c r="F168" i="1"/>
  <c r="F1228" i="1"/>
  <c r="F146" i="1"/>
  <c r="F993" i="1"/>
  <c r="F660" i="1"/>
  <c r="F1008" i="1"/>
  <c r="F364" i="1"/>
  <c r="F323" i="1"/>
  <c r="F153" i="1"/>
  <c r="F621" i="1"/>
  <c r="F217" i="1"/>
  <c r="F486" i="1"/>
  <c r="F202" i="1"/>
  <c r="F263" i="1"/>
  <c r="F907" i="1"/>
  <c r="F816" i="1"/>
  <c r="F697" i="1"/>
  <c r="F1104" i="1"/>
  <c r="F89" i="1"/>
  <c r="F489" i="1"/>
  <c r="F55" i="1"/>
  <c r="F679" i="1"/>
  <c r="F818" i="1"/>
  <c r="F487" i="1"/>
  <c r="F450" i="1"/>
  <c r="F642" i="1"/>
  <c r="F474" i="1"/>
  <c r="F63" i="1"/>
  <c r="F139" i="1"/>
  <c r="F282" i="1"/>
  <c r="F38" i="1"/>
  <c r="F798" i="1"/>
  <c r="F459" i="1"/>
  <c r="F298" i="1"/>
  <c r="F633" i="1"/>
  <c r="F1020" i="1"/>
  <c r="F1138" i="1"/>
  <c r="F1171" i="1"/>
  <c r="F556" i="1"/>
  <c r="F267" i="1"/>
  <c r="F12" i="1"/>
  <c r="F795" i="1"/>
  <c r="F946" i="1"/>
  <c r="F665" i="1"/>
  <c r="F879" i="1"/>
  <c r="F863" i="1"/>
  <c r="F200" i="1"/>
  <c r="F908" i="1"/>
  <c r="F382" i="1"/>
  <c r="F304" i="1"/>
  <c r="F309" i="1"/>
  <c r="F440" i="1"/>
  <c r="F28" i="1"/>
  <c r="F257" i="1"/>
  <c r="F163" i="1"/>
  <c r="F214" i="1"/>
  <c r="F881" i="1"/>
  <c r="F416" i="1"/>
  <c r="F15" i="1"/>
  <c r="F599" i="1"/>
  <c r="F1056" i="1"/>
  <c r="F196" i="1"/>
  <c r="F664" i="1"/>
  <c r="F548" i="1"/>
  <c r="F920" i="1"/>
  <c r="F503" i="1"/>
  <c r="F1015" i="1"/>
  <c r="F1174" i="1"/>
  <c r="F1005" i="1"/>
  <c r="F1213" i="1"/>
  <c r="F937" i="1"/>
  <c r="F411" i="1"/>
  <c r="F1118" i="1"/>
  <c r="F671" i="1"/>
  <c r="F1173" i="1"/>
  <c r="F117" i="1"/>
  <c r="F1099" i="1"/>
  <c r="F855" i="1"/>
  <c r="F1196" i="1"/>
  <c r="F79" i="1"/>
  <c r="F121" i="1"/>
  <c r="F466" i="1"/>
  <c r="F299" i="1"/>
  <c r="F944" i="1"/>
  <c r="F425" i="1"/>
  <c r="F166" i="1"/>
  <c r="F1215" i="1"/>
  <c r="F968" i="1"/>
  <c r="F1181" i="1"/>
  <c r="F922" i="1"/>
  <c r="F427" i="1"/>
  <c r="F625" i="1"/>
  <c r="F1117" i="1"/>
  <c r="F1182" i="1"/>
  <c r="F911" i="1"/>
  <c r="F1045" i="1"/>
  <c r="F1217" i="1"/>
  <c r="F85" i="1"/>
  <c r="F305" i="1"/>
  <c r="F1198" i="1"/>
  <c r="F641" i="1"/>
  <c r="F787" i="1"/>
  <c r="F510" i="1"/>
  <c r="F175" i="1"/>
  <c r="F1088" i="1"/>
  <c r="F781" i="1"/>
  <c r="F37" i="1"/>
  <c r="F308" i="1"/>
  <c r="F366" i="1"/>
  <c r="F145" i="1"/>
  <c r="F783" i="1"/>
  <c r="F253" i="1"/>
  <c r="F335" i="1"/>
  <c r="F861" i="1"/>
  <c r="F1122" i="1"/>
  <c r="F223" i="1"/>
  <c r="F135" i="1"/>
  <c r="F370" i="1"/>
  <c r="F123" i="1"/>
  <c r="F1212" i="1"/>
  <c r="F1102" i="1"/>
  <c r="F219" i="1"/>
  <c r="F698" i="1"/>
  <c r="F21" i="1"/>
  <c r="F1134" i="1"/>
  <c r="F262" i="1"/>
  <c r="F729" i="1"/>
  <c r="F771" i="1"/>
  <c r="F819" i="1"/>
  <c r="F552" i="1"/>
  <c r="F956" i="1"/>
  <c r="F312" i="1"/>
  <c r="F1208" i="1"/>
  <c r="F381" i="1"/>
  <c r="F216" i="1"/>
  <c r="F1100" i="1"/>
  <c r="F251" i="1"/>
  <c r="F220" i="1"/>
  <c r="F473" i="1"/>
  <c r="F710" i="1"/>
  <c r="F421" i="1"/>
  <c r="F210" i="1"/>
  <c r="F592" i="1"/>
  <c r="F350" i="1"/>
  <c r="F16" i="1"/>
  <c r="F619" i="1"/>
  <c r="F581" i="1"/>
  <c r="F1112" i="1"/>
  <c r="F1168" i="1"/>
  <c r="F828" i="1"/>
  <c r="F961" i="1"/>
  <c r="F825" i="1"/>
  <c r="F454" i="1"/>
  <c r="F963" i="1"/>
  <c r="F1223" i="1"/>
  <c r="F435" i="1"/>
  <c r="F184" i="1"/>
  <c r="F989" i="1"/>
  <c r="F113" i="1"/>
  <c r="F718" i="1"/>
  <c r="F140" i="1"/>
  <c r="F211" i="1"/>
  <c r="F897" i="1"/>
  <c r="F383" i="1"/>
  <c r="F1091" i="1"/>
  <c r="F26" i="1"/>
  <c r="F506" i="1"/>
  <c r="F975" i="1"/>
  <c r="F165" i="1"/>
  <c r="F375" i="1"/>
  <c r="F319" i="1"/>
  <c r="F921" i="1"/>
  <c r="F883" i="1"/>
  <c r="F905" i="1"/>
  <c r="F1036" i="1"/>
  <c r="F69" i="1"/>
  <c r="F736" i="1"/>
  <c r="F206" i="1"/>
  <c r="F1146" i="1"/>
  <c r="F252" i="1"/>
  <c r="F107" i="1"/>
  <c r="F1201" i="1"/>
  <c r="F755" i="1"/>
  <c r="F704" i="1"/>
  <c r="F875" i="1"/>
  <c r="F522" i="1"/>
  <c r="F353" i="1"/>
  <c r="F990" i="1"/>
  <c r="F869" i="1"/>
  <c r="F526" i="1"/>
  <c r="F1233" i="1"/>
  <c r="F125" i="1"/>
  <c r="F1000" i="1"/>
  <c r="F779" i="1"/>
  <c r="F1234" i="1"/>
  <c r="F677" i="1"/>
  <c r="F926" i="1"/>
  <c r="F39" i="1"/>
  <c r="F372" i="1"/>
  <c r="F1016" i="1"/>
  <c r="F1046" i="1"/>
  <c r="F566" i="1"/>
  <c r="F187" i="1"/>
  <c r="F582" i="1"/>
  <c r="F59" i="1"/>
  <c r="F1162" i="1"/>
  <c r="F414" i="1"/>
  <c r="F940" i="1"/>
  <c r="F815" i="1"/>
  <c r="F876" i="1"/>
  <c r="F942" i="1"/>
  <c r="F64" i="1"/>
  <c r="F341" i="1"/>
  <c r="F278" i="1"/>
  <c r="F774" i="1"/>
  <c r="F580" i="1"/>
  <c r="F1165" i="1"/>
  <c r="F1185" i="1"/>
  <c r="F910" i="1"/>
  <c r="F358" i="1"/>
  <c r="F272" i="1"/>
  <c r="F483" i="1"/>
  <c r="F241" i="1"/>
  <c r="F1113" i="1"/>
  <c r="F494" i="1"/>
  <c r="F663" i="1"/>
  <c r="F712" i="1"/>
  <c r="F544" i="1"/>
  <c r="F155" i="1"/>
  <c r="F986" i="1"/>
  <c r="F255" i="1"/>
  <c r="F687" i="1"/>
  <c r="F1209" i="1"/>
  <c r="F949" i="1"/>
  <c r="F1129" i="1"/>
  <c r="F289" i="1"/>
  <c r="F820" i="1"/>
  <c r="F1044" i="1"/>
  <c r="F524" i="1"/>
  <c r="F951" i="1"/>
  <c r="F785" i="1"/>
  <c r="F758" i="1"/>
  <c r="F293" i="1"/>
  <c r="F534" i="1"/>
  <c r="F213" i="1"/>
  <c r="F355" i="1"/>
  <c r="F924" i="1"/>
  <c r="F410" i="1"/>
  <c r="F180" i="1"/>
  <c r="F532" i="1"/>
  <c r="F1204" i="1"/>
  <c r="F84" i="1"/>
  <c r="F369" i="1"/>
  <c r="F441" i="1"/>
  <c r="F812" i="1"/>
  <c r="F519" i="1"/>
  <c r="F672" i="1"/>
  <c r="F423" i="1"/>
  <c r="F701" i="1"/>
  <c r="F1083" i="1"/>
  <c r="F484" i="1"/>
  <c r="F1038" i="1"/>
  <c r="F899" i="1"/>
  <c r="F1108" i="1"/>
  <c r="F242" i="1"/>
  <c r="F284" i="1"/>
  <c r="F650" i="1"/>
  <c r="F746" i="1"/>
  <c r="F1226" i="1"/>
  <c r="F277" i="1"/>
  <c r="F685" i="1"/>
  <c r="F852" i="1"/>
  <c r="F1175" i="1"/>
  <c r="F988" i="1"/>
  <c r="F1070" i="1"/>
  <c r="F579" i="1"/>
  <c r="F930" i="1"/>
  <c r="F891" i="1"/>
  <c r="F192" i="1"/>
  <c r="F721" i="1"/>
  <c r="F935" i="1"/>
  <c r="F991" i="1"/>
  <c r="F814" i="1"/>
  <c r="F413" i="1"/>
  <c r="F204" i="1"/>
  <c r="F1124" i="1"/>
  <c r="F1141" i="1"/>
  <c r="F880" i="1"/>
  <c r="F980" i="1"/>
  <c r="F929" i="1"/>
  <c r="F1065" i="1"/>
  <c r="F388" i="1"/>
  <c r="F178" i="1"/>
  <c r="F148" i="1"/>
  <c r="F841" i="1"/>
  <c r="F1094" i="1"/>
  <c r="F354" i="1"/>
  <c r="F962" i="1"/>
  <c r="F467" i="1"/>
  <c r="F892" i="1"/>
  <c r="F439" i="1"/>
  <c r="F699" i="1"/>
  <c r="F595" i="1"/>
  <c r="F772" i="1"/>
  <c r="F542" i="1"/>
  <c r="F471" i="1"/>
  <c r="F700" i="1"/>
  <c r="F235" i="1"/>
  <c r="F1004" i="1"/>
  <c r="F1075" i="1"/>
  <c r="F684" i="1"/>
  <c r="F492" i="1"/>
  <c r="F395" i="1"/>
  <c r="F246" i="1"/>
  <c r="F1191" i="1"/>
  <c r="F80" i="1"/>
  <c r="F540" i="1"/>
  <c r="F72" i="1"/>
  <c r="F1178" i="1"/>
  <c r="F224" i="1"/>
  <c r="F130" i="1"/>
  <c r="F1064" i="1"/>
  <c r="F225" i="1"/>
  <c r="F468" i="1"/>
  <c r="F1231" i="1"/>
  <c r="F8" i="1"/>
  <c r="F265" i="1"/>
  <c r="F371" i="1"/>
  <c r="F1230" i="1"/>
  <c r="F817" i="1"/>
  <c r="F707" i="1"/>
  <c r="F657" i="1"/>
  <c r="F761" i="1"/>
  <c r="F856" i="1"/>
  <c r="F728" i="1"/>
  <c r="F1221" i="1"/>
  <c r="F291" i="1"/>
  <c r="F403" i="1"/>
  <c r="F60" i="1"/>
  <c r="F1067" i="1"/>
  <c r="F842" i="1"/>
  <c r="F690" i="1"/>
  <c r="F480" i="1"/>
  <c r="F870" i="1"/>
  <c r="F1010" i="1"/>
  <c r="F151" i="1"/>
  <c r="F10" i="1"/>
  <c r="F574" i="1"/>
  <c r="F415" i="1"/>
  <c r="F82" i="1"/>
  <c r="F943" i="1"/>
  <c r="F365" i="1"/>
  <c r="F109" i="1"/>
  <c r="F1086" i="1"/>
  <c r="F86" i="1"/>
  <c r="F1147" i="1"/>
  <c r="F324" i="1"/>
  <c r="F623" i="1"/>
  <c r="F811" i="1"/>
  <c r="F114" i="1"/>
  <c r="F564" i="1"/>
  <c r="F290" i="1"/>
  <c r="F6" i="1"/>
  <c r="F1203" i="1"/>
  <c r="F150" i="1"/>
  <c r="F1151" i="1"/>
  <c r="F1127" i="1"/>
  <c r="F1022" i="1"/>
  <c r="F300" i="1"/>
  <c r="F141" i="1"/>
  <c r="F1132" i="1"/>
  <c r="F837" i="1"/>
  <c r="F555" i="1"/>
  <c r="F457" i="1"/>
  <c r="F840" i="1"/>
  <c r="F576" i="1"/>
  <c r="F177" i="1"/>
  <c r="F77" i="1"/>
  <c r="F1043" i="1"/>
  <c r="F577" i="1"/>
  <c r="F193" i="1"/>
  <c r="F902" i="1"/>
  <c r="F806" i="1"/>
  <c r="F501" i="1"/>
  <c r="F967" i="1"/>
  <c r="F110" i="1"/>
  <c r="F933" i="1"/>
  <c r="F775" i="1"/>
  <c r="F118" i="1"/>
  <c r="F894" i="1"/>
  <c r="F1105" i="1"/>
  <c r="F1139" i="1"/>
  <c r="F245" i="1"/>
  <c r="F711" i="1"/>
  <c r="F1090" i="1"/>
  <c r="F502" i="1"/>
  <c r="F334" i="1"/>
  <c r="F1028" i="1"/>
  <c r="F360" i="1"/>
  <c r="F94" i="1"/>
  <c r="F628" i="1"/>
  <c r="F1001" i="1"/>
  <c r="F426" i="1"/>
  <c r="F465" i="1"/>
  <c r="F273" i="1"/>
  <c r="F209" i="1"/>
  <c r="F903" i="1"/>
  <c r="F258" i="1"/>
  <c r="F264" i="1"/>
  <c r="F2" i="1"/>
  <c r="F248" i="1"/>
  <c r="F1047" i="1"/>
  <c r="F954" i="1"/>
  <c r="F1039" i="1"/>
  <c r="F91" i="1"/>
  <c r="F48" i="1"/>
  <c r="F606" i="1"/>
  <c r="F916" i="1"/>
  <c r="F1034" i="1"/>
  <c r="F88" i="1"/>
  <c r="F182" i="1"/>
  <c r="F801" i="1"/>
  <c r="F173" i="1"/>
  <c r="F1019" i="1"/>
  <c r="F11" i="1"/>
  <c r="F491" i="1"/>
  <c r="F377" i="1"/>
  <c r="F978" i="1"/>
  <c r="F306" i="1"/>
  <c r="F318" i="1"/>
  <c r="F724" i="1"/>
  <c r="F717" i="1"/>
  <c r="F453" i="1"/>
  <c r="F201" i="1"/>
  <c r="F1029" i="1"/>
  <c r="F821" i="1"/>
  <c r="F376" i="1"/>
  <c r="F322" i="1"/>
  <c r="F231" i="1"/>
  <c r="F609" i="1"/>
  <c r="F53" i="1"/>
  <c r="F948" i="1"/>
  <c r="F732" i="1"/>
  <c r="F279" i="1"/>
  <c r="F1130" i="1"/>
  <c r="F741" i="1"/>
  <c r="F673" i="1"/>
  <c r="F76" i="1"/>
  <c r="F391" i="1"/>
  <c r="F504" i="1"/>
  <c r="F662" i="1"/>
  <c r="F226" i="1"/>
  <c r="F283" i="1"/>
  <c r="F208" i="1"/>
  <c r="F1199" i="1"/>
  <c r="F822" i="1"/>
  <c r="F1155" i="1"/>
  <c r="F321" i="1"/>
  <c r="F129" i="1"/>
  <c r="F142" i="1"/>
  <c r="F477" i="1"/>
  <c r="F726" i="1"/>
  <c r="F734" i="1"/>
  <c r="F1089" i="1"/>
  <c r="F982" i="1"/>
  <c r="F733" i="1"/>
  <c r="F756" i="1"/>
  <c r="F1040" i="1"/>
  <c r="F703" i="1"/>
  <c r="F215" i="1"/>
  <c r="F401" i="1"/>
  <c r="F271" i="1"/>
  <c r="F25" i="1"/>
  <c r="F460" i="1"/>
  <c r="F521" i="1"/>
  <c r="F497" i="1"/>
  <c r="F1197" i="1"/>
  <c r="F854" i="1"/>
  <c r="F760" i="1"/>
  <c r="F122" i="1"/>
  <c r="F928" i="1"/>
  <c r="F723" i="1"/>
  <c r="F1092" i="1"/>
  <c r="F327" i="1"/>
  <c r="F448" i="1"/>
  <c r="F859" i="1"/>
  <c r="F1220" i="1"/>
  <c r="F1180" i="1"/>
  <c r="F917" i="1"/>
  <c r="F469" i="1"/>
  <c r="F777" i="1"/>
  <c r="F476" i="1"/>
  <c r="F274" i="1"/>
  <c r="F229" i="1"/>
  <c r="F162" i="1"/>
  <c r="F400" i="1"/>
  <c r="F1042" i="1"/>
  <c r="F747" i="1"/>
  <c r="F249" i="1"/>
  <c r="F1032" i="1"/>
  <c r="F176" i="1"/>
  <c r="F768" i="1"/>
  <c r="F340" i="1"/>
  <c r="F878" i="1"/>
  <c r="F541" i="1"/>
  <c r="F124" i="1"/>
  <c r="F557" i="1"/>
  <c r="F75" i="1"/>
  <c r="F973" i="1"/>
  <c r="F1164" i="1"/>
  <c r="F1076" i="1"/>
  <c r="F1172" i="1"/>
  <c r="F44" i="1"/>
  <c r="F696" i="1"/>
  <c r="F190" i="1"/>
  <c r="F568" i="1"/>
  <c r="F307" i="1"/>
  <c r="F749" i="1"/>
  <c r="F964" i="1"/>
  <c r="F983" i="1"/>
  <c r="F456" i="1"/>
  <c r="F996" i="1"/>
  <c r="F1200" i="1"/>
  <c r="F600" i="1"/>
  <c r="F843" i="1"/>
  <c r="F659" i="1"/>
  <c r="F104" i="1"/>
  <c r="F511" i="1"/>
  <c r="F367" i="1"/>
  <c r="F310" i="1"/>
  <c r="F546" i="1"/>
  <c r="F651" i="1"/>
  <c r="F744" i="1"/>
  <c r="F188" i="1"/>
  <c r="F923" i="1"/>
  <c r="F227" i="1"/>
  <c r="F247" i="1"/>
  <c r="F987" i="1"/>
  <c r="F666" i="1"/>
  <c r="F743" i="1"/>
  <c r="F683" i="1"/>
  <c r="F280" i="1"/>
  <c r="F695" i="1"/>
  <c r="F270" i="1"/>
  <c r="F288" i="1"/>
  <c r="F339" i="1"/>
  <c r="F995" i="1"/>
  <c r="F68" i="1"/>
  <c r="F266" i="1"/>
  <c r="F702" i="1"/>
  <c r="F809" i="1"/>
  <c r="F329" i="1"/>
  <c r="F885" i="1"/>
  <c r="F73" i="1"/>
  <c r="F1224" i="1"/>
  <c r="F970" i="1"/>
  <c r="F197" i="1"/>
  <c r="F603" i="1"/>
  <c r="F766" i="1"/>
  <c r="F1077" i="1"/>
  <c r="F138" i="1"/>
  <c r="F1051" i="1"/>
  <c r="F402" i="1"/>
  <c r="F1154" i="1"/>
  <c r="F1115" i="1"/>
  <c r="F773" i="1"/>
  <c r="F832" i="1"/>
  <c r="F234" i="1"/>
  <c r="F458" i="1"/>
  <c r="F531" i="1"/>
  <c r="F29" i="1"/>
  <c r="F23" i="1"/>
  <c r="F102" i="1"/>
  <c r="F158" i="1"/>
  <c r="F1232" i="1"/>
  <c r="F40" i="1"/>
  <c r="F342" i="1"/>
  <c r="F759" i="1"/>
  <c r="F984" i="1"/>
  <c r="F1106" i="1"/>
  <c r="F67" i="1"/>
  <c r="F635" i="1"/>
  <c r="F862" i="1"/>
  <c r="F1160" i="1"/>
  <c r="F805" i="1"/>
  <c r="F127" i="1"/>
  <c r="F13" i="1"/>
  <c r="F62" i="1"/>
  <c r="F1012" i="1"/>
  <c r="F212" i="1"/>
  <c r="F336" i="1"/>
  <c r="F1121" i="1"/>
  <c r="F1093" i="1"/>
  <c r="F957" i="1"/>
  <c r="F799" i="1"/>
  <c r="F1071" i="1"/>
  <c r="F719" i="1"/>
  <c r="F931" i="1"/>
  <c r="F632" i="1"/>
  <c r="F244" i="1"/>
  <c r="F1229" i="1"/>
  <c r="F1214" i="1"/>
  <c r="F874" i="1"/>
  <c r="F561" i="1"/>
  <c r="F45" i="1"/>
  <c r="F597" i="1"/>
  <c r="F915" i="1"/>
  <c r="F326" i="1"/>
  <c r="F509" i="1"/>
  <c r="F873" i="1"/>
  <c r="F587" i="1"/>
  <c r="F1140" i="1"/>
  <c r="F709" i="1"/>
  <c r="F627" i="1"/>
  <c r="F1085" i="1"/>
  <c r="F823" i="1"/>
  <c r="F399" i="1"/>
  <c r="F904" i="1"/>
  <c r="F1137" i="1"/>
  <c r="F1048" i="1"/>
  <c r="F1055" i="1"/>
  <c r="D61" i="1"/>
  <c r="D1228" i="1"/>
  <c r="D752" i="1"/>
  <c r="D1091" i="1"/>
  <c r="D73" i="1"/>
  <c r="D591" i="1"/>
  <c r="D1036" i="1"/>
  <c r="D886" i="1"/>
  <c r="D208" i="1"/>
  <c r="D414" i="1"/>
  <c r="D1215" i="1"/>
  <c r="D1199" i="1"/>
  <c r="D108" i="1"/>
  <c r="D491" i="1"/>
  <c r="D919" i="1"/>
  <c r="D141" i="1"/>
  <c r="D1176" i="1"/>
  <c r="D481" i="1"/>
  <c r="D268" i="1"/>
  <c r="D790" i="1"/>
  <c r="D713" i="1"/>
  <c r="D1208" i="1"/>
  <c r="D39" i="1"/>
  <c r="D343" i="1"/>
  <c r="D726" i="1"/>
  <c r="D238" i="1"/>
  <c r="D79" i="1"/>
  <c r="D1196" i="1"/>
  <c r="D398" i="1"/>
  <c r="D565" i="1"/>
  <c r="D1160" i="1"/>
  <c r="D497" i="1"/>
  <c r="D603" i="1"/>
  <c r="D172" i="1"/>
  <c r="D112" i="1"/>
  <c r="D1184" i="1"/>
  <c r="D924" i="1"/>
  <c r="D729" i="1"/>
  <c r="D672" i="1"/>
  <c r="D638" i="1"/>
  <c r="D939" i="1"/>
  <c r="D741" i="1"/>
  <c r="D831" i="1"/>
  <c r="D306" i="1"/>
  <c r="D510" i="1"/>
  <c r="D42" i="1"/>
  <c r="D578" i="1"/>
  <c r="D607" i="1"/>
  <c r="D977" i="1"/>
  <c r="D265" i="1"/>
  <c r="D20" i="1"/>
  <c r="D730" i="1"/>
  <c r="D1001" i="1"/>
  <c r="D876" i="1"/>
  <c r="D678" i="1"/>
  <c r="D486" i="1"/>
  <c r="D1033" i="1"/>
  <c r="D764" i="1"/>
  <c r="D699" i="1"/>
  <c r="D198" i="1"/>
  <c r="D207" i="1"/>
  <c r="D492" i="1"/>
  <c r="D189" i="1"/>
  <c r="D1191" i="1"/>
  <c r="D494" i="1"/>
  <c r="D1090" i="1"/>
  <c r="D1043" i="1"/>
  <c r="D542" i="1"/>
  <c r="D58" i="1"/>
  <c r="D1078" i="1"/>
  <c r="D888" i="1"/>
  <c r="D220" i="1"/>
  <c r="D366" i="1"/>
  <c r="D549" i="1"/>
  <c r="D430" i="1"/>
  <c r="D463" i="1"/>
  <c r="D740" i="1"/>
  <c r="D1112" i="1"/>
  <c r="D1130" i="1"/>
  <c r="D610" i="1"/>
  <c r="D415" i="1"/>
  <c r="D269" i="1"/>
  <c r="D754" i="1"/>
  <c r="D719" i="1"/>
  <c r="D22" i="1"/>
  <c r="D553" i="1"/>
  <c r="D1013" i="1"/>
  <c r="D517" i="1"/>
  <c r="D682" i="1"/>
  <c r="D791" i="1"/>
  <c r="D152" i="1"/>
  <c r="D87" i="1"/>
  <c r="D143" i="1"/>
  <c r="D21" i="1"/>
  <c r="D843" i="1"/>
  <c r="D360" i="1"/>
  <c r="D1220" i="1"/>
  <c r="D413" i="1"/>
  <c r="D1056" i="1"/>
  <c r="D348" i="1"/>
  <c r="D78" i="1"/>
  <c r="D276" i="1"/>
  <c r="D417" i="1"/>
  <c r="D279" i="1"/>
  <c r="D418" i="1"/>
  <c r="D1146" i="1"/>
  <c r="D570" i="1"/>
  <c r="D369" i="1"/>
  <c r="D1029" i="1"/>
  <c r="D595" i="1"/>
  <c r="D122" i="1"/>
  <c r="D596" i="1"/>
  <c r="D1136" i="1"/>
  <c r="D240" i="1"/>
  <c r="D605" i="1"/>
  <c r="D902" i="1"/>
  <c r="D908" i="1"/>
  <c r="D213" i="1"/>
  <c r="D592" i="1"/>
  <c r="D583" i="1"/>
  <c r="D45" i="1"/>
  <c r="D89" i="1"/>
  <c r="D116" i="1"/>
  <c r="D1126" i="1"/>
  <c r="D354" i="1"/>
  <c r="D480" i="1"/>
  <c r="D451" i="1"/>
  <c r="D980" i="1"/>
  <c r="D589" i="1"/>
  <c r="D990" i="1"/>
  <c r="D210" i="1"/>
  <c r="D37" i="1"/>
  <c r="D582" i="1"/>
  <c r="D671" i="1"/>
  <c r="D838" i="1"/>
  <c r="D959" i="1"/>
  <c r="D523" i="1"/>
  <c r="D51" i="1"/>
  <c r="D694" i="1"/>
  <c r="D1114" i="1"/>
  <c r="D344" i="1"/>
  <c r="D627" i="1"/>
  <c r="D686" i="1"/>
  <c r="D99" i="1"/>
  <c r="D225" i="1"/>
  <c r="D709" i="1"/>
  <c r="D104" i="1"/>
  <c r="D818" i="1"/>
  <c r="D471" i="1"/>
  <c r="D230" i="1"/>
  <c r="D91" i="1"/>
  <c r="D17" i="1"/>
  <c r="D659" i="1"/>
  <c r="D1213" i="1"/>
  <c r="D648" i="1"/>
  <c r="D151" i="1"/>
  <c r="D261" i="1"/>
  <c r="D447" i="1"/>
  <c r="D788" i="1"/>
  <c r="D695" i="1"/>
  <c r="D223" i="1"/>
  <c r="D281" i="1"/>
  <c r="D353" i="1"/>
  <c r="D727" i="1"/>
  <c r="D1076" i="1"/>
  <c r="D895" i="1"/>
  <c r="D71" i="1"/>
  <c r="D445" i="1"/>
  <c r="D202" i="1"/>
  <c r="D67" i="1"/>
  <c r="D167" i="1"/>
  <c r="D1099" i="1"/>
  <c r="D774" i="1"/>
  <c r="D1064" i="1"/>
  <c r="D292" i="1"/>
  <c r="D620" i="1"/>
  <c r="D863" i="1"/>
  <c r="D683" i="1"/>
  <c r="D381" i="1"/>
  <c r="D317" i="1"/>
  <c r="D335" i="1"/>
  <c r="D951" i="1"/>
  <c r="D389" i="1"/>
  <c r="D106" i="1"/>
  <c r="D525" i="1"/>
  <c r="D861" i="1"/>
  <c r="D508" i="1"/>
  <c r="D927" i="1"/>
  <c r="D336" i="1"/>
  <c r="D1151" i="1"/>
  <c r="D1227" i="1"/>
  <c r="D758" i="1"/>
  <c r="D658" i="1"/>
  <c r="D367" i="1"/>
  <c r="D873" i="1"/>
  <c r="D604" i="1"/>
  <c r="D243" i="1"/>
  <c r="D915" i="1"/>
  <c r="D853" i="1"/>
  <c r="D813" i="1"/>
  <c r="D1154" i="1"/>
  <c r="D339" i="1"/>
  <c r="D407" i="1"/>
  <c r="D815" i="1"/>
  <c r="D469" i="1"/>
  <c r="D811" i="1"/>
  <c r="D440" i="1"/>
  <c r="D669" i="1"/>
  <c r="D113" i="1"/>
  <c r="D1030" i="1"/>
  <c r="D224" i="1"/>
  <c r="D52" i="1"/>
  <c r="D56" i="1"/>
  <c r="D60" i="1"/>
  <c r="D40" i="1"/>
  <c r="D647" i="1"/>
  <c r="D1133" i="1"/>
  <c r="D814" i="1"/>
  <c r="D1225" i="1"/>
  <c r="D362" i="1"/>
  <c r="D117" i="1"/>
  <c r="D246" i="1"/>
  <c r="D561" i="1"/>
  <c r="D140" i="1"/>
  <c r="D842" i="1"/>
  <c r="D179" i="1"/>
  <c r="D673" i="1"/>
  <c r="D707" i="1"/>
  <c r="D807" i="1"/>
  <c r="D425" i="1"/>
  <c r="D944" i="1"/>
  <c r="D54" i="1"/>
  <c r="D439" i="1"/>
  <c r="D1012" i="1"/>
  <c r="D1040" i="1"/>
  <c r="D364" i="1"/>
  <c r="D1207" i="1"/>
  <c r="D408" i="1"/>
  <c r="D649" i="1"/>
  <c r="D320" i="1"/>
  <c r="D624" i="1"/>
  <c r="D1059" i="1"/>
  <c r="D146" i="1"/>
  <c r="D937" i="1"/>
  <c r="D1131" i="1"/>
  <c r="D654" i="1"/>
  <c r="D881" i="1"/>
  <c r="D359" i="1"/>
  <c r="D1055" i="1"/>
  <c r="D1104" i="1"/>
  <c r="D231" i="1"/>
  <c r="D772" i="1"/>
  <c r="D285" i="1"/>
  <c r="D864" i="1"/>
  <c r="D98" i="1"/>
  <c r="D827" i="1"/>
  <c r="D750" i="1"/>
  <c r="D651" i="1"/>
  <c r="D402" i="1"/>
  <c r="D987" i="1"/>
  <c r="D1183" i="1"/>
  <c r="D628" i="1"/>
  <c r="D1082" i="1"/>
  <c r="D796" i="1"/>
  <c r="D590" i="1"/>
  <c r="D689" i="1"/>
  <c r="D1157" i="1"/>
  <c r="D697" i="1"/>
  <c r="D110" i="1"/>
  <c r="D718" i="1"/>
  <c r="D287" i="1"/>
  <c r="D1005" i="1"/>
  <c r="D657" i="1"/>
  <c r="D872" i="1"/>
  <c r="D867" i="1"/>
  <c r="D345" i="1"/>
  <c r="D1007" i="1"/>
  <c r="D1175" i="1"/>
  <c r="D82" i="1"/>
  <c r="D953" i="1"/>
  <c r="D479" i="1"/>
  <c r="D44" i="1"/>
  <c r="D617" i="1"/>
  <c r="D880" i="1"/>
  <c r="D43" i="1"/>
  <c r="D744" i="1"/>
  <c r="D1122" i="1"/>
  <c r="D950" i="1"/>
  <c r="D761" i="1"/>
  <c r="D537" i="1"/>
  <c r="D868" i="1"/>
  <c r="D85" i="1"/>
  <c r="D330" i="1"/>
  <c r="D892" i="1"/>
  <c r="D120" i="1"/>
  <c r="D973" i="1"/>
  <c r="D1011" i="1"/>
  <c r="D187" i="1"/>
  <c r="D696" i="1"/>
  <c r="D103" i="1"/>
  <c r="D808" i="1"/>
  <c r="D427" i="1"/>
  <c r="D911" i="1"/>
  <c r="D722" i="1"/>
  <c r="D412" i="1"/>
  <c r="D1155" i="1"/>
  <c r="D1193" i="1"/>
  <c r="D1113" i="1"/>
  <c r="D1060" i="1"/>
  <c r="D294" i="1"/>
  <c r="D646" i="1"/>
  <c r="D295" i="1"/>
  <c r="D356" i="1"/>
  <c r="D803" i="1"/>
  <c r="D545" i="1"/>
  <c r="D930" i="1"/>
  <c r="D11" i="1"/>
  <c r="D766" i="1"/>
  <c r="D166" i="1"/>
  <c r="D848" i="1"/>
  <c r="D846" i="1"/>
  <c r="D1128" i="1"/>
  <c r="D770" i="1"/>
  <c r="D483" i="1"/>
  <c r="D1138" i="1"/>
  <c r="D442" i="1"/>
  <c r="D789" i="1"/>
  <c r="D1186" i="1"/>
  <c r="D438" i="1"/>
  <c r="D180" i="1"/>
  <c r="D307" i="1"/>
  <c r="D765" i="1"/>
  <c r="D512" i="1"/>
  <c r="D728" i="1"/>
  <c r="D1110" i="1"/>
  <c r="D739" i="1"/>
  <c r="D176" i="1"/>
  <c r="D998" i="1"/>
  <c r="D457" i="1"/>
  <c r="D55" i="1"/>
  <c r="D1165" i="1"/>
  <c r="D487" i="1"/>
  <c r="D161" i="1"/>
  <c r="D27" i="1"/>
  <c r="D18" i="1"/>
  <c r="D168" i="1"/>
  <c r="D1023" i="1"/>
  <c r="D332" i="1"/>
  <c r="D717" i="1"/>
  <c r="D88" i="1"/>
  <c r="D906" i="1"/>
  <c r="D352" i="1"/>
  <c r="D521" i="1"/>
  <c r="D136" i="1"/>
  <c r="D124" i="1"/>
  <c r="D747" i="1"/>
  <c r="D828" i="1"/>
  <c r="D817" i="1"/>
  <c r="D1053" i="1"/>
  <c r="D380" i="1"/>
  <c r="D405" i="1"/>
  <c r="D598" i="1"/>
  <c r="D932" i="1"/>
  <c r="D550" i="1"/>
  <c r="D1152" i="1"/>
  <c r="D884" i="1"/>
  <c r="D384" i="1"/>
  <c r="D181" i="1"/>
  <c r="D901" i="1"/>
  <c r="D825" i="1"/>
  <c r="D912" i="1"/>
  <c r="D871" i="1"/>
  <c r="D1088" i="1"/>
  <c r="D289" i="1"/>
  <c r="D114" i="1"/>
  <c r="D218" i="1"/>
  <c r="D341" i="1"/>
  <c r="D767" i="1"/>
  <c r="D263" i="1"/>
  <c r="D677" i="1"/>
  <c r="D748" i="1"/>
  <c r="D771" i="1"/>
  <c r="D702" i="1"/>
  <c r="D948" i="1"/>
  <c r="D839" i="1"/>
  <c r="D318" i="1"/>
  <c r="D49" i="1"/>
  <c r="D349" i="1"/>
  <c r="D999" i="1"/>
  <c r="D296" i="1"/>
  <c r="D836" i="1"/>
  <c r="D257" i="1"/>
  <c r="D946" i="1"/>
  <c r="D705" i="1"/>
  <c r="D1018" i="1"/>
  <c r="D910" i="1"/>
  <c r="D5" i="1"/>
  <c r="D1105" i="1"/>
  <c r="D898" i="1"/>
  <c r="D490" i="1"/>
  <c r="D776" i="1"/>
  <c r="D461" i="1"/>
  <c r="D675" i="1"/>
  <c r="D147" i="1"/>
  <c r="D615" i="1"/>
  <c r="D597" i="1"/>
  <c r="D1019" i="1"/>
  <c r="D891" i="1"/>
  <c r="D1073" i="1"/>
  <c r="D35" i="1"/>
  <c r="D160" i="1"/>
  <c r="D252" i="1"/>
  <c r="D1108" i="1"/>
  <c r="D111" i="1"/>
  <c r="D456" i="1"/>
  <c r="D516" i="1"/>
  <c r="D403" i="1"/>
  <c r="D215" i="1"/>
  <c r="D786" i="1"/>
  <c r="D36" i="1"/>
  <c r="D1014" i="1"/>
  <c r="D211" i="1"/>
  <c r="D933" i="1"/>
  <c r="D614" i="1"/>
  <c r="D1144" i="1"/>
  <c r="D981" i="1"/>
  <c r="D1149" i="1"/>
  <c r="D209" i="1"/>
  <c r="D1100" i="1"/>
  <c r="D1086" i="1"/>
  <c r="D1024" i="1"/>
  <c r="D249" i="1"/>
  <c r="D411" i="1"/>
  <c r="D1195" i="1"/>
  <c r="D400" i="1"/>
  <c r="D539" i="1"/>
  <c r="D212" i="1"/>
  <c r="D723" i="1"/>
  <c r="D1206" i="1"/>
  <c r="D322" i="1"/>
  <c r="D363" i="1"/>
  <c r="D1106" i="1"/>
  <c r="D434" i="1"/>
  <c r="D897" i="1"/>
  <c r="D437" i="1"/>
  <c r="D608" i="1"/>
  <c r="D715" i="1"/>
  <c r="D1087" i="1"/>
  <c r="D169" i="1"/>
  <c r="D687" i="1"/>
  <c r="D47" i="1"/>
  <c r="D316" i="1"/>
  <c r="D928" i="1"/>
  <c r="D983" i="1"/>
  <c r="D900" i="1"/>
  <c r="D431" i="1"/>
  <c r="D1153" i="1"/>
  <c r="D475" i="1"/>
  <c r="D404" i="1"/>
  <c r="D464" i="1"/>
  <c r="D468" i="1"/>
  <c r="D255" i="1"/>
  <c r="D1038" i="1"/>
  <c r="D383" i="1"/>
  <c r="D780" i="1"/>
  <c r="D441" i="1"/>
  <c r="D971" i="1"/>
  <c r="D184" i="1"/>
  <c r="D945" i="1"/>
  <c r="D278" i="1"/>
  <c r="D29" i="1"/>
  <c r="D474" i="1"/>
  <c r="D775" i="1"/>
  <c r="D489" i="1"/>
  <c r="D1173" i="1"/>
  <c r="D532" i="1"/>
  <c r="D804" i="1"/>
  <c r="D975" i="1"/>
  <c r="D1115" i="1"/>
  <c r="D559" i="1"/>
  <c r="D1180" i="1"/>
  <c r="D890" i="1"/>
  <c r="D1084" i="1"/>
  <c r="D798" i="1"/>
  <c r="D448" i="1"/>
  <c r="D157" i="1"/>
  <c r="D918" i="1"/>
  <c r="D883" i="1"/>
  <c r="D274" i="1"/>
  <c r="D1045" i="1"/>
  <c r="D134" i="1"/>
  <c r="D1077" i="1"/>
  <c r="D749" i="1"/>
  <c r="D59" i="1"/>
  <c r="D653" i="1"/>
  <c r="D860" i="1"/>
  <c r="D809" i="1"/>
  <c r="D913" i="1"/>
  <c r="D903" i="1"/>
  <c r="D416" i="1"/>
  <c r="D522" i="1"/>
  <c r="D562" i="1"/>
  <c r="D478" i="1"/>
  <c r="D387" i="1"/>
  <c r="D530" i="1"/>
  <c r="D1008" i="1"/>
  <c r="D302" i="1"/>
  <c r="D606" i="1"/>
  <c r="D641" i="1"/>
  <c r="D734" i="1"/>
  <c r="D409" i="1"/>
  <c r="D135" i="1"/>
  <c r="D26" i="1"/>
  <c r="D132" i="1"/>
  <c r="D1079" i="1"/>
  <c r="D1010" i="1"/>
  <c r="D253" i="1"/>
  <c r="D587" i="1"/>
  <c r="D444" i="1"/>
  <c r="D792" i="1"/>
  <c r="D1066" i="1"/>
  <c r="D1096" i="1"/>
  <c r="D701" i="1"/>
  <c r="D518" i="1"/>
  <c r="D1051" i="1"/>
  <c r="D165" i="1"/>
  <c r="D443" i="1"/>
  <c r="D303" i="1"/>
  <c r="D693" i="1"/>
  <c r="D256" i="1"/>
  <c r="D378" i="1"/>
  <c r="D837" i="1"/>
  <c r="D751" i="1"/>
  <c r="D102" i="1"/>
  <c r="D609" i="1"/>
  <c r="D28" i="1"/>
  <c r="D69" i="1"/>
  <c r="D660" i="1"/>
  <c r="D245" i="1"/>
  <c r="D1200" i="1"/>
  <c r="D966" i="1"/>
  <c r="D664" i="1"/>
  <c r="D710" i="1"/>
  <c r="D368" i="1"/>
  <c r="D57" i="1"/>
  <c r="D779" i="1"/>
  <c r="D200" i="1"/>
  <c r="D214" i="1"/>
  <c r="D535" i="1"/>
  <c r="D467" i="1"/>
  <c r="D1134" i="1"/>
  <c r="D133" i="1"/>
  <c r="D986" i="1"/>
  <c r="D733" i="1"/>
  <c r="D674" i="1"/>
  <c r="D235" i="1"/>
  <c r="D520" i="1"/>
  <c r="D976" i="1"/>
  <c r="D472" i="1"/>
  <c r="D221" i="1"/>
  <c r="D247" i="1"/>
  <c r="D746" i="1"/>
  <c r="D992" i="1"/>
  <c r="D410" i="1"/>
  <c r="D1139" i="1"/>
  <c r="D1061" i="1"/>
  <c r="D882" i="1"/>
  <c r="D794" i="1"/>
  <c r="D979" i="1"/>
  <c r="D1124" i="1"/>
  <c r="D769" i="1"/>
  <c r="D692" i="1"/>
  <c r="D716" i="1"/>
  <c r="D802" i="1"/>
  <c r="D270" i="1"/>
  <c r="D175" i="1"/>
  <c r="D889" i="1"/>
  <c r="D586" i="1"/>
  <c r="D993" i="1"/>
  <c r="D31" i="1"/>
  <c r="D887" i="1"/>
  <c r="D824" i="1"/>
  <c r="D128" i="1"/>
  <c r="D1109" i="1"/>
  <c r="D640" i="1"/>
  <c r="D996" i="1"/>
  <c r="D509" i="1"/>
  <c r="D1222" i="1"/>
  <c r="D1147" i="1"/>
  <c r="D835" i="1"/>
  <c r="D327" i="1"/>
  <c r="D632" i="1"/>
  <c r="D148" i="1"/>
  <c r="D753" i="1"/>
  <c r="D233" i="1"/>
  <c r="D1234" i="1"/>
  <c r="D685" i="1"/>
  <c r="D70" i="1"/>
  <c r="D1003" i="1"/>
  <c r="D495" i="1"/>
  <c r="D546" i="1"/>
  <c r="D422" i="1"/>
  <c r="D130" i="1"/>
  <c r="D1047" i="1"/>
  <c r="D392" i="1"/>
  <c r="D801" i="1"/>
  <c r="D48" i="1"/>
  <c r="D109" i="1"/>
  <c r="D301" i="1"/>
  <c r="D1198" i="1"/>
  <c r="D239" i="1"/>
  <c r="D232" i="1"/>
  <c r="D558" i="1"/>
  <c r="D613" i="1"/>
  <c r="D347" i="1"/>
  <c r="D118" i="1"/>
  <c r="D625" i="1"/>
  <c r="D978" i="1"/>
  <c r="D77" i="1"/>
  <c r="D760" i="1"/>
  <c r="D1004" i="1"/>
  <c r="D914" i="1"/>
  <c r="D1050" i="1"/>
  <c r="D204" i="1"/>
  <c r="D540" i="1"/>
  <c r="D14" i="1"/>
  <c r="D567" i="1"/>
  <c r="D377" i="1"/>
  <c r="D1204" i="1"/>
  <c r="D1000" i="1"/>
  <c r="D205" i="1"/>
  <c r="D190" i="1"/>
  <c r="D982" i="1"/>
  <c r="D298" i="1"/>
  <c r="D584" i="1"/>
  <c r="D502" i="1"/>
  <c r="D33" i="1"/>
  <c r="D485" i="1"/>
  <c r="D1094" i="1"/>
  <c r="D1209" i="1"/>
  <c r="D1217" i="1"/>
  <c r="D832" i="1"/>
  <c r="D1085" i="1"/>
  <c r="D720" i="1"/>
  <c r="D346" i="1"/>
  <c r="D196" i="1"/>
  <c r="D299" i="1"/>
  <c r="D191" i="1"/>
  <c r="D193" i="1"/>
  <c r="D820" i="1"/>
  <c r="D1167" i="1"/>
  <c r="D75" i="1"/>
  <c r="D917" i="1"/>
  <c r="D974" i="1"/>
  <c r="D1197" i="1"/>
  <c r="D477" i="1"/>
  <c r="D496" i="1"/>
  <c r="D1062" i="1"/>
  <c r="D1089" i="1"/>
  <c r="D877" i="1"/>
  <c r="D455" i="1"/>
  <c r="D399" i="1"/>
  <c r="D137" i="1"/>
  <c r="D1150" i="1"/>
  <c r="D326" i="1"/>
  <c r="D569" i="1"/>
  <c r="D642" i="1"/>
  <c r="D32" i="1"/>
  <c r="D524" i="1"/>
  <c r="D935" i="1"/>
  <c r="D163" i="1"/>
  <c r="D833" i="1"/>
  <c r="D324" i="1"/>
  <c r="D1119" i="1"/>
  <c r="D812" i="1"/>
  <c r="D1075" i="1"/>
  <c r="D865" i="1"/>
  <c r="D24" i="1"/>
  <c r="D637" i="1"/>
  <c r="D957" i="1"/>
  <c r="D1205" i="1"/>
  <c r="D86" i="1"/>
  <c r="D372" i="1"/>
  <c r="D854" i="1"/>
  <c r="D433" i="1"/>
  <c r="D738" i="1"/>
  <c r="D236" i="1"/>
  <c r="D319" i="1"/>
  <c r="D969" i="1"/>
  <c r="D1054" i="1"/>
  <c r="D1046" i="1"/>
  <c r="D203" i="1"/>
  <c r="D706" i="1"/>
  <c r="D229" i="1"/>
  <c r="D663" i="1"/>
  <c r="D557" i="1"/>
  <c r="D972" i="1"/>
  <c r="D639" i="1"/>
  <c r="D375" i="1"/>
  <c r="D905" i="1"/>
  <c r="D476" i="1"/>
  <c r="D1101" i="1"/>
  <c r="D834" i="1"/>
  <c r="D258" i="1"/>
  <c r="D127" i="1"/>
  <c r="D188" i="1"/>
  <c r="D138" i="1"/>
  <c r="D338" i="1"/>
  <c r="D1052" i="1"/>
  <c r="D254" i="1"/>
  <c r="D16" i="1"/>
  <c r="D504" i="1"/>
  <c r="D1164" i="1"/>
  <c r="D555" i="1"/>
  <c r="D851" i="1"/>
  <c r="D1192" i="1"/>
  <c r="D949" i="1"/>
  <c r="D806" i="1"/>
  <c r="D1168" i="1"/>
  <c r="D676" i="1"/>
  <c r="D507" i="1"/>
  <c r="D1118" i="1"/>
  <c r="D878" i="1"/>
  <c r="D1080" i="1"/>
  <c r="D84" i="1"/>
  <c r="D251" i="1"/>
  <c r="D275" i="1"/>
  <c r="D357" i="1"/>
  <c r="D1148" i="1"/>
  <c r="D579" i="1"/>
  <c r="D503" i="1"/>
  <c r="D25" i="1"/>
  <c r="D1102" i="1"/>
  <c r="D857" i="1"/>
  <c r="D759" i="1"/>
  <c r="D1111" i="1"/>
  <c r="D875" i="1"/>
  <c r="D616" i="1"/>
  <c r="D681" i="1"/>
  <c r="D849" i="1"/>
  <c r="D19" i="1"/>
  <c r="D708" i="1"/>
  <c r="D1163" i="1"/>
  <c r="D321" i="1"/>
  <c r="D222" i="1"/>
  <c r="D271" i="1"/>
  <c r="D334" i="1"/>
  <c r="D72" i="1"/>
  <c r="D577" i="1"/>
  <c r="D989" i="1"/>
  <c r="D1002" i="1"/>
  <c r="D593" i="1"/>
  <c r="D1132" i="1"/>
  <c r="D923" i="1"/>
  <c r="D1219" i="1"/>
  <c r="D1172" i="1"/>
  <c r="D105" i="1"/>
  <c r="D688" i="1"/>
  <c r="D421" i="1"/>
  <c r="D602" i="1"/>
  <c r="D1017" i="1"/>
  <c r="D925" i="1"/>
  <c r="D968" i="1"/>
  <c r="D388" i="1"/>
  <c r="D68" i="1"/>
  <c r="D941" i="1"/>
  <c r="D291" i="1"/>
  <c r="D947" i="1"/>
  <c r="D1063" i="1"/>
  <c r="D365" i="1"/>
  <c r="D862" i="1"/>
  <c r="D310" i="1"/>
  <c r="D74" i="1"/>
  <c r="D725" i="1"/>
  <c r="D894" i="1"/>
  <c r="D76" i="1"/>
  <c r="D777" i="1"/>
  <c r="D129" i="1"/>
  <c r="D164" i="1"/>
  <c r="D1203" i="1"/>
  <c r="D1226" i="1"/>
  <c r="D955" i="1"/>
  <c r="D1125" i="1"/>
  <c r="D991" i="1"/>
  <c r="D423" i="1"/>
  <c r="D1141" i="1"/>
  <c r="D737" i="1"/>
  <c r="D506" i="1"/>
  <c r="D1028" i="1"/>
  <c r="D280" i="1"/>
  <c r="D896" i="1"/>
  <c r="D635" i="1"/>
  <c r="D1223" i="1"/>
  <c r="D1218" i="1"/>
  <c r="D312" i="1"/>
  <c r="D119" i="1"/>
  <c r="D926" i="1"/>
  <c r="D797" i="1"/>
  <c r="D4" i="1"/>
  <c r="D907" i="1"/>
  <c r="D358" i="1"/>
  <c r="D10" i="1"/>
  <c r="D576" i="1"/>
  <c r="D534" i="1"/>
  <c r="D566" i="1"/>
  <c r="D934" i="1"/>
  <c r="D142" i="1"/>
  <c r="D931" i="1"/>
  <c r="D248" i="1"/>
  <c r="D305" i="1"/>
  <c r="D1092" i="1"/>
  <c r="D700" i="1"/>
  <c r="D952" i="1"/>
  <c r="D1048" i="1"/>
  <c r="D126" i="1"/>
  <c r="D630" i="1"/>
  <c r="D397" i="1"/>
  <c r="D847" i="1"/>
  <c r="D83" i="1"/>
  <c r="D1027" i="1"/>
  <c r="D622" i="1"/>
  <c r="D920" i="1"/>
  <c r="D821" i="1"/>
  <c r="D778" i="1"/>
  <c r="D1214" i="1"/>
  <c r="D514" i="1"/>
  <c r="D994" i="1"/>
  <c r="D845" i="1"/>
  <c r="D531" i="1"/>
  <c r="D309" i="1"/>
  <c r="D93" i="1"/>
  <c r="D841" i="1"/>
  <c r="D970" i="1"/>
  <c r="D426" i="1"/>
  <c r="D757" i="1"/>
  <c r="D1135" i="1"/>
  <c r="D6" i="1"/>
  <c r="D325" i="1"/>
  <c r="D350" i="1"/>
  <c r="D131" i="1"/>
  <c r="D784" i="1"/>
  <c r="D575" i="1"/>
  <c r="D462" i="1"/>
  <c r="D1185" i="1"/>
  <c r="D80" i="1"/>
  <c r="D7" i="1"/>
  <c r="D311" i="1"/>
  <c r="D1189" i="1"/>
  <c r="D46" i="1"/>
  <c r="D985" i="1"/>
  <c r="D1177" i="1"/>
  <c r="D2" i="1"/>
  <c r="D333" i="1"/>
  <c r="D781" i="1"/>
  <c r="D511" i="1"/>
  <c r="D435" i="1"/>
  <c r="D173" i="1"/>
  <c r="D636" i="1"/>
  <c r="D183" i="1"/>
  <c r="D308" i="1"/>
  <c r="D371" i="1"/>
  <c r="D1071" i="1"/>
  <c r="D50" i="1"/>
  <c r="D272" i="1"/>
  <c r="D904" i="1"/>
  <c r="D96" i="1"/>
  <c r="D698" i="1"/>
  <c r="D1067" i="1"/>
  <c r="D156" i="1"/>
  <c r="D547" i="1"/>
  <c r="D594" i="1"/>
  <c r="D331" i="1"/>
  <c r="D943" i="1"/>
  <c r="D1065" i="1"/>
  <c r="D680" i="1"/>
  <c r="D9" i="1"/>
  <c r="D1107" i="1"/>
  <c r="D216" i="1"/>
  <c r="D1093" i="1"/>
  <c r="D428" i="1"/>
  <c r="D420" i="1"/>
  <c r="D500" i="1"/>
  <c r="D899" i="1"/>
  <c r="D787" i="1"/>
  <c r="D1182" i="1"/>
  <c r="D195" i="1"/>
  <c r="D194" i="1"/>
  <c r="D376" i="1"/>
  <c r="D460" i="1"/>
  <c r="D154" i="1"/>
  <c r="D519" i="1"/>
  <c r="D554" i="1"/>
  <c r="D391" i="1"/>
  <c r="D840" i="1"/>
  <c r="D1016" i="1"/>
  <c r="D101" i="1"/>
  <c r="D1117" i="1"/>
  <c r="D1174" i="1"/>
  <c r="D201" i="1"/>
  <c r="D290" i="1"/>
  <c r="D1074" i="1"/>
  <c r="D988" i="1"/>
  <c r="D513" i="1"/>
  <c r="D543" i="1"/>
  <c r="D139" i="1"/>
  <c r="D580" i="1"/>
  <c r="D856" i="1"/>
  <c r="D703" i="1"/>
  <c r="D446" i="1"/>
  <c r="D997" i="1"/>
  <c r="D1211" i="1"/>
  <c r="D668" i="1"/>
  <c r="D724" i="1"/>
  <c r="D874" i="1"/>
  <c r="D633" i="1"/>
  <c r="D1142" i="1"/>
  <c r="D552" i="1"/>
  <c r="D94" i="1"/>
  <c r="D259" i="1"/>
  <c r="D954" i="1"/>
  <c r="D1179" i="1"/>
  <c r="D1121" i="1"/>
  <c r="D623" i="1"/>
  <c r="D328" i="1"/>
  <c r="D799" i="1"/>
  <c r="D1161" i="1"/>
  <c r="D661" i="1"/>
  <c r="D234" i="1"/>
  <c r="D1025" i="1"/>
  <c r="D264" i="1"/>
  <c r="D866" i="1"/>
  <c r="D712" i="1"/>
  <c r="D1187" i="1"/>
  <c r="D938" i="1"/>
  <c r="D267" i="1"/>
  <c r="D962" i="1"/>
  <c r="D618" i="1"/>
  <c r="D1116" i="1"/>
  <c r="D34" i="1"/>
  <c r="D493" i="1"/>
  <c r="D600" i="1"/>
  <c r="D123" i="1"/>
  <c r="D454" i="1"/>
  <c r="D436" i="1"/>
  <c r="D858" i="1"/>
  <c r="D115" i="1"/>
  <c r="D571" i="1"/>
  <c r="D742" i="1"/>
  <c r="D1031" i="1"/>
  <c r="D1224" i="1"/>
  <c r="D432" i="1"/>
  <c r="D763" i="1"/>
  <c r="D1221" i="1"/>
  <c r="D107" i="1"/>
  <c r="D885" i="1"/>
  <c r="D829" i="1"/>
  <c r="D394" i="1"/>
  <c r="D1166" i="1"/>
  <c r="D1232" i="1"/>
  <c r="D266" i="1"/>
  <c r="D921" i="1"/>
  <c r="D1097" i="1"/>
  <c r="D63" i="1"/>
  <c r="D155" i="1"/>
  <c r="D544" i="1"/>
  <c r="D1162" i="1"/>
  <c r="D588" i="1"/>
  <c r="D300" i="1"/>
  <c r="D768" i="1"/>
  <c r="D8" i="1"/>
  <c r="D965" i="1"/>
  <c r="D850" i="1"/>
  <c r="D449" i="1"/>
  <c r="D192" i="1"/>
  <c r="D1037" i="1"/>
  <c r="D465" i="1"/>
  <c r="D1159" i="1"/>
  <c r="D242" i="1"/>
  <c r="D644" i="1"/>
  <c r="D206" i="1"/>
  <c r="D1042" i="1"/>
  <c r="D844" i="1"/>
  <c r="D1049" i="1"/>
  <c r="D936" i="1"/>
  <c r="D370" i="1"/>
  <c r="D323" i="1"/>
  <c r="D482" i="1"/>
  <c r="D100" i="1"/>
  <c r="D822" i="1"/>
  <c r="D662" i="1"/>
  <c r="D1137" i="1"/>
  <c r="D819" i="1"/>
  <c r="D226" i="1"/>
  <c r="D645" i="1"/>
  <c r="D199" i="1"/>
  <c r="D859" i="1"/>
  <c r="D929" i="1"/>
  <c r="D515" i="1"/>
  <c r="D374" i="1"/>
  <c r="D95" i="1"/>
  <c r="D395" i="1"/>
  <c r="D995" i="1"/>
  <c r="D743" i="1"/>
  <c r="D12" i="1"/>
  <c r="D816" i="1"/>
  <c r="D704" i="1"/>
  <c r="D1188" i="1"/>
  <c r="D1230" i="1"/>
  <c r="D406" i="1"/>
  <c r="D1006" i="1"/>
  <c r="D429" i="1"/>
  <c r="D385" i="1"/>
  <c r="D643" i="1"/>
  <c r="D283" i="1"/>
  <c r="D121" i="1"/>
  <c r="D736" i="1"/>
  <c r="D1127" i="1"/>
  <c r="D62" i="1"/>
  <c r="D762" i="1"/>
  <c r="D629" i="1"/>
  <c r="D217" i="1"/>
  <c r="D599" i="1"/>
  <c r="D315" i="1"/>
  <c r="D1169" i="1"/>
  <c r="D1233" i="1"/>
  <c r="D396" i="1"/>
  <c r="D855" i="1"/>
  <c r="D1072" i="1"/>
  <c r="D452" i="1"/>
  <c r="D852" i="1"/>
  <c r="D1123" i="1"/>
  <c r="D1229" i="1"/>
  <c r="D666" i="1"/>
  <c r="D1069" i="1"/>
  <c r="D150" i="1"/>
  <c r="D473" i="1"/>
  <c r="D228" i="1"/>
  <c r="D585" i="1"/>
  <c r="D619" i="1"/>
  <c r="D158" i="1"/>
  <c r="D284" i="1"/>
  <c r="D560" i="1"/>
  <c r="D1058" i="1"/>
  <c r="D612" i="1"/>
  <c r="D1143" i="1"/>
  <c r="D277" i="1"/>
  <c r="D940" i="1"/>
  <c r="D288" i="1"/>
  <c r="D144" i="1"/>
  <c r="D1095" i="1"/>
  <c r="D125" i="1"/>
  <c r="D1103" i="1"/>
  <c r="D782" i="1"/>
  <c r="D823" i="1"/>
  <c r="D1020" i="1"/>
  <c r="D177" i="1"/>
  <c r="D879" i="1"/>
  <c r="D826" i="1"/>
  <c r="D159" i="1"/>
  <c r="D1156" i="1"/>
  <c r="D611" i="1"/>
  <c r="D684" i="1"/>
  <c r="D1181" i="1"/>
  <c r="D337" i="1"/>
  <c r="D527" i="1"/>
  <c r="D262" i="1"/>
  <c r="D459" i="1"/>
  <c r="D721" i="1"/>
  <c r="D53" i="1"/>
  <c r="D679" i="1"/>
  <c r="D329" i="1"/>
  <c r="D670" i="1"/>
  <c r="D800" i="1"/>
  <c r="D573" i="1"/>
  <c r="D1210" i="1"/>
  <c r="D963" i="1"/>
  <c r="D178" i="1"/>
  <c r="D297" i="1"/>
  <c r="D533" i="1"/>
  <c r="D581" i="1"/>
  <c r="D313" i="1"/>
  <c r="D1145" i="1"/>
  <c r="D731" i="1"/>
  <c r="D81" i="1"/>
  <c r="D830" i="1"/>
  <c r="D90" i="1"/>
  <c r="D893" i="1"/>
  <c r="D1034" i="1"/>
  <c r="D964" i="1"/>
  <c r="D145" i="1"/>
  <c r="D967" i="1"/>
  <c r="D450" i="1"/>
  <c r="D810" i="1"/>
  <c r="D314" i="1"/>
  <c r="D1216" i="1"/>
  <c r="D960" i="1"/>
  <c r="D574" i="1"/>
  <c r="D711" i="1"/>
  <c r="D714" i="1"/>
  <c r="D1194" i="1"/>
  <c r="D756" i="1"/>
  <c r="D170" i="1"/>
  <c r="D237" i="1"/>
  <c r="D691" i="1"/>
  <c r="D942" i="1"/>
  <c r="D38" i="1"/>
  <c r="D186" i="1"/>
  <c r="D499" i="1"/>
  <c r="D241" i="1"/>
  <c r="D273" i="1"/>
  <c r="D466" i="1"/>
  <c r="D563" i="1"/>
  <c r="D1170" i="1"/>
  <c r="D484" i="1"/>
  <c r="D355" i="1"/>
  <c r="D373" i="1"/>
  <c r="D745" i="1"/>
  <c r="D528" i="1"/>
  <c r="D958" i="1"/>
  <c r="D66" i="1"/>
  <c r="D1057" i="1"/>
  <c r="D401" i="1"/>
  <c r="D1212" i="1"/>
  <c r="D870" i="1"/>
  <c r="D805" i="1"/>
  <c r="D505" i="1"/>
  <c r="D773" i="1"/>
  <c r="D650" i="1"/>
  <c r="D621" i="1"/>
  <c r="D424" i="1"/>
  <c r="D783" i="1"/>
  <c r="D1070" i="1"/>
  <c r="D1171" i="1"/>
  <c r="D922" i="1"/>
  <c r="D3" i="1"/>
  <c r="D690" i="1"/>
  <c r="D1201" i="1"/>
  <c r="D219" i="1"/>
  <c r="D453" i="1"/>
  <c r="D869" i="1"/>
  <c r="D185" i="1"/>
  <c r="D1202" i="1"/>
  <c r="D382" i="1"/>
  <c r="D785" i="1"/>
  <c r="D631" i="1"/>
  <c r="D1035" i="1"/>
  <c r="D529" i="1"/>
  <c r="D30" i="1"/>
  <c r="D386" i="1"/>
  <c r="D1039" i="1"/>
  <c r="D956" i="1"/>
  <c r="D548" i="1"/>
  <c r="D1231" i="1"/>
  <c r="D260" i="1"/>
  <c r="D526" i="1"/>
  <c r="D601" i="1"/>
  <c r="D1009" i="1"/>
  <c r="D1044" i="1"/>
  <c r="D1022" i="1"/>
  <c r="D174" i="1"/>
  <c r="D655" i="1"/>
  <c r="D488" i="1"/>
  <c r="D1015" i="1"/>
  <c r="D342" i="1"/>
  <c r="D1032" i="1"/>
  <c r="D419" i="1"/>
  <c r="D665" i="1"/>
  <c r="D652" i="1"/>
  <c r="D340" i="1"/>
  <c r="D1158" i="1"/>
  <c r="D351" i="1"/>
  <c r="D755" i="1"/>
  <c r="D286" i="1"/>
  <c r="D1140" i="1"/>
  <c r="D568" i="1"/>
  <c r="D458" i="1"/>
  <c r="D793" i="1"/>
  <c r="D626" i="1"/>
  <c r="D536" i="1"/>
  <c r="D244" i="1"/>
  <c r="D498" i="1"/>
  <c r="D961" i="1"/>
  <c r="D916" i="1"/>
  <c r="D1178" i="1"/>
  <c r="D1190" i="1"/>
  <c r="D984" i="1"/>
  <c r="D153" i="1"/>
  <c r="D1120" i="1"/>
  <c r="D390" i="1"/>
  <c r="D656" i="1"/>
  <c r="D293" i="1"/>
  <c r="D23" i="1"/>
  <c r="D551" i="1"/>
  <c r="D732" i="1"/>
  <c r="D470" i="1"/>
  <c r="D227" i="1"/>
  <c r="D634" i="1"/>
  <c r="D41" i="1"/>
  <c r="D1068" i="1"/>
  <c r="D1129" i="1"/>
  <c r="D1026" i="1"/>
  <c r="D97" i="1"/>
  <c r="D282" i="1"/>
  <c r="D1081" i="1"/>
  <c r="D250" i="1"/>
  <c r="D501" i="1"/>
  <c r="D64" i="1"/>
  <c r="D1098" i="1"/>
  <c r="D361" i="1"/>
  <c r="D564" i="1"/>
  <c r="D304" i="1"/>
  <c r="D197" i="1"/>
  <c r="D572" i="1"/>
  <c r="D1083" i="1"/>
  <c r="D556" i="1"/>
  <c r="D149" i="1"/>
  <c r="D1041" i="1"/>
  <c r="D65" i="1"/>
  <c r="D162" i="1"/>
  <c r="D1021" i="1"/>
  <c r="D541" i="1"/>
  <c r="D13" i="1"/>
  <c r="D735" i="1"/>
  <c r="D182" i="1"/>
  <c r="D393" i="1"/>
  <c r="D795" i="1"/>
  <c r="D171" i="1"/>
  <c r="D538" i="1"/>
  <c r="D379" i="1"/>
  <c r="D667" i="1"/>
  <c r="D909" i="1"/>
  <c r="D15" i="1"/>
  <c r="D92" i="1"/>
  <c r="E81" i="1" l="1"/>
  <c r="E886" i="1"/>
  <c r="E1038" i="1"/>
  <c r="E1128" i="1"/>
  <c r="E753" i="1"/>
  <c r="E1201" i="1"/>
  <c r="E285" i="1"/>
  <c r="E143" i="1"/>
  <c r="E230" i="1"/>
  <c r="E51" i="1"/>
  <c r="E458" i="1"/>
  <c r="E188" i="1"/>
  <c r="E333" i="1"/>
  <c r="E567" i="1"/>
  <c r="E937" i="1"/>
  <c r="E743" i="1"/>
  <c r="E344" i="1"/>
  <c r="E759" i="1"/>
  <c r="E935" i="1"/>
  <c r="E1039" i="1"/>
  <c r="E1211" i="1"/>
  <c r="E1021" i="1"/>
  <c r="E592" i="1"/>
  <c r="E1229" i="1"/>
  <c r="E1005" i="1"/>
  <c r="E972" i="1"/>
  <c r="E262" i="1"/>
  <c r="E1062" i="1"/>
  <c r="E40" i="1"/>
  <c r="E191" i="1"/>
  <c r="E1143" i="1"/>
  <c r="E355" i="1"/>
  <c r="E149" i="1"/>
  <c r="E443" i="1"/>
  <c r="E670" i="1"/>
  <c r="E107" i="1"/>
  <c r="E677" i="1"/>
  <c r="E926" i="1"/>
  <c r="E231" i="1"/>
  <c r="E1154" i="1"/>
  <c r="E948" i="1"/>
  <c r="E598" i="1"/>
  <c r="E1142" i="1"/>
  <c r="E1159" i="1"/>
  <c r="E325" i="1"/>
  <c r="E194" i="1"/>
  <c r="E663" i="1"/>
  <c r="E178" i="1"/>
  <c r="E523" i="1"/>
  <c r="E957" i="1"/>
  <c r="E446" i="1"/>
  <c r="E42" i="1"/>
  <c r="E270" i="1"/>
  <c r="E806" i="1"/>
  <c r="E815" i="1"/>
  <c r="E370" i="1"/>
  <c r="E687" i="1"/>
  <c r="E728" i="1"/>
  <c r="E666" i="1"/>
  <c r="E748" i="1"/>
  <c r="E56" i="1"/>
  <c r="E877" i="1"/>
  <c r="E791" i="1"/>
  <c r="E31" i="1"/>
  <c r="E1105" i="1"/>
  <c r="E467" i="1"/>
  <c r="E95" i="1"/>
  <c r="E1064" i="1"/>
  <c r="E460" i="1"/>
  <c r="E36" i="1"/>
  <c r="E823" i="1"/>
  <c r="E386" i="1"/>
  <c r="E768" i="1"/>
  <c r="E444" i="1"/>
  <c r="E1193" i="1"/>
  <c r="E796" i="1"/>
  <c r="E737" i="1"/>
  <c r="E765" i="1"/>
  <c r="E1013" i="1"/>
  <c r="E885" i="1"/>
  <c r="E993" i="1"/>
  <c r="E439" i="1"/>
  <c r="E251" i="1"/>
  <c r="E502" i="1"/>
  <c r="E79" i="1"/>
  <c r="E45" i="1"/>
  <c r="E1220" i="1"/>
  <c r="E649" i="1"/>
  <c r="E184" i="1"/>
  <c r="E397" i="1"/>
  <c r="E1214" i="1"/>
  <c r="E642" i="1"/>
  <c r="E751" i="1"/>
  <c r="E99" i="1"/>
  <c r="E249" i="1"/>
  <c r="E561" i="1"/>
  <c r="E1030" i="1"/>
  <c r="E547" i="1"/>
  <c r="E368" i="1"/>
  <c r="E1144" i="1"/>
  <c r="E61" i="1"/>
  <c r="E125" i="1"/>
  <c r="E265" i="1"/>
  <c r="E192" i="1"/>
  <c r="E260" i="1"/>
  <c r="E966" i="1"/>
  <c r="E832" i="1"/>
  <c r="E1055" i="1"/>
  <c r="E943" i="1"/>
  <c r="E1172" i="1"/>
  <c r="E379" i="1"/>
  <c r="E491" i="1"/>
  <c r="E548" i="1"/>
  <c r="E310" i="1"/>
  <c r="E1177" i="1"/>
  <c r="E1120" i="1"/>
  <c r="E80" i="1"/>
  <c r="E942" i="1"/>
  <c r="E383" i="1"/>
  <c r="E427" i="1"/>
  <c r="E292" i="1"/>
  <c r="E521" i="1"/>
  <c r="E1196" i="1"/>
  <c r="E363" i="1"/>
  <c r="E710" i="1"/>
  <c r="E71" i="1"/>
  <c r="E374" i="1"/>
  <c r="E594" i="1"/>
  <c r="E215" i="1"/>
  <c r="E839" i="1"/>
  <c r="E750" i="1"/>
  <c r="E920" i="1"/>
  <c r="E638" i="1"/>
  <c r="E1081" i="1"/>
  <c r="E506" i="1"/>
  <c r="E945" i="1"/>
  <c r="E1173" i="1"/>
  <c r="E76" i="1"/>
  <c r="E606" i="1"/>
  <c r="E38" i="1"/>
  <c r="E1114" i="1"/>
  <c r="E44" i="1"/>
  <c r="E836" i="1"/>
  <c r="E996" i="1"/>
  <c r="E177" i="1"/>
  <c r="E913" i="1"/>
  <c r="E3" i="1"/>
  <c r="E1024" i="1"/>
  <c r="E798" i="1"/>
  <c r="E48" i="1"/>
  <c r="E560" i="1"/>
  <c r="E940" i="1"/>
  <c r="E1180" i="1"/>
  <c r="E349" i="1"/>
  <c r="E652" i="1"/>
  <c r="E1194" i="1"/>
  <c r="E173" i="1"/>
  <c r="E953" i="1"/>
  <c r="E722" i="1"/>
  <c r="E960" i="1"/>
  <c r="E577" i="1"/>
  <c r="E787" i="1"/>
  <c r="E225" i="1"/>
  <c r="E1001" i="1"/>
  <c r="E1051" i="1"/>
  <c r="E1096" i="1"/>
  <c r="E644" i="1"/>
  <c r="E459" i="1"/>
  <c r="E1063" i="1"/>
  <c r="E474" i="1"/>
  <c r="E1109" i="1"/>
  <c r="E238" i="1"/>
  <c r="E335" i="1"/>
  <c r="E767" i="1"/>
  <c r="E187" i="1"/>
  <c r="E982" i="1"/>
  <c r="E1080" i="1"/>
  <c r="E908" i="1"/>
  <c r="E1073" i="1"/>
  <c r="E1215" i="1"/>
  <c r="E227" i="1"/>
  <c r="E466" i="1"/>
  <c r="E183" i="1"/>
  <c r="E1158" i="1"/>
  <c r="E1183" i="1"/>
  <c r="E147" i="1"/>
  <c r="E367" i="1"/>
  <c r="E847" i="1"/>
  <c r="E401" i="1"/>
  <c r="E923" i="1"/>
  <c r="E893" i="1"/>
  <c r="E693" i="1"/>
  <c r="E671" i="1"/>
  <c r="E1111" i="1"/>
  <c r="E279" i="1"/>
  <c r="E7" i="1"/>
  <c r="E248" i="1"/>
  <c r="E327" i="1"/>
  <c r="E961" i="1"/>
  <c r="E1222" i="1"/>
  <c r="E70" i="1"/>
  <c r="E408" i="1"/>
  <c r="E716" i="1"/>
  <c r="E514" i="1"/>
  <c r="E14" i="1"/>
  <c r="E541" i="1"/>
  <c r="E812" i="1"/>
  <c r="E519" i="1"/>
  <c r="E977" i="1"/>
  <c r="E388" i="1"/>
  <c r="E410" i="1"/>
  <c r="E116" i="1"/>
  <c r="E356" i="1"/>
  <c r="E788" i="1"/>
  <c r="E253" i="1"/>
  <c r="E133" i="1"/>
  <c r="E830" i="1"/>
  <c r="E34" i="1"/>
  <c r="E84" i="1"/>
  <c r="E1093" i="1"/>
  <c r="E731" i="1"/>
  <c r="E563" i="1"/>
  <c r="E907" i="1"/>
  <c r="E47" i="1"/>
  <c r="E625" i="1"/>
  <c r="E681" i="1"/>
  <c r="E736" i="1"/>
  <c r="E318" i="1"/>
  <c r="E8" i="1"/>
  <c r="E185" i="1"/>
  <c r="E479" i="1"/>
  <c r="E287" i="1"/>
  <c r="E1029" i="1"/>
  <c r="E1071" i="1"/>
  <c r="E928" i="1"/>
  <c r="E543" i="1"/>
  <c r="E775" i="1"/>
  <c r="E1034" i="1"/>
  <c r="E1019" i="1"/>
  <c r="E1136" i="1"/>
  <c r="E148" i="1"/>
  <c r="E842" i="1"/>
  <c r="E859" i="1"/>
  <c r="E529" i="1"/>
  <c r="E932" i="1"/>
  <c r="E575" i="1"/>
  <c r="E640" i="1"/>
  <c r="E190" i="1"/>
  <c r="E87" i="1"/>
  <c r="E425" i="1"/>
  <c r="E1076" i="1"/>
  <c r="E182" i="1"/>
  <c r="E1022" i="1"/>
  <c r="E569" i="1"/>
  <c r="E1165" i="1"/>
  <c r="E1134" i="1"/>
  <c r="E308" i="1"/>
  <c r="E353" i="1"/>
  <c r="E293" i="1"/>
  <c r="E774" i="1"/>
  <c r="E273" i="1"/>
  <c r="E1078" i="1"/>
  <c r="E1049" i="1"/>
  <c r="E232" i="1"/>
  <c r="E701" i="1"/>
  <c r="E9" i="1"/>
  <c r="E83" i="1"/>
  <c r="E387" i="1"/>
  <c r="E421" i="1"/>
  <c r="E951" i="1"/>
  <c r="E553" i="1"/>
  <c r="E1233" i="1"/>
  <c r="E252" i="1"/>
  <c r="E481" i="1"/>
  <c r="E378" i="1"/>
  <c r="E1123" i="1"/>
  <c r="E921" i="1"/>
  <c r="E718" i="1"/>
  <c r="E354" i="1"/>
  <c r="E947" i="1"/>
  <c r="E351" i="1"/>
  <c r="E835" i="1"/>
  <c r="E580" i="1"/>
  <c r="E114" i="1"/>
  <c r="E254" i="1"/>
  <c r="E978" i="1"/>
  <c r="E780" i="1"/>
  <c r="E1099" i="1"/>
  <c r="E969" i="1"/>
  <c r="E298" i="1"/>
  <c r="E667" i="1"/>
  <c r="E389" i="1"/>
  <c r="E559" i="1"/>
  <c r="E713" i="1"/>
  <c r="E984" i="1"/>
  <c r="E941" i="1"/>
  <c r="E662" i="1"/>
  <c r="E429" i="1"/>
  <c r="E1227" i="1"/>
  <c r="E438" i="1"/>
  <c r="E742" i="1"/>
  <c r="E1163" i="1"/>
  <c r="E676" i="1"/>
  <c r="E956" i="1"/>
  <c r="E654" i="1"/>
  <c r="E1059" i="1"/>
  <c r="E277" i="1"/>
  <c r="E46" i="1"/>
  <c r="E1126" i="1"/>
  <c r="E462" i="1"/>
  <c r="E1119" i="1"/>
  <c r="E617" i="1"/>
  <c r="E507" i="1"/>
  <c r="E755" i="1"/>
  <c r="E695" i="1"/>
  <c r="E179" i="1"/>
  <c r="E568" i="1"/>
  <c r="E1157" i="1"/>
  <c r="E819" i="1"/>
  <c r="E322" i="1"/>
  <c r="E974" i="1"/>
  <c r="E994" i="1"/>
  <c r="E1207" i="1"/>
  <c r="E72" i="1"/>
  <c r="E313" i="1"/>
  <c r="E621" i="1"/>
  <c r="E853" i="1"/>
  <c r="E299" i="1"/>
  <c r="E218" i="1"/>
  <c r="E574" i="1"/>
  <c r="E267" i="1"/>
  <c r="E1176" i="1"/>
  <c r="E82" i="1"/>
  <c r="E873" i="1"/>
  <c r="E468" i="1"/>
  <c r="E62" i="1"/>
  <c r="E884" i="1"/>
  <c r="E1189" i="1"/>
  <c r="E452" i="1"/>
  <c r="E1106" i="1"/>
  <c r="E424" i="1"/>
  <c r="E1137" i="1"/>
  <c r="E210" i="1"/>
  <c r="E37" i="1"/>
  <c r="E180" i="1"/>
  <c r="E549" i="1"/>
  <c r="E162" i="1"/>
  <c r="E911" i="1"/>
  <c r="E1167" i="1"/>
  <c r="E105" i="1"/>
  <c r="E1175" i="1"/>
  <c r="E516" i="1"/>
  <c r="E126" i="1"/>
  <c r="E587" i="1"/>
  <c r="E25" i="1"/>
  <c r="E552" i="1"/>
  <c r="E622" i="1"/>
  <c r="E963" i="1"/>
  <c r="E1036" i="1"/>
  <c r="E15" i="1"/>
  <c r="E480" i="1"/>
  <c r="E246" i="1"/>
  <c r="E1031" i="1"/>
  <c r="E931" i="1"/>
  <c r="E420" i="1"/>
  <c r="E856" i="1"/>
  <c r="E647" i="1"/>
  <c r="E236" i="1"/>
  <c r="E524" i="1"/>
  <c r="E784" i="1"/>
  <c r="E328" i="1"/>
  <c r="E158" i="1"/>
  <c r="E1075" i="1"/>
  <c r="E684" i="1"/>
  <c r="E632" i="1"/>
  <c r="E271" i="1"/>
  <c r="E876" i="1"/>
  <c r="E694" i="1"/>
  <c r="E509" i="1"/>
  <c r="E970" i="1"/>
  <c r="E264" i="1"/>
  <c r="E202" i="1"/>
  <c r="E229" i="1"/>
  <c r="E588" i="1"/>
  <c r="E1101" i="1"/>
  <c r="E938" i="1"/>
  <c r="E656" i="1"/>
  <c r="E909" i="1"/>
  <c r="E223" i="1"/>
  <c r="E615" i="1"/>
  <c r="E504" i="1"/>
  <c r="E415" i="1"/>
  <c r="E381" i="1"/>
  <c r="E898" i="1"/>
  <c r="E144" i="1"/>
  <c r="E530" i="1"/>
  <c r="E1110" i="1"/>
  <c r="E457" i="1"/>
  <c r="E175" i="1"/>
  <c r="E257" i="1"/>
  <c r="E1010" i="1"/>
  <c r="E1050" i="1"/>
  <c r="E1094" i="1"/>
  <c r="E1079" i="1"/>
  <c r="E746" i="1"/>
  <c r="E486" i="1"/>
  <c r="E450" i="1"/>
  <c r="E454" i="1"/>
  <c r="E690" i="1"/>
  <c r="E769" i="1"/>
  <c r="E1149" i="1"/>
  <c r="E371" i="1"/>
  <c r="E807" i="1"/>
  <c r="E1153" i="1"/>
  <c r="E902" i="1"/>
  <c r="E1161" i="1"/>
  <c r="E140" i="1"/>
  <c r="E988" i="1"/>
  <c r="E53" i="1"/>
  <c r="E904" i="1"/>
  <c r="E469" i="1"/>
  <c r="E801" i="1"/>
  <c r="E761" i="1"/>
  <c r="E712" i="1"/>
  <c r="E1155" i="1"/>
  <c r="E1145" i="1"/>
  <c r="E678" i="1"/>
  <c r="E601" i="1"/>
  <c r="E235" i="1"/>
  <c r="E999" i="1"/>
  <c r="E626" i="1"/>
  <c r="E872" i="1"/>
  <c r="E1033" i="1"/>
  <c r="E92" i="1"/>
  <c r="E1125" i="1"/>
  <c r="E296" i="1"/>
  <c r="E668" i="1"/>
  <c r="E57" i="1"/>
  <c r="E692" i="1"/>
  <c r="E570" i="1"/>
  <c r="E206" i="1"/>
  <c r="E342" i="1"/>
  <c r="E174" i="1"/>
  <c r="E1162" i="1"/>
  <c r="E934" i="1"/>
  <c r="E1141" i="1"/>
  <c r="E773" i="1"/>
  <c r="E136" i="1"/>
  <c r="E302" i="1"/>
  <c r="E122" i="1"/>
  <c r="E971" i="1"/>
  <c r="E4" i="1"/>
  <c r="E384" i="1"/>
  <c r="E163" i="1"/>
  <c r="E866" i="1"/>
  <c r="E510" i="1"/>
  <c r="E340" i="1"/>
  <c r="E1224" i="1"/>
  <c r="E320" i="1"/>
  <c r="E152" i="1"/>
  <c r="E576" i="1"/>
  <c r="E127" i="1"/>
  <c r="E172" i="1"/>
  <c r="E16" i="1"/>
  <c r="E1230" i="1"/>
  <c r="E1192" i="1"/>
  <c r="E760" i="1"/>
  <c r="E145" i="1"/>
  <c r="E620" i="1"/>
  <c r="E814" i="1"/>
  <c r="E64" i="1"/>
  <c r="E303" i="1"/>
  <c r="E725" i="1"/>
  <c r="E43" i="1"/>
  <c r="E422" i="1"/>
  <c r="E108" i="1"/>
  <c r="E685" i="1"/>
  <c r="E708" i="1"/>
  <c r="E955" i="1"/>
  <c r="E657" i="1"/>
  <c r="E1218" i="1"/>
  <c r="E65" i="1"/>
  <c r="E78" i="1"/>
  <c r="E927" i="1"/>
  <c r="E121" i="1"/>
  <c r="E1132" i="1"/>
  <c r="E405" i="1"/>
  <c r="E990" i="1"/>
  <c r="E437" i="1"/>
  <c r="E631" i="1"/>
  <c r="E720" i="1"/>
  <c r="E326" i="1"/>
  <c r="E528" i="1"/>
  <c r="E247" i="1"/>
  <c r="E1088" i="1"/>
  <c r="E756" i="1"/>
  <c r="E488" i="1"/>
  <c r="E201" i="1"/>
  <c r="E809" i="1"/>
  <c r="E103" i="1"/>
  <c r="E482" i="1"/>
  <c r="E419" i="1"/>
  <c r="E301" i="1"/>
  <c r="E361" i="1"/>
  <c r="E860" i="1"/>
  <c r="E1004" i="1"/>
  <c r="E1012" i="1"/>
  <c r="E6" i="1"/>
  <c r="E752" i="1"/>
  <c r="E1091" i="1"/>
  <c r="E734" i="1"/>
  <c r="E572" i="1"/>
  <c r="E635" i="1"/>
  <c r="E451" i="1"/>
  <c r="E1103" i="1"/>
  <c r="E464" i="1"/>
  <c r="E1152" i="1"/>
  <c r="E288" i="1"/>
  <c r="E749" i="1"/>
  <c r="E593" i="1"/>
  <c r="E291" i="1"/>
  <c r="E1083" i="1"/>
  <c r="E636" i="1"/>
  <c r="E1195" i="1"/>
  <c r="E726" i="1"/>
  <c r="E531" i="1"/>
  <c r="E627" i="1"/>
  <c r="E1015" i="1"/>
  <c r="E334" i="1"/>
  <c r="E525" i="1"/>
  <c r="E1170" i="1"/>
  <c r="E1182" i="1"/>
  <c r="E646" i="1"/>
  <c r="E128" i="1"/>
  <c r="E641" i="1"/>
  <c r="E679" i="1"/>
  <c r="E865" i="1"/>
  <c r="E324" i="1"/>
  <c r="E1107" i="1"/>
  <c r="E222" i="1"/>
  <c r="E579" i="1"/>
  <c r="E704" i="1"/>
  <c r="E1130" i="1"/>
  <c r="E1199" i="1"/>
  <c r="E1085" i="1"/>
  <c r="E489" i="1"/>
  <c r="E196" i="1"/>
  <c r="E1150" i="1"/>
  <c r="E1206" i="1"/>
  <c r="E199" i="1"/>
  <c r="E918" i="1"/>
  <c r="E428" i="1"/>
  <c r="E618" i="1"/>
  <c r="E13" i="1"/>
  <c r="E1065" i="1"/>
  <c r="E208" i="1"/>
  <c r="E413" i="1"/>
  <c r="E1198" i="1"/>
  <c r="E789" i="1"/>
  <c r="E290" i="1"/>
  <c r="E1146" i="1"/>
  <c r="E338" i="1"/>
  <c r="E634" i="1"/>
  <c r="E870" i="1"/>
  <c r="E813" i="1"/>
  <c r="E539" i="1"/>
  <c r="E794" i="1"/>
  <c r="E786" i="1"/>
  <c r="E1118" i="1"/>
  <c r="E498" i="1"/>
  <c r="E91" i="1"/>
  <c r="E213" i="1"/>
  <c r="E86" i="1"/>
  <c r="E85" i="1"/>
  <c r="E329" i="1"/>
  <c r="E573" i="1"/>
  <c r="E890" i="1"/>
  <c r="E745" i="1"/>
  <c r="E564" i="1"/>
  <c r="E1148" i="1"/>
  <c r="E1228" i="1"/>
  <c r="E385" i="1"/>
  <c r="E868" i="1"/>
  <c r="E599" i="1"/>
  <c r="E698" i="1"/>
  <c r="E1008" i="1"/>
  <c r="E1139" i="1"/>
  <c r="E758" i="1"/>
  <c r="E874" i="1"/>
  <c r="E555" i="1"/>
  <c r="E362" i="1"/>
  <c r="E703" i="1"/>
  <c r="E975" i="1"/>
  <c r="E714" i="1"/>
  <c r="E1066" i="1"/>
  <c r="E323" i="1"/>
  <c r="E1100" i="1"/>
  <c r="E445" i="1"/>
  <c r="E129" i="1"/>
  <c r="E691" i="1"/>
  <c r="E49" i="1"/>
  <c r="E317" i="1"/>
  <c r="E889" i="1"/>
  <c r="E1003" i="1"/>
  <c r="E337" i="1"/>
  <c r="E739" i="1"/>
  <c r="E496" i="1"/>
  <c r="E1102" i="1"/>
  <c r="E1187" i="1"/>
  <c r="E554" i="1"/>
  <c r="E1048" i="1"/>
  <c r="E584" i="1"/>
  <c r="E855" i="1"/>
  <c r="E831" i="1"/>
  <c r="E867" i="1"/>
  <c r="E67" i="1"/>
  <c r="E1006" i="1"/>
  <c r="E619" i="1"/>
  <c r="E157" i="1"/>
  <c r="E1104" i="1"/>
  <c r="E744" i="1"/>
  <c r="E1086" i="1"/>
  <c r="E534" i="1"/>
  <c r="E533" i="1"/>
  <c r="E851" i="1"/>
  <c r="E1171" i="1"/>
  <c r="E41" i="1"/>
  <c r="E833" i="1"/>
  <c r="E770" i="1"/>
  <c r="E532" i="1"/>
  <c r="E1121" i="1"/>
  <c r="E837" i="1"/>
  <c r="E142" i="1"/>
  <c r="E861" i="1"/>
  <c r="E412" i="1"/>
  <c r="E240" i="1"/>
  <c r="E1020" i="1"/>
  <c r="E311" i="1"/>
  <c r="E1047" i="1"/>
  <c r="E1011" i="1"/>
  <c r="E330" i="1"/>
  <c r="E997" i="1"/>
  <c r="E846" i="1"/>
  <c r="E841" i="1"/>
  <c r="E658" i="1"/>
  <c r="E503" i="1"/>
  <c r="E578" i="1"/>
  <c r="E304" i="1"/>
  <c r="E463" i="1"/>
  <c r="E433" i="1"/>
  <c r="E777" i="1"/>
  <c r="E888" i="1"/>
  <c r="E1234" i="1"/>
  <c r="E699" i="1"/>
  <c r="E111" i="1"/>
  <c r="E590" i="1"/>
  <c r="E465" i="1"/>
  <c r="E637" i="1"/>
  <c r="E1035" i="1"/>
  <c r="E936" i="1"/>
  <c r="E1169" i="1"/>
  <c r="E906" i="1"/>
  <c r="E910" i="1"/>
  <c r="E281" i="1"/>
  <c r="E21" i="1"/>
  <c r="E916" i="1"/>
  <c r="E55" i="1"/>
  <c r="E544" i="1"/>
  <c r="E411" i="1"/>
  <c r="E314" i="1"/>
  <c r="E882" i="1"/>
  <c r="E583" i="1"/>
  <c r="E1084" i="1"/>
  <c r="E520" i="1"/>
  <c r="E357" i="1"/>
  <c r="E660" i="1"/>
  <c r="E707" i="1"/>
  <c r="E39" i="1"/>
  <c r="E372" i="1"/>
  <c r="E542" i="1"/>
  <c r="E432" i="1"/>
  <c r="E878" i="1"/>
  <c r="E272" i="1"/>
  <c r="E896" i="1"/>
  <c r="E221" i="1"/>
  <c r="E118" i="1"/>
  <c r="E1069" i="1"/>
  <c r="E738" i="1"/>
  <c r="E268" i="1"/>
  <c r="E1028" i="1"/>
  <c r="E414" i="1"/>
  <c r="E689" i="1"/>
  <c r="E562" i="1"/>
  <c r="E741" i="1"/>
  <c r="E440" i="1"/>
  <c r="E141" i="1"/>
  <c r="E915" i="1"/>
  <c r="E234" i="1"/>
  <c r="E1178" i="1"/>
  <c r="E1221" i="1"/>
  <c r="E864" i="1"/>
  <c r="E167" i="1"/>
  <c r="E1054" i="1"/>
  <c r="E32" i="1"/>
  <c r="E623" i="1"/>
  <c r="E186" i="1"/>
  <c r="E5" i="1"/>
  <c r="E505" i="1"/>
  <c r="E675" i="1"/>
  <c r="E1043" i="1"/>
  <c r="E399" i="1"/>
  <c r="E818" i="1"/>
  <c r="E609" i="1"/>
  <c r="E1174" i="1"/>
  <c r="E700" i="1"/>
  <c r="E100" i="1"/>
  <c r="E1040" i="1"/>
  <c r="E134" i="1"/>
  <c r="E616" i="1"/>
  <c r="E536" i="1"/>
  <c r="E757" i="1"/>
  <c r="E263" i="1"/>
  <c r="E995" i="1"/>
  <c r="E825" i="1"/>
  <c r="E416" i="1"/>
  <c r="E131" i="1"/>
  <c r="E123" i="1"/>
  <c r="E740" i="1"/>
  <c r="E983" i="1"/>
  <c r="E540" i="1"/>
  <c r="E1095" i="1"/>
  <c r="E1210" i="1"/>
  <c r="E790" i="1"/>
  <c r="E1002" i="1"/>
  <c r="E1213" i="1"/>
  <c r="E274" i="1"/>
  <c r="E284" i="1"/>
  <c r="E905" i="1"/>
  <c r="E992" i="1"/>
  <c r="E1112" i="1"/>
  <c r="E582" i="1"/>
  <c r="E848" i="1"/>
  <c r="E1164" i="1"/>
  <c r="E113" i="1"/>
  <c r="E261" i="1"/>
  <c r="E1057" i="1"/>
  <c r="E604" i="1"/>
  <c r="E967" i="1"/>
  <c r="E1190" i="1"/>
  <c r="E1208" i="1"/>
  <c r="E535" i="1"/>
  <c r="E18" i="1"/>
  <c r="E58" i="1"/>
  <c r="E854" i="1"/>
  <c r="E973" i="1"/>
  <c r="E683" i="1"/>
  <c r="E471" i="1"/>
  <c r="E166" i="1"/>
  <c r="E305" i="1"/>
  <c r="E345" i="1"/>
  <c r="E986" i="1"/>
  <c r="E566" i="1"/>
  <c r="E500" i="1"/>
  <c r="E77" i="1"/>
  <c r="E612" i="1"/>
  <c r="E382" i="1"/>
  <c r="E27" i="1"/>
  <c r="E390" i="1"/>
  <c r="E20" i="1"/>
  <c r="E939" i="1"/>
  <c r="E321" i="1"/>
  <c r="E150" i="1"/>
  <c r="E538" i="1"/>
  <c r="E499" i="1"/>
  <c r="E1223" i="1"/>
  <c r="E484" i="1"/>
  <c r="E331" i="1"/>
  <c r="E358" i="1"/>
  <c r="E52" i="1"/>
  <c r="E1098" i="1"/>
  <c r="E193" i="1"/>
  <c r="E614" i="1"/>
  <c r="E250" i="1"/>
  <c r="E306" i="1"/>
  <c r="E799" i="1"/>
  <c r="E925" i="1"/>
  <c r="E894" i="1"/>
  <c r="E1209" i="1"/>
  <c r="E630" i="1"/>
  <c r="E869" i="1"/>
  <c r="E762" i="1"/>
  <c r="E824" i="1"/>
  <c r="E228" i="1"/>
  <c r="E852" i="1"/>
  <c r="E1202" i="1"/>
  <c r="E493" i="1"/>
  <c r="E1115" i="1"/>
  <c r="E461" i="1"/>
  <c r="E380" i="1"/>
  <c r="E1087" i="1"/>
  <c r="E565" i="1"/>
  <c r="E808" i="1"/>
  <c r="E747" i="1"/>
  <c r="E664" i="1"/>
  <c r="E924" i="1"/>
  <c r="E110" i="1"/>
  <c r="E550" i="1"/>
  <c r="E810" i="1"/>
  <c r="E822" i="1"/>
  <c r="E259" i="1"/>
  <c r="E195" i="1"/>
  <c r="E783" i="1"/>
  <c r="E216" i="1"/>
  <c r="E475" i="1"/>
  <c r="E1014" i="1"/>
  <c r="E75" i="1"/>
  <c r="E827" i="1"/>
  <c r="E721" i="1"/>
  <c r="E650" i="1"/>
  <c r="E764" i="1"/>
  <c r="E1007" i="1"/>
  <c r="E826" i="1"/>
  <c r="E804" i="1"/>
  <c r="E436" i="1"/>
  <c r="E558" i="1"/>
  <c r="E571" i="1"/>
  <c r="E600" i="1"/>
  <c r="E1140" i="1"/>
  <c r="E672" i="1"/>
  <c r="E423" i="1"/>
  <c r="E709" i="1"/>
  <c r="E239" i="1"/>
  <c r="E805" i="1"/>
  <c r="E1074" i="1"/>
  <c r="E645" i="1"/>
  <c r="E1046" i="1"/>
  <c r="E828" i="1"/>
  <c r="E1041" i="1"/>
  <c r="E66" i="1"/>
  <c r="E817" i="1"/>
  <c r="E171" i="1"/>
  <c r="E674" i="1"/>
  <c r="E845" i="1"/>
  <c r="E985" i="1"/>
  <c r="E494" i="1"/>
  <c r="E976" i="1"/>
  <c r="E497" i="1"/>
  <c r="E473" i="1"/>
  <c r="E1181" i="1"/>
  <c r="E146" i="1"/>
  <c r="E1032" i="1"/>
  <c r="E119" i="1"/>
  <c r="E968" i="1"/>
  <c r="E164" i="1"/>
  <c r="E1068" i="1"/>
  <c r="E781" i="1"/>
  <c r="E849" i="1"/>
  <c r="E795" i="1"/>
  <c r="E863" i="1"/>
  <c r="E233" i="1"/>
  <c r="E289" i="1"/>
  <c r="E965" i="1"/>
  <c r="E595" i="1"/>
  <c r="E803" i="1"/>
  <c r="E309" i="1"/>
  <c r="E28" i="1"/>
  <c r="E375" i="1"/>
  <c r="E159" i="1"/>
  <c r="E244" i="1"/>
  <c r="E169" i="1"/>
  <c r="E476" i="1"/>
  <c r="E763" i="1"/>
  <c r="E1122" i="1"/>
  <c r="E991" i="1"/>
  <c r="E426" i="1"/>
  <c r="E104" i="1"/>
  <c r="E365" i="1"/>
  <c r="E117" i="1"/>
  <c r="E686" i="1"/>
  <c r="E958" i="1"/>
  <c r="E1219" i="1"/>
  <c r="E782" i="1"/>
  <c r="E449" i="1"/>
  <c r="E1184" i="1"/>
  <c r="E892" i="1"/>
  <c r="E224" i="1"/>
  <c r="E63" i="1"/>
  <c r="E1203" i="1"/>
  <c r="E176" i="1"/>
  <c r="E816" i="1"/>
  <c r="E1067" i="1"/>
  <c r="E73" i="1"/>
  <c r="E1108" i="1"/>
  <c r="E168" i="1"/>
  <c r="E1205" i="1"/>
  <c r="E914" i="1"/>
  <c r="E1037" i="1"/>
  <c r="E1166" i="1"/>
  <c r="E1151" i="1"/>
  <c r="E871" i="1"/>
  <c r="E729" i="1"/>
  <c r="E59" i="1"/>
  <c r="E160" i="1"/>
  <c r="E1053" i="1"/>
  <c r="E581" i="1"/>
  <c r="E407" i="1"/>
  <c r="E417" i="1"/>
  <c r="E829" i="1"/>
  <c r="E26" i="1"/>
  <c r="E511" i="1"/>
  <c r="E680" i="1"/>
  <c r="E448" i="1"/>
  <c r="E715" i="1"/>
  <c r="E295" i="1"/>
  <c r="E90" i="1"/>
  <c r="E857" i="1"/>
  <c r="E607" i="1"/>
  <c r="E294" i="1"/>
  <c r="E237" i="1"/>
  <c r="E1097" i="1"/>
  <c r="E682" i="1"/>
  <c r="E840" i="1"/>
  <c r="E891" i="1"/>
  <c r="E912" i="1"/>
  <c r="E858" i="1"/>
  <c r="E93" i="1"/>
  <c r="E54" i="1"/>
  <c r="E1197" i="1"/>
  <c r="E275" i="1"/>
  <c r="E346" i="1"/>
  <c r="E793" i="1"/>
  <c r="E332" i="1"/>
  <c r="E899" i="1"/>
  <c r="E219" i="1"/>
  <c r="E1042" i="1"/>
  <c r="E917" i="1"/>
  <c r="E115" i="1"/>
  <c r="E154" i="1"/>
  <c r="E68" i="1"/>
  <c r="E1212" i="1"/>
  <c r="E300" i="1"/>
  <c r="E347" i="1"/>
  <c r="E156" i="1"/>
  <c r="E1191" i="1"/>
  <c r="E336" i="1"/>
  <c r="E1200" i="1"/>
  <c r="E545" i="1"/>
  <c r="E1156" i="1"/>
  <c r="E665" i="1"/>
  <c r="E477" i="1"/>
  <c r="E495" i="1"/>
  <c r="E522" i="1"/>
  <c r="E181" i="1"/>
  <c r="E1082" i="1"/>
  <c r="E629" i="1"/>
  <c r="E605" i="1"/>
  <c r="E875" i="1"/>
  <c r="E242" i="1"/>
  <c r="E586" i="1"/>
  <c r="E12" i="1"/>
  <c r="E779" i="1"/>
  <c r="E88" i="1"/>
  <c r="E850" i="1"/>
  <c r="E643" i="1"/>
  <c r="E1127" i="1"/>
  <c r="E35" i="1"/>
  <c r="E515" i="1"/>
  <c r="E811" i="1"/>
  <c r="E959" i="1"/>
  <c r="E766" i="1"/>
  <c r="E979" i="1"/>
  <c r="E151" i="1"/>
  <c r="E661" i="1"/>
  <c r="E441" i="1"/>
  <c r="E369" i="1"/>
  <c r="E776" i="1"/>
  <c r="E243" i="1"/>
  <c r="E879" i="1"/>
  <c r="E11" i="1"/>
  <c r="E903" i="1"/>
  <c r="E492" i="1"/>
  <c r="E395" i="1"/>
  <c r="E1056" i="1"/>
  <c r="E307" i="1"/>
  <c r="E1232" i="1"/>
  <c r="E286" i="1"/>
  <c r="E800" i="1"/>
  <c r="E120" i="1"/>
  <c r="E19" i="1"/>
  <c r="E1058" i="1"/>
  <c r="E706" i="1"/>
  <c r="E478" i="1"/>
  <c r="E628" i="1"/>
  <c r="E431" i="1"/>
  <c r="E394" i="1"/>
  <c r="E316" i="1"/>
  <c r="E17" i="1"/>
  <c r="E727" i="1"/>
  <c r="E1116" i="1"/>
  <c r="E350" i="1"/>
  <c r="E402" i="1"/>
  <c r="E430" i="1"/>
  <c r="E610" i="1"/>
  <c r="E283" i="1"/>
  <c r="E964" i="1"/>
  <c r="E546" i="1"/>
  <c r="E135" i="1"/>
  <c r="E1168" i="1"/>
  <c r="E319" i="1"/>
  <c r="E838" i="1"/>
  <c r="E89" i="1"/>
  <c r="E392" i="1"/>
  <c r="E198" i="1"/>
  <c r="E266" i="1"/>
  <c r="E137" i="1"/>
  <c r="E29" i="1"/>
  <c r="E603" i="1"/>
  <c r="E883" i="1"/>
  <c r="E352" i="1"/>
  <c r="E400" i="1"/>
  <c r="E102" i="1"/>
  <c r="E880" i="1"/>
  <c r="E1204" i="1"/>
  <c r="E513" i="1"/>
  <c r="E1179" i="1"/>
  <c r="E705" i="1"/>
  <c r="E69" i="1"/>
  <c r="E278" i="1"/>
  <c r="E754" i="1"/>
  <c r="E212" i="1"/>
  <c r="E585" i="1"/>
  <c r="E1023" i="1"/>
  <c r="E30" i="1"/>
  <c r="E470" i="1"/>
  <c r="E501" i="1"/>
  <c r="E1077" i="1"/>
  <c r="E130" i="1"/>
  <c r="E366" i="1"/>
  <c r="E651" i="1"/>
  <c r="E954" i="1"/>
  <c r="E138" i="1"/>
  <c r="E633" i="1"/>
  <c r="E1131" i="1"/>
  <c r="E153" i="1"/>
  <c r="E396" i="1"/>
  <c r="E557" i="1"/>
  <c r="E403" i="1"/>
  <c r="E624" i="1"/>
  <c r="E895" i="1"/>
  <c r="E669" i="1"/>
  <c r="E377" i="1"/>
  <c r="E200" i="1"/>
  <c r="E730" i="1"/>
  <c r="E209" i="1"/>
  <c r="E24" i="1"/>
  <c r="E1089" i="1"/>
  <c r="E551" i="1"/>
  <c r="E23" i="1"/>
  <c r="E732" i="1"/>
  <c r="E1027" i="1"/>
  <c r="E1072" i="1"/>
  <c r="E359" i="1"/>
  <c r="E276" i="1"/>
  <c r="E2" i="1"/>
  <c r="E981" i="1"/>
  <c r="E881" i="1"/>
  <c r="E962" i="1"/>
  <c r="E1226" i="1"/>
  <c r="E596" i="1"/>
  <c r="E211" i="1"/>
  <c r="E404" i="1"/>
  <c r="E398" i="1"/>
  <c r="E189" i="1"/>
  <c r="E98" i="1"/>
  <c r="E724" i="1"/>
  <c r="E214" i="1"/>
  <c r="E980" i="1"/>
  <c r="E1135" i="1"/>
  <c r="E1160" i="1"/>
  <c r="E597" i="1"/>
  <c r="E1216" i="1"/>
  <c r="E1113" i="1"/>
  <c r="E673" i="1"/>
  <c r="E1070" i="1"/>
  <c r="E1231" i="1"/>
  <c r="E887" i="1"/>
  <c r="E442" i="1"/>
  <c r="E785" i="1"/>
  <c r="E1133" i="1"/>
  <c r="E688" i="1"/>
  <c r="E944" i="1"/>
  <c r="E589" i="1"/>
  <c r="E205" i="1"/>
  <c r="E537" i="1"/>
  <c r="E655" i="1"/>
  <c r="E900" i="1"/>
  <c r="E1061" i="1"/>
  <c r="E490" i="1"/>
  <c r="E487" i="1"/>
  <c r="E483" i="1"/>
  <c r="E591" i="1"/>
  <c r="E1026" i="1"/>
  <c r="E508" i="1"/>
  <c r="E512" i="1"/>
  <c r="E733" i="1"/>
  <c r="E94" i="1"/>
  <c r="E611" i="1"/>
  <c r="E711" i="1"/>
  <c r="E315" i="1"/>
  <c r="E1138" i="1"/>
  <c r="E1060" i="1"/>
  <c r="E106" i="1"/>
  <c r="E1147" i="1"/>
  <c r="E1129" i="1"/>
  <c r="E648" i="1"/>
  <c r="E220" i="1"/>
  <c r="E802" i="1"/>
  <c r="E245" i="1"/>
  <c r="E1124" i="1"/>
  <c r="E527" i="1"/>
  <c r="E33" i="1"/>
  <c r="E946" i="1"/>
  <c r="E998" i="1"/>
  <c r="E696" i="1"/>
  <c r="E1017" i="1"/>
  <c r="E1016" i="1"/>
  <c r="E526" i="1"/>
  <c r="E197" i="1"/>
  <c r="E280" i="1"/>
  <c r="E406" i="1"/>
  <c r="E608" i="1"/>
  <c r="E929" i="1"/>
  <c r="E987" i="1"/>
  <c r="E613" i="1"/>
  <c r="E96" i="1"/>
  <c r="E862" i="1"/>
  <c r="E74" i="1"/>
  <c r="E1045" i="1"/>
  <c r="E735" i="1"/>
  <c r="E897" i="1"/>
  <c r="E418" i="1"/>
  <c r="E453" i="1"/>
  <c r="E717" i="1"/>
  <c r="E124" i="1"/>
  <c r="E170" i="1"/>
  <c r="E255" i="1"/>
  <c r="E112" i="1"/>
  <c r="E602" i="1"/>
  <c r="E10" i="1"/>
  <c r="E933" i="1"/>
  <c r="E409" i="1"/>
  <c r="E97" i="1"/>
  <c r="E821" i="1"/>
  <c r="E204" i="1"/>
  <c r="E161" i="1"/>
  <c r="E256" i="1"/>
  <c r="E659" i="1"/>
  <c r="E1092" i="1"/>
  <c r="E1225" i="1"/>
  <c r="E1044" i="1"/>
  <c r="E297" i="1"/>
  <c r="E203" i="1"/>
  <c r="E373" i="1"/>
  <c r="E771" i="1"/>
  <c r="E165" i="1"/>
  <c r="E269" i="1"/>
  <c r="E1052" i="1"/>
  <c r="E139" i="1"/>
  <c r="E456" i="1"/>
  <c r="E843" i="1"/>
  <c r="E1188" i="1"/>
  <c r="E950" i="1"/>
  <c r="E922" i="1"/>
  <c r="E312" i="1"/>
  <c r="E22" i="1"/>
  <c r="E719" i="1"/>
  <c r="E207" i="1"/>
  <c r="E723" i="1"/>
  <c r="E639" i="1"/>
  <c r="E820" i="1"/>
  <c r="E217" i="1"/>
  <c r="E989" i="1"/>
  <c r="E1185" i="1"/>
  <c r="E1186" i="1"/>
  <c r="E834" i="1"/>
  <c r="E653" i="1"/>
  <c r="E60" i="1"/>
  <c r="E434" i="1"/>
  <c r="E952" i="1"/>
  <c r="E241" i="1"/>
  <c r="E447" i="1"/>
  <c r="E50" i="1"/>
  <c r="E455" i="1"/>
  <c r="E1018" i="1"/>
  <c r="E949" i="1"/>
  <c r="E702" i="1"/>
  <c r="E435" i="1"/>
  <c r="E472" i="1"/>
  <c r="E391" i="1"/>
  <c r="E1025" i="1"/>
  <c r="E517" i="1"/>
  <c r="E393" i="1"/>
  <c r="E360" i="1"/>
  <c r="E792" i="1"/>
  <c r="E364" i="1"/>
  <c r="E226" i="1"/>
  <c r="E697" i="1"/>
  <c r="E844" i="1"/>
  <c r="E556" i="1"/>
  <c r="E1000" i="1"/>
  <c r="E1090" i="1"/>
  <c r="E518" i="1"/>
  <c r="E485" i="1"/>
  <c r="E797" i="1"/>
  <c r="E901" i="1"/>
  <c r="E282" i="1"/>
  <c r="E258" i="1"/>
  <c r="E132" i="1"/>
  <c r="E930" i="1"/>
  <c r="E778" i="1"/>
  <c r="E341" i="1"/>
  <c r="E376" i="1"/>
  <c r="E1217" i="1"/>
  <c r="E1117" i="1"/>
  <c r="E919" i="1"/>
  <c r="E109" i="1"/>
  <c r="E343" i="1"/>
  <c r="E348" i="1"/>
  <c r="E101" i="1"/>
  <c r="E772" i="1"/>
  <c r="E339" i="1"/>
  <c r="E155" i="1"/>
  <c r="E1009" i="1"/>
</calcChain>
</file>

<file path=xl/sharedStrings.xml><?xml version="1.0" encoding="utf-8"?>
<sst xmlns="http://schemas.openxmlformats.org/spreadsheetml/2006/main" count="6231" uniqueCount="4268">
  <si>
    <t>name</t>
  </si>
  <si>
    <t>summary</t>
  </si>
  <si>
    <t>from</t>
  </si>
  <si>
    <t>Order</t>
  </si>
  <si>
    <t>age</t>
  </si>
  <si>
    <t>reach(inch)</t>
  </si>
  <si>
    <t>leg_reach(inch)</t>
  </si>
  <si>
    <t>total_strikes</t>
  </si>
  <si>
    <t>success_strikes</t>
  </si>
  <si>
    <t>striking_defense(%)</t>
  </si>
  <si>
    <t>standing_portion(%)</t>
  </si>
  <si>
    <t>clinch_portion(%)</t>
  </si>
  <si>
    <t>ground_portion(%)</t>
  </si>
  <si>
    <t>total_takedowns</t>
  </si>
  <si>
    <t>success_takedowns</t>
  </si>
  <si>
    <t>td_defense(%)</t>
  </si>
  <si>
    <t>successful_submissions</t>
  </si>
  <si>
    <t>successful_passes</t>
  </si>
  <si>
    <t>successful_sweeps</t>
  </si>
  <si>
    <t>Michael Bisping</t>
  </si>
  <si>
    <t>Stand-up, heart, adapts to any situation, fitness</t>
  </si>
  <si>
    <t>Manchester England</t>
  </si>
  <si>
    <t>Frankie Edgar</t>
  </si>
  <si>
    <t>Wrestling, cardio, boxing</t>
  </si>
  <si>
    <t>Summit, New Jersey United States</t>
  </si>
  <si>
    <t>Donald Cerrone</t>
  </si>
  <si>
    <t>Striking, submissions, Muay Thai</t>
  </si>
  <si>
    <t>Denver, Colorado United States</t>
  </si>
  <si>
    <t>Evan Dunham</t>
  </si>
  <si>
    <t>BJJ, good striking, big heart</t>
  </si>
  <si>
    <t>Las Vegas, Nevada United States</t>
  </si>
  <si>
    <t>Max Holloway</t>
  </si>
  <si>
    <t>Striking, heart, cardio</t>
  </si>
  <si>
    <t>Oahu, Hawaii United States</t>
  </si>
  <si>
    <t>Nate Diaz</t>
  </si>
  <si>
    <t>Boxing, Jiu-Jitsu, heart</t>
  </si>
  <si>
    <t>Stockton, California USA</t>
  </si>
  <si>
    <t>Joseph Benavidez</t>
  </si>
  <si>
    <t>Conditioning, speed and training partners</t>
  </si>
  <si>
    <t>Las Cruces, New Mexico USA</t>
  </si>
  <si>
    <t>Ross Pearson</t>
  </si>
  <si>
    <t>Boxing, Thai boxing, wrestling, ground and pound</t>
  </si>
  <si>
    <t>Sunderland England</t>
  </si>
  <si>
    <t>Dominick Cruz</t>
  </si>
  <si>
    <t>Conditioning and punching power</t>
  </si>
  <si>
    <t>San Diego, California USA</t>
  </si>
  <si>
    <t>Jeremy Stephens</t>
  </si>
  <si>
    <t>Heavy hands, heart, never gives up</t>
  </si>
  <si>
    <t>Des Moines, Iowa United States</t>
  </si>
  <si>
    <t>Dennis Siver</t>
  </si>
  <si>
    <t>Punches, takedowns</t>
  </si>
  <si>
    <t>Mannheim Germany</t>
  </si>
  <si>
    <t>Joanna Jedrzejczyk</t>
  </si>
  <si>
    <t>Muay Thai, boxing</t>
  </si>
  <si>
    <t>Olsztyn Poland</t>
  </si>
  <si>
    <t>Rafael Dos Anjos</t>
  </si>
  <si>
    <t>Jiu-Jitsu, underrated power</t>
  </si>
  <si>
    <t>Rio de Janeiro Brazil</t>
  </si>
  <si>
    <t>Diego Sanchez</t>
  </si>
  <si>
    <t>Excellent grappling skills, conditioning, aggression</t>
  </si>
  <si>
    <t>Albuquerque, New Mexico United States</t>
  </si>
  <si>
    <t>Michael Johnson</t>
  </si>
  <si>
    <t>Wrestling and striking</t>
  </si>
  <si>
    <t>St. Louis, Missouri United States</t>
  </si>
  <si>
    <t>Georges St-Pierre</t>
  </si>
  <si>
    <t>Athleticism, very well rounded, discipline</t>
  </si>
  <si>
    <t>Montreal, Quebec Canada</t>
  </si>
  <si>
    <t>Court McGee</t>
  </si>
  <si>
    <t>Well-rounded, heart, stamina</t>
  </si>
  <si>
    <t>Ogden, UT USA</t>
  </si>
  <si>
    <t>Cub Swanson</t>
  </si>
  <si>
    <t>Ground game, scrambling, jiu-jitsu black belt</t>
  </si>
  <si>
    <t>Palm Springs, California United States</t>
  </si>
  <si>
    <t>TJ Dillashaw</t>
  </si>
  <si>
    <t>Wrestling, Ground and Pound</t>
  </si>
  <si>
    <t>Denver, Colorado USA</t>
  </si>
  <si>
    <t>Demetrious Johnson</t>
  </si>
  <si>
    <t>Speed, conditioning &amp; technique</t>
  </si>
  <si>
    <t>Madisonville, Kentucky United States</t>
  </si>
  <si>
    <t>Renan Barao</t>
  </si>
  <si>
    <t>Submissions, striking, training team</t>
  </si>
  <si>
    <t>Natal Brazil</t>
  </si>
  <si>
    <t>Thiago Alves</t>
  </si>
  <si>
    <t>Striking, jiu-jitsu and Muay Thai</t>
  </si>
  <si>
    <t>Fortaleza Brazil</t>
  </si>
  <si>
    <t>Eddie Wineland</t>
  </si>
  <si>
    <t>KO power, striking, wrestling</t>
  </si>
  <si>
    <t>Chesterton, Indiana  United States</t>
  </si>
  <si>
    <t>Urijah Faber</t>
  </si>
  <si>
    <t>Excellent submissions, strong takedowns, and lightning-fast hand speed</t>
  </si>
  <si>
    <t>Isla Vista , California USA</t>
  </si>
  <si>
    <t>Dustin Poirier</t>
  </si>
  <si>
    <t>Fighting (verbally, physically and mentally)</t>
  </si>
  <si>
    <t>Lafayette, Louisiana United States</t>
  </si>
  <si>
    <t>Carlos Condit</t>
  </si>
  <si>
    <t>Striking, submissions, endurance</t>
  </si>
  <si>
    <t>Clay Guida</t>
  </si>
  <si>
    <t>Wrestling, solid chin, great flexibility and endurance, quality training partners</t>
  </si>
  <si>
    <t>Round Lake, Illinois United States</t>
  </si>
  <si>
    <t>John Lineker</t>
  </si>
  <si>
    <t>Cardio, aggression</t>
  </si>
  <si>
    <t>Paranagua, Parana Brazil</t>
  </si>
  <si>
    <t>Leonard Garcia</t>
  </si>
  <si>
    <t>Submissions, stamina</t>
  </si>
  <si>
    <t>Plainview, Texas United States</t>
  </si>
  <si>
    <t>Jim Miller</t>
  </si>
  <si>
    <t>Submissions, Cardio, Wrestling</t>
  </si>
  <si>
    <t>Sparta, New Jersey United States</t>
  </si>
  <si>
    <t>Forrest Griffin</t>
  </si>
  <si>
    <t>Well rounded, good grappling skills, heart</t>
  </si>
  <si>
    <t>Las Vegas, NV USA</t>
  </si>
  <si>
    <t>Robbie Lawler</t>
  </si>
  <si>
    <t>Power, hand speed, takedown defense</t>
  </si>
  <si>
    <t>San Diego, California United States</t>
  </si>
  <si>
    <t>Takeya Mizugaki</t>
  </si>
  <si>
    <t>Striking, heart, chin</t>
  </si>
  <si>
    <t>Kanagawa Japan</t>
  </si>
  <si>
    <t>Jose Aldo</t>
  </si>
  <si>
    <t>Very strong ground game, knockout power, stamina</t>
  </si>
  <si>
    <t>Benson Henderson</t>
  </si>
  <si>
    <t>Wrestling, good subs and ground and pound</t>
  </si>
  <si>
    <t>Colorado Springs, Colorado USA</t>
  </si>
  <si>
    <t>Junior Dos Santos</t>
  </si>
  <si>
    <t>Boxing, strength, KO power</t>
  </si>
  <si>
    <t>Santa Catarina Brazil</t>
  </si>
  <si>
    <t>Johny Hendricks</t>
  </si>
  <si>
    <t>Elite Wrestler, Power</t>
  </si>
  <si>
    <t>Ada, Oklahoma United States</t>
  </si>
  <si>
    <t>Scott Jorgensen</t>
  </si>
  <si>
    <t>Outstanding wrestling, great conditioning, very aggressive</t>
  </si>
  <si>
    <t>Payson, UT USA</t>
  </si>
  <si>
    <t>Jon Jones</t>
  </si>
  <si>
    <t>Wrestling, Jiu-Jitsu, Muay Thai</t>
  </si>
  <si>
    <t>Rochester, New York USA</t>
  </si>
  <si>
    <t>Jessica Andrade</t>
  </si>
  <si>
    <t>Kicks, ground and pound</t>
  </si>
  <si>
    <t>Umuarama, Parana Brazil</t>
  </si>
  <si>
    <t>Rich Franklin</t>
  </si>
  <si>
    <t>Excellent striking skills, good conditioning, well-rounded</t>
  </si>
  <si>
    <t>Cincinnati, Ohio USA</t>
  </si>
  <si>
    <t>Raphael Assuncao</t>
  </si>
  <si>
    <t>BJJ, Muay Thai, good defense, always looking to push the action</t>
  </si>
  <si>
    <t>Alpharetta, Georgia  United States</t>
  </si>
  <si>
    <t>Chris Lytle</t>
  </si>
  <si>
    <t>striking and submissions</t>
  </si>
  <si>
    <t>Indianapolis, Indiana USA</t>
  </si>
  <si>
    <t>Darren Elkins</t>
  </si>
  <si>
    <t>Great condition, good wrestler, good ground and pound</t>
  </si>
  <si>
    <t>Portage, Indiana United States</t>
  </si>
  <si>
    <t>BJ Penn</t>
  </si>
  <si>
    <t>Excellent submissions, strong standup, two division world champion</t>
  </si>
  <si>
    <t>Kailua, Hawaii United States</t>
  </si>
  <si>
    <t>Robert Whittaker</t>
  </si>
  <si>
    <t>Unorthodox striking</t>
  </si>
  <si>
    <t>Middlemore New Zealand</t>
  </si>
  <si>
    <t>Edson  Barboza</t>
  </si>
  <si>
    <t>Explosion and aggression</t>
  </si>
  <si>
    <t>Tim Means</t>
  </si>
  <si>
    <t>Cardio, technique, huge heart</t>
  </si>
  <si>
    <t>Wilburton, Oklahoma United States</t>
  </si>
  <si>
    <t>Gleison Tibau</t>
  </si>
  <si>
    <t>BJJ</t>
  </si>
  <si>
    <t>Coconut Creek, Florida United States</t>
  </si>
  <si>
    <t>Alex Caceres</t>
  </si>
  <si>
    <t>Unorthodox, resilient and unpredictable</t>
  </si>
  <si>
    <t>Miami, Florida United States</t>
  </si>
  <si>
    <t>Tony Ferguson</t>
  </si>
  <si>
    <t>Wrestling, Boxing, Ground &amp; Pound, Conditioning</t>
  </si>
  <si>
    <t>Oxnard, California United States</t>
  </si>
  <si>
    <t>Cole Miller</t>
  </si>
  <si>
    <t>Good submissions, extremely calm, good hands</t>
  </si>
  <si>
    <t>Augusta, Georgia USA</t>
  </si>
  <si>
    <t>John  Makdessi</t>
  </si>
  <si>
    <t>Well-Rounded</t>
  </si>
  <si>
    <t>Halifax, Nova Scotia Canada</t>
  </si>
  <si>
    <t>Nik Lentz</t>
  </si>
  <si>
    <t>Good takedown defense, strong kicks</t>
  </si>
  <si>
    <t>El Paso, Texas United States</t>
  </si>
  <si>
    <t>Chris Camozzi</t>
  </si>
  <si>
    <t>Muay Thai, BJJ</t>
  </si>
  <si>
    <t>Lakewood, Colorado United States</t>
  </si>
  <si>
    <t>Nick Diaz</t>
  </si>
  <si>
    <t>Jiu Jitsu, boxing</t>
  </si>
  <si>
    <t>Dennis Bermudez</t>
  </si>
  <si>
    <t>Takedowns, Ground-and-Pound, Great Cardio</t>
  </si>
  <si>
    <t>Saugerties, New York United States</t>
  </si>
  <si>
    <t>Sergio Pettis</t>
  </si>
  <si>
    <t>Standup, Anthony Pettis' little brother</t>
  </si>
  <si>
    <t>Milwaukee, Wisconsin United States</t>
  </si>
  <si>
    <t>Gian Villante</t>
  </si>
  <si>
    <t>Power and explosiveness</t>
  </si>
  <si>
    <t>Bellmore, New York United States</t>
  </si>
  <si>
    <t>Neil Magny</t>
  </si>
  <si>
    <t xml:space="preserve">Great work ethic and extremely coachable </t>
  </si>
  <si>
    <t>Brad Tavares</t>
  </si>
  <si>
    <t>Striking, toughness</t>
  </si>
  <si>
    <t>Jorge Masvidal</t>
  </si>
  <si>
    <t>Heart</t>
  </si>
  <si>
    <t>Andrei Arlovski</t>
  </si>
  <si>
    <t>Dangerous striker, good grappler</t>
  </si>
  <si>
    <t>Minsk Belarus</t>
  </si>
  <si>
    <t>Rashad Evans</t>
  </si>
  <si>
    <t>Takedowns, takedown defense, speed</t>
  </si>
  <si>
    <t>Niagara Falls, New York United States</t>
  </si>
  <si>
    <t>Aggressiveness, good standup</t>
  </si>
  <si>
    <t>Arboga Sweden</t>
  </si>
  <si>
    <t>John Dodson</t>
  </si>
  <si>
    <t>Speed, fast hands and feet, explosive</t>
  </si>
  <si>
    <t>Joey Beltran</t>
  </si>
  <si>
    <t>Heavy hands, conditioning, sets fast pace</t>
  </si>
  <si>
    <t>San Diego, CA USA</t>
  </si>
  <si>
    <t>Rory MacDonald</t>
  </si>
  <si>
    <t>Striking, submissions</t>
  </si>
  <si>
    <t>Quesnel, B.C. Canada</t>
  </si>
  <si>
    <t>Versatility, strong mental game</t>
  </si>
  <si>
    <t>Lodz Poland</t>
  </si>
  <si>
    <t>Matt Brown</t>
  </si>
  <si>
    <t>Striking, conditioning, tenacity</t>
  </si>
  <si>
    <t>Xenia, Ohio USA</t>
  </si>
  <si>
    <t>Gray Maynard</t>
  </si>
  <si>
    <t>Wrestling, conditioning, striking</t>
  </si>
  <si>
    <t>Chris Cariaso</t>
  </si>
  <si>
    <t>Muay Thai, Golden Gloves champion, leg kicks</t>
  </si>
  <si>
    <t>San Jose, California USA</t>
  </si>
  <si>
    <t>Demian Maia</t>
  </si>
  <si>
    <t>Submissions, BJJ black belt, BJJ world champion</t>
  </si>
  <si>
    <t>Sao Paulo Brazil</t>
  </si>
  <si>
    <t>Fabricio Werdum</t>
  </si>
  <si>
    <t>Ground game</t>
  </si>
  <si>
    <t>Porto Alegre Brazil</t>
  </si>
  <si>
    <t>Joe Lauzon</t>
  </si>
  <si>
    <t>Submissions</t>
  </si>
  <si>
    <t>Bridgewater, Massachusetts United States</t>
  </si>
  <si>
    <t>Yves Edwards</t>
  </si>
  <si>
    <t>Finding a weakness in my opponent and exploiting it</t>
  </si>
  <si>
    <t>Austin, Texas USA</t>
  </si>
  <si>
    <t>Stephen Thompson</t>
  </si>
  <si>
    <t>Striking and conditioning</t>
  </si>
  <si>
    <t>Simpsonville, South Carolina United States</t>
  </si>
  <si>
    <t>Chuck Liddell</t>
  </si>
  <si>
    <t>Excellent striker, well-rounded grappler</t>
  </si>
  <si>
    <t>Santa Barbara, CA USA</t>
  </si>
  <si>
    <t>Francisco Trinaldo</t>
  </si>
  <si>
    <t>Punching power, heart</t>
  </si>
  <si>
    <t>Amarante, Piaui Brazil</t>
  </si>
  <si>
    <t>Anthony Pettis</t>
  </si>
  <si>
    <t>Excellent Standup, Strong Ground Game, Creativity</t>
  </si>
  <si>
    <t>Sean Strickland</t>
  </si>
  <si>
    <t>Well-rounded</t>
  </si>
  <si>
    <t>Anaheim, California United States</t>
  </si>
  <si>
    <t>Spencer Fisher</t>
  </si>
  <si>
    <t>Standup fighting, heart</t>
  </si>
  <si>
    <t>Cashiers, North Carolina USA</t>
  </si>
  <si>
    <t>Kelvin Gastelum</t>
  </si>
  <si>
    <t>Yuma, Arizona United States</t>
  </si>
  <si>
    <t>Danny Castillo</t>
  </si>
  <si>
    <t>Wrestling</t>
  </si>
  <si>
    <t>San Francisco, California USA</t>
  </si>
  <si>
    <t>Tyson Griffin</t>
  </si>
  <si>
    <t>Aggressive ground and pound</t>
  </si>
  <si>
    <t>34</t>
  </si>
  <si>
    <t>Keith Jardine</t>
  </si>
  <si>
    <t>Well-rounded, kicks</t>
  </si>
  <si>
    <t>Butte, MT USA</t>
  </si>
  <si>
    <t>Cortney Casey</t>
  </si>
  <si>
    <t>Tucson, Arizona United States</t>
  </si>
  <si>
    <t>Phil Davis</t>
  </si>
  <si>
    <t>Harrisburg, Pennsylvania USA</t>
  </si>
  <si>
    <t>Stipe Miocic</t>
  </si>
  <si>
    <t>Speed</t>
  </si>
  <si>
    <t>Independence, Ohio United States</t>
  </si>
  <si>
    <t>Thales Leites</t>
  </si>
  <si>
    <t>World-class ground game</t>
  </si>
  <si>
    <t>Lyoto Machida</t>
  </si>
  <si>
    <t>Karate, unorthodox style, speed</t>
  </si>
  <si>
    <t>Salvador Brazil</t>
  </si>
  <si>
    <t>Chris Leben</t>
  </si>
  <si>
    <t>Punching power, great chin, veteran experience</t>
  </si>
  <si>
    <t>Portland, OR USA</t>
  </si>
  <si>
    <t>Patrick Cote</t>
  </si>
  <si>
    <t>KO Power, submission skills</t>
  </si>
  <si>
    <t>Rimouski, Quebec Canada</t>
  </si>
  <si>
    <t>Corey Anderson</t>
  </si>
  <si>
    <t>Rockton, Illinois United States</t>
  </si>
  <si>
    <t>Rafael Natal</t>
  </si>
  <si>
    <t>Belo Horizonte Brazil</t>
  </si>
  <si>
    <t>Matt Hamill</t>
  </si>
  <si>
    <t>Boxing, wrestling, chin</t>
  </si>
  <si>
    <t>Loveland, OH USA</t>
  </si>
  <si>
    <t>Mauricio Rua</t>
  </si>
  <si>
    <t>Very aggressive, excellent background in Muay Thai and Jiu-Jitsu, strength</t>
  </si>
  <si>
    <t>Curitiba Brazil</t>
  </si>
  <si>
    <t>Ryan Bader</t>
  </si>
  <si>
    <t>Division I All-American Wrestler, heavy hands, takedowns</t>
  </si>
  <si>
    <t>Reno, Nevada USA</t>
  </si>
  <si>
    <t>Holly Holm</t>
  </si>
  <si>
    <t>Conditioning and kickboxing</t>
  </si>
  <si>
    <t>Khabib Nurmagomedov</t>
  </si>
  <si>
    <t>Dagestan Russia</t>
  </si>
  <si>
    <t>Al Iaquinta</t>
  </si>
  <si>
    <t>Wrestling, stand up</t>
  </si>
  <si>
    <t>Wantagh, New York United States</t>
  </si>
  <si>
    <t>Kevin Lee</t>
  </si>
  <si>
    <t>Wrestling, boxing and my all-around style</t>
  </si>
  <si>
    <t>Detroit, Michigan United States</t>
  </si>
  <si>
    <t>Yushin Okami</t>
  </si>
  <si>
    <t>Ground and pound, strength, cardio</t>
  </si>
  <si>
    <t>Anthony Njokuani</t>
  </si>
  <si>
    <t>Striking</t>
  </si>
  <si>
    <t>Enugu Nigeria</t>
  </si>
  <si>
    <t>Ricardo Lamas</t>
  </si>
  <si>
    <t>Explosiveness, power</t>
  </si>
  <si>
    <t>Chicago, Illinois United States</t>
  </si>
  <si>
    <t>Ed Herman</t>
  </si>
  <si>
    <t>Aggressive ground and pound, clinch fighting, wrestling</t>
  </si>
  <si>
    <t>Vancouver, Washington United States</t>
  </si>
  <si>
    <t>Cain Velasquez</t>
  </si>
  <si>
    <t>Well-rounded, takedowns, power</t>
  </si>
  <si>
    <t>Joshua Burkman</t>
  </si>
  <si>
    <t>Salt Lake City, Utah United States</t>
  </si>
  <si>
    <t>Andre Fili</t>
  </si>
  <si>
    <t>Well-rounded, dangerous everywhere</t>
  </si>
  <si>
    <t>Federal Way, Washington United States</t>
  </si>
  <si>
    <t>James Krause</t>
  </si>
  <si>
    <t>Striking and unorthodox BJJ</t>
  </si>
  <si>
    <t>Newport News, Virginia USA</t>
  </si>
  <si>
    <t>Nate Marquardt</t>
  </si>
  <si>
    <t>Very well-rounded, power, size</t>
  </si>
  <si>
    <t>Lander, Wyoming United States</t>
  </si>
  <si>
    <t>Glover Teixeira</t>
  </si>
  <si>
    <t>Strikings, Jiu-Jitsu</t>
  </si>
  <si>
    <t>Danbury, Connecticut United States</t>
  </si>
  <si>
    <t>Jon Fitch</t>
  </si>
  <si>
    <t>Randy Couture</t>
  </si>
  <si>
    <t>World class wrestler, great clinch</t>
  </si>
  <si>
    <t>Everett, Washington USA</t>
  </si>
  <si>
    <t>Angela Hill</t>
  </si>
  <si>
    <t>Clinton, Maryland United States</t>
  </si>
  <si>
    <t>Daniel Cormier</t>
  </si>
  <si>
    <t>Fabio Maldonado</t>
  </si>
  <si>
    <t>Good cardio, granite chin, heavy hands, Jiu-Jitsu Brown Belt</t>
  </si>
  <si>
    <t>Sorocaba, Sao Paolo Brazil</t>
  </si>
  <si>
    <t>Anderson Silva</t>
  </si>
  <si>
    <t>Very well-rounded, phenomenal striker, speed</t>
  </si>
  <si>
    <t>Jessica Eye</t>
  </si>
  <si>
    <t>Consistency</t>
  </si>
  <si>
    <t>Barberton, Ohio United States</t>
  </si>
  <si>
    <t>Rampage Jackson</t>
  </si>
  <si>
    <t>Wrestling, strength, slamming ability</t>
  </si>
  <si>
    <t>Irvine, CA USA</t>
  </si>
  <si>
    <t>Leslie Smith</t>
  </si>
  <si>
    <t>Aggressive</t>
  </si>
  <si>
    <t>Santa Ana, California United States</t>
  </si>
  <si>
    <t>Josh Koscheck</t>
  </si>
  <si>
    <t>Wrestling, athleticism, former NCAA champion</t>
  </si>
  <si>
    <t>Fresno, California USA</t>
  </si>
  <si>
    <t>Roy Nelson</t>
  </si>
  <si>
    <t>Grappling, world-class experience, KO power</t>
  </si>
  <si>
    <t>Martin Kampmann</t>
  </si>
  <si>
    <t>Knockout power, underrated ground game, discipline</t>
  </si>
  <si>
    <t>Aarhus Denmark</t>
  </si>
  <si>
    <t>Valerie  Letourneau</t>
  </si>
  <si>
    <t>Striking, Muay Thai</t>
  </si>
  <si>
    <t>Li Jingliang</t>
  </si>
  <si>
    <t>Sanda, wrestling, Jiu-Jitsu</t>
  </si>
  <si>
    <t>Xinjiang China</t>
  </si>
  <si>
    <t>Tim Boetsch</t>
  </si>
  <si>
    <t>Wrestling, heart, strong chin</t>
  </si>
  <si>
    <t>Lincolnville, Maine United States</t>
  </si>
  <si>
    <t>Stephan Bonnar</t>
  </si>
  <si>
    <t>Durability, Strikes</t>
  </si>
  <si>
    <t>Munster, Indiana USA</t>
  </si>
  <si>
    <t>Bobby Green</t>
  </si>
  <si>
    <t>Slams, well-rounded finisher</t>
  </si>
  <si>
    <t>Fontana, California United States</t>
  </si>
  <si>
    <t>Tecia Torres</t>
  </si>
  <si>
    <t>Fast and explosive striker, very athletic</t>
  </si>
  <si>
    <t>Fall River, Massachusetts United States</t>
  </si>
  <si>
    <t>Elias Theodorou</t>
  </si>
  <si>
    <t>Mentally tough, cardio king</t>
  </si>
  <si>
    <t>Toronto, Ontario Canada</t>
  </si>
  <si>
    <t>Kenny Florian</t>
  </si>
  <si>
    <t>Great jiu-jitsu. Dangerous elbows</t>
  </si>
  <si>
    <t>Westwood, Massachusetts USA</t>
  </si>
  <si>
    <t>Stefan Struve</t>
  </si>
  <si>
    <t>Kickboxing, submissions and size</t>
  </si>
  <si>
    <t>Beverwijk The Netherlands</t>
  </si>
  <si>
    <t>Melvin Guillard</t>
  </si>
  <si>
    <t>Athletic, good striker, wrestling</t>
  </si>
  <si>
    <t>New Orleans, LA USA</t>
  </si>
  <si>
    <t>Drew Dober</t>
  </si>
  <si>
    <t>Muay thai, conditioning, heart</t>
  </si>
  <si>
    <t>Ian McCall</t>
  </si>
  <si>
    <t>Sets a fast pace, explosiveness, ground and pound, winning</t>
  </si>
  <si>
    <t>Newport Beach, California United States</t>
  </si>
  <si>
    <t>Yair Rodriguez</t>
  </si>
  <si>
    <t>Stand-up</t>
  </si>
  <si>
    <t>Parral, Chihuahua Mexico</t>
  </si>
  <si>
    <t>Chris Weidman</t>
  </si>
  <si>
    <t>Wrestling, athleticism, quick learner</t>
  </si>
  <si>
    <t>Mineola, New York United States</t>
  </si>
  <si>
    <t>Gilbert Melendez</t>
  </si>
  <si>
    <t>Ground and pound, cardio, transitions</t>
  </si>
  <si>
    <t>Beneil Dariush</t>
  </si>
  <si>
    <t>Intelligence and speed</t>
  </si>
  <si>
    <t>Yorba Linda, California United States</t>
  </si>
  <si>
    <t>Conor McGregor</t>
  </si>
  <si>
    <t>My Belief</t>
  </si>
  <si>
    <t>Dublin Ireland</t>
  </si>
  <si>
    <t>Colby Covington</t>
  </si>
  <si>
    <t>Clovis, California United States</t>
  </si>
  <si>
    <t>Sam Alvey</t>
  </si>
  <si>
    <t>I have a strong wrestling base and I hit really hard. I also have an "of the night" style</t>
  </si>
  <si>
    <t>Ryan LaFlare</t>
  </si>
  <si>
    <t>Wrestling, BJJ, kickboxing</t>
  </si>
  <si>
    <t>Farmingdale, New York United States</t>
  </si>
  <si>
    <t>Mark Hominick</t>
  </si>
  <si>
    <t>Excellent striker, very quick</t>
  </si>
  <si>
    <t>Thamesford, Ontario Canada</t>
  </si>
  <si>
    <t>Dustin Ortiz</t>
  </si>
  <si>
    <t>Unmatched pace</t>
  </si>
  <si>
    <t>Franklin, Tennessee United States</t>
  </si>
  <si>
    <t>Jake Ellenberger</t>
  </si>
  <si>
    <t>Heavy hands, granite chin, heart, very experienced, well-rounded</t>
  </si>
  <si>
    <t>Omaha, Nebraska United States</t>
  </si>
  <si>
    <t>Dan Henderson</t>
  </si>
  <si>
    <t>Mental attitude, wrestling, knockout power in both hands</t>
  </si>
  <si>
    <t>Downey, California USA</t>
  </si>
  <si>
    <t>Yancy Medeiros</t>
  </si>
  <si>
    <t>Standup, fighting instinct</t>
  </si>
  <si>
    <t>Makaha, Hawaii United States</t>
  </si>
  <si>
    <t>Josh Neer</t>
  </si>
  <si>
    <t>Knockouts, submissions, toughness.</t>
  </si>
  <si>
    <t>Des Moines, IA USA</t>
  </si>
  <si>
    <t>Iuri Alcantara</t>
  </si>
  <si>
    <t>Ground fighting, experience</t>
  </si>
  <si>
    <t>Marajo Brazil</t>
  </si>
  <si>
    <t>Aljamain Sterling</t>
  </si>
  <si>
    <t>Wrestling, scrambling, tough, creative, cardio and being a savage!</t>
  </si>
  <si>
    <t>Long Island, New York United States</t>
  </si>
  <si>
    <t>Antonio Banuelos</t>
  </si>
  <si>
    <t>Strong wrestling, great conditioning, vicious ground and pound.</t>
  </si>
  <si>
    <t>39</t>
  </si>
  <si>
    <t>Pedro Munhoz</t>
  </si>
  <si>
    <t>Focused, not easily distracted</t>
  </si>
  <si>
    <t>Matt Wiman</t>
  </si>
  <si>
    <t>Jiu-jitsu and standup</t>
  </si>
  <si>
    <t>Arvada, Colorado USA</t>
  </si>
  <si>
    <t>Mark Hunt</t>
  </si>
  <si>
    <t>Resilience, ability to adapt, power</t>
  </si>
  <si>
    <t>South Auckland New Zealand</t>
  </si>
  <si>
    <t>Louis Smolka</t>
  </si>
  <si>
    <t>Grappling</t>
  </si>
  <si>
    <t>Honolulu, Hawaii United States</t>
  </si>
  <si>
    <t>Yves Jabouin</t>
  </si>
  <si>
    <t>Striking and wrestling</t>
  </si>
  <si>
    <t>Port au Prince Haiti</t>
  </si>
  <si>
    <t>Aggressiveness, strength and movement</t>
  </si>
  <si>
    <t>La Plata Argentina</t>
  </si>
  <si>
    <t>Raquel Pennington</t>
  </si>
  <si>
    <t>Colorado Springs, Colorado United States</t>
  </si>
  <si>
    <t>Diego Nunes</t>
  </si>
  <si>
    <t>Great standup</t>
  </si>
  <si>
    <t>Caxias do Sul, Rio Grande so Sul Brazil</t>
  </si>
  <si>
    <t>James Vick</t>
  </si>
  <si>
    <t>Mental toughness, cardio, boxing skills</t>
  </si>
  <si>
    <t>Olney, Texas United States</t>
  </si>
  <si>
    <t>Paul Felder</t>
  </si>
  <si>
    <t>Kicking game, pressure</t>
  </si>
  <si>
    <t>Philadelphia, Pennsylvania United States</t>
  </si>
  <si>
    <t>Ovince Saint Preux</t>
  </si>
  <si>
    <t>Knoxville, Tennessee United States</t>
  </si>
  <si>
    <t>Chase Sherman</t>
  </si>
  <si>
    <t>Dynamic style, athleticism</t>
  </si>
  <si>
    <t>D'Iberville, Mississippi United States</t>
  </si>
  <si>
    <t>John Hathaway</t>
  </si>
  <si>
    <t>Brighton, Sussex England</t>
  </si>
  <si>
    <t>Felice Herrig</t>
  </si>
  <si>
    <t>Well-rounded, sets fast pace, good stamina</t>
  </si>
  <si>
    <t>Alejandro Perez</t>
  </si>
  <si>
    <t>Boxing, striking</t>
  </si>
  <si>
    <t>Estado de Mexico Mexico</t>
  </si>
  <si>
    <t>Jason Knight</t>
  </si>
  <si>
    <t>Jiu-Jitsu</t>
  </si>
  <si>
    <t>Jackson, Mississippi United States</t>
  </si>
  <si>
    <t>Thiago Santos</t>
  </si>
  <si>
    <t>High kick</t>
  </si>
  <si>
    <t>Daron Cruickshank</t>
  </si>
  <si>
    <t>Striking, good wrestling, athletic ability</t>
  </si>
  <si>
    <t>Wayne, Michigan USA</t>
  </si>
  <si>
    <t>John Moraga</t>
  </si>
  <si>
    <t>I come from the hood – WS Maryvale, Phoenix, wrestling, submisions</t>
  </si>
  <si>
    <t>Phoenix, Arizona United States</t>
  </si>
  <si>
    <t>Henry Cejudo</t>
  </si>
  <si>
    <t>Wrestling, striking, knees and elbows, ground &amp; pound</t>
  </si>
  <si>
    <t>Los Angeles, California United States</t>
  </si>
  <si>
    <t>Frankie Saenz</t>
  </si>
  <si>
    <t>Mental toughness, cardio, well-rounded</t>
  </si>
  <si>
    <t>Scottsdale, Arizona United States</t>
  </si>
  <si>
    <t>Randa Markos</t>
  </si>
  <si>
    <t>Heart, determination and grappling</t>
  </si>
  <si>
    <t>Baghdad Iraq</t>
  </si>
  <si>
    <t>Cheick Kongo</t>
  </si>
  <si>
    <t>training since 5 years old, focus and dedication</t>
  </si>
  <si>
    <t>43</t>
  </si>
  <si>
    <t>Mac Danzig</t>
  </si>
  <si>
    <t>My mind, experience</t>
  </si>
  <si>
    <t>Los Angeles, CA USA</t>
  </si>
  <si>
    <t>Bryan Caraway</t>
  </si>
  <si>
    <t>Well-rounded, high fight IQ, great at transitions</t>
  </si>
  <si>
    <t>Goldendale, Washington United States</t>
  </si>
  <si>
    <t>Seth Baczynski</t>
  </si>
  <si>
    <t>Striking, grappling</t>
  </si>
  <si>
    <t>Kauai, Hawaii USA</t>
  </si>
  <si>
    <t>Katlyn Chookagian</t>
  </si>
  <si>
    <t>Boxing, BJJ</t>
  </si>
  <si>
    <t>Quakertown, Pennsylvania United States</t>
  </si>
  <si>
    <t>Yoel Romero</t>
  </si>
  <si>
    <t>Wrestling, BJJ</t>
  </si>
  <si>
    <t>Pinar del Rio Cuba</t>
  </si>
  <si>
    <t>Artem Lobov</t>
  </si>
  <si>
    <t>Nizhny Novgorod Russia</t>
  </si>
  <si>
    <t>Chan Sung Jung</t>
  </si>
  <si>
    <t>Punching power, granite jaw, aggressiveness</t>
  </si>
  <si>
    <t>Po-Hang South Korea</t>
  </si>
  <si>
    <t>Belal Muhammad</t>
  </si>
  <si>
    <t>Everything</t>
  </si>
  <si>
    <t>Eddie Alvarez</t>
  </si>
  <si>
    <t>Striking, boxing, wrestling</t>
  </si>
  <si>
    <t>Efrain Escudero</t>
  </si>
  <si>
    <t>San Luis Rio Colorado, Sonora Mexico</t>
  </si>
  <si>
    <t>Maryna Moroz</t>
  </si>
  <si>
    <t>Physical strength</t>
  </si>
  <si>
    <t>Volnogorsk Ukraine</t>
  </si>
  <si>
    <t>Travis Browne</t>
  </si>
  <si>
    <t>Striking, well-rounded ground game, size</t>
  </si>
  <si>
    <t>Steve Cantwell</t>
  </si>
  <si>
    <t>very well-rounded</t>
  </si>
  <si>
    <t>Long Beach, California USA</t>
  </si>
  <si>
    <t>Patrick Cummins</t>
  </si>
  <si>
    <t>Strength, cardio, mental toughness</t>
  </si>
  <si>
    <t>Doylestown, Pennsylvania United States</t>
  </si>
  <si>
    <t>Mike Easton</t>
  </si>
  <si>
    <t>Unbelievable standup, excellent on the ground</t>
  </si>
  <si>
    <t>Washington, DC USA</t>
  </si>
  <si>
    <t>Rodrigo Damm</t>
  </si>
  <si>
    <t>Explosiveness, strength, wrestling</t>
  </si>
  <si>
    <t>Vila Velha, Espirito Santo Brazil</t>
  </si>
  <si>
    <t>TJ Grant</t>
  </si>
  <si>
    <t>Good submissions, well rounded, aggressive, always pushing the fight</t>
  </si>
  <si>
    <t>Cole Harbour, Nova Scotia Canada</t>
  </si>
  <si>
    <t>Takanori Gomi</t>
  </si>
  <si>
    <t>Punching power, wrestling, boxing, experience</t>
  </si>
  <si>
    <t>Chad Laprise</t>
  </si>
  <si>
    <t>Well-rounded striker</t>
  </si>
  <si>
    <t>Chatham, Ontario Canada</t>
  </si>
  <si>
    <t>Tim Elliott</t>
  </si>
  <si>
    <t>Sets a fast pace, good scrambler, always moving forward</t>
  </si>
  <si>
    <t>Lee's Summit, Missouri United States</t>
  </si>
  <si>
    <t>Manny Gamburyan</t>
  </si>
  <si>
    <t>Judo, jiu-jitsu, throws</t>
  </si>
  <si>
    <t>Leninakan Armenia</t>
  </si>
  <si>
    <t>Marion Reneau</t>
  </si>
  <si>
    <t>Ground fighting</t>
  </si>
  <si>
    <t>Tulare, California United States</t>
  </si>
  <si>
    <t>Gegard Mousasi</t>
  </si>
  <si>
    <t>Leiden, Holland The Netherlands</t>
  </si>
  <si>
    <t>CB Dollaway</t>
  </si>
  <si>
    <t>Mt. Gilead, Ohio United States</t>
  </si>
  <si>
    <t>Rose Namajunas</t>
  </si>
  <si>
    <t>Jiu-Jitsu, Striking</t>
  </si>
  <si>
    <t>Bethe Correia</t>
  </si>
  <si>
    <t>Striking, ground and pound, and jiu-jitsu</t>
  </si>
  <si>
    <t>Campina Grande, Paraiba Brazil</t>
  </si>
  <si>
    <t>Daniel Kelly</t>
  </si>
  <si>
    <t>Judo</t>
  </si>
  <si>
    <t>Melbourne, Victoria Australia</t>
  </si>
  <si>
    <t>Kyoji Horiguchi</t>
  </si>
  <si>
    <t>Coconut Creek, Florida USA</t>
  </si>
  <si>
    <t>Marcus Davis</t>
  </si>
  <si>
    <t>Boxing, Quickness</t>
  </si>
  <si>
    <t>Houlton, Maine USA</t>
  </si>
  <si>
    <t>Marcus Brimage</t>
  </si>
  <si>
    <t>Explosive, heavy-handed, and strong chin</t>
  </si>
  <si>
    <t>Claudia Gadelha</t>
  </si>
  <si>
    <t>Strength, Jiu-Jitsu</t>
  </si>
  <si>
    <t>Mossoro, Rio Grande do Norte Brazil</t>
  </si>
  <si>
    <t>Charles Oliveira</t>
  </si>
  <si>
    <t>Mike Pyle</t>
  </si>
  <si>
    <t>Striking and jiu-jitsu</t>
  </si>
  <si>
    <t>Dresden, Tennessee United States</t>
  </si>
  <si>
    <t>Jan Blachowicz</t>
  </si>
  <si>
    <t>Well-rounded, Jiu-Jitsu, Muay Thai</t>
  </si>
  <si>
    <t>Warsaw Poland</t>
  </si>
  <si>
    <t>Hector Lombard</t>
  </si>
  <si>
    <t>Judo, power, experience</t>
  </si>
  <si>
    <t>Matanzas Cuba</t>
  </si>
  <si>
    <t>Alan Belcher</t>
  </si>
  <si>
    <t>Well-rounded, good conditioning, experienced</t>
  </si>
  <si>
    <t>Jonesboro, Arkansas USA</t>
  </si>
  <si>
    <t>Tyron Woodley</t>
  </si>
  <si>
    <t>Explosiveness, speed, power, wrestling, pressure and technique</t>
  </si>
  <si>
    <t>Alan Jouban</t>
  </si>
  <si>
    <t>Explosive and dynamic</t>
  </si>
  <si>
    <t>Bec Rawlings</t>
  </si>
  <si>
    <t>Aggressiveness</t>
  </si>
  <si>
    <t>Tasmania Australia</t>
  </si>
  <si>
    <t>Omari Akhmedov</t>
  </si>
  <si>
    <t>Striking, takedowns</t>
  </si>
  <si>
    <t>Kizlyar, Dagestan Russia</t>
  </si>
  <si>
    <t>Stand up</t>
  </si>
  <si>
    <t>Francisco Beltrao, Parana Brazil</t>
  </si>
  <si>
    <t>Bryan Barberena</t>
  </si>
  <si>
    <t>Heart, toughness, and the beard</t>
  </si>
  <si>
    <t>Montclair, California Untied States</t>
  </si>
  <si>
    <t>Alexis Davis</t>
  </si>
  <si>
    <t>San Jose, California United States</t>
  </si>
  <si>
    <t>Irene Aldana</t>
  </si>
  <si>
    <t>My courage, my passion my technique, my team</t>
  </si>
  <si>
    <t>Gudalajara, Jalisco Mexico</t>
  </si>
  <si>
    <t>Lorenz Larkin</t>
  </si>
  <si>
    <t>Agility, creativity, power, finishing ability</t>
  </si>
  <si>
    <t>Riverside, California USA</t>
  </si>
  <si>
    <t>Ashlee Evans-Smith</t>
  </si>
  <si>
    <t>Grappling, ground-and-pound, endurance, strength</t>
  </si>
  <si>
    <t>Ukiah, California United States</t>
  </si>
  <si>
    <t>Mizuto Hirota</t>
  </si>
  <si>
    <t>Nagasaki Japan</t>
  </si>
  <si>
    <t>Luke Barnatt</t>
  </si>
  <si>
    <t>Elbows, length, pace</t>
  </si>
  <si>
    <t>London England</t>
  </si>
  <si>
    <t>Scott Holtzman</t>
  </si>
  <si>
    <t>Athleticism, conditioning, clinch, elbows, Gray area transitions.</t>
  </si>
  <si>
    <t>Knoxville , Tennessee United States</t>
  </si>
  <si>
    <t>Dong Hyun Kim</t>
  </si>
  <si>
    <t>Well-rounded, judo, takedowns</t>
  </si>
  <si>
    <t>Suwon South Korea</t>
  </si>
  <si>
    <t>Renato Moicano</t>
  </si>
  <si>
    <t>Jiu-jitsu</t>
  </si>
  <si>
    <t>Brasilia Brazil</t>
  </si>
  <si>
    <t>Dan Hardy</t>
  </si>
  <si>
    <t>Striking, Resilience, Speed</t>
  </si>
  <si>
    <t>Nottingham England</t>
  </si>
  <si>
    <t>Chad Mendes</t>
  </si>
  <si>
    <t>Wrestling, speed, power</t>
  </si>
  <si>
    <t>Hanford, California USA</t>
  </si>
  <si>
    <t>Paul Kelly</t>
  </si>
  <si>
    <t>Very tough and physically strong with good ground and pound</t>
  </si>
  <si>
    <t>Liverpool England</t>
  </si>
  <si>
    <t>Ben Saunders</t>
  </si>
  <si>
    <t>Striking, jiu-jitsu, aggressiveness</t>
  </si>
  <si>
    <t>Fort Lauderdale, Florida United States</t>
  </si>
  <si>
    <t>Roxanne Modafferi</t>
  </si>
  <si>
    <t>Wilmington, Delware United States</t>
  </si>
  <si>
    <t>Mark Munoz</t>
  </si>
  <si>
    <t>Wrestling, Muay Thai, former NCAA wrestling champion</t>
  </si>
  <si>
    <t>Vallejo, California USA</t>
  </si>
  <si>
    <t>Pat Healy</t>
  </si>
  <si>
    <t>Salem, OR USA</t>
  </si>
  <si>
    <t>Neil Seery</t>
  </si>
  <si>
    <t>Boxing</t>
  </si>
  <si>
    <t>Lucie Pudilova</t>
  </si>
  <si>
    <t>Cardio, conditioning and iron will</t>
  </si>
  <si>
    <t>Pribram Czech Republic</t>
  </si>
  <si>
    <t>Dan Miller</t>
  </si>
  <si>
    <t>Wrestling, jiu-jitsu, Muay Thai</t>
  </si>
  <si>
    <t>Whippany, New Jersey USA</t>
  </si>
  <si>
    <t>Derrick Lewis</t>
  </si>
  <si>
    <t>New Orleans, Louisiana United States</t>
  </si>
  <si>
    <t>Lauren Murphy</t>
  </si>
  <si>
    <t>Strong, tough, huge heart</t>
  </si>
  <si>
    <t>Anchorage, Alaska United States</t>
  </si>
  <si>
    <t>Tony Martin</t>
  </si>
  <si>
    <t>Athleticism, grappling</t>
  </si>
  <si>
    <t>Boston, Massachusetts United States</t>
  </si>
  <si>
    <t>Kamaru Usman</t>
  </si>
  <si>
    <t xml:space="preserve">Striking, grappling _x000D_
</t>
  </si>
  <si>
    <t>Auchi Nigeria</t>
  </si>
  <si>
    <t>Matt Hughes</t>
  </si>
  <si>
    <t>Takedowns, wrestling ability, physical strength</t>
  </si>
  <si>
    <t>Hilsboro, Illinois USA</t>
  </si>
  <si>
    <t>Rustam Khabilov</t>
  </si>
  <si>
    <t>Lando Vannata</t>
  </si>
  <si>
    <t>Powerful, Athletic, Creative</t>
  </si>
  <si>
    <t>Neptune, New Jersey United States</t>
  </si>
  <si>
    <t>Alex White</t>
  </si>
  <si>
    <t>Columbia, Missouri United States</t>
  </si>
  <si>
    <t>Jimmie Rivera</t>
  </si>
  <si>
    <t>Striking, wrestling and grappling</t>
  </si>
  <si>
    <t>Passaic, New Jersey United States</t>
  </si>
  <si>
    <t>Jon Tuck</t>
  </si>
  <si>
    <t>All aspects of MMA</t>
  </si>
  <si>
    <t>Spokane, Washington United States</t>
  </si>
  <si>
    <t>Boxing, Jiu Jitsu, BJJ black belt</t>
  </si>
  <si>
    <t>Rani Yahya</t>
  </si>
  <si>
    <t>Rashid Magomedov</t>
  </si>
  <si>
    <t>Counter striker, pressure fighter, takedown defense</t>
  </si>
  <si>
    <t>Johnny Case</t>
  </si>
  <si>
    <t>Jefferson, Iowa United States</t>
  </si>
  <si>
    <t>Albert Morales</t>
  </si>
  <si>
    <t>Granada Hills, California United States</t>
  </si>
  <si>
    <t>Joanne Calderwood</t>
  </si>
  <si>
    <t>Dedication, striking, Muay Thai</t>
  </si>
  <si>
    <t>Irvine Scotland</t>
  </si>
  <si>
    <t>Mike Perry</t>
  </si>
  <si>
    <t>Flint, Michigan United States</t>
  </si>
  <si>
    <t>Mike Brown</t>
  </si>
  <si>
    <t>Punching Power and strong submission skills</t>
  </si>
  <si>
    <t>Coconut Creek, FL USA</t>
  </si>
  <si>
    <t>Anthony Johnson</t>
  </si>
  <si>
    <t>Dublin, Georgia United States</t>
  </si>
  <si>
    <t>Wilson Reis</t>
  </si>
  <si>
    <t>Jiu-Jitsu, ground and pound, boxing</t>
  </si>
  <si>
    <t>Mark Bocek</t>
  </si>
  <si>
    <t>Grappling, takedowns, heart</t>
  </si>
  <si>
    <t>Woodbridge, Ontario Canada</t>
  </si>
  <si>
    <t>Marlon Vera</t>
  </si>
  <si>
    <t>BJJ, wrestling</t>
  </si>
  <si>
    <t>Chone, Manabi Ecuador</t>
  </si>
  <si>
    <t>Michel Prazeres</t>
  </si>
  <si>
    <t>Belem, Para Brazil</t>
  </si>
  <si>
    <t>Amanda Nunes</t>
  </si>
  <si>
    <t>Power and aggressiveness</t>
  </si>
  <si>
    <t>Salvador, Bahia Brazil</t>
  </si>
  <si>
    <t>Bradley Scott</t>
  </si>
  <si>
    <t>Endurance and striking to break an opponent down</t>
  </si>
  <si>
    <t>Bath England</t>
  </si>
  <si>
    <t>Tarec Saffiedine</t>
  </si>
  <si>
    <t>Standup</t>
  </si>
  <si>
    <t>Brussels Belgium</t>
  </si>
  <si>
    <t>Krzysztof Jotko</t>
  </si>
  <si>
    <t>Unorthodox striking, aggressive ground game</t>
  </si>
  <si>
    <t>Orneta Poland</t>
  </si>
  <si>
    <t>Alexander Volkov</t>
  </si>
  <si>
    <t xml:space="preserve">Striking, Jiu-Jitsu	</t>
  </si>
  <si>
    <t>Moscow Russia</t>
  </si>
  <si>
    <t>Nico Musoke</t>
  </si>
  <si>
    <t>Well-rounded, versatile, finishing ability</t>
  </si>
  <si>
    <t>Stockholm Sweden</t>
  </si>
  <si>
    <t>Brian Ortega</t>
  </si>
  <si>
    <t>Ground game, stand-up</t>
  </si>
  <si>
    <t>Clay Collard</t>
  </si>
  <si>
    <t>Striking, wrestling</t>
  </si>
  <si>
    <t>Payson, Utah USA</t>
  </si>
  <si>
    <t>Ivan Menjivar</t>
  </si>
  <si>
    <t>La Paz El Salvador</t>
  </si>
  <si>
    <t>Yoshihiro Akiyama</t>
  </si>
  <si>
    <t>Judo, submissions, knockout power</t>
  </si>
  <si>
    <t>Osaka Japan</t>
  </si>
  <si>
    <t>Keita Nakamura</t>
  </si>
  <si>
    <t>Tokyo Japan</t>
  </si>
  <si>
    <t>Charles Rosa</t>
  </si>
  <si>
    <t>Striking, grappling, conditioning, mental toughness</t>
  </si>
  <si>
    <t>Peabody, Massachusetts United States</t>
  </si>
  <si>
    <t>Shane Burgos</t>
  </si>
  <si>
    <t>Finisher in all positions</t>
  </si>
  <si>
    <t>Bronx, New York United States</t>
  </si>
  <si>
    <t>Dan Hooker</t>
  </si>
  <si>
    <t>Auckland New Zealand</t>
  </si>
  <si>
    <t>Ali Bagautinov</t>
  </si>
  <si>
    <t xml:space="preserve">Character </t>
  </si>
  <si>
    <t>Dagestan Republic Russia</t>
  </si>
  <si>
    <t>Sarah Kaufman</t>
  </si>
  <si>
    <t>Good conditioning, likes striking from any position</t>
  </si>
  <si>
    <t>Victoria, British Columbia Canada</t>
  </si>
  <si>
    <t>Thomas Almeida</t>
  </si>
  <si>
    <t>Liver punch</t>
  </si>
  <si>
    <t>Felipe Arantes</t>
  </si>
  <si>
    <t>Strong Kicks, Fast Hands, Athletic</t>
  </si>
  <si>
    <t>Riki Fukuda</t>
  </si>
  <si>
    <t>Wrestling, strength</t>
  </si>
  <si>
    <t>Zak Cummings</t>
  </si>
  <si>
    <t>Kansas City, Missouri United States</t>
  </si>
  <si>
    <t>Nina Ansaroff</t>
  </si>
  <si>
    <t>Well-rounded, powerful striker</t>
  </si>
  <si>
    <t>Weston, FL USA</t>
  </si>
  <si>
    <t>Sergio Moraes</t>
  </si>
  <si>
    <t>Excellent jiu jitsu, endurance, ground and pound</t>
  </si>
  <si>
    <t>São Paulo Brasil</t>
  </si>
  <si>
    <t>Rob Font</t>
  </si>
  <si>
    <t>Work ethic, cardio, footwork</t>
  </si>
  <si>
    <t>Woburn, Massachusetts United States</t>
  </si>
  <si>
    <t>Kyle Kingsbury</t>
  </si>
  <si>
    <t>Strength, power, conditioning</t>
  </si>
  <si>
    <t>San Jose, CA USA</t>
  </si>
  <si>
    <t>Josh Emmett</t>
  </si>
  <si>
    <t>Mental toughness, cardio, fight IQ, explosiveness, wrestling.</t>
  </si>
  <si>
    <t>Sacramento, California United States</t>
  </si>
  <si>
    <t>Uriah Hall</t>
  </si>
  <si>
    <t>Legs, striking</t>
  </si>
  <si>
    <t>Spanish Town Jamaica</t>
  </si>
  <si>
    <t>Duane Ludwig</t>
  </si>
  <si>
    <t>Striking, heart</t>
  </si>
  <si>
    <t>Maximo Blanco</t>
  </si>
  <si>
    <t>Caracas Venezuela</t>
  </si>
  <si>
    <t>Terrion Ware</t>
  </si>
  <si>
    <t>Chico Camus</t>
  </si>
  <si>
    <t>Milwaukee, Wisconsin USA</t>
  </si>
  <si>
    <t>Trevor Smith</t>
  </si>
  <si>
    <t>Wrestling and jiu-jitsu</t>
  </si>
  <si>
    <t>Kailin Curran</t>
  </si>
  <si>
    <t>Kickboxing</t>
  </si>
  <si>
    <t>Ewa Beach, Hawaii United States</t>
  </si>
  <si>
    <t>Rick Glenn</t>
  </si>
  <si>
    <t>Freestyle Beatdown</t>
  </si>
  <si>
    <t>Marshalltown, Iowa United States</t>
  </si>
  <si>
    <t>Enrique Barzola</t>
  </si>
  <si>
    <t>Physical strength, wrestling</t>
  </si>
  <si>
    <t>Lima Peru</t>
  </si>
  <si>
    <t>John  Howard</t>
  </si>
  <si>
    <t>Boxing, heart</t>
  </si>
  <si>
    <t>Boston, Massachusetts USA</t>
  </si>
  <si>
    <t>Frank Mir</t>
  </si>
  <si>
    <t>Great submissions, improved striking, two-time heavyweight champion</t>
  </si>
  <si>
    <t>Las Vegas, Nevada USA</t>
  </si>
  <si>
    <t>Punches and kicks</t>
  </si>
  <si>
    <t>Castanhal, Para Brazil</t>
  </si>
  <si>
    <t>Danny Martinez</t>
  </si>
  <si>
    <t>Heart, conditioning, KO power</t>
  </si>
  <si>
    <t>Nick Hein</t>
  </si>
  <si>
    <t>World Class judo, very explosive, no wasted movements</t>
  </si>
  <si>
    <t>Elsdorf Germany</t>
  </si>
  <si>
    <t>Leon Edwards</t>
  </si>
  <si>
    <t xml:space="preserve">Striking </t>
  </si>
  <si>
    <t>Kingston Jamaica</t>
  </si>
  <si>
    <t>Marcin Tybura</t>
  </si>
  <si>
    <t>Submissions, ground-and-pound</t>
  </si>
  <si>
    <t>Uniejow Poland</t>
  </si>
  <si>
    <t>Danielle Taylor</t>
  </si>
  <si>
    <t>Lancaster, California United States</t>
  </si>
  <si>
    <t>Cody Garbrandt</t>
  </si>
  <si>
    <t>Striking, wrestling, cardio</t>
  </si>
  <si>
    <t>Uhrichsville, Ohio USA</t>
  </si>
  <si>
    <t>Frank Camacho</t>
  </si>
  <si>
    <t xml:space="preserve"> Strong puncher, great top game jiu-jitsu, tough</t>
  </si>
  <si>
    <t>Tamuning Guam</t>
  </si>
  <si>
    <t>Kyle Noke</t>
  </si>
  <si>
    <t>Well-rounded, experience</t>
  </si>
  <si>
    <t>Albuquerque, New Mexico USA</t>
  </si>
  <si>
    <t>Hyun Gyu Lim</t>
  </si>
  <si>
    <t>Striking, well-rounded, size</t>
  </si>
  <si>
    <t>Seoul South Korea</t>
  </si>
  <si>
    <t>Justin Scoggins</t>
  </si>
  <si>
    <t>Spartanburg, South Carolina United States</t>
  </si>
  <si>
    <t>Andrew Sanchez</t>
  </si>
  <si>
    <t>World class grappling, dynamic striking, very well-rounded, mentally tough, grinder</t>
  </si>
  <si>
    <t>Belleville, Illinois United States</t>
  </si>
  <si>
    <t>Ryan Janes</t>
  </si>
  <si>
    <t>Alex Garcia</t>
  </si>
  <si>
    <t>Santiago Dominican Republic</t>
  </si>
  <si>
    <t>Jared Hamman</t>
  </si>
  <si>
    <t>Heavy hands, cardio</t>
  </si>
  <si>
    <t>Atascadero, CA USA</t>
  </si>
  <si>
    <t>Brian Bowles</t>
  </si>
  <si>
    <t>Very well rounded fighter, very strong</t>
  </si>
  <si>
    <t>Athens, GA USA</t>
  </si>
  <si>
    <t>Anthony Smith</t>
  </si>
  <si>
    <t>Standup, Jiu-Jitsu</t>
  </si>
  <si>
    <t>Corpus Christi, Texas United States</t>
  </si>
  <si>
    <t>Erik Koch</t>
  </si>
  <si>
    <t>Power, striking, toughness</t>
  </si>
  <si>
    <t>Cedar Rapids, Iowa United States</t>
  </si>
  <si>
    <t>Abel Trujillo</t>
  </si>
  <si>
    <t>Explosive</t>
  </si>
  <si>
    <t>Greensboro, North Carolina United States</t>
  </si>
  <si>
    <t>Jake Collier</t>
  </si>
  <si>
    <t>St. Louis, Missouri USA</t>
  </si>
  <si>
    <t>Nordine Taleb</t>
  </si>
  <si>
    <t>Gabriel Benitez</t>
  </si>
  <si>
    <t>Tijuana, Baja California Mexico</t>
  </si>
  <si>
    <t>Will Campuzano</t>
  </si>
  <si>
    <t>Strong ground game</t>
  </si>
  <si>
    <t>Dallas, TX USA</t>
  </si>
  <si>
    <t>Alex Morono</t>
  </si>
  <si>
    <t>Aggression, striking, grappling</t>
  </si>
  <si>
    <t>Houston, Texas United States</t>
  </si>
  <si>
    <t>Gabriel Gonzaga</t>
  </si>
  <si>
    <t>Striking, submissions, BJJ black belt</t>
  </si>
  <si>
    <t>Minotauro Nogueira</t>
  </si>
  <si>
    <t>Stamina, great jiu-jitsu and boxing skills</t>
  </si>
  <si>
    <t>Jake Matthews</t>
  </si>
  <si>
    <t xml:space="preserve">Striking, takedowns, strong cardio, pressure </t>
  </si>
  <si>
    <t>Alex Oliveira</t>
  </si>
  <si>
    <t>Striking, power, movement</t>
  </si>
  <si>
    <t>Tres Rios, Rio de Janeiro Brazil</t>
  </si>
  <si>
    <t>David Teymur</t>
  </si>
  <si>
    <t>Terry Etim</t>
  </si>
  <si>
    <t>good all-around fighter</t>
  </si>
  <si>
    <t>Justin Gaethje</t>
  </si>
  <si>
    <t>Safford, Arizona United States</t>
  </si>
  <si>
    <t>Josh Barnett</t>
  </si>
  <si>
    <t>Well-rounded, experienced</t>
  </si>
  <si>
    <t>Seattle, Washington USA</t>
  </si>
  <si>
    <t>Ben Rothwell</t>
  </si>
  <si>
    <t>Well-rounded, size, speed, strength</t>
  </si>
  <si>
    <t>Kenosha, Wisconsin USA</t>
  </si>
  <si>
    <t>Seohee Ham</t>
  </si>
  <si>
    <t>Busan South Korea</t>
  </si>
  <si>
    <t>Carla Esparza</t>
  </si>
  <si>
    <t>Wrestling, ground-and-pound, boxing</t>
  </si>
  <si>
    <t>Chris Beal</t>
  </si>
  <si>
    <t>Heart, will to win</t>
  </si>
  <si>
    <t>Ventura, California USA</t>
  </si>
  <si>
    <t>Damien Brown</t>
  </si>
  <si>
    <t>Wrestling, striking</t>
  </si>
  <si>
    <t>Albury, NSW Austrailia</t>
  </si>
  <si>
    <t>Timothy Johnson</t>
  </si>
  <si>
    <t>Will to win</t>
  </si>
  <si>
    <t>Fargo, North Dakota United States</t>
  </si>
  <si>
    <t>Matt Mitrione</t>
  </si>
  <si>
    <t>Strong, quick, kinda crazy</t>
  </si>
  <si>
    <t>Myles Jury</t>
  </si>
  <si>
    <t>Well-rounded, work ethic, experience</t>
  </si>
  <si>
    <t>Hazel Park, Michigan United States</t>
  </si>
  <si>
    <t>Muay Thai</t>
  </si>
  <si>
    <t>Bishkek Kyrgyzstan</t>
  </si>
  <si>
    <t>Kyle Bochniak</t>
  </si>
  <si>
    <t>Tenacity, cardio, the will to do harm</t>
  </si>
  <si>
    <t>Gloucester, Massachusetts United States</t>
  </si>
  <si>
    <t>Ji Yeon Kim</t>
  </si>
  <si>
    <t>Incheon South Korea</t>
  </si>
  <si>
    <t>Gilbert Burns</t>
  </si>
  <si>
    <t>Submissions, takedowns, knockout power</t>
  </si>
  <si>
    <t>Niteroi, Rio de Janeiro Brasil</t>
  </si>
  <si>
    <t>Teruto Ishihara</t>
  </si>
  <si>
    <t>Left cross</t>
  </si>
  <si>
    <t>Kagoshima Japan</t>
  </si>
  <si>
    <t>Piotr Hallmann</t>
  </si>
  <si>
    <t>Physically strong, tireless worker, vicious ground and pound</t>
  </si>
  <si>
    <t>Gdynia Poland</t>
  </si>
  <si>
    <t>Derek Brunson</t>
  </si>
  <si>
    <t>Speed, power</t>
  </si>
  <si>
    <t>Wilmington, North Carolina United States</t>
  </si>
  <si>
    <t>Joe Proctor</t>
  </si>
  <si>
    <t>Jiu-jitsu, power, takedown defense</t>
  </si>
  <si>
    <t>Pembroke, Massachusetts United States</t>
  </si>
  <si>
    <t>Warlley Alves</t>
  </si>
  <si>
    <t>Ronaldo Souza</t>
  </si>
  <si>
    <t>Submissions, takedowns, strength</t>
  </si>
  <si>
    <t>Espiritos Santos Brazil</t>
  </si>
  <si>
    <t>Ion Cutelaba</t>
  </si>
  <si>
    <t>Wrestling, striking, sambo</t>
  </si>
  <si>
    <t>Chisinau Republic of Moldova</t>
  </si>
  <si>
    <t>Francimar Barroso</t>
  </si>
  <si>
    <t>Knockout power, ground and pound</t>
  </si>
  <si>
    <t>Xapuri, Acre Brazil</t>
  </si>
  <si>
    <t>Curtis Blaydes</t>
  </si>
  <si>
    <t>Cardio, stength, aggression</t>
  </si>
  <si>
    <t>Hacran Dias</t>
  </si>
  <si>
    <t>Ground game, takedowns, cardio</t>
  </si>
  <si>
    <t>Power and accuracy</t>
  </si>
  <si>
    <t>Shellharbour, NSW Australia</t>
  </si>
  <si>
    <t>Jordan Mein</t>
  </si>
  <si>
    <t>Speed, experience</t>
  </si>
  <si>
    <t>Lethbridge, Alberta Canada</t>
  </si>
  <si>
    <t>Igor Pokrajac</t>
  </si>
  <si>
    <t>All-around fighter, durability</t>
  </si>
  <si>
    <t>Zagreb Croatia</t>
  </si>
  <si>
    <t>Chanmi Jeon</t>
  </si>
  <si>
    <t>Muay Thai, striking</t>
  </si>
  <si>
    <t>Valmir Lazaro</t>
  </si>
  <si>
    <t>Cardio, striking</t>
  </si>
  <si>
    <t>Kendall Grove</t>
  </si>
  <si>
    <t>Height, Heart, and desire to never give up.</t>
  </si>
  <si>
    <t>Maui, Hawaii USA</t>
  </si>
  <si>
    <t>George Sullivan</t>
  </si>
  <si>
    <t>Kickboxing, take down defense, cardio</t>
  </si>
  <si>
    <t>Red Bank, New Jersey United States</t>
  </si>
  <si>
    <t>Ramsey Nijem</t>
  </si>
  <si>
    <t>Good chin, conditioning, grinding, finishing on the ground</t>
  </si>
  <si>
    <t>San Francisco, CA USA</t>
  </si>
  <si>
    <t>Joby Sanchez</t>
  </si>
  <si>
    <t>Alburquerque, New Mexico United States</t>
  </si>
  <si>
    <t>Daniel Omielanczuk</t>
  </si>
  <si>
    <t>Strength, cardio, standup</t>
  </si>
  <si>
    <t>Clint Hester</t>
  </si>
  <si>
    <t>Hattiesburg, MS USA</t>
  </si>
  <si>
    <t>Alistair Overeem</t>
  </si>
  <si>
    <t>Power, athleticism, experience, striking</t>
  </si>
  <si>
    <t>Hounslow England</t>
  </si>
  <si>
    <t>Hatsu Hioki</t>
  </si>
  <si>
    <t>Well-rounded, submissions, experience</t>
  </si>
  <si>
    <t>Nagoya, Aichi Pref. Japan</t>
  </si>
  <si>
    <t>Marco Polo Reyes</t>
  </si>
  <si>
    <t>Mexicali, Baja California Mexico</t>
  </si>
  <si>
    <t>Cris Cyborg</t>
  </si>
  <si>
    <t>Wrestling, Muay Thai, BJJ</t>
  </si>
  <si>
    <t>Huntington Beach, California United States</t>
  </si>
  <si>
    <t>Tom Lawlor</t>
  </si>
  <si>
    <t>Wrestling, Conditioning</t>
  </si>
  <si>
    <t>Fall River, MA USA</t>
  </si>
  <si>
    <t>Paige VanZant</t>
  </si>
  <si>
    <t>Very well-rounded</t>
  </si>
  <si>
    <t>Newberg, Oregon United States</t>
  </si>
  <si>
    <t>Joe Soto</t>
  </si>
  <si>
    <t>Wrestling and BJJ</t>
  </si>
  <si>
    <t>Porterville, California United States</t>
  </si>
  <si>
    <t>Desmond Green</t>
  </si>
  <si>
    <t>Rochester, New York United States</t>
  </si>
  <si>
    <t>Pascal Krauss</t>
  </si>
  <si>
    <t>Controlled aggression, well-rounded, intelligent</t>
  </si>
  <si>
    <t>Breisach Germany</t>
  </si>
  <si>
    <t>Marvin Vettori</t>
  </si>
  <si>
    <t>Complete fighter</t>
  </si>
  <si>
    <t>Trento Italy</t>
  </si>
  <si>
    <t>Bojan Velickovic</t>
  </si>
  <si>
    <t>Striking, grind wrestling, power</t>
  </si>
  <si>
    <t>Novi Sad Serbia</t>
  </si>
  <si>
    <t>JJ Aldrich</t>
  </si>
  <si>
    <t>Westminster, Colorado United States</t>
  </si>
  <si>
    <t>Peter Sobotta</t>
  </si>
  <si>
    <t>Well-rounded, well-conditioned, big heart</t>
  </si>
  <si>
    <t>Au, Balingen Germany</t>
  </si>
  <si>
    <t>Luke Rockhold</t>
  </si>
  <si>
    <t>Kickboxing, jiu jitsu, wrestling</t>
  </si>
  <si>
    <t>Santa Cruz, California United States</t>
  </si>
  <si>
    <t>Brandon  Davis</t>
  </si>
  <si>
    <t>Atlanta , Georgia United States</t>
  </si>
  <si>
    <t>Cezar Ferreira</t>
  </si>
  <si>
    <t>BJJ, power, well-rounded</t>
  </si>
  <si>
    <t>Ibitinga, Sao Paulo Brazil</t>
  </si>
  <si>
    <t>Vaughan Lee</t>
  </si>
  <si>
    <t>Fast, strong, and well-rounded</t>
  </si>
  <si>
    <t>Birmingham England</t>
  </si>
  <si>
    <t>Erick Silva</t>
  </si>
  <si>
    <t>Kicks, takedowns</t>
  </si>
  <si>
    <t>Alexandre Pantoja</t>
  </si>
  <si>
    <t>Aggressive style, my family</t>
  </si>
  <si>
    <t>Francis Carmont</t>
  </si>
  <si>
    <t>Paris France</t>
  </si>
  <si>
    <t>Calvin Kattar</t>
  </si>
  <si>
    <t xml:space="preserve">Well-rounded </t>
  </si>
  <si>
    <t>Methuen, Massachusetts United States</t>
  </si>
  <si>
    <t>Viviane Pereira</t>
  </si>
  <si>
    <t>Striking power</t>
  </si>
  <si>
    <t>Taua, Ceara Brazil</t>
  </si>
  <si>
    <t>Cody Stamann</t>
  </si>
  <si>
    <t>Athletic ability, fight IQ</t>
  </si>
  <si>
    <t>Grand Rapids, Michigan United States</t>
  </si>
  <si>
    <t>Danny Roberts</t>
  </si>
  <si>
    <t>Boxing, speed, athleticism, heart</t>
  </si>
  <si>
    <t>Mirko Cro Cop</t>
  </si>
  <si>
    <t>Left straight, left kicks, knockout power, experience</t>
  </si>
  <si>
    <t>Walt Harris</t>
  </si>
  <si>
    <t>Striking, athleticism, explosiveness, KO power</t>
  </si>
  <si>
    <t>Birmingham, Alabama United States</t>
  </si>
  <si>
    <t>Nasrat Haqparast</t>
  </si>
  <si>
    <t>Striking, wrestling and ground-and-pound</t>
  </si>
  <si>
    <t>Hamburg Germany</t>
  </si>
  <si>
    <t>Marc Diakiese</t>
  </si>
  <si>
    <t xml:space="preserve">Boxing and wrestling </t>
  </si>
  <si>
    <t>Democratic Republic Congo</t>
  </si>
  <si>
    <t>Thibault Gouti</t>
  </si>
  <si>
    <t>Striking, mental game, intelligence</t>
  </si>
  <si>
    <t>Toulouse France</t>
  </si>
  <si>
    <t>Brandon Moreno</t>
  </si>
  <si>
    <t>Tijuana Mexico</t>
  </si>
  <si>
    <t>Michael McDonald</t>
  </si>
  <si>
    <t>KO Power, good guard, adaptable to any fight</t>
  </si>
  <si>
    <t>Modesto, California USA</t>
  </si>
  <si>
    <t>Brian Kelleher</t>
  </si>
  <si>
    <t>Well rounded, killer instinct, unpredictable</t>
  </si>
  <si>
    <t>Oceanside, New York United States</t>
  </si>
  <si>
    <t>Chris Gruetzemacher</t>
  </si>
  <si>
    <t>Page, Arizona United States</t>
  </si>
  <si>
    <t>Justine Kish</t>
  </si>
  <si>
    <t>Muay Thai, Striking</t>
  </si>
  <si>
    <t>Cramerton, North Carolina United States</t>
  </si>
  <si>
    <t>Phil Baroni</t>
  </si>
  <si>
    <t>Good puncher, good takedowns and takedown defense</t>
  </si>
  <si>
    <t>Long Island, New York USA</t>
  </si>
  <si>
    <t>Andrew Craig</t>
  </si>
  <si>
    <t>Composure</t>
  </si>
  <si>
    <t>Houston, TX USA</t>
  </si>
  <si>
    <t>Vitor Miranda</t>
  </si>
  <si>
    <t>Striking and defense</t>
  </si>
  <si>
    <t>Joinvillve, Santa Catarina Brazil</t>
  </si>
  <si>
    <t>Nicolas Dalby</t>
  </si>
  <si>
    <t>Conditioning, speed, strength</t>
  </si>
  <si>
    <t>Hundested Denmark</t>
  </si>
  <si>
    <t>Sage Northcutt</t>
  </si>
  <si>
    <t>Karate</t>
  </si>
  <si>
    <t>Michael Chiesa</t>
  </si>
  <si>
    <t>Good scrambling, unorthodox style, standup</t>
  </si>
  <si>
    <t>Aurora, Colorado United States</t>
  </si>
  <si>
    <t>Daichi Abe</t>
  </si>
  <si>
    <t>Vitor Belfort</t>
  </si>
  <si>
    <t>Boxing, Brazilian jiu-jitsu, explosive striking</t>
  </si>
  <si>
    <t>Jared Cannonier</t>
  </si>
  <si>
    <t>Boxing, speed, footwork</t>
  </si>
  <si>
    <t>Dallas, Texas United States</t>
  </si>
  <si>
    <t>Cristiano Marcello</t>
  </si>
  <si>
    <t>Triangles, armbars, submissions</t>
  </si>
  <si>
    <t>Alexa Grasso</t>
  </si>
  <si>
    <t>Guadalajara, Jalisco Mexico</t>
  </si>
  <si>
    <t>Kajan Johnson</t>
  </si>
  <si>
    <t>Work ethic, length, speed, flexibility</t>
  </si>
  <si>
    <t>Burns Lake, British Columbia Canada</t>
  </si>
  <si>
    <t>Julio Arce</t>
  </si>
  <si>
    <t>Bayside, New York United States</t>
  </si>
  <si>
    <t>Godofredo Pepey</t>
  </si>
  <si>
    <t>Fortaleza, Ceara Brazil</t>
  </si>
  <si>
    <t>Jessica Aguilar</t>
  </si>
  <si>
    <t>Houston , Texas United States</t>
  </si>
  <si>
    <t>Lucas Martins</t>
  </si>
  <si>
    <t>Striking, jiu jitsu</t>
  </si>
  <si>
    <t>Minas Gerais Brazil</t>
  </si>
  <si>
    <t>Merab Dvalishvili</t>
  </si>
  <si>
    <t>Judo, striking</t>
  </si>
  <si>
    <t>Brian Ebersole</t>
  </si>
  <si>
    <t>Former Div. I Wrestler, experience, unorthodox style</t>
  </si>
  <si>
    <t>La Porte, Indiana USA</t>
  </si>
  <si>
    <t>Justin  Edwards</t>
  </si>
  <si>
    <t>Powerful hands, very explosive and aggressive, good jiu-jitsu, and good Greco-Roman background</t>
  </si>
  <si>
    <t>Mansfield, Ohio USA</t>
  </si>
  <si>
    <t>Randy Brown</t>
  </si>
  <si>
    <t>Edwin Figueroa</t>
  </si>
  <si>
    <t>McKinney, TX USA</t>
  </si>
  <si>
    <t>Mitch Clarke</t>
  </si>
  <si>
    <t>Well-rounded, keeps a fast pace</t>
  </si>
  <si>
    <t>Sakatoon, Saskatchewan Canada</t>
  </si>
  <si>
    <t>Jimi Manuwa</t>
  </si>
  <si>
    <t>KO power</t>
  </si>
  <si>
    <t>Liz Carmouche</t>
  </si>
  <si>
    <t>Strength, takedowns, ground and pound</t>
  </si>
  <si>
    <t>Diego Brandao</t>
  </si>
  <si>
    <t>BJJ, KO power</t>
  </si>
  <si>
    <t>Reza Madadi</t>
  </si>
  <si>
    <t>Mentally strong and always in great shape</t>
  </si>
  <si>
    <t>Tehran Iran</t>
  </si>
  <si>
    <t>Ildemar Alcantara</t>
  </si>
  <si>
    <t>Determination</t>
  </si>
  <si>
    <t>Soure, Para Brazil</t>
  </si>
  <si>
    <t>Andy Enz</t>
  </si>
  <si>
    <t>Wrestling, jiu-jitsu</t>
  </si>
  <si>
    <t>Anchorage, Alaska USA</t>
  </si>
  <si>
    <t>Ricardo Almeida</t>
  </si>
  <si>
    <t>New York, New York USA</t>
  </si>
  <si>
    <t>Jussier Formiga</t>
  </si>
  <si>
    <t>Offensive jiu-jitsu, heavy hands</t>
  </si>
  <si>
    <t>João Pessoa, Paraíba Brazil</t>
  </si>
  <si>
    <t>Zach Makovsky</t>
  </si>
  <si>
    <t>Wrestling, grappling</t>
  </si>
  <si>
    <t>Bethlehem, Pennsylvania USA</t>
  </si>
  <si>
    <t>Darren Till</t>
  </si>
  <si>
    <t>Everything - striking, Muay Thai, Luta Livre</t>
  </si>
  <si>
    <t>Shawn Jordan</t>
  </si>
  <si>
    <t>Athleticism, power, toughness</t>
  </si>
  <si>
    <t>El Paso, Texas USA</t>
  </si>
  <si>
    <t>Andre Soukhamthath</t>
  </si>
  <si>
    <t>Providence , Rhode Island United States</t>
  </si>
  <si>
    <t>Jack Marshman</t>
  </si>
  <si>
    <t xml:space="preserve">Durability, boxing, cardio </t>
  </si>
  <si>
    <t>Abertillery South Wales</t>
  </si>
  <si>
    <t>Chas Skelly</t>
  </si>
  <si>
    <t>Azle, Texas Untied States</t>
  </si>
  <si>
    <t>Max Griffin</t>
  </si>
  <si>
    <t>Unorthodox striker, finisher</t>
  </si>
  <si>
    <t>Santa Barbara, California United States</t>
  </si>
  <si>
    <t>Eric Shelton</t>
  </si>
  <si>
    <t>Lawton, Oklahoma  United States</t>
  </si>
  <si>
    <t>Steven Peterson</t>
  </si>
  <si>
    <t>Aggressive, great conditioning, strong, well rounded</t>
  </si>
  <si>
    <t>Nikita Krylov</t>
  </si>
  <si>
    <t>Equally well-versed standing up and on the ground, knockout power, good agility</t>
  </si>
  <si>
    <t>Donetsk Ukraine</t>
  </si>
  <si>
    <t>Jason Brilz</t>
  </si>
  <si>
    <t>wrestling, submissions</t>
  </si>
  <si>
    <t>Bismarck, North Dakota USA</t>
  </si>
  <si>
    <t>Utrecht The Netherlands</t>
  </si>
  <si>
    <t>Phillipe Nover</t>
  </si>
  <si>
    <t>Explosive, heavy hands, good submission skills</t>
  </si>
  <si>
    <t>Brooklyn, New York United States</t>
  </si>
  <si>
    <t>Nicco Montano</t>
  </si>
  <si>
    <t>Wrestling defense</t>
  </si>
  <si>
    <t>Ashley Yoder</t>
  </si>
  <si>
    <t>Indianapolis, Indiana United States</t>
  </si>
  <si>
    <t>Jessica Penne</t>
  </si>
  <si>
    <t>Submissions, composure, well-rounded</t>
  </si>
  <si>
    <t>Jose Quinonez</t>
  </si>
  <si>
    <t>Boxing, ground-and-pound</t>
  </si>
  <si>
    <t>Tlaltenango, Zacatecas Mexico</t>
  </si>
  <si>
    <t>Johnny Eduardo</t>
  </si>
  <si>
    <t>Striking, rear naked choke</t>
  </si>
  <si>
    <t>Eliot Marshall</t>
  </si>
  <si>
    <t>Franklinville, New Jersey USA</t>
  </si>
  <si>
    <t>Brett Johns</t>
  </si>
  <si>
    <t>Swansea Wales</t>
  </si>
  <si>
    <t>Zak Ottow</t>
  </si>
  <si>
    <t>Freestyle</t>
  </si>
  <si>
    <t>Mirsad Bektic</t>
  </si>
  <si>
    <t>Wrestling, boxing, conditioning</t>
  </si>
  <si>
    <t>Vinc Pichel</t>
  </si>
  <si>
    <t>Physical strength, cardio, punching power</t>
  </si>
  <si>
    <t>Scott Askham</t>
  </si>
  <si>
    <t>Cardio, clinch grappling/cage work, striking</t>
  </si>
  <si>
    <t>Doncaster, Yorkshire England</t>
  </si>
  <si>
    <t>Kyung Ho Kang</t>
  </si>
  <si>
    <t>Well-rounded MMA fighter</t>
  </si>
  <si>
    <t>Michelle Waterson</t>
  </si>
  <si>
    <t>Well-rounded, flexibility, speed</t>
  </si>
  <si>
    <t>Nick Catone</t>
  </si>
  <si>
    <t>Well-rounded - wrestling, jiu-jitsu, boxing</t>
  </si>
  <si>
    <t>Englewood, NJ USA</t>
  </si>
  <si>
    <t>Alessio Di Chirico</t>
  </si>
  <si>
    <t>Ground game, power, finishing ability</t>
  </si>
  <si>
    <t>Rome Italy</t>
  </si>
  <si>
    <t>Yan Xiaonan</t>
  </si>
  <si>
    <t>Liaoning China</t>
  </si>
  <si>
    <t>Sara McMann</t>
  </si>
  <si>
    <t>Volkan Oezdemir</t>
  </si>
  <si>
    <t xml:space="preserve">Power, versatility, work ethic </t>
  </si>
  <si>
    <t>Fribourg Switzerland</t>
  </si>
  <si>
    <t>Yan Xionan</t>
  </si>
  <si>
    <t>29</t>
  </si>
  <si>
    <t>Vicente Luque</t>
  </si>
  <si>
    <t xml:space="preserve">Cerrado MMA </t>
  </si>
  <si>
    <t>Westwood, New Jersey United States</t>
  </si>
  <si>
    <t>Israel Adesanya</t>
  </si>
  <si>
    <t>Creativity, open mind</t>
  </si>
  <si>
    <t>Lagos Nigeria</t>
  </si>
  <si>
    <t>Mairbek Taisumov</t>
  </si>
  <si>
    <t>Grozny, Chechen Republic Russia</t>
  </si>
  <si>
    <t>Tim Kennedy</t>
  </si>
  <si>
    <t>Submissions, cardio, strength</t>
  </si>
  <si>
    <t>Austin, TX United States</t>
  </si>
  <si>
    <t>Tae Hyun Bang</t>
  </si>
  <si>
    <t>Diego Ferreira</t>
  </si>
  <si>
    <t>BJJ, ground game</t>
  </si>
  <si>
    <t>Pharr, Texas USA</t>
  </si>
  <si>
    <t>Lance Benoist</t>
  </si>
  <si>
    <t>BJJ, Muay Thai</t>
  </si>
  <si>
    <t>St. Louis, MO USA</t>
  </si>
  <si>
    <t>Siyar Bahadurzada</t>
  </si>
  <si>
    <t>Willpower, determination, one-punch knockout power</t>
  </si>
  <si>
    <t>Kabul Afghanistan</t>
  </si>
  <si>
    <t>Jessamyn Duke</t>
  </si>
  <si>
    <t>Muay Thai, submissions, ground and pound</t>
  </si>
  <si>
    <t>Whitesburg, KY USA</t>
  </si>
  <si>
    <t>Taylor Lapilus</t>
  </si>
  <si>
    <t>BJJ, submissions</t>
  </si>
  <si>
    <t>Tim Credeur</t>
  </si>
  <si>
    <t>Lafayette, Louisiana USA</t>
  </si>
  <si>
    <t>Juliana Lima</t>
  </si>
  <si>
    <t>Muay Thai, ground and pound and takedowns</t>
  </si>
  <si>
    <t>Belo Horizonte, MG Brazil</t>
  </si>
  <si>
    <t>Jessin Ayari</t>
  </si>
  <si>
    <t>Alertness, Flexibility, Versatility</t>
  </si>
  <si>
    <t>Nuremberg Germany</t>
  </si>
  <si>
    <t>KJ Noons</t>
  </si>
  <si>
    <t>Physical strength, experience</t>
  </si>
  <si>
    <t>Retchisa, Belarus Belarus</t>
  </si>
  <si>
    <t>Cynthia Calvillo</t>
  </si>
  <si>
    <t>Henry Briones</t>
  </si>
  <si>
    <t>Well-rounded fighter, heavy hands, strong ground-and-pound</t>
  </si>
  <si>
    <t>Henry Martinez</t>
  </si>
  <si>
    <t>Wrestling, jiu jitsu</t>
  </si>
  <si>
    <t>Espanola, New Mexico USA</t>
  </si>
  <si>
    <t>Glendale, Arizona United States</t>
  </si>
  <si>
    <t>Ben Nguyen</t>
  </si>
  <si>
    <t>Having no weaknesses</t>
  </si>
  <si>
    <t>Sioux Falls, South Dakota United States</t>
  </si>
  <si>
    <t>Joaquim Silva</t>
  </si>
  <si>
    <t>Anapolis, Goias Brazil</t>
  </si>
  <si>
    <t>Heath Herring</t>
  </si>
  <si>
    <t>Size and agility</t>
  </si>
  <si>
    <t>Waco, TX USA</t>
  </si>
  <si>
    <t>Jesse Lennox</t>
  </si>
  <si>
    <t>Cedar Rapids, IA USA</t>
  </si>
  <si>
    <t>Jessica-Rose Clark</t>
  </si>
  <si>
    <t>Speed and footwork</t>
  </si>
  <si>
    <t>Innisfail Australia</t>
  </si>
  <si>
    <t>Luan Chagas</t>
  </si>
  <si>
    <t>Stength and BJJ</t>
  </si>
  <si>
    <t>Navirai, MS Brazil</t>
  </si>
  <si>
    <t>Mitch Gagnon</t>
  </si>
  <si>
    <t>Wrestling, grappling, clinch</t>
  </si>
  <si>
    <t>Sudbury, Ontario Canada</t>
  </si>
  <si>
    <t>Eryk Anders</t>
  </si>
  <si>
    <t>Jiu-Jitsu, boxing</t>
  </si>
  <si>
    <t>San Antonio , Texas United States</t>
  </si>
  <si>
    <t>Marcelo Guimaraes</t>
  </si>
  <si>
    <t>Jiu-jitsu black belt</t>
  </si>
  <si>
    <t>Vitoria, Espirito Santo Brazil</t>
  </si>
  <si>
    <t>Jason Saggo</t>
  </si>
  <si>
    <t>Charlottetown, Prince Edward Island Canada</t>
  </si>
  <si>
    <t xml:space="preserve">Wrestling, Wushu-Sanda </t>
  </si>
  <si>
    <t>Dagestan  Russia</t>
  </si>
  <si>
    <t>Ryan Benoit</t>
  </si>
  <si>
    <t>Power</t>
  </si>
  <si>
    <t>Joe Duffy</t>
  </si>
  <si>
    <t>Donegal Ireland</t>
  </si>
  <si>
    <t>Rolando Dy</t>
  </si>
  <si>
    <t>Paranaque City Phillippines</t>
  </si>
  <si>
    <t>Matt Schnell</t>
  </si>
  <si>
    <t>Heavy hands, submissions for days</t>
  </si>
  <si>
    <t>Amory, Massachusetts  United States</t>
  </si>
  <si>
    <t>Amanda Cooper</t>
  </si>
  <si>
    <t>Powerful, switches stances, unpredictable, good guard submissions</t>
  </si>
  <si>
    <t>Lansing, Michigan United States</t>
  </si>
  <si>
    <t>Jamie Moyle</t>
  </si>
  <si>
    <t>Well rounded</t>
  </si>
  <si>
    <t>Lina Lansberg</t>
  </si>
  <si>
    <t>Karlstad Sweden</t>
  </si>
  <si>
    <t>Luke Sanders</t>
  </si>
  <si>
    <t>Well-rounded, athleticism, tough</t>
  </si>
  <si>
    <t>Brenham, Texas United States</t>
  </si>
  <si>
    <t>Justin Ledet</t>
  </si>
  <si>
    <t>Jiu-Jitsu, Boxing</t>
  </si>
  <si>
    <t>Rosharon, Texas USA</t>
  </si>
  <si>
    <t>Sijara Eubanks</t>
  </si>
  <si>
    <t>Jiu-jitsu, striking, cardio</t>
  </si>
  <si>
    <t>Springfield, Massachusetts United States</t>
  </si>
  <si>
    <t>Drakkar Klose</t>
  </si>
  <si>
    <t xml:space="preserve">Heart, explosiveness, exciting </t>
  </si>
  <si>
    <t>Jimy Hettes</t>
  </si>
  <si>
    <t>Submissions, agility, cardio</t>
  </si>
  <si>
    <t>Kingston, Pennsylvania USA</t>
  </si>
  <si>
    <t>Ketlen Vieira</t>
  </si>
  <si>
    <t>Judo, jiu-jitsu</t>
  </si>
  <si>
    <t>Manaus, Amazonas Brazil</t>
  </si>
  <si>
    <t>Ruslan Magomedov</t>
  </si>
  <si>
    <t>Striking technique</t>
  </si>
  <si>
    <t>The Republic of Dagestan Russia</t>
  </si>
  <si>
    <t>Damian Stasiak</t>
  </si>
  <si>
    <t>Kicks and BJJ</t>
  </si>
  <si>
    <t>Zgierz Poland</t>
  </si>
  <si>
    <t>Phil Harris</t>
  </si>
  <si>
    <t>Portsmouth England</t>
  </si>
  <si>
    <t>Anthony Hamilton</t>
  </si>
  <si>
    <t>Kent, Washington United States</t>
  </si>
  <si>
    <t>Leonardo Santos</t>
  </si>
  <si>
    <t>Jiu-Jitsu specialist, good cardio, excellent submissions</t>
  </si>
  <si>
    <t>Campos, Rio de Janeiro Brazil</t>
  </si>
  <si>
    <t>Shamil Abdurakhimov</t>
  </si>
  <si>
    <t>Wrestling and boxing</t>
  </si>
  <si>
    <t>Kevin Burns</t>
  </si>
  <si>
    <t>Submissions, cardio, endurance</t>
  </si>
  <si>
    <t>Carroll, Iowa USA</t>
  </si>
  <si>
    <t>Jack Hermansson</t>
  </si>
  <si>
    <t>Boxing, ground-and-pound, wrestling</t>
  </si>
  <si>
    <t>Uddevalla Sweden</t>
  </si>
  <si>
    <t>Kurt Holobaugh</t>
  </si>
  <si>
    <t>Striking and non-stop pressure</t>
  </si>
  <si>
    <t>Amite, Louisiana  United States</t>
  </si>
  <si>
    <t>Jonathan Brookins</t>
  </si>
  <si>
    <t>Speed, intelligence</t>
  </si>
  <si>
    <t>Orlando, FL USA</t>
  </si>
  <si>
    <t>Johnny Bedford</t>
  </si>
  <si>
    <t>Wrestling and toughness</t>
  </si>
  <si>
    <t>Oregon, Ohio USA</t>
  </si>
  <si>
    <t>Jordan Johnson</t>
  </si>
  <si>
    <t>Jodie Esquibel</t>
  </si>
  <si>
    <t>Alan Patrick</t>
  </si>
  <si>
    <t>Amazonas Brazil</t>
  </si>
  <si>
    <t>Pablo Garza</t>
  </si>
  <si>
    <t>Muay Thai, Jiu-Jitsu</t>
  </si>
  <si>
    <t>Wasco, CA USA</t>
  </si>
  <si>
    <t>Ilir Latifi</t>
  </si>
  <si>
    <t>Malmo Sweden</t>
  </si>
  <si>
    <t>William Macario</t>
  </si>
  <si>
    <t>Grappling and boxing</t>
  </si>
  <si>
    <t>Sean O'Malley</t>
  </si>
  <si>
    <t>Finisher</t>
  </si>
  <si>
    <t>Helena, Montana United States</t>
  </si>
  <si>
    <t>David Mitchell</t>
  </si>
  <si>
    <t>Berkeley, CA USA</t>
  </si>
  <si>
    <t>Pat Barry</t>
  </si>
  <si>
    <t>Striking, kicks, power</t>
  </si>
  <si>
    <t>Martin Bravo</t>
  </si>
  <si>
    <t>Wrestling, boxing</t>
  </si>
  <si>
    <t>Rosartio, Baja California Mexico</t>
  </si>
  <si>
    <t>Viscardi Andrade</t>
  </si>
  <si>
    <t>Strong right hand</t>
  </si>
  <si>
    <t>São Paulo Brazil</t>
  </si>
  <si>
    <t>Zubaira Tukhugov</t>
  </si>
  <si>
    <t>Marco Beltran</t>
  </si>
  <si>
    <t>Brazilian Jiu-Jitsu</t>
  </si>
  <si>
    <t>Mexico City Mexico</t>
  </si>
  <si>
    <t>DaMarques Johnson</t>
  </si>
  <si>
    <t>Well-rounded, heart, versatile</t>
  </si>
  <si>
    <t>Salt Lake City, UT USA</t>
  </si>
  <si>
    <t>Antonio  Carvalho</t>
  </si>
  <si>
    <t>Experienced, Well Conditioned, Well Rounded</t>
  </si>
  <si>
    <t>Sault Ste. Marie, Ontario Canada</t>
  </si>
  <si>
    <t>Ning Guangyou</t>
  </si>
  <si>
    <t>Beijing China</t>
  </si>
  <si>
    <t>Matheus Nicolau</t>
  </si>
  <si>
    <t>Jiu-Jitsu black belt, boxing</t>
  </si>
  <si>
    <t>Rio de Janerio Brazil</t>
  </si>
  <si>
    <t>Rony Jason</t>
  </si>
  <si>
    <t>Jiu-jitsu, striking</t>
  </si>
  <si>
    <t>Quixada, Ceara Brazil</t>
  </si>
  <si>
    <t>Cyrille Diabate</t>
  </si>
  <si>
    <t>Celle Saint Cloud, Paris France</t>
  </si>
  <si>
    <t>Jared Gordon</t>
  </si>
  <si>
    <t>Boxing and carido</t>
  </si>
  <si>
    <t>New York City, New York United States</t>
  </si>
  <si>
    <t>Niko Price</t>
  </si>
  <si>
    <t>Cape Coral, Florida United States</t>
  </si>
  <si>
    <t>Leandro Issa</t>
  </si>
  <si>
    <t>Ubatuba, Sao Paulo Brazil</t>
  </si>
  <si>
    <t>Jon Madsen</t>
  </si>
  <si>
    <t>Alexandria, Minnesota USA</t>
  </si>
  <si>
    <t>Arnold Allen</t>
  </si>
  <si>
    <t xml:space="preserve">Boxing and Wrestling </t>
  </si>
  <si>
    <t>Ipswich England</t>
  </si>
  <si>
    <t>Garreth McLellan</t>
  </si>
  <si>
    <t>Well-rounded, calm head</t>
  </si>
  <si>
    <t>Vereeniging, Gauteng South Africa</t>
  </si>
  <si>
    <t>Mike De La Torre</t>
  </si>
  <si>
    <t>Boxing, wrestling</t>
  </si>
  <si>
    <t>Roland Delorme</t>
  </si>
  <si>
    <t>Winnipeg, Manitoba Canada</t>
  </si>
  <si>
    <t>Vinny Magalhaes</t>
  </si>
  <si>
    <t>Mentally tough, powerful kicks, world-class jiu-jitsu</t>
  </si>
  <si>
    <t>Heather Jo Clark</t>
  </si>
  <si>
    <t>Athletic, strong stand-up, grappling</t>
  </si>
  <si>
    <t>Los Angeles, California USA</t>
  </si>
  <si>
    <t>David Branch</t>
  </si>
  <si>
    <t>Intelligence, speed and dynamic movement</t>
  </si>
  <si>
    <t>Nah-Shon Burrell</t>
  </si>
  <si>
    <t>Phladelphia, Pennsylvania USA</t>
  </si>
  <si>
    <t>Alberto Mina</t>
  </si>
  <si>
    <t>Submissions, Judo throws</t>
  </si>
  <si>
    <t>Francis Ngannou</t>
  </si>
  <si>
    <t>Fast, strong, smart</t>
  </si>
  <si>
    <t>Batie Cameroon</t>
  </si>
  <si>
    <t>Russell Doane</t>
  </si>
  <si>
    <t>Jim Alers</t>
  </si>
  <si>
    <t>Mickael Lebout</t>
  </si>
  <si>
    <t>Relentless, well-rounded, stamina</t>
  </si>
  <si>
    <t>Vitry-sur-Seine, Paris France</t>
  </si>
  <si>
    <t>Devin Clark</t>
  </si>
  <si>
    <t>Wrestling, Speed, Power</t>
  </si>
  <si>
    <t>Tom Breese</t>
  </si>
  <si>
    <t>Boxing/BJJ</t>
  </si>
  <si>
    <t>Louis Gaudinot</t>
  </si>
  <si>
    <t>Standup, heart</t>
  </si>
  <si>
    <t>Yonkers, New York USA</t>
  </si>
  <si>
    <t>Leonardo Mafra</t>
  </si>
  <si>
    <t>Balneario Camboriu, Santa Catarina Brazil</t>
  </si>
  <si>
    <t>Ivan Jorge</t>
  </si>
  <si>
    <t xml:space="preserve">Groundfighting </t>
  </si>
  <si>
    <t>Florianopolis, Santa Catarina Brazil</t>
  </si>
  <si>
    <t>Chris Clements</t>
  </si>
  <si>
    <t>Speed and punching power</t>
  </si>
  <si>
    <t>Chris Cope</t>
  </si>
  <si>
    <t>Striking, Movement</t>
  </si>
  <si>
    <t>Carmel Valley, California USA</t>
  </si>
  <si>
    <t>Ricardo Ramos</t>
  </si>
  <si>
    <t>Campinas, Sao Paulo Brazil</t>
  </si>
  <si>
    <t>Tomasz Drwal</t>
  </si>
  <si>
    <t>Conditioning, power, durable</t>
  </si>
  <si>
    <t>Nowy Sacz, Krakow Poland</t>
  </si>
  <si>
    <t>Tamdan McCrory</t>
  </si>
  <si>
    <t>Well rounded, power, speed</t>
  </si>
  <si>
    <t>Ithaca, New York USA</t>
  </si>
  <si>
    <t>Henrique da Silva</t>
  </si>
  <si>
    <t>Kickboxing, one-punch KO Power</t>
  </si>
  <si>
    <t>Limoeiro, Pernambuco Brazil</t>
  </si>
  <si>
    <t>Ulka Sasaki</t>
  </si>
  <si>
    <t>Grappling, submissions</t>
  </si>
  <si>
    <t>Shizuoka Japan</t>
  </si>
  <si>
    <t>Gunnar Nelson</t>
  </si>
  <si>
    <t>Reykjavik Iceland</t>
  </si>
  <si>
    <t>Elvis Mutapcic</t>
  </si>
  <si>
    <t>Inflicts damage bell-to-bell, takedown defense, takedown by KO</t>
  </si>
  <si>
    <t>Sarajevo Bosnia</t>
  </si>
  <si>
    <t>Caio Magalhaes</t>
  </si>
  <si>
    <t>Very strong, jiu-jitsu specialist</t>
  </si>
  <si>
    <t>Cung Le</t>
  </si>
  <si>
    <t>Striking, Takedowns</t>
  </si>
  <si>
    <t>Chris Kelades</t>
  </si>
  <si>
    <t>Paulo Costa</t>
  </si>
  <si>
    <t>Barb Honchak</t>
  </si>
  <si>
    <t>Experience, ground game</t>
  </si>
  <si>
    <t>Edwardsville, Illinois United States</t>
  </si>
  <si>
    <t>Cody Gibson</t>
  </si>
  <si>
    <t>Well-rounded, mentally strong</t>
  </si>
  <si>
    <t>Blackwell, Oklahoma USA</t>
  </si>
  <si>
    <t>Darren Stewart</t>
  </si>
  <si>
    <t xml:space="preserve">Speed and Movement </t>
  </si>
  <si>
    <t>Marcin Held</t>
  </si>
  <si>
    <t>Leg Locks</t>
  </si>
  <si>
    <t>Tychy Poland</t>
  </si>
  <si>
    <t>David Michaud</t>
  </si>
  <si>
    <t>Aggressiveness, strength</t>
  </si>
  <si>
    <t>Pine Ridge, Sout Dakota USA</t>
  </si>
  <si>
    <t>Ryan Jimmo</t>
  </si>
  <si>
    <t>Counter striking, wrestling, fitness</t>
  </si>
  <si>
    <t>St. John, New Brunswick Canada</t>
  </si>
  <si>
    <t>Sarah Moras</t>
  </si>
  <si>
    <t>MMA Ground</t>
  </si>
  <si>
    <t>Sechelt, British Columbia Canada</t>
  </si>
  <si>
    <t>Naoki Inoue</t>
  </si>
  <si>
    <t>Striking and ground game</t>
  </si>
  <si>
    <t>Toyohashi Japan</t>
  </si>
  <si>
    <t>Kevin Casey</t>
  </si>
  <si>
    <t>Submission expert</t>
  </si>
  <si>
    <t>Inglewood, California USA</t>
  </si>
  <si>
    <t>Ray Borg</t>
  </si>
  <si>
    <t>Yui Chul Nam</t>
  </si>
  <si>
    <t>Punching power, wrestling</t>
  </si>
  <si>
    <t>Luke Jumeau</t>
  </si>
  <si>
    <t>Stricking, Jiu-Jitsu</t>
  </si>
  <si>
    <t>Hamilton, Waikato New Zealand</t>
  </si>
  <si>
    <t>Akira Corassani</t>
  </si>
  <si>
    <t>Brooklyn, New York USA</t>
  </si>
  <si>
    <t>Sheymon Moraes</t>
  </si>
  <si>
    <t>Marlon Moraes</t>
  </si>
  <si>
    <t>Nova Friburgo, Rio de Janeiro  Brazil</t>
  </si>
  <si>
    <t>Mark Eddiva</t>
  </si>
  <si>
    <t>Baguio City Philippines</t>
  </si>
  <si>
    <t>Ian Loveland</t>
  </si>
  <si>
    <t>Portland, Oregon USA</t>
  </si>
  <si>
    <t>Luis Henrique</t>
  </si>
  <si>
    <t>Toughness, grappling technique, well-rounded</t>
  </si>
  <si>
    <t>Dustin Hazelett</t>
  </si>
  <si>
    <t>submissions, heart, flexibility</t>
  </si>
  <si>
    <t>Shana Dobson</t>
  </si>
  <si>
    <t>Striking and movement</t>
  </si>
  <si>
    <t>Dustin Kimura</t>
  </si>
  <si>
    <t>Very well-rounded in striking and submissions</t>
  </si>
  <si>
    <t>Honolulu, Hawaii USA</t>
  </si>
  <si>
    <t>Tom Duquesnoy</t>
  </si>
  <si>
    <t xml:space="preserve"> Cardio, Adaptability</t>
  </si>
  <si>
    <t>Reuben Duran</t>
  </si>
  <si>
    <t>Strong, explosive, good striking, ground and pound</t>
  </si>
  <si>
    <t>Redlands, CA USA</t>
  </si>
  <si>
    <t>Shane Young</t>
  </si>
  <si>
    <t>Tenacity, work ethic</t>
  </si>
  <si>
    <t>Alexander Yakovlev</t>
  </si>
  <si>
    <t>Intellectual fighter</t>
  </si>
  <si>
    <t>Great Novgorod Russia</t>
  </si>
  <si>
    <t>Joe Doerksen</t>
  </si>
  <si>
    <t>Experienced veteran, well rounded, good submissions, good striking</t>
  </si>
  <si>
    <t>New Bothwell, Manitoba Canada</t>
  </si>
  <si>
    <t>Brock Lesnar</t>
  </si>
  <si>
    <t>Size, wrestling ability, athleticism</t>
  </si>
  <si>
    <t>Regina, Saskatchewan Canada</t>
  </si>
  <si>
    <t>Jimmy Wallhead</t>
  </si>
  <si>
    <t>Well-rounded, finisher, experience</t>
  </si>
  <si>
    <t>Leicester England</t>
  </si>
  <si>
    <t>Shane Campbell</t>
  </si>
  <si>
    <t>Creative, happy in a fight, nice Muay Thai</t>
  </si>
  <si>
    <t>St. Catharines, Ontario Canada</t>
  </si>
  <si>
    <t>Yaotzin Meza</t>
  </si>
  <si>
    <t>Glendale, Arizona USA</t>
  </si>
  <si>
    <t>Aleksandar Rakic</t>
  </si>
  <si>
    <t xml:space="preserve">Striking, grappling, cardio </t>
  </si>
  <si>
    <t>Vienna Austria</t>
  </si>
  <si>
    <t>Shane Carwin</t>
  </si>
  <si>
    <t>Heart and Determination</t>
  </si>
  <si>
    <t>Lyman Good</t>
  </si>
  <si>
    <t>Renee Forte</t>
  </si>
  <si>
    <t>Jiu jitsu, wrestling</t>
  </si>
  <si>
    <t>Tatsuya Kawajiri</t>
  </si>
  <si>
    <t>Ground and pound</t>
  </si>
  <si>
    <t>Ibaraki Japan</t>
  </si>
  <si>
    <t>Melinda Fábián</t>
  </si>
  <si>
    <t>Budapest Hungary</t>
  </si>
  <si>
    <t>James Moontasri</t>
  </si>
  <si>
    <t>Frankfurt Germany</t>
  </si>
  <si>
    <t>Cat Zingano</t>
  </si>
  <si>
    <t>Very aggressive</t>
  </si>
  <si>
    <t>Winona, Minnesota United States</t>
  </si>
  <si>
    <t>Edgar Garcia</t>
  </si>
  <si>
    <t>Yuma, Arizona USA</t>
  </si>
  <si>
    <t>Rich Attonito</t>
  </si>
  <si>
    <t>Wrestling, BJJ, Boxing, Strong, Good conditioning</t>
  </si>
  <si>
    <t>Elizabeth, New Jersey USA</t>
  </si>
  <si>
    <t>Syuri Kondo</t>
  </si>
  <si>
    <t>Physical</t>
  </si>
  <si>
    <t>Matt Bessette</t>
  </si>
  <si>
    <t>Creativity and the ability to finish the fight anywhere.</t>
  </si>
  <si>
    <t>Hartford, Connecticut United States</t>
  </si>
  <si>
    <t>Dooho Choi</t>
  </si>
  <si>
    <t>Daegu South Korea</t>
  </si>
  <si>
    <t>Dominique Steele</t>
  </si>
  <si>
    <t>Ground-and-pound</t>
  </si>
  <si>
    <t>Cincinnati, Ohio United States</t>
  </si>
  <si>
    <t>Alex Perez</t>
  </si>
  <si>
    <t xml:space="preserve">Freestyle </t>
  </si>
  <si>
    <t>Lemoore, California United States</t>
  </si>
  <si>
    <t>Misha Cirkunov</t>
  </si>
  <si>
    <t xml:space="preserve">Solid all-around, very explosive </t>
  </si>
  <si>
    <t>Antoni Hardonk</t>
  </si>
  <si>
    <t>Strong Standup, Ground game, World Class Training</t>
  </si>
  <si>
    <t>Weesp Holland</t>
  </si>
  <si>
    <t>Aleksei Oleinik</t>
  </si>
  <si>
    <t>Sambo</t>
  </si>
  <si>
    <t>Khalil Rountree Jr.</t>
  </si>
  <si>
    <t>Shamar Bailey</t>
  </si>
  <si>
    <t>Wrestling, Cardio, Relentless</t>
  </si>
  <si>
    <t>Indianapolis, IN USA</t>
  </si>
  <si>
    <t>Tateki Matsuda</t>
  </si>
  <si>
    <t>Work ethic, footwork</t>
  </si>
  <si>
    <t>Talita Bernardo</t>
  </si>
  <si>
    <t>Brazilian Jiu-jitsu</t>
  </si>
  <si>
    <t>Barra de Sao Joao, Rio de Janeiro Brazil</t>
  </si>
  <si>
    <t>Roan Carneiro</t>
  </si>
  <si>
    <t>Submissions, punching power</t>
  </si>
  <si>
    <t>Rio De Janeiro Brazil</t>
  </si>
  <si>
    <t>Matthew Lopez</t>
  </si>
  <si>
    <t>Mental toughness, wrestling</t>
  </si>
  <si>
    <t>Yosdenis Cedeno</t>
  </si>
  <si>
    <t>Havana Cuba</t>
  </si>
  <si>
    <t>Cody McKenzie</t>
  </si>
  <si>
    <t>Guillotine choke, heart</t>
  </si>
  <si>
    <t>Spokane, WA USA</t>
  </si>
  <si>
    <t>Julianna Peña</t>
  </si>
  <si>
    <t>Jiu-Jitsu, wrestling</t>
  </si>
  <si>
    <t>Spokane, Washington USA</t>
  </si>
  <si>
    <t>Marcel Fortuna</t>
  </si>
  <si>
    <t>Ground Game</t>
  </si>
  <si>
    <t>Tubarao, Santa Catarina Brazil</t>
  </si>
  <si>
    <t>Dan Downes</t>
  </si>
  <si>
    <t>Striking, Takedown Defense</t>
  </si>
  <si>
    <t>Chicago, IL USA</t>
  </si>
  <si>
    <t>Petr Yan</t>
  </si>
  <si>
    <t>Speed, cardio</t>
  </si>
  <si>
    <t>Omsk Russia</t>
  </si>
  <si>
    <t>Alex Nicholson</t>
  </si>
  <si>
    <t>Fighting</t>
  </si>
  <si>
    <t>Apopka, Florida United States</t>
  </si>
  <si>
    <t>Colin Fletcher</t>
  </si>
  <si>
    <t>Very unpredictable</t>
  </si>
  <si>
    <t>Emil Meek</t>
  </si>
  <si>
    <t>Striking, power</t>
  </si>
  <si>
    <t>Trondheim Norway</t>
  </si>
  <si>
    <t>Jeremy Kennedy</t>
  </si>
  <si>
    <t>conditioning, speed, grappling</t>
  </si>
  <si>
    <t>Surrey, British Columbia Canada</t>
  </si>
  <si>
    <t>Geane Herrera</t>
  </si>
  <si>
    <t>Speed, energetic, intense, strength, agility, finishes fights</t>
  </si>
  <si>
    <t>Tampa, Florida USA</t>
  </si>
  <si>
    <t>Paddy Holohan</t>
  </si>
  <si>
    <t>Finding a way to win</t>
  </si>
  <si>
    <t>Davi Ramos</t>
  </si>
  <si>
    <t>Julie Kedzie</t>
  </si>
  <si>
    <t>Constant desire to improve</t>
  </si>
  <si>
    <t>Cory Sandhagen</t>
  </si>
  <si>
    <t>Sirwan Kakai</t>
  </si>
  <si>
    <t>Kermanshah, Kurdistan Sweden</t>
  </si>
  <si>
    <t>Tim Gorman</t>
  </si>
  <si>
    <t>Gerald Meerschaert</t>
  </si>
  <si>
    <t>Racine, Wisconsin United States</t>
  </si>
  <si>
    <t>Todd Duffee</t>
  </si>
  <si>
    <t>Heart and athleticism</t>
  </si>
  <si>
    <t>Boca Raton, Florida USA</t>
  </si>
  <si>
    <t>Matt Dwyer</t>
  </si>
  <si>
    <t>Height and reach</t>
  </si>
  <si>
    <t>Kelowna, BC Canada</t>
  </si>
  <si>
    <t>Augusto Montano</t>
  </si>
  <si>
    <t>Mexico City, Distrito Federal Mexico</t>
  </si>
  <si>
    <t>Damir Hadzovic</t>
  </si>
  <si>
    <t>Determination, will, stubbornness, speed</t>
  </si>
  <si>
    <t>Copenhagen Denmark</t>
  </si>
  <si>
    <t>Mike Massenzio</t>
  </si>
  <si>
    <t>well-rounded</t>
  </si>
  <si>
    <t>Teaneck, NJ USA</t>
  </si>
  <si>
    <t>Ricardo Abreu</t>
  </si>
  <si>
    <t>Dourados, Mato Grosso do Sul Brazil</t>
  </si>
  <si>
    <t>Anthony Birchak</t>
  </si>
  <si>
    <t>Wrestling, slick submissions</t>
  </si>
  <si>
    <t>Tucson, Arizona USA</t>
  </si>
  <si>
    <t>Matt Hobar</t>
  </si>
  <si>
    <t>Ground and pound, clinch work</t>
  </si>
  <si>
    <t>Alex Chambers</t>
  </si>
  <si>
    <t>Speed, footwork</t>
  </si>
  <si>
    <t>Sydney Australia</t>
  </si>
  <si>
    <t>Will Brooks</t>
  </si>
  <si>
    <t>Adam Milstead</t>
  </si>
  <si>
    <t>Calvert County, Maryland United States</t>
  </si>
  <si>
    <t>Kelly Faszholz</t>
  </si>
  <si>
    <t>Santa Rose, California USA</t>
  </si>
  <si>
    <t>Ryan Jensen</t>
  </si>
  <si>
    <t>Standup, well-rounded</t>
  </si>
  <si>
    <t>41</t>
  </si>
  <si>
    <t>Glaico Franca</t>
  </si>
  <si>
    <t>Curitibanos, Santa Catarina Brazil</t>
  </si>
  <si>
    <t>Justin Lawrence</t>
  </si>
  <si>
    <t>Striking, wrestling, ground and pound</t>
  </si>
  <si>
    <t>Corona, California USA</t>
  </si>
  <si>
    <t>Yan Cabral</t>
  </si>
  <si>
    <t>Barcelona Spain</t>
  </si>
  <si>
    <t>Brian Camozzi</t>
  </si>
  <si>
    <t xml:space="preserve">Durable, technically skilled fighter with experience and training in all areas of the sport. _x000D_
</t>
  </si>
  <si>
    <t>Alameda, California  United States</t>
  </si>
  <si>
    <t>Jason Lambert</t>
  </si>
  <si>
    <t>Brutal ground and pound</t>
  </si>
  <si>
    <t>Jason MacDonald</t>
  </si>
  <si>
    <t>Conditioning, clinch, submissions, and standup</t>
  </si>
  <si>
    <t>New Glasgow, Nova Scotia Canada</t>
  </si>
  <si>
    <t>Gavin Tucker</t>
  </si>
  <si>
    <t>Left kick, speed, pace</t>
  </si>
  <si>
    <t>St. Anthony , Newfoundland Canada</t>
  </si>
  <si>
    <t>Justin Willis</t>
  </si>
  <si>
    <t>Work ethic</t>
  </si>
  <si>
    <t>East Palo Alto, California United States</t>
  </si>
  <si>
    <t>Alexandra Albu</t>
  </si>
  <si>
    <t>Striking, judo, karate</t>
  </si>
  <si>
    <t>Jarred Brooks</t>
  </si>
  <si>
    <t>Warsaw, Indiana United States</t>
  </si>
  <si>
    <t>Davey Grant</t>
  </si>
  <si>
    <t>Thai boxing, submissions</t>
  </si>
  <si>
    <t>Bishop Auckland, County Durham England</t>
  </si>
  <si>
    <t>Masio Fullen</t>
  </si>
  <si>
    <t>Jonathan Wilson</t>
  </si>
  <si>
    <t>San Bernardino, California USA</t>
  </si>
  <si>
    <t>Eddie Gordon</t>
  </si>
  <si>
    <t>Montego Bay, Jamaica West Indies</t>
  </si>
  <si>
    <t>Gregor Gillespie</t>
  </si>
  <si>
    <t>Michel Quinones</t>
  </si>
  <si>
    <t>Striking, counter wrestling, and ground-and-pound</t>
  </si>
  <si>
    <t>Queens, New York United States</t>
  </si>
  <si>
    <t>Ramazan Emeev</t>
  </si>
  <si>
    <t>I am trying to be good in everything - wrestling, striking, grappling</t>
  </si>
  <si>
    <t>Makhachkala Russia</t>
  </si>
  <si>
    <t>Augusto Mendes</t>
  </si>
  <si>
    <t>Dominick Reyes</t>
  </si>
  <si>
    <t xml:space="preserve">Speed, athleticism, intellect </t>
  </si>
  <si>
    <t>Hesperia, California United States</t>
  </si>
  <si>
    <t>Levan Makashvili</t>
  </si>
  <si>
    <t>Gori, Georgia USA</t>
  </si>
  <si>
    <t>John Maguire</t>
  </si>
  <si>
    <t>Submissions (Gypsy Jiu-Jitsu)</t>
  </si>
  <si>
    <t>Peterborough, Cambridgeshire UK</t>
  </si>
  <si>
    <t>Judo, muay thai</t>
  </si>
  <si>
    <t>Fort Worth, Texas United States</t>
  </si>
  <si>
    <t>Matt Sayles</t>
  </si>
  <si>
    <t>Adriano Martins</t>
  </si>
  <si>
    <t>Ronny Markes</t>
  </si>
  <si>
    <t>Very explosive</t>
  </si>
  <si>
    <t>Chris Avila</t>
  </si>
  <si>
    <t>Tatiana Suarez</t>
  </si>
  <si>
    <t>Rancho Cucamonga, California USA</t>
  </si>
  <si>
    <t>Ryan Couture</t>
  </si>
  <si>
    <t>Daniel Teymur</t>
  </si>
  <si>
    <t>Heart, power</t>
  </si>
  <si>
    <t>Ernest Chavez</t>
  </si>
  <si>
    <t>Grappling and clinchwork</t>
  </si>
  <si>
    <t>Brawley, CA USA</t>
  </si>
  <si>
    <t>Mark Godbeer</t>
  </si>
  <si>
    <t>Taunton  England</t>
  </si>
  <si>
    <t>Blagoy Ivanov</t>
  </si>
  <si>
    <t>Sambo, Judo, well rounded, strength</t>
  </si>
  <si>
    <t>Sofia Bulgaria</t>
  </si>
  <si>
    <t>Charlie Brenneman</t>
  </si>
  <si>
    <t>Great wrestling, great cardio, excellent scrambling</t>
  </si>
  <si>
    <t>Hollidaysburg, PA USA</t>
  </si>
  <si>
    <t>Marcelo Golm</t>
  </si>
  <si>
    <t>Pitangueiras, Sao Paulo Brazil</t>
  </si>
  <si>
    <t>Ronda Rousey</t>
  </si>
  <si>
    <t>Takedowns, submissions, explosiveness, Olympic experience</t>
  </si>
  <si>
    <t>Christian Morecraft</t>
  </si>
  <si>
    <t>Strength and cardio</t>
  </si>
  <si>
    <t>Ithaca, NY USA</t>
  </si>
  <si>
    <t>Noad Lahat</t>
  </si>
  <si>
    <t>Alfei Menashe, Samaria Israel</t>
  </si>
  <si>
    <t>Joachim Christensen</t>
  </si>
  <si>
    <t>Striking, jiu-jitsu</t>
  </si>
  <si>
    <t>Anton Kuivanen</t>
  </si>
  <si>
    <t>Physically and mentally tough, speed, well-rounded</t>
  </si>
  <si>
    <t>Helsinki Finland</t>
  </si>
  <si>
    <t>Patrick Williams</t>
  </si>
  <si>
    <t>Wrestling &amp; speed</t>
  </si>
  <si>
    <t>Jinsoo Son</t>
  </si>
  <si>
    <t>Strong mentality, ability to implement/adapt game plan and strategies</t>
  </si>
  <si>
    <t>Steve Montgomery</t>
  </si>
  <si>
    <t>I'm a finisher</t>
  </si>
  <si>
    <t>Florence, South Carolina USA</t>
  </si>
  <si>
    <t>Magnus Cedenblad</t>
  </si>
  <si>
    <t>My strength is that I don't have any weaknesses</t>
  </si>
  <si>
    <t>Augusto Sakai</t>
  </si>
  <si>
    <t>Aiemann Zahabi</t>
  </si>
  <si>
    <t>Ribeirâo Pires, Sao Paulo Brazil</t>
  </si>
  <si>
    <t>Guido Cannetti</t>
  </si>
  <si>
    <t>Kicks</t>
  </si>
  <si>
    <t>San Antonio de Padua, Buenos Aires Argentina</t>
  </si>
  <si>
    <t>Mara Romero Borella</t>
  </si>
  <si>
    <t>Takedowns and ground game</t>
  </si>
  <si>
    <t>Ponte dell'Olio Italy</t>
  </si>
  <si>
    <t>Gerald Harris</t>
  </si>
  <si>
    <t>Wrestling Background, Powerful Slams</t>
  </si>
  <si>
    <t>Tulsa, Oklahoma USA</t>
  </si>
  <si>
    <t>Mark De La Rosa</t>
  </si>
  <si>
    <t>Boxing, jiu-jitsu</t>
  </si>
  <si>
    <t>Dhiego Lima</t>
  </si>
  <si>
    <t>Atlanta, Georgia USA</t>
  </si>
  <si>
    <t>Akbarh Arreola</t>
  </si>
  <si>
    <t>Perseverance</t>
  </si>
  <si>
    <t>Roger Bowling</t>
  </si>
  <si>
    <t>Boxing, kickboxing, conditioning, wrestling</t>
  </si>
  <si>
    <t>Neville, OH USA</t>
  </si>
  <si>
    <t>Dave Herman</t>
  </si>
  <si>
    <t>Good at spelling. Will eat just about anything. I wrestled a little. Wrestling, experience, power</t>
  </si>
  <si>
    <t>Lebanon, Tennessee USA</t>
  </si>
  <si>
    <t>Collin Hart</t>
  </si>
  <si>
    <t>Santa Rosa, California USA</t>
  </si>
  <si>
    <t>Christos Giagos</t>
  </si>
  <si>
    <t>Azusa, California United States of America</t>
  </si>
  <si>
    <t>Julian Marquez</t>
  </si>
  <si>
    <t xml:space="preserve">Wrestling, Thai boxing, jiu-jitsu </t>
  </si>
  <si>
    <t>Kansas City, Missouri  United States</t>
  </si>
  <si>
    <t>Drew McFedries</t>
  </si>
  <si>
    <t>Ames, Iowa USA</t>
  </si>
  <si>
    <t>Dennis Hallman</t>
  </si>
  <si>
    <t>Submissions, wrestling ability</t>
  </si>
  <si>
    <t>Olympia, Washington USA</t>
  </si>
  <si>
    <t>James Head</t>
  </si>
  <si>
    <t>Tenacity, endurance, heart</t>
  </si>
  <si>
    <t>Oklahoma City, OK USA</t>
  </si>
  <si>
    <t>Stanislav Nedkov</t>
  </si>
  <si>
    <t>Veliko Turnovo Bulgaria</t>
  </si>
  <si>
    <t>Joey Gomez</t>
  </si>
  <si>
    <t>Long reach, knockout power in both hands, great timing, natural killer instinct.</t>
  </si>
  <si>
    <t>Fairfax, Virginia United States</t>
  </si>
  <si>
    <t>Tai Tuivasa</t>
  </si>
  <si>
    <t>Kingswood, NSW Australia</t>
  </si>
  <si>
    <t>Matt Frevola</t>
  </si>
  <si>
    <t>Aggression, heart, pressure, well-rounded</t>
  </si>
  <si>
    <t>Huntington, New York United States</t>
  </si>
  <si>
    <t>Tim Hague</t>
  </si>
  <si>
    <t>Canada</t>
  </si>
  <si>
    <t>Brian Foster</t>
  </si>
  <si>
    <t>Wrestling, Athletic, Big Heart</t>
  </si>
  <si>
    <t>Granite City, IL USA</t>
  </si>
  <si>
    <t>Michael McBride</t>
  </si>
  <si>
    <t>Webster City, Iowa United States</t>
  </si>
  <si>
    <t>Ulysses Gomez</t>
  </si>
  <si>
    <t>Angela Magana</t>
  </si>
  <si>
    <t>Kiichi Kunimoto</t>
  </si>
  <si>
    <t>Grappling., well-rounded</t>
  </si>
  <si>
    <t>Tom Gallicchio</t>
  </si>
  <si>
    <t>Perth Amboy, New Jersey United States</t>
  </si>
  <si>
    <t>Fabricio Camoes</t>
  </si>
  <si>
    <t>Curtis Millender</t>
  </si>
  <si>
    <t xml:space="preserve">Striking, reach, athleticism </t>
  </si>
  <si>
    <t>San Bernardino, California United States</t>
  </si>
  <si>
    <t>Jeff Hougland</t>
  </si>
  <si>
    <t>Bernardo Magalhaes</t>
  </si>
  <si>
    <t>Ground and pound, submissions</t>
  </si>
  <si>
    <t>Emily Whitmire</t>
  </si>
  <si>
    <t>Blending MMA</t>
  </si>
  <si>
    <t>Portland, Oregon United States</t>
  </si>
  <si>
    <t>Mehdi Baghdad</t>
  </si>
  <si>
    <t>Elbow, high kick, low kick</t>
  </si>
  <si>
    <t>La Seyne-sur-Mer France</t>
  </si>
  <si>
    <t>Dustin Jacoby</t>
  </si>
  <si>
    <t>Striker/Athletic/Poise</t>
  </si>
  <si>
    <t>Springfield, Illinois USA</t>
  </si>
  <si>
    <t>Aisling Daly</t>
  </si>
  <si>
    <t>BJJ and striking</t>
  </si>
  <si>
    <t>Dileno Lopes</t>
  </si>
  <si>
    <t>Manaus Brazil</t>
  </si>
  <si>
    <t>Rob Broughton</t>
  </si>
  <si>
    <t>St. Helens, Mersyside England</t>
  </si>
  <si>
    <t>Michael Kuiper</t>
  </si>
  <si>
    <t>Strong</t>
  </si>
  <si>
    <t>Helmond The Netherlands</t>
  </si>
  <si>
    <t>Damian Grabowski</t>
  </si>
  <si>
    <t>Ground-and-pound, submissions, ground game</t>
  </si>
  <si>
    <t>Opole Poland</t>
  </si>
  <si>
    <t>Weili Zhang</t>
  </si>
  <si>
    <t>Knees, elbows, ground control</t>
  </si>
  <si>
    <t>Hebei China</t>
  </si>
  <si>
    <t>Claudio Silva</t>
  </si>
  <si>
    <t>Takedowns, jiu jitsu</t>
  </si>
  <si>
    <t>Rondonopolis, Mato Grosso Brazil</t>
  </si>
  <si>
    <t>Damon Jackson</t>
  </si>
  <si>
    <t>Durant, Oklahoma USA</t>
  </si>
  <si>
    <t>Rob Kimmons</t>
  </si>
  <si>
    <t>Striking, Jujitsu, Toughness and Aggression</t>
  </si>
  <si>
    <t>Kansas City, KS USA</t>
  </si>
  <si>
    <t>Norifumi Yamamoto</t>
  </si>
  <si>
    <t>Wrestling, knockout power</t>
  </si>
  <si>
    <t>Igor Araujo</t>
  </si>
  <si>
    <t>BJJ and GOD</t>
  </si>
  <si>
    <t>Albuquerque, NM USA</t>
  </si>
  <si>
    <t>John  Cholish</t>
  </si>
  <si>
    <t>Trying to instill in myself the idea of being a complete mixed martial artist and maintaining a well rounded base</t>
  </si>
  <si>
    <t>Chris De La Rocha</t>
  </si>
  <si>
    <t>Athletic, explosive, well-rounded</t>
  </si>
  <si>
    <t>Washougal, WA USA</t>
  </si>
  <si>
    <t>Abner Lloveras</t>
  </si>
  <si>
    <t>Benito Lopez</t>
  </si>
  <si>
    <t>Oroville, California United States</t>
  </si>
  <si>
    <t>Markus Perez</t>
  </si>
  <si>
    <t>Good mental game</t>
  </si>
  <si>
    <t>Rafael Cavalcante</t>
  </si>
  <si>
    <t>I have a lot of confidence in my hands, but also feel very comfortable on the ground.</t>
  </si>
  <si>
    <t>Ilha Solteira, Sao Paulo Brazil</t>
  </si>
  <si>
    <t>Jarjis Danho</t>
  </si>
  <si>
    <t>Power, agility, endurance</t>
  </si>
  <si>
    <t>Malkiya Syria</t>
  </si>
  <si>
    <t>Steve Bosse</t>
  </si>
  <si>
    <t>Powerful striker, great conditioning</t>
  </si>
  <si>
    <t>St-Jean Sur Richelieu, Quebec, Canada, Quebec Canada</t>
  </si>
  <si>
    <t>Devin Powell</t>
  </si>
  <si>
    <t xml:space="preserve">Muay Thai, BJJ </t>
  </si>
  <si>
    <t>South Berwick, Maine United States</t>
  </si>
  <si>
    <t>Joshua Stansbury</t>
  </si>
  <si>
    <t>East Liverpool, Ohio United States</t>
  </si>
  <si>
    <t>Josh Grispi</t>
  </si>
  <si>
    <t>Boston, MA USA</t>
  </si>
  <si>
    <t>Jenel Lausa</t>
  </si>
  <si>
    <t>Knockout power, wrestling</t>
  </si>
  <si>
    <t>Concepcion, Iloilo Philippines</t>
  </si>
  <si>
    <t>Daniel Spitz</t>
  </si>
  <si>
    <t>Carlo Pedersoli</t>
  </si>
  <si>
    <t>Miami, Florida</t>
  </si>
  <si>
    <t>Shinsho Anzai</t>
  </si>
  <si>
    <t>Striking, punching power, wrestling</t>
  </si>
  <si>
    <t>Saitama Japan</t>
  </si>
  <si>
    <t>Jeremy Larsen</t>
  </si>
  <si>
    <t>Striking, cardio, cagework</t>
  </si>
  <si>
    <t>Phoenix, AZ USA</t>
  </si>
  <si>
    <t>Roger Narvaez</t>
  </si>
  <si>
    <t>Corpus Christi, Texas USA</t>
  </si>
  <si>
    <t>Christian Colombo</t>
  </si>
  <si>
    <t>Tiequan Zhang</t>
  </si>
  <si>
    <t>Heart, Strength, Submissions</t>
  </si>
  <si>
    <t>Inner Mongolia China</t>
  </si>
  <si>
    <t>Nathan Coy</t>
  </si>
  <si>
    <t>Mentally tough</t>
  </si>
  <si>
    <t>Danny Henry</t>
  </si>
  <si>
    <t xml:space="preserve">Well rounded, durable </t>
  </si>
  <si>
    <t>Endinburgh Scotland</t>
  </si>
  <si>
    <t>Jonathan Meunier</t>
  </si>
  <si>
    <t>Striking, cardio, composure</t>
  </si>
  <si>
    <t>Quebec City, Quebec Canada</t>
  </si>
  <si>
    <t>Naoyuki Kotani</t>
  </si>
  <si>
    <t>Good puncher, aggressive fighter, good leg submissions</t>
  </si>
  <si>
    <t>Vik Grujic</t>
  </si>
  <si>
    <t>Striking, clinch and BJJ</t>
  </si>
  <si>
    <t>Papy  Abedi</t>
  </si>
  <si>
    <t>Hits hard, strong, always in good shape, great takedowns</t>
  </si>
  <si>
    <t>Kinshasa Democratic Republic of Congo</t>
  </si>
  <si>
    <t>Mackenzie Dern</t>
  </si>
  <si>
    <t>Katsunori Kikuno</t>
  </si>
  <si>
    <t>Striking - especially kicks to the body</t>
  </si>
  <si>
    <t>Deiveson Figueiredo</t>
  </si>
  <si>
    <t>Jess Liaudin</t>
  </si>
  <si>
    <t>Well-rounded unorthodox style</t>
  </si>
  <si>
    <t>Evry, France France</t>
  </si>
  <si>
    <t>Mike  Lullo</t>
  </si>
  <si>
    <t>Cardio, well rounded</t>
  </si>
  <si>
    <t>Schaumburg, IL USA</t>
  </si>
  <si>
    <t>Hakeem Dawodu</t>
  </si>
  <si>
    <t>Muay Thai, kickboxing</t>
  </si>
  <si>
    <t>Calgary, Alberta Canada</t>
  </si>
  <si>
    <t>Willie Gates</t>
  </si>
  <si>
    <t>Freestyle wrestling and striking</t>
  </si>
  <si>
    <t>Bobby Nash</t>
  </si>
  <si>
    <t>Mt. Clemens, Michigan United States</t>
  </si>
  <si>
    <t>Diego Rivas</t>
  </si>
  <si>
    <t>Punching power and takedowns</t>
  </si>
  <si>
    <t>Temuco Chile</t>
  </si>
  <si>
    <t>John Gunderson</t>
  </si>
  <si>
    <t>Houston, Texas USA</t>
  </si>
  <si>
    <t>Michael Trizano</t>
  </si>
  <si>
    <t>New York, New York United States</t>
  </si>
  <si>
    <t>Cody Donovan</t>
  </si>
  <si>
    <t>Ground game, dirty boxing, toughness</t>
  </si>
  <si>
    <t>Waterloo, IA USA</t>
  </si>
  <si>
    <t>Pearl Gonzalez</t>
  </si>
  <si>
    <t>Pat Audinwood</t>
  </si>
  <si>
    <t>Durable</t>
  </si>
  <si>
    <t>Corning, NY</t>
  </si>
  <si>
    <t>Keith Berish</t>
  </si>
  <si>
    <t>Wrestling, BJJ and Muay Thai</t>
  </si>
  <si>
    <t>Poughkeepsie, New York USA</t>
  </si>
  <si>
    <t>Frankie Perez</t>
  </si>
  <si>
    <t>Howell, New Jersey United States</t>
  </si>
  <si>
    <t>Oskar Piechota</t>
  </si>
  <si>
    <t>Gdansk Poland</t>
  </si>
  <si>
    <t>Montana De La Rosa</t>
  </si>
  <si>
    <t>Islam Makhachev</t>
  </si>
  <si>
    <t>Nazareno Malegarie</t>
  </si>
  <si>
    <t>Ground and pound, Jiu-Jitsu, aggression</t>
  </si>
  <si>
    <t>Florianopolis Argentina</t>
  </si>
  <si>
    <t>Darrell Horcher</t>
  </si>
  <si>
    <t>Trevin Giles</t>
  </si>
  <si>
    <t>Makwan Amirkhani</t>
  </si>
  <si>
    <t>Submission specialist</t>
  </si>
  <si>
    <t>Kurdistan</t>
  </si>
  <si>
    <t>Sabah Homasi</t>
  </si>
  <si>
    <t>New Brunswick, New Jersey United States</t>
  </si>
  <si>
    <t>Wang Guan</t>
  </si>
  <si>
    <t>Beipiao, Liaoning China</t>
  </si>
  <si>
    <t>Erick Montano</t>
  </si>
  <si>
    <t>Jay Hieron</t>
  </si>
  <si>
    <t>Striking, wrestling, well-rounded</t>
  </si>
  <si>
    <t>Freeport, NY USA</t>
  </si>
  <si>
    <t>Dylan Andrews</t>
  </si>
  <si>
    <t>Wellington New Zealand</t>
  </si>
  <si>
    <t>Felipe Silva</t>
  </si>
  <si>
    <t>Juiz de Fora, Minas Gerais Brazil</t>
  </si>
  <si>
    <t>Oluwale Bamgbose</t>
  </si>
  <si>
    <t>Jesus, heart, will, technique, combat wisdom, speed, accuracy and power</t>
  </si>
  <si>
    <t>The Bronx, New York United States</t>
  </si>
  <si>
    <t>Nick Roehrick</t>
  </si>
  <si>
    <t>I can fight anywhere</t>
  </si>
  <si>
    <t>Adam Wieczorek</t>
  </si>
  <si>
    <t>Good stamina</t>
  </si>
  <si>
    <t>Chorzow Poland</t>
  </si>
  <si>
    <t>John Cofer</t>
  </si>
  <si>
    <t>Mental toughness, well-rounded, loves to fight</t>
  </si>
  <si>
    <t>Athens, Georgia USA</t>
  </si>
  <si>
    <t>Julian Erosa</t>
  </si>
  <si>
    <t>Yakima, Washington United States</t>
  </si>
  <si>
    <t>Rashad Coulter</t>
  </si>
  <si>
    <t>Newton, North Carolina United States</t>
  </si>
  <si>
    <t>Mario Miranda</t>
  </si>
  <si>
    <t>Wrestling / grappling</t>
  </si>
  <si>
    <t>Kirkland, WA USA</t>
  </si>
  <si>
    <t>Andrew Holbrook</t>
  </si>
  <si>
    <t>Ryan Hall</t>
  </si>
  <si>
    <t>Creativity, calm, jiu-jitsu</t>
  </si>
  <si>
    <t>Arlington, Virginia United States</t>
  </si>
  <si>
    <t>Zhang Lipeng</t>
  </si>
  <si>
    <t>Takedowns</t>
  </si>
  <si>
    <t>Inner Mongolia Province P.R. China</t>
  </si>
  <si>
    <t>Austin Arnett</t>
  </si>
  <si>
    <t>Movement, footwork, KO power</t>
  </si>
  <si>
    <t>Clarkston, Washington United States</t>
  </si>
  <si>
    <t>Chris Dempsey</t>
  </si>
  <si>
    <t>Lower Burrell, Pennsylvania USA</t>
  </si>
  <si>
    <t>Lauren Mueller</t>
  </si>
  <si>
    <t>Grappling, striking</t>
  </si>
  <si>
    <t>Escondido, California United States</t>
  </si>
  <si>
    <t>Gina Mazany</t>
  </si>
  <si>
    <t xml:space="preserve">I'm strong and punch hard. I’m also good at coming out of bad situations </t>
  </si>
  <si>
    <t>Anchorage, Alaska  United States</t>
  </si>
  <si>
    <t>Ricky Simon</t>
  </si>
  <si>
    <t>Junior Albini</t>
  </si>
  <si>
    <t>Paragagua, Parana Brazil</t>
  </si>
  <si>
    <t>Clay Harvison</t>
  </si>
  <si>
    <t>Finishing ability, submissions, standup</t>
  </si>
  <si>
    <t>Waylon Lowe</t>
  </si>
  <si>
    <t>Wrestling, explosive punches</t>
  </si>
  <si>
    <t>Philadelphia, PA USA</t>
  </si>
  <si>
    <t>Darrell Montague</t>
  </si>
  <si>
    <t>Accuracy, speed</t>
  </si>
  <si>
    <t>Whittier, CA USA</t>
  </si>
  <si>
    <t>Sheldon Westcott</t>
  </si>
  <si>
    <t>Very explosive, strong, heavy hands, always looking for a finish</t>
  </si>
  <si>
    <t>St. Albert, Alberta Canada</t>
  </si>
  <si>
    <t>Danny Mitchell</t>
  </si>
  <si>
    <t>Technical striking and submissions</t>
  </si>
  <si>
    <t>Doncaster England</t>
  </si>
  <si>
    <t>Jason Novelli</t>
  </si>
  <si>
    <t>Well-rounded, cardio, focus</t>
  </si>
  <si>
    <t>Junior Hernandez</t>
  </si>
  <si>
    <t>Durability, cardio, striking</t>
  </si>
  <si>
    <t>Muscatine, IA USA</t>
  </si>
  <si>
    <t>Kris McCray</t>
  </si>
  <si>
    <t>Wrestling, takedowns, clinch, ground and pound, body slams</t>
  </si>
  <si>
    <t>Schweinfurt Germany</t>
  </si>
  <si>
    <t>Alexey Kunchenko</t>
  </si>
  <si>
    <t>Clinch</t>
  </si>
  <si>
    <t>Tyumen Russia</t>
  </si>
  <si>
    <t>Saparbeg Safarov</t>
  </si>
  <si>
    <t>Kwan Ho Kwak</t>
  </si>
  <si>
    <t>Eric Spicely</t>
  </si>
  <si>
    <t>Stoughton, Massachusetts United States</t>
  </si>
  <si>
    <t>Arjan Singh Bhullar</t>
  </si>
  <si>
    <t>Olympic Wrestling pedigree (My father wrestled before me, so I have been wrestling since birth), supreme confidence and mental toughness.</t>
  </si>
  <si>
    <t>Vancouver, British Columbia Canada</t>
  </si>
  <si>
    <t>Paul Craig</t>
  </si>
  <si>
    <t xml:space="preserve">BJJ, Boxing </t>
  </si>
  <si>
    <t>Airdrie Scotland</t>
  </si>
  <si>
    <t>Jake Hecht</t>
  </si>
  <si>
    <t>Wrestling, Boxing, BJJ</t>
  </si>
  <si>
    <t>Jake Lindsey</t>
  </si>
  <si>
    <t>Cardio, boxing, wrestling, mental game</t>
  </si>
  <si>
    <t>Manhattan, Kansas USA</t>
  </si>
  <si>
    <t>Cardio, well-rounded, fight finisher</t>
  </si>
  <si>
    <t>Athens Greece</t>
  </si>
  <si>
    <t>Marcio  Alexandre</t>
  </si>
  <si>
    <t>Left hand and chokes</t>
  </si>
  <si>
    <t>Florianopolis Brazil</t>
  </si>
  <si>
    <t>Mats Nilsson</t>
  </si>
  <si>
    <t>Grappling, cardio, a great sense of humor</t>
  </si>
  <si>
    <t>Polyana Viana</t>
  </si>
  <si>
    <t>São Geraldo do Araguaia, Para Brazil</t>
  </si>
  <si>
    <t>Mike Santiago</t>
  </si>
  <si>
    <t>Cardio, pressure, power</t>
  </si>
  <si>
    <t>Melrose Park, Illinois United States</t>
  </si>
  <si>
    <t>Peggy Morgan</t>
  </si>
  <si>
    <t>Nashua, NH USA</t>
  </si>
  <si>
    <t>Raoni Barcelos</t>
  </si>
  <si>
    <t>Speed, punching power</t>
  </si>
  <si>
    <t>Cyril Asker</t>
  </si>
  <si>
    <t>Wrestling, ground game, good chin</t>
  </si>
  <si>
    <t>Avignon France</t>
  </si>
  <si>
    <t>Cindy Dandois</t>
  </si>
  <si>
    <t xml:space="preserve">Judo, wrestling, grappling </t>
  </si>
  <si>
    <t>Borgerhout Belgium</t>
  </si>
  <si>
    <t>Ricardo Funch</t>
  </si>
  <si>
    <t>Lencois-Bahia Brazil</t>
  </si>
  <si>
    <t>Alexis Dufresne</t>
  </si>
  <si>
    <t>Cardio, jiu-jitsu</t>
  </si>
  <si>
    <t>Temecula, California USA</t>
  </si>
  <si>
    <t>Marina Rodriguez</t>
  </si>
  <si>
    <t>Florianópolis, Santa Catarina Brazil</t>
  </si>
  <si>
    <t>Tina Lahdemaki</t>
  </si>
  <si>
    <t>Versatility, ruggedness, pressure resistance</t>
  </si>
  <si>
    <t>Turku Finland</t>
  </si>
  <si>
    <t>Justin Jones</t>
  </si>
  <si>
    <t>38</t>
  </si>
  <si>
    <t>Dan Ige</t>
  </si>
  <si>
    <t xml:space="preserve">Mindset and work ethic </t>
  </si>
  <si>
    <t>San Clemente, California United States</t>
  </si>
  <si>
    <t>Bartosz Fabinski</t>
  </si>
  <si>
    <t>Throws, vicious elbows, physical power</t>
  </si>
  <si>
    <t>Stephen Bass</t>
  </si>
  <si>
    <t>Unbreakable Will, Crafty, Durable, Well-rounded</t>
  </si>
  <si>
    <t>Shreveport, Louisiana USA</t>
  </si>
  <si>
    <t>Rin Nakai</t>
  </si>
  <si>
    <t>Physical, athletic</t>
  </si>
  <si>
    <t>Ehime Japan</t>
  </si>
  <si>
    <t>Anna Elmose</t>
  </si>
  <si>
    <t>Speed and power</t>
  </si>
  <si>
    <t>Jose Torres</t>
  </si>
  <si>
    <t>Cardio and agression</t>
  </si>
  <si>
    <t>Chris  Holdsworth</t>
  </si>
  <si>
    <t>Grappling and striking</t>
  </si>
  <si>
    <t>Van Nuys, CA USA</t>
  </si>
  <si>
    <t>Hector Sandoval</t>
  </si>
  <si>
    <t>Uruapan, Michoacan Mexico</t>
  </si>
  <si>
    <t>John Albert</t>
  </si>
  <si>
    <t xml:space="preserve">Extremely strong for weight class, good transition skills, good grappler, good striker  </t>
  </si>
  <si>
    <t>Reno, NV USA</t>
  </si>
  <si>
    <t>Fernando Bruno</t>
  </si>
  <si>
    <t>Jiu-Jitsu, MMA</t>
  </si>
  <si>
    <t>Geoff Neal</t>
  </si>
  <si>
    <t>Speed, power and explosiveness</t>
  </si>
  <si>
    <t>Austin, Texas United States</t>
  </si>
  <si>
    <t>Aspen Ladd</t>
  </si>
  <si>
    <t>El Dorado Hills, California United States</t>
  </si>
  <si>
    <t>Phil De Fries</t>
  </si>
  <si>
    <t>Sako Chivitchian</t>
  </si>
  <si>
    <t>Good takedowns, heavy hands, submissions</t>
  </si>
  <si>
    <t>Yerevan Armenia</t>
  </si>
  <si>
    <t>Tim Williams</t>
  </si>
  <si>
    <t>Millville, New Jersey United States</t>
  </si>
  <si>
    <t>Tyson Pedro</t>
  </si>
  <si>
    <t>Boxing, Jiu-Jitsu</t>
  </si>
  <si>
    <t>Masanori Kanehara</t>
  </si>
  <si>
    <t>Japan</t>
  </si>
  <si>
    <t>Michal Oleksiejczuk</t>
  </si>
  <si>
    <t>Durability, KO power</t>
  </si>
  <si>
    <t>Wlodawa Poland</t>
  </si>
  <si>
    <t>Enrique Marin</t>
  </si>
  <si>
    <t>Kickboxing, Jiu-Jitsu</t>
  </si>
  <si>
    <t>Seville, Andalusia Spain</t>
  </si>
  <si>
    <t>Song Yadong</t>
  </si>
  <si>
    <t>Good boxing, very powerful, good ground-and-pound</t>
  </si>
  <si>
    <t>Heilongjiang China</t>
  </si>
  <si>
    <t>Abu Azaitar</t>
  </si>
  <si>
    <t>Straight punches, heart, power</t>
  </si>
  <si>
    <t>Rabat Morocco</t>
  </si>
  <si>
    <t>Jordan Rinaldi</t>
  </si>
  <si>
    <t>Grappling, timing</t>
  </si>
  <si>
    <t>Charlotte, North Carolina United States</t>
  </si>
  <si>
    <t>Mark Coleman</t>
  </si>
  <si>
    <t>Ground and Pound, experience, wrestling</t>
  </si>
  <si>
    <t>Columbus, Ohio USA</t>
  </si>
  <si>
    <t>Tom DeBlass</t>
  </si>
  <si>
    <t>Forked River, New Jersey USA</t>
  </si>
  <si>
    <t>Magomed Bibulatov</t>
  </si>
  <si>
    <t>Chechen Republic Russia</t>
  </si>
  <si>
    <t>Abdul-Kerim Edilov</t>
  </si>
  <si>
    <t>Combat sambo</t>
  </si>
  <si>
    <t>Grozny Russia</t>
  </si>
  <si>
    <t>Adlan Amagov</t>
  </si>
  <si>
    <t>Chechnya Russia</t>
  </si>
  <si>
    <t>Ashkan Mokhtarian</t>
  </si>
  <si>
    <t>Power and looks</t>
  </si>
  <si>
    <t>Joey Gambino</t>
  </si>
  <si>
    <t>Port Charlotte, Florida USA</t>
  </si>
  <si>
    <t>Jorge Lopez</t>
  </si>
  <si>
    <t>Speed, strength, and good cardio</t>
  </si>
  <si>
    <t>Magomed Ankalaev</t>
  </si>
  <si>
    <t>Chance Rencountre</t>
  </si>
  <si>
    <t>Grand Island, Nebraska United States</t>
  </si>
  <si>
    <t>Andre Ewell</t>
  </si>
  <si>
    <t>Standup, footwork, reach, speed, power</t>
  </si>
  <si>
    <t>Riverside, California United States of America</t>
  </si>
  <si>
    <t>Josh Ferguson</t>
  </si>
  <si>
    <t>Lots of heart and hard head</t>
  </si>
  <si>
    <t>Louisville, Kentucky USA</t>
  </si>
  <si>
    <t>Yana Kunitskaya</t>
  </si>
  <si>
    <t>Wuliji Buren</t>
  </si>
  <si>
    <t>Boxing, takedowns, and submissions</t>
  </si>
  <si>
    <t>Chi Feng, Nei Mongol China</t>
  </si>
  <si>
    <t>Joseph Morales</t>
  </si>
  <si>
    <t>Will Chope</t>
  </si>
  <si>
    <t>Striking, long reach</t>
  </si>
  <si>
    <t>Sacramento, CA USA</t>
  </si>
  <si>
    <t>James Irvin</t>
  </si>
  <si>
    <t>Athletic ability, powerful puncher.</t>
  </si>
  <si>
    <t>Huntington Beach, California USA</t>
  </si>
  <si>
    <t>Yoislandy Izquierdo</t>
  </si>
  <si>
    <t>Mads Burnell</t>
  </si>
  <si>
    <t xml:space="preserve">Boxing, grappling, wrestling </t>
  </si>
  <si>
    <t>Husman, Copenhagen Denmark</t>
  </si>
  <si>
    <t>Bubba McDaniel</t>
  </si>
  <si>
    <t>Striking, Grappling, Ground and Pound</t>
  </si>
  <si>
    <t>Childress, TX USA</t>
  </si>
  <si>
    <t>Antonio Braga Neto</t>
  </si>
  <si>
    <t>Ground game and submissions</t>
  </si>
  <si>
    <t>Steve Lopez</t>
  </si>
  <si>
    <t>speed, athleticism, explosiveness</t>
  </si>
  <si>
    <t>Las Vegas, NV</t>
  </si>
  <si>
    <t>Jason High</t>
  </si>
  <si>
    <t>Grappling, poise, temperament</t>
  </si>
  <si>
    <t>Kansas City, MO USA</t>
  </si>
  <si>
    <t>Brendan Loughnane</t>
  </si>
  <si>
    <t>Cardio and heart</t>
  </si>
  <si>
    <t>Poliana Botelho</t>
  </si>
  <si>
    <t>Cory Hendricks</t>
  </si>
  <si>
    <t>Claudio Puelles</t>
  </si>
  <si>
    <t>Grappling, intelligence</t>
  </si>
  <si>
    <t>Roger Hollett</t>
  </si>
  <si>
    <t>Jose Maria</t>
  </si>
  <si>
    <t>Limoeira do Norte Brazil</t>
  </si>
  <si>
    <t>Steven Kennedy</t>
  </si>
  <si>
    <t>Well-rounded style, intelligence</t>
  </si>
  <si>
    <t>Watford England</t>
  </si>
  <si>
    <t>James Mulheron</t>
  </si>
  <si>
    <t>Cardio and speed</t>
  </si>
  <si>
    <t>South Shields England</t>
  </si>
  <si>
    <t>Mike Jackson</t>
  </si>
  <si>
    <t>Knockout power in both hands</t>
  </si>
  <si>
    <t>Veronica Macedo</t>
  </si>
  <si>
    <t>Speed, dynamic, BJJ</t>
  </si>
  <si>
    <t>Said Nurmagomedov</t>
  </si>
  <si>
    <t>Unorthodox style</t>
  </si>
  <si>
    <t>Quinn Mulhern</t>
  </si>
  <si>
    <t>Oliver Enkamp</t>
  </si>
  <si>
    <t>Creative, hard to read, well-rounded</t>
  </si>
  <si>
    <t>John-Olav Einemo</t>
  </si>
  <si>
    <t>Submissions, size, grappling</t>
  </si>
  <si>
    <t>Oslo Norway</t>
  </si>
  <si>
    <t>Allan Zuniga</t>
  </si>
  <si>
    <t>Striking and ground-and-pound</t>
  </si>
  <si>
    <t>San Miguel Costa Rica</t>
  </si>
  <si>
    <t>Brad Katona</t>
  </si>
  <si>
    <t>Ability to fight anywhere. Ability to quickly adapt and make adjustments within the fight.</t>
  </si>
  <si>
    <t>Jonathan Martinez</t>
  </si>
  <si>
    <t>Paul Daley</t>
  </si>
  <si>
    <t>Rachael Ostovich</t>
  </si>
  <si>
    <t>Standup, ground game</t>
  </si>
  <si>
    <t>Waianae, Hawaii United States</t>
  </si>
  <si>
    <t>Yusuke Kasuya</t>
  </si>
  <si>
    <t>Cody East</t>
  </si>
  <si>
    <t>Renzo Gracie</t>
  </si>
  <si>
    <t>Ground work, world-class experience, toughness</t>
  </si>
  <si>
    <t>51</t>
  </si>
  <si>
    <t>Luis Pena</t>
  </si>
  <si>
    <t xml:space="preserve">Unorthodox striking, good defensive wrestling, high Jiu-Jitsu finish rate </t>
  </si>
  <si>
    <t>Little Rock, Arkansas United States</t>
  </si>
  <si>
    <t>Tyler Diamond</t>
  </si>
  <si>
    <t>Marcus LeVesseur</t>
  </si>
  <si>
    <t>Wrestling, scrambling, speed and power</t>
  </si>
  <si>
    <t>Minneapolis, Minnesota USA</t>
  </si>
  <si>
    <t>Amanda Lemos</t>
  </si>
  <si>
    <t xml:space="preserve">My training is very intense </t>
  </si>
  <si>
    <t>Para Brazil</t>
  </si>
  <si>
    <t>Tom Niinimaki</t>
  </si>
  <si>
    <t>Striking, well-rounded</t>
  </si>
  <si>
    <t>Nadia Kassem</t>
  </si>
  <si>
    <t>Boxing, wrestling.</t>
  </si>
  <si>
    <t>Wentworthville Austrália</t>
  </si>
  <si>
    <t>Jennifer Maia</t>
  </si>
  <si>
    <t>Muay Thai, clinch, conditioning</t>
  </si>
  <si>
    <t>Cain Carrizosa</t>
  </si>
  <si>
    <t>Self-discipline, all-around fighter</t>
  </si>
  <si>
    <t>Visalia, California USA</t>
  </si>
  <si>
    <t>Ariel Beck</t>
  </si>
  <si>
    <t>Bozeman, Montana United States</t>
  </si>
  <si>
    <t>Magomed Mustafaev</t>
  </si>
  <si>
    <t>Freestyle wrestling and grappling</t>
  </si>
  <si>
    <t>Carls John De Tomas</t>
  </si>
  <si>
    <t xml:space="preserve">Boxing, wrestling </t>
  </si>
  <si>
    <t>Quezon City, NCR Philippines</t>
  </si>
  <si>
    <t>Tonya Evinger</t>
  </si>
  <si>
    <t xml:space="preserve">Wrestling, boxing </t>
  </si>
  <si>
    <t>Moses Lake, Washington United States</t>
  </si>
  <si>
    <t>Mike Guymon</t>
  </si>
  <si>
    <t>Experience, submissions, punching power</t>
  </si>
  <si>
    <t>Newport Beach, California USA</t>
  </si>
  <si>
    <t>Che Mills</t>
  </si>
  <si>
    <t>Speed, Striking</t>
  </si>
  <si>
    <t>Gloucester England</t>
  </si>
  <si>
    <t>Karl Roberson</t>
  </si>
  <si>
    <t xml:space="preserve">Standup, athleticism </t>
  </si>
  <si>
    <t>Neptune, New Jersey  United States</t>
  </si>
  <si>
    <t>Nandor Guelmino</t>
  </si>
  <si>
    <t>Bristol Marunde</t>
  </si>
  <si>
    <t>Good wrestling</t>
  </si>
  <si>
    <t>Maycee Barber</t>
  </si>
  <si>
    <t>Greeley, Colorado United States</t>
  </si>
  <si>
    <t>Nathaniel Wood</t>
  </si>
  <si>
    <t>Carshalton England</t>
  </si>
  <si>
    <t>Joe Ellenberger</t>
  </si>
  <si>
    <t>Overcoming adversity, being cerebral</t>
  </si>
  <si>
    <t>Omaha, Nebraska USA</t>
  </si>
  <si>
    <t>Ryan Spann</t>
  </si>
  <si>
    <t>Memphis, Tennesse  United States</t>
  </si>
  <si>
    <t>Todd Brown</t>
  </si>
  <si>
    <t>Mishawaka, Indiana USA</t>
  </si>
  <si>
    <t>Alexander Hernandez</t>
  </si>
  <si>
    <t>Antonio dos Santos</t>
  </si>
  <si>
    <t>Montel Jackson</t>
  </si>
  <si>
    <t xml:space="preserve">Being able to make adjustments </t>
  </si>
  <si>
    <t>Andrea Lee</t>
  </si>
  <si>
    <t>Well-rounded.  Unlike a lot of others, I truly am a complete MMA fighter. I’m not one-dimensional and I do some things you don’t see other girls do.  Also, my strength is my strength. I’ve always felt like the physically stronger fighter in all my bouts.</t>
  </si>
  <si>
    <t>Atlanta, Texas</t>
  </si>
  <si>
    <t>Jesse Bongfeldt</t>
  </si>
  <si>
    <t>Ability to finish fights. No decisions in 19 professional fights.</t>
  </si>
  <si>
    <t>Jenora, Ontario Canada</t>
  </si>
  <si>
    <t>Josh Copeland</t>
  </si>
  <si>
    <t>Striking and grappling</t>
  </si>
  <si>
    <t>Salmon, Idaho USA</t>
  </si>
  <si>
    <t>Caros Fodor</t>
  </si>
  <si>
    <t>Very well-rounded and durable</t>
  </si>
  <si>
    <t>Redmond, Washington USA</t>
  </si>
  <si>
    <t>Rob Wilkinson</t>
  </si>
  <si>
    <t xml:space="preserve">Ground-and-pound </t>
  </si>
  <si>
    <t>Hobart, Tasmania Australia</t>
  </si>
  <si>
    <t>Jason Gonzalez</t>
  </si>
  <si>
    <t>Jiu-jitsu, muay thai, boxing</t>
  </si>
  <si>
    <t>Torrance, California United States</t>
  </si>
  <si>
    <t>Kalindra Faria</t>
  </si>
  <si>
    <t>Mental power, strength, speed, good cardio</t>
  </si>
  <si>
    <t>Taubate, Sao Paulo Brazil</t>
  </si>
  <si>
    <t>Ryan  McGilivray</t>
  </si>
  <si>
    <t>BJJ and Boxing</t>
  </si>
  <si>
    <t>Duncan, BC Canada</t>
  </si>
  <si>
    <t>Hector Aldana</t>
  </si>
  <si>
    <t>Punching Power</t>
  </si>
  <si>
    <t>Mexicali Mexico</t>
  </si>
  <si>
    <t>Milana Dudieva</t>
  </si>
  <si>
    <t>Alagir Russia</t>
  </si>
  <si>
    <t>Byron Bloodworth</t>
  </si>
  <si>
    <t>Great Cardio, Well-rounded</t>
  </si>
  <si>
    <t>Michael Graves</t>
  </si>
  <si>
    <t>Wrestling, kickboxing</t>
  </si>
  <si>
    <t>Konstantin Erokhin</t>
  </si>
  <si>
    <t>Punching power</t>
  </si>
  <si>
    <t>Magadan Russia</t>
  </si>
  <si>
    <t>Rodrigo de Lima</t>
  </si>
  <si>
    <t>Macapa, Amapa Brazil</t>
  </si>
  <si>
    <t>Song Kenan</t>
  </si>
  <si>
    <t>Striker</t>
  </si>
  <si>
    <t>Tangshan, Hebei China</t>
  </si>
  <si>
    <t>Jon Manley</t>
  </si>
  <si>
    <t>Well-rounded, good cardio, heart</t>
  </si>
  <si>
    <t>Ludlow, MA USA</t>
  </si>
  <si>
    <t>Chris Indich</t>
  </si>
  <si>
    <t>Good BJJ and boxing skills</t>
  </si>
  <si>
    <t>Perth, Western Australia Australia</t>
  </si>
  <si>
    <t>Zu Anyanwu</t>
  </si>
  <si>
    <t>Trenton, New Jersey United States</t>
  </si>
  <si>
    <t>Brian Houston</t>
  </si>
  <si>
    <t>Wrestling, muay thai, boxing</t>
  </si>
  <si>
    <t>Riverdale, GA USA</t>
  </si>
  <si>
    <t>Maciej Jewtuszko</t>
  </si>
  <si>
    <t>Szczecin Poland</t>
  </si>
  <si>
    <t>CM Punk</t>
  </si>
  <si>
    <t>Chicago, Illinois USA</t>
  </si>
  <si>
    <t>DeAnna Bennett</t>
  </si>
  <si>
    <t>Fremont, California United States</t>
  </si>
  <si>
    <t>Ericka Almeida</t>
  </si>
  <si>
    <t>Submissions, finishing ability</t>
  </si>
  <si>
    <t>Sorocaba, Sao Paulo Brazil</t>
  </si>
  <si>
    <t>Jason Day</t>
  </si>
  <si>
    <t>Submission Skills, Conditioning, Well Rounded</t>
  </si>
  <si>
    <t>Bruno Korea</t>
  </si>
  <si>
    <t>Pingyuan Liu</t>
  </si>
  <si>
    <t>Henan China</t>
  </si>
  <si>
    <t>Charles Byrd</t>
  </si>
  <si>
    <t>Muay Thai, very athletic</t>
  </si>
  <si>
    <t>Pine Bluff, Arkansas United States</t>
  </si>
  <si>
    <t>Gokhan Saki</t>
  </si>
  <si>
    <t>Kars Turkey</t>
  </si>
  <si>
    <t>Leonardo Morales</t>
  </si>
  <si>
    <t>Powerful kicks, speed, boxing combos, hard to break</t>
  </si>
  <si>
    <t>Managua Nicaragua</t>
  </si>
  <si>
    <t>Eiji Mitsuoka</t>
  </si>
  <si>
    <t>Takedowns, ground and pound</t>
  </si>
  <si>
    <t>Josh  Clopton</t>
  </si>
  <si>
    <t>Columbus, MS USA</t>
  </si>
  <si>
    <t>Muslim Salikhov</t>
  </si>
  <si>
    <t>Joe Giannetti</t>
  </si>
  <si>
    <t>Mentality</t>
  </si>
  <si>
    <t>Chris Fishgold</t>
  </si>
  <si>
    <t>Finishing ability</t>
  </si>
  <si>
    <t>Gillian Robertson</t>
  </si>
  <si>
    <t>Niagara Falls Canada</t>
  </si>
  <si>
    <t>John Gunther</t>
  </si>
  <si>
    <t>Erie, Pennsylvania United States</t>
  </si>
  <si>
    <t>Salim Touahri</t>
  </si>
  <si>
    <t>BJJ, KO power, strength</t>
  </si>
  <si>
    <t>Krakow Poland</t>
  </si>
  <si>
    <t>Shane Del Rosario</t>
  </si>
  <si>
    <t>Muay Thai and Jiu Jitsu</t>
  </si>
  <si>
    <t>Irvine, California USA</t>
  </si>
  <si>
    <t>Larissa Pacheco</t>
  </si>
  <si>
    <t>Right straight, strong guard in jiu-jitsu</t>
  </si>
  <si>
    <t>Marituba, Para Brazil</t>
  </si>
  <si>
    <t>Cesar Arzamendia</t>
  </si>
  <si>
    <t>Clinch, Knees, Kicks</t>
  </si>
  <si>
    <t>Asuncion Paraguay</t>
  </si>
  <si>
    <t>Teemu Packalen</t>
  </si>
  <si>
    <t>Technical and aggressive, a surprising ground game</t>
  </si>
  <si>
    <t>Bojan Mihajlovic</t>
  </si>
  <si>
    <t>Odzaci Serbia</t>
  </si>
  <si>
    <t>Jorge de Oliveira</t>
  </si>
  <si>
    <t>Nilopolis, Rio de Janeiro Brazil</t>
  </si>
  <si>
    <t>Mickey Gall</t>
  </si>
  <si>
    <t>Green Brook, New Jersey USA</t>
  </si>
  <si>
    <t>Rocky Lee</t>
  </si>
  <si>
    <t>Taipei Taiwan</t>
  </si>
  <si>
    <t>Hannah Cifers</t>
  </si>
  <si>
    <t>Pressure fighter, power in both hands, finishing instinct</t>
  </si>
  <si>
    <t>Oxford, North Carolina United States</t>
  </si>
  <si>
    <t>Nad Narimani</t>
  </si>
  <si>
    <t>Boxing, grappling, wrestling</t>
  </si>
  <si>
    <t>Bristol England</t>
  </si>
  <si>
    <t>Khalid Murtazaliev</t>
  </si>
  <si>
    <t>Wrestling, power</t>
  </si>
  <si>
    <t>Bryce Mitchell</t>
  </si>
  <si>
    <t>Texarkana, Texas United States</t>
  </si>
  <si>
    <t>Sultan Aliev</t>
  </si>
  <si>
    <t>Wrestling, sambo throws</t>
  </si>
  <si>
    <t>Shane Howell</t>
  </si>
  <si>
    <t>Striking, submissions, heart</t>
  </si>
  <si>
    <t>Oklahoma City, Oklahoma USA</t>
  </si>
  <si>
    <t>Mike Rodriguez</t>
  </si>
  <si>
    <t xml:space="preserve">Muay Thai </t>
  </si>
  <si>
    <t>Dorchester, Massachusetts United States</t>
  </si>
  <si>
    <t>Nick Denis</t>
  </si>
  <si>
    <t>Power, conditioning, grappling, striking</t>
  </si>
  <si>
    <t>Ottawa, Ontario Canada</t>
  </si>
  <si>
    <t>Alvaro Herrera</t>
  </si>
  <si>
    <t>Good hands, strong heart and mind</t>
  </si>
  <si>
    <t>Mike King</t>
  </si>
  <si>
    <t>Wrestling base and athleticism</t>
  </si>
  <si>
    <t>Simpsonville, SC USA</t>
  </si>
  <si>
    <t>Jack May</t>
  </si>
  <si>
    <t>Big and strong, moves extremely well for a 6-8 heavyweight, powerful punches, kickboxing is top-notch</t>
  </si>
  <si>
    <t>Santa Clara, CA USA</t>
  </si>
  <si>
    <t>Jeremy Kimball</t>
  </si>
  <si>
    <t>Striking, speed</t>
  </si>
  <si>
    <t>Burlington, Vermont United States</t>
  </si>
  <si>
    <t>David Zawada</t>
  </si>
  <si>
    <t>Düsseldorf Germany</t>
  </si>
  <si>
    <t>Jay Cucciniello</t>
  </si>
  <si>
    <t>Mental toughness</t>
  </si>
  <si>
    <t>Brian Melancon</t>
  </si>
  <si>
    <t>Power, strength, very well-rounded</t>
  </si>
  <si>
    <t>Richardson Moreira</t>
  </si>
  <si>
    <t>Aggressiveness, strength, and explosiveness</t>
  </si>
  <si>
    <t>Benny Alloway</t>
  </si>
  <si>
    <t>Well rounded, durable</t>
  </si>
  <si>
    <t>Ipswich, Queensland Australia</t>
  </si>
  <si>
    <t>Brock Jardine</t>
  </si>
  <si>
    <t>Grappling and standup</t>
  </si>
  <si>
    <t>Fergus, Ontario Canada</t>
  </si>
  <si>
    <t>Luiz  Dutra</t>
  </si>
  <si>
    <t>Boxing and submissions</t>
  </si>
  <si>
    <t>J.C. Cottrell</t>
  </si>
  <si>
    <t>Well rounded, BJJ, Muay Thai, wrestling</t>
  </si>
  <si>
    <t>Oklahoma City, Oklahoma United States</t>
  </si>
  <si>
    <t>Craig White</t>
  </si>
  <si>
    <t>Exmouth, Devon England</t>
  </si>
  <si>
    <t>Megan Anderson</t>
  </si>
  <si>
    <t>Striking, power, size</t>
  </si>
  <si>
    <t>Dan Moret</t>
  </si>
  <si>
    <t>Mankato, Minnesota United States</t>
  </si>
  <si>
    <t>Stefan Sekulic</t>
  </si>
  <si>
    <t>Grappling, Striking</t>
  </si>
  <si>
    <t>Jalin Turner</t>
  </si>
  <si>
    <t>Creativity, timing, Fight IQ</t>
  </si>
  <si>
    <t>Khalid Taha</t>
  </si>
  <si>
    <t>Explosiveness, knockout power, iron will</t>
  </si>
  <si>
    <t>Warendorf Germany</t>
  </si>
  <si>
    <t>Horacio Gutierrez</t>
  </si>
  <si>
    <t>Bobby Moffett</t>
  </si>
  <si>
    <t xml:space="preserve">Pressure and endurance </t>
  </si>
  <si>
    <t>Harvey, Illinois United States</t>
  </si>
  <si>
    <t>Niklas Backstrom</t>
  </si>
  <si>
    <t>Kevin Holland</t>
  </si>
  <si>
    <t>Anywhere the opponent is weak, I am strong, and where they are strong, I’m stronger</t>
  </si>
  <si>
    <t>Riverside, California United States</t>
  </si>
  <si>
    <t>Antonio McKee</t>
  </si>
  <si>
    <t>Long Beach, CA USA</t>
  </si>
  <si>
    <t>Dustin Neace</t>
  </si>
  <si>
    <t>Franklin, Indiana USA</t>
  </si>
  <si>
    <t>Elias Garcia</t>
  </si>
  <si>
    <t>Wu Yanan</t>
  </si>
  <si>
    <t>Chaoyang, Liaoning China</t>
  </si>
  <si>
    <t>Joe Gigliotti</t>
  </si>
  <si>
    <t>Wrestling, heart, athleticism</t>
  </si>
  <si>
    <t>Cleveland, Ohio USA</t>
  </si>
  <si>
    <t>Galore Bofando</t>
  </si>
  <si>
    <t xml:space="preserve">Adaptability </t>
  </si>
  <si>
    <t>Daniel Spohn</t>
  </si>
  <si>
    <t>Dynamic striker with strong Jiu-Jitsu.</t>
  </si>
  <si>
    <t>Azamat Gashimov</t>
  </si>
  <si>
    <t>Fairfield, NJ USA</t>
  </si>
  <si>
    <t>Wang Anying</t>
  </si>
  <si>
    <t>Sanda, muay thai</t>
  </si>
  <si>
    <t>Willamy Freire</t>
  </si>
  <si>
    <t>Muay Thai specialist - good cardio</t>
  </si>
  <si>
    <t>Roberto Sanchez</t>
  </si>
  <si>
    <t>Tommy Hayden</t>
  </si>
  <si>
    <t>Wrestling, boxing, explosiveness</t>
  </si>
  <si>
    <t>Marcin Prachnio</t>
  </si>
  <si>
    <t>Standup fighting</t>
  </si>
  <si>
    <t>Mike Kyle</t>
  </si>
  <si>
    <t>Izabela Badurek</t>
  </si>
  <si>
    <t>Lethal finisher, submission specialist, very powerful</t>
  </si>
  <si>
    <t>Maiquel Falcao</t>
  </si>
  <si>
    <t>Pelotas Brazil</t>
  </si>
  <si>
    <t>Dmitrii Smoliakov</t>
  </si>
  <si>
    <t>No fear</t>
  </si>
  <si>
    <t>Russia</t>
  </si>
  <si>
    <t>Ricky Rainey</t>
  </si>
  <si>
    <t>Striking and clinch</t>
  </si>
  <si>
    <t>Gastonia, North Carolina United States</t>
  </si>
  <si>
    <t>Wagner Campos</t>
  </si>
  <si>
    <t>Ground game. versatile, unpredictable</t>
  </si>
  <si>
    <t>Dmitry Sosnovskiy</t>
  </si>
  <si>
    <t>ground-and-pound, takedowns</t>
  </si>
  <si>
    <t>Hayder Hassan</t>
  </si>
  <si>
    <t>Speed, power, athleticism</t>
  </si>
  <si>
    <t>Matt  Lucas</t>
  </si>
  <si>
    <t>Standup and Wrestling</t>
  </si>
  <si>
    <t>Shayna Baszler</t>
  </si>
  <si>
    <t>Sioux Falls, South Dakota USA</t>
  </si>
  <si>
    <t>Allen Crowder</t>
  </si>
  <si>
    <t>Burlington , North Carolina United States</t>
  </si>
  <si>
    <t>Jesse Taylor</t>
  </si>
  <si>
    <t>Scrappy, strong, real athletic</t>
  </si>
  <si>
    <t>Humberto Brown</t>
  </si>
  <si>
    <t>Aggression, power, speed</t>
  </si>
  <si>
    <t>Panama City PAN</t>
  </si>
  <si>
    <t>Alberto Uda</t>
  </si>
  <si>
    <t>Blumenau, Santa Catarina Brazil</t>
  </si>
  <si>
    <t>Dave Galera</t>
  </si>
  <si>
    <t>Molly McCann</t>
  </si>
  <si>
    <t>Pressure, stand-up, work rate</t>
  </si>
  <si>
    <t>Manny Bermudez</t>
  </si>
  <si>
    <t>Jiu-Jitsu and I have the best coaches</t>
  </si>
  <si>
    <t>Mayra Bueno Silva</t>
  </si>
  <si>
    <t>Muay thai</t>
  </si>
  <si>
    <t>Uberlandia, Minas Gerais Brazil</t>
  </si>
  <si>
    <t>Don Madge</t>
  </si>
  <si>
    <t>Striking, BJJ and conditioning</t>
  </si>
  <si>
    <t>Cape Town South Africa</t>
  </si>
  <si>
    <t>Bharat Kandare</t>
  </si>
  <si>
    <t>Takedowns, good control</t>
  </si>
  <si>
    <t>Bhagur, Nashik, Maharashtra India</t>
  </si>
  <si>
    <t>James Bochnovic</t>
  </si>
  <si>
    <t>Kenosha, Wisconsin United States</t>
  </si>
  <si>
    <t>Amilcar Alves</t>
  </si>
  <si>
    <t>Knees, elbows and armbars</t>
  </si>
  <si>
    <t>Anthony Lapsley</t>
  </si>
  <si>
    <t>Wrestling, ground and pound, submissions</t>
  </si>
  <si>
    <t>Fort Wayne, IN USA</t>
  </si>
  <si>
    <t>Roger Gracie</t>
  </si>
  <si>
    <t>Sean McCorkle</t>
  </si>
  <si>
    <t xml:space="preserve">Size, strength, very internet savvy </t>
  </si>
  <si>
    <t>Indianapolis, IN</t>
  </si>
  <si>
    <t>Dashon Johnson</t>
  </si>
  <si>
    <t>Power, speed, heart</t>
  </si>
  <si>
    <t>Fontana, CA USA</t>
  </si>
  <si>
    <t>Charlie Ward</t>
  </si>
  <si>
    <t xml:space="preserve">Boxing, wrestling, work rate and conditioning </t>
  </si>
  <si>
    <t>Portlaoise Ireland</t>
  </si>
  <si>
    <t>Cahokia, IL USA</t>
  </si>
  <si>
    <t>Lisa Ellis</t>
  </si>
  <si>
    <t>Anthony Morrison</t>
  </si>
  <si>
    <t>Fast, good standup, good wrestling</t>
  </si>
  <si>
    <t>Sheila Gaff</t>
  </si>
  <si>
    <t>Explosiveness, tenacity, one-punch knockout power</t>
  </si>
  <si>
    <t>Bad Hersfeld Germany</t>
  </si>
  <si>
    <t>Devonte Smith</t>
  </si>
  <si>
    <t>Winning is my strength</t>
  </si>
  <si>
    <t>Cleveland, Ohio United States</t>
  </si>
  <si>
    <t>Hu Yaozong</t>
  </si>
  <si>
    <t>Punch and kick combos, ground game</t>
  </si>
  <si>
    <t>Gansu Province China</t>
  </si>
  <si>
    <t>Bubba Bush</t>
  </si>
  <si>
    <t>Wrestling, Jiu-Jitsu, 4 Gate All In</t>
  </si>
  <si>
    <t>Meridian, Mississippi USA</t>
  </si>
  <si>
    <t>Livinha Souza</t>
  </si>
  <si>
    <t>BJJ, judo and striking</t>
  </si>
  <si>
    <t>Araraquara Brazil</t>
  </si>
  <si>
    <t>Anistavio Medeiros</t>
  </si>
  <si>
    <t>I like to use combos on the feet, especially kicks and knees. On the ground my game is to always search for the sub.</t>
  </si>
  <si>
    <t>Natal, RN Brazil</t>
  </si>
  <si>
    <t>Christina Marks</t>
  </si>
  <si>
    <t>Daniel Jolly</t>
  </si>
  <si>
    <t xml:space="preserve">Explosiveness </t>
  </si>
  <si>
    <t>Fairfield , California United States</t>
  </si>
  <si>
    <t>Luigi Vendramini</t>
  </si>
  <si>
    <t>Aggressiveness, BJJ, striking</t>
  </si>
  <si>
    <t>Thiago Moises</t>
  </si>
  <si>
    <t>Kicks, BJJ, Striking</t>
  </si>
  <si>
    <t>Darko Stosic</t>
  </si>
  <si>
    <t>Speed, strength</t>
  </si>
  <si>
    <t>Belgrade Serbia</t>
  </si>
  <si>
    <t>C.J. Keith</t>
  </si>
  <si>
    <t>Porterville, California USA</t>
  </si>
  <si>
    <t>Te Edwards</t>
  </si>
  <si>
    <t>Virginia Beach, VA United States</t>
  </si>
  <si>
    <t>Ian Entwistle</t>
  </si>
  <si>
    <t>Fast, explosive, leg attacks</t>
  </si>
  <si>
    <t>Accrington, Lancashire England</t>
  </si>
  <si>
    <t>Alex Reyes</t>
  </si>
  <si>
    <t>Striking and Grappling</t>
  </si>
  <si>
    <t>Hollywood, California United States</t>
  </si>
  <si>
    <t>Tom Blackledge</t>
  </si>
  <si>
    <t>KO power, kicks, submissions</t>
  </si>
  <si>
    <t>Wigan England</t>
  </si>
  <si>
    <t>Priscila Cachoeira</t>
  </si>
  <si>
    <t>Endurance, physical strength, pressure</t>
  </si>
  <si>
    <t>Marcin Bandel</t>
  </si>
  <si>
    <t>Fast starter, pressure fighter, lethal submissions</t>
  </si>
  <si>
    <t>Pabianice Poland</t>
  </si>
  <si>
    <t>Adam Yandiev</t>
  </si>
  <si>
    <t xml:space="preserve">Mentally Strong </t>
  </si>
  <si>
    <t>Nazran, Ingushetia Russia</t>
  </si>
  <si>
    <t>Adam Cella</t>
  </si>
  <si>
    <t>I'm tough and I have heart</t>
  </si>
  <si>
    <t>Albert Cheng</t>
  </si>
  <si>
    <t>I can do it all</t>
  </si>
  <si>
    <t>Eddie Mendez</t>
  </si>
  <si>
    <t>Van Nuys, California USA</t>
  </si>
  <si>
    <t>Maia Stevenson</t>
  </si>
  <si>
    <t>Striking and submissions</t>
  </si>
  <si>
    <t>Guto Inocente</t>
  </si>
  <si>
    <t>Standup game</t>
  </si>
  <si>
    <t>Boca Raton, FL USA</t>
  </si>
  <si>
    <t>Royce Gracie</t>
  </si>
  <si>
    <t>One of the best grapplers in the world</t>
  </si>
  <si>
    <t>Alexandre  Ferreira</t>
  </si>
  <si>
    <t xml:space="preserve"> Excellent grappling, submission expert.</t>
  </si>
  <si>
    <t>Karine Gevorgyan</t>
  </si>
  <si>
    <t>Pedro Nobre</t>
  </si>
  <si>
    <t>Submissions and striking</t>
  </si>
  <si>
    <t>Richie Smullen</t>
  </si>
  <si>
    <t>Humberto Bandenay</t>
  </si>
  <si>
    <t>Mike Ciesnolevicz</t>
  </si>
  <si>
    <t>Well Rounded, Heart</t>
  </si>
  <si>
    <t>Chad Griggs</t>
  </si>
  <si>
    <t>Quick, heavy hands, agility, aggressive, able to finish the fight if opponent shows weakness</t>
  </si>
  <si>
    <t>Robert Drysdale</t>
  </si>
  <si>
    <t>Delson Heleno</t>
  </si>
  <si>
    <t>Teresopolis, RJ Brazil</t>
  </si>
  <si>
    <t>John Phillips</t>
  </si>
  <si>
    <t>KO Power</t>
  </si>
  <si>
    <t>James Lee</t>
  </si>
  <si>
    <t>45</t>
  </si>
  <si>
    <t>Jamie Colleen</t>
  </si>
  <si>
    <t>Striking, power, speed</t>
  </si>
  <si>
    <t>Tiffany Masters</t>
  </si>
  <si>
    <t>I've got that wrestling strength</t>
  </si>
  <si>
    <t>Fond du Lac, Wisconsin United States</t>
  </si>
  <si>
    <t>JP Buys</t>
  </si>
  <si>
    <t>Nick Urso</t>
  </si>
  <si>
    <t>Heart and skill</t>
  </si>
  <si>
    <t>Carlos Candelario</t>
  </si>
  <si>
    <t xml:space="preserve">Well-rounded, power, speed </t>
  </si>
  <si>
    <t>New Britain, Connecticut  United States</t>
  </si>
  <si>
    <t>Kevin  Gray</t>
  </si>
  <si>
    <t xml:space="preserve">Wrestler </t>
  </si>
  <si>
    <t>Topeka , Kansas United States</t>
  </si>
  <si>
    <t>Luis Gomez</t>
  </si>
  <si>
    <t xml:space="preserve">Judo and Kickboxing </t>
  </si>
  <si>
    <t>Ciego Avila Cuba</t>
  </si>
  <si>
    <t>CJ Hamilton</t>
  </si>
  <si>
    <t>Hartwell, Georgia United States</t>
  </si>
  <si>
    <t>Casey  Kenney</t>
  </si>
  <si>
    <t>MMA</t>
  </si>
  <si>
    <t>Tuscan, Arizona United States</t>
  </si>
  <si>
    <t>Lazar  Stojadinovic</t>
  </si>
  <si>
    <t>Austin Tweedy</t>
  </si>
  <si>
    <t>Indianapolis, IN United States</t>
  </si>
  <si>
    <t>Jaime Alvarez</t>
  </si>
  <si>
    <t>Mark Cherico</t>
  </si>
  <si>
    <t xml:space="preserve">Well-rounded, allowing me to adapt and change quickly in a fight. </t>
  </si>
  <si>
    <t>Pittsburgh, Pennsylvania United States</t>
  </si>
  <si>
    <t>Garrett Gross</t>
  </si>
  <si>
    <t>Striking, strength, condition and heart</t>
  </si>
  <si>
    <t>DuQuoin, Illinois United States</t>
  </si>
  <si>
    <t>Boston Salmon</t>
  </si>
  <si>
    <t>Athleticism and experience</t>
  </si>
  <si>
    <t>Martin Buschkamp</t>
  </si>
  <si>
    <t>Lethal finisher, pushes a high pace, outstanding transitions</t>
  </si>
  <si>
    <t>Itapira, Sao Paulo Brazil</t>
  </si>
  <si>
    <t>John Castaneda</t>
  </si>
  <si>
    <t xml:space="preserve">Stamina </t>
  </si>
  <si>
    <t>Riley Dutro</t>
  </si>
  <si>
    <t xml:space="preserve">Mindset and heart </t>
  </si>
  <si>
    <t>Wailuku, HI United States</t>
  </si>
  <si>
    <t>Phillip Hawes</t>
  </si>
  <si>
    <t>Little Ferry, New Jersey United States</t>
  </si>
  <si>
    <t>Alfred  Khashakyan</t>
  </si>
  <si>
    <t xml:space="preserve">Kickboxing and Karate </t>
  </si>
  <si>
    <t>30</t>
  </si>
  <si>
    <t>Vince Morales</t>
  </si>
  <si>
    <t>Well-Rounded, wrestling</t>
  </si>
  <si>
    <t>Caldwell, Idaho United States</t>
  </si>
  <si>
    <t>J.R. Coughran</t>
  </si>
  <si>
    <t>Martin Day</t>
  </si>
  <si>
    <t>Kicks, boxing, heart</t>
  </si>
  <si>
    <t>Nagoya Japan</t>
  </si>
  <si>
    <t>Rico DiSciullo</t>
  </si>
  <si>
    <t xml:space="preserve">Athleticism, power  </t>
  </si>
  <si>
    <t>Jordan Espinosa</t>
  </si>
  <si>
    <t>Speed, athleticism, wrestling</t>
  </si>
  <si>
    <t>Hilo, HI United States</t>
  </si>
  <si>
    <t>Jacob Kilburn</t>
  </si>
  <si>
    <t xml:space="preserve">Striking, takedowns, throws </t>
  </si>
  <si>
    <t>Ft. Campbell, Kentucky United States</t>
  </si>
  <si>
    <t>Austin Springer</t>
  </si>
  <si>
    <t>Ricky Turcios</t>
  </si>
  <si>
    <t>25</t>
  </si>
  <si>
    <t>Kevin Aguilar</t>
  </si>
  <si>
    <t>Cardio and power for days</t>
  </si>
  <si>
    <t>Gladewater, Texas United States</t>
  </si>
  <si>
    <t>Dennis Bryant</t>
  </si>
  <si>
    <t>Kodiak, Alaska United States</t>
  </si>
  <si>
    <t>Giga Chikadze</t>
  </si>
  <si>
    <t>Tbilisi Georgia</t>
  </si>
  <si>
    <t>Mike Davis</t>
  </si>
  <si>
    <t>Boxing, Muay Thai, Wrestling, Judo, BJJ</t>
  </si>
  <si>
    <t>Daytona, Florida United States</t>
  </si>
  <si>
    <t>Joseph Lowry</t>
  </si>
  <si>
    <t>Wrestling, punching power</t>
  </si>
  <si>
    <t>Philadelphia , Pennsylvania  United States</t>
  </si>
  <si>
    <t>Maki Pitolo</t>
  </si>
  <si>
    <t>Boxing,grappling,forward pressure.</t>
  </si>
  <si>
    <t>Honolulu, HI United States</t>
  </si>
  <si>
    <t>Andrew Todhunter</t>
  </si>
  <si>
    <t xml:space="preserve">Striking, grappling, athleticism, conditioning, mental toughness </t>
  </si>
  <si>
    <t>Catoosa, OK United States</t>
  </si>
  <si>
    <t>Manny Vazquez</t>
  </si>
  <si>
    <t>Grappler</t>
  </si>
  <si>
    <t>5' 10" ( 177 cm )</t>
  </si>
  <si>
    <t>Josh Appelt</t>
  </si>
  <si>
    <t>Tacoma, Washington United States</t>
  </si>
  <si>
    <t>Yazan Hajeh</t>
  </si>
  <si>
    <t>Unpredictability, smoothness</t>
  </si>
  <si>
    <t>Bethlehem Palestine</t>
  </si>
  <si>
    <t>Cheyden  Leialoha</t>
  </si>
  <si>
    <t>Puna, Hawaii United States</t>
  </si>
  <si>
    <t>Greg Rebello</t>
  </si>
  <si>
    <t>United States</t>
  </si>
  <si>
    <t>Roosevelt Roberts</t>
  </si>
  <si>
    <t>Hollywood, Florida United States</t>
  </si>
  <si>
    <t>Randall Wallace</t>
  </si>
  <si>
    <t>Crescent City, California United States</t>
  </si>
  <si>
    <t>Alex Enlund</t>
  </si>
  <si>
    <t>Joe Merritt</t>
  </si>
  <si>
    <t xml:space="preserve">Speed, athleticism, well-balanced </t>
  </si>
  <si>
    <t>Oakdale, Louisiana United States</t>
  </si>
  <si>
    <t>Jamall Emmers</t>
  </si>
  <si>
    <t>Mentally sharp, well-rounded, conditioning</t>
  </si>
  <si>
    <t>Miami, FL United States</t>
  </si>
  <si>
    <t>Sean Lally</t>
  </si>
  <si>
    <t xml:space="preserve">Power, athleticism </t>
  </si>
  <si>
    <t>Falmouth, Massachusetts United States</t>
  </si>
  <si>
    <t>Thanh  Le</t>
  </si>
  <si>
    <t xml:space="preserve">Taekwondo and boxing </t>
  </si>
  <si>
    <t>33</t>
  </si>
  <si>
    <t>Nick Newell</t>
  </si>
  <si>
    <t>Milford, Connecticut  United States</t>
  </si>
  <si>
    <t>Sidney Outlaw</t>
  </si>
  <si>
    <t>Freestlye</t>
  </si>
  <si>
    <t>Philadelphia, Pennsylvania  United States</t>
  </si>
  <si>
    <t>Domingo Pilarte</t>
  </si>
  <si>
    <t>Size for weight class, Fight IQ</t>
  </si>
  <si>
    <t>Bethesda, Maryland United States</t>
  </si>
  <si>
    <t>Austin Vanderford</t>
  </si>
  <si>
    <t>Santa Rosa, California United States</t>
  </si>
  <si>
    <t>Leo Kuntz</t>
  </si>
  <si>
    <t>Endurance</t>
  </si>
  <si>
    <t>Linton, North Dakota USA</t>
  </si>
  <si>
    <t>Anthony Hernandez</t>
  </si>
  <si>
    <t>Woodland, California United States</t>
  </si>
  <si>
    <t>Jamelle Jones</t>
  </si>
  <si>
    <t>Atlantic City , New Jersey United States</t>
  </si>
  <si>
    <t>Cameron Olson</t>
  </si>
  <si>
    <t>Strength, well-rounded</t>
  </si>
  <si>
    <t>Clarksville, Tennessee United States</t>
  </si>
  <si>
    <t>Chase Waldon</t>
  </si>
  <si>
    <t>River Falls, Wisconsin  United States</t>
  </si>
  <si>
    <t>Jordan Williams</t>
  </si>
  <si>
    <t>Madison, Wisconsin United States</t>
  </si>
  <si>
    <t>Shelton  Graves</t>
  </si>
  <si>
    <t>Speed, boxing, wrestling</t>
  </si>
  <si>
    <t>Baltimore , Maryland United States</t>
  </si>
  <si>
    <t>Alonzo Menifield</t>
  </si>
  <si>
    <t>A whole lotta heart and these hands</t>
  </si>
  <si>
    <t>Kyle Stewart</t>
  </si>
  <si>
    <t xml:space="preserve">Powerful striker / wrestler </t>
  </si>
  <si>
    <t>Mesa, Arizona United States</t>
  </si>
  <si>
    <t>Michael Cora</t>
  </si>
  <si>
    <t xml:space="preserve">MMA </t>
  </si>
  <si>
    <t>Tampa, Florida United States</t>
  </si>
  <si>
    <t>Alton Cunningham</t>
  </si>
  <si>
    <t>KO power, athleticism, striking, knees</t>
  </si>
  <si>
    <t>Memphis, Tennessee United States</t>
  </si>
  <si>
    <t>Everett Sims</t>
  </si>
  <si>
    <t xml:space="preserve">Kickboxing </t>
  </si>
  <si>
    <t>Coconut Creek, Florida  United States</t>
  </si>
  <si>
    <t>Jordan Wright</t>
  </si>
  <si>
    <t>Kickboxing, grappling, my belief</t>
  </si>
  <si>
    <t>San Antonio, Texas United States</t>
  </si>
  <si>
    <t>Tebaris Gordon</t>
  </si>
  <si>
    <t>Dwight Grant</t>
  </si>
  <si>
    <t>Hitting people</t>
  </si>
  <si>
    <t>Tyler Hill</t>
  </si>
  <si>
    <t xml:space="preserve">Striking, Thai clinch, work ethic </t>
  </si>
  <si>
    <t>Jeff Hughes</t>
  </si>
  <si>
    <t>Cardio</t>
  </si>
  <si>
    <t>Jason Jackson</t>
  </si>
  <si>
    <t xml:space="preserve">Striking and Grappling </t>
  </si>
  <si>
    <t>Karl Reed</t>
  </si>
  <si>
    <t xml:space="preserve">Wrestling, Kempo Karate &amp; RCJ Machado BJJ </t>
  </si>
  <si>
    <t>Chris Birchler</t>
  </si>
  <si>
    <t>Livingston, New Jersey United States</t>
  </si>
  <si>
    <t>Shawn Teed</t>
  </si>
  <si>
    <t>Very strong BJJ, good wrestling</t>
  </si>
  <si>
    <t>Robbinsville, New Jersey United States</t>
  </si>
  <si>
    <t>Greg Hardy</t>
  </si>
  <si>
    <t>Athletic Ability</t>
  </si>
  <si>
    <t>Austen Lane</t>
  </si>
  <si>
    <t>Striking, athleticism, mentality</t>
  </si>
  <si>
    <t>Jacksonville, Florida United States</t>
  </si>
  <si>
    <t>Jamie Pickett</t>
  </si>
  <si>
    <t>Greenville, North Carolina United States</t>
  </si>
  <si>
    <t>Justin Sumter</t>
  </si>
  <si>
    <t xml:space="preserve">Range, grappling, strength </t>
  </si>
  <si>
    <t>Myrtle Beach, South Carolina United States</t>
  </si>
  <si>
    <t>Juan Adams</t>
  </si>
  <si>
    <t>Generational athlete, Division 1 wrestler</t>
  </si>
  <si>
    <t>Don'Tale Mayes</t>
  </si>
  <si>
    <t xml:space="preserve">Boxing, grappling </t>
  </si>
  <si>
    <t>Louisville, Kentucky United States</t>
  </si>
  <si>
    <t>Kennedy Nzechukwu</t>
  </si>
  <si>
    <t>Imo State, Nigeria United States</t>
  </si>
  <si>
    <t>Johnny Walker</t>
  </si>
  <si>
    <t>Will to win, strong mind</t>
  </si>
  <si>
    <t>Southampton England</t>
  </si>
  <si>
    <t>Adam Antolin</t>
  </si>
  <si>
    <t>Anton Berzin</t>
  </si>
  <si>
    <t>Well-rounded, a smart fighter</t>
  </si>
  <si>
    <t>Kremenchuk Ukraine</t>
  </si>
  <si>
    <t>Dashawn Boatwright</t>
  </si>
  <si>
    <t>Intelligence, Big Blackness, and Silverbackness</t>
  </si>
  <si>
    <t>Ronaldo Candido</t>
  </si>
  <si>
    <t xml:space="preserve">Brazilian Jiu-Jitsu </t>
  </si>
  <si>
    <t>Sao Jose dos Campos, Sao Paulo Brazil</t>
  </si>
  <si>
    <t>Tim Caron</t>
  </si>
  <si>
    <t>Manchester, NH United States</t>
  </si>
  <si>
    <t>Vinicius Castro</t>
  </si>
  <si>
    <t>205 lb ( 93 kg )</t>
  </si>
  <si>
    <t>Gabriel Checco</t>
  </si>
  <si>
    <t xml:space="preserve">Ground game </t>
  </si>
  <si>
    <t>Torrinha, Sao Paulo Brazil</t>
  </si>
  <si>
    <t>Oscar Cota</t>
  </si>
  <si>
    <t>Jim Crute</t>
  </si>
  <si>
    <t xml:space="preserve">Heart, versatility </t>
  </si>
  <si>
    <t>Bendigo, Victoria Australia</t>
  </si>
  <si>
    <t>Chris Curtis</t>
  </si>
  <si>
    <t>Standup, ground-and-pound, BJJ purple belt</t>
  </si>
  <si>
    <t>Grant Dawson</t>
  </si>
  <si>
    <t>Making people give up</t>
  </si>
  <si>
    <t>Cambria, Wisconsin United States</t>
  </si>
  <si>
    <t>Angel De Anda</t>
  </si>
  <si>
    <t>Great Striking</t>
  </si>
  <si>
    <t>Modesto, California United States</t>
  </si>
  <si>
    <t>Adrian Diaz</t>
  </si>
  <si>
    <t>Stockton, California United States</t>
  </si>
  <si>
    <t>Anderson dos Santos</t>
  </si>
  <si>
    <t>5' 7" ( 170 cm )</t>
  </si>
  <si>
    <t>Carlos Felipe</t>
  </si>
  <si>
    <t>6' 0" ( 182 cm )</t>
  </si>
  <si>
    <t>Rafael Fiziev</t>
  </si>
  <si>
    <t>155 lb ( 70 kg )</t>
  </si>
  <si>
    <t>Luke Flores</t>
  </si>
  <si>
    <t>Mission, Texas United States</t>
  </si>
  <si>
    <t>Donavon Frelow</t>
  </si>
  <si>
    <t xml:space="preserve">Boxing and Jiu-Jitsu </t>
  </si>
  <si>
    <t>Las Vegas , Nevada United States</t>
  </si>
  <si>
    <t>Alex Giplin</t>
  </si>
  <si>
    <t>James Gray</t>
  </si>
  <si>
    <t>Pressure, grappling, speed</t>
  </si>
  <si>
    <t>Janay Harding</t>
  </si>
  <si>
    <t>135 lb ( 61 kg )</t>
  </si>
  <si>
    <t>Ian Heinisch</t>
  </si>
  <si>
    <t>Wrestler / Boxer</t>
  </si>
  <si>
    <t>Chase Hooper</t>
  </si>
  <si>
    <t>I have good grappling, good cardio, and a hard style to mimic. My main focus is fighting, so I’m always in the gym, and I’m strong mentally and will not give up easily.</t>
  </si>
  <si>
    <t>Enumclaw, Washington United States</t>
  </si>
  <si>
    <t>Antonio Jones</t>
  </si>
  <si>
    <t>Petersburg, Virginia United States</t>
  </si>
  <si>
    <t>Silvana Juarez</t>
  </si>
  <si>
    <t>San Miguel de Tucuman Argentina</t>
  </si>
  <si>
    <t>Kai Kara-France</t>
  </si>
  <si>
    <t>5' 5" ( 165 cm )</t>
  </si>
  <si>
    <t>Canaan Kawaihae</t>
  </si>
  <si>
    <t>Adam Khaliev</t>
  </si>
  <si>
    <t>Bevon Lewis</t>
  </si>
  <si>
    <t>Ariane Lipski</t>
  </si>
  <si>
    <t>Brasil</t>
  </si>
  <si>
    <t>Toby Misech</t>
  </si>
  <si>
    <t xml:space="preserve">Speed and quickness </t>
  </si>
  <si>
    <t>Maurice Mitchell</t>
  </si>
  <si>
    <t>Suman Mokhtarian</t>
  </si>
  <si>
    <t>Alex Munoz</t>
  </si>
  <si>
    <t>Azamat Murzakanov</t>
  </si>
  <si>
    <t>Max Mustaki</t>
  </si>
  <si>
    <t>Sumter, SC United States</t>
  </si>
  <si>
    <t>Jaimee Nievera</t>
  </si>
  <si>
    <t>Union City, California United States</t>
  </si>
  <si>
    <t>Rick Palacios</t>
  </si>
  <si>
    <t>McAllen, Texas United States</t>
  </si>
  <si>
    <t>Josh Parisian</t>
  </si>
  <si>
    <t xml:space="preserve">Moves exceptionally well for a heavyweight. I’ve never quit in a fight </t>
  </si>
  <si>
    <t>Escanaba, Wisconsin United States</t>
  </si>
  <si>
    <t>Sergei Pavlovich</t>
  </si>
  <si>
    <t>238 lb ( 108 kg )</t>
  </si>
  <si>
    <t>Peter Petties</t>
  </si>
  <si>
    <t>New Brunskwick, New Jersey United States</t>
  </si>
  <si>
    <t>Kyler  Phillips</t>
  </si>
  <si>
    <t xml:space="preserve">Versatility </t>
  </si>
  <si>
    <t>Jesus Pinedo</t>
  </si>
  <si>
    <t>Peru</t>
  </si>
  <si>
    <t>Amanda Ribas</t>
  </si>
  <si>
    <t>5' 4" ( 162 cm )</t>
  </si>
  <si>
    <t>Will Santiago</t>
  </si>
  <si>
    <t xml:space="preserve">Determined, dedicated, motivated, disciplined, patient  </t>
  </si>
  <si>
    <t>Lawrence, Massachusetts United States</t>
  </si>
  <si>
    <t>Edmen Shahbazyan</t>
  </si>
  <si>
    <t>Antonina Shevchenko</t>
  </si>
  <si>
    <t>Well-rounded, kicks, punches, elbows, knees, clinch</t>
  </si>
  <si>
    <t>Mitchell Sipe</t>
  </si>
  <si>
    <t xml:space="preserve">Wrestling, striking </t>
  </si>
  <si>
    <t>Bakersfield, California United States</t>
  </si>
  <si>
    <t>Emiliano Sordi</t>
  </si>
  <si>
    <t>Argentina</t>
  </si>
  <si>
    <t>Laureano Staropoli</t>
  </si>
  <si>
    <t>Angelo Trevino</t>
  </si>
  <si>
    <t>San Mateo, California United States</t>
  </si>
  <si>
    <t>Elias Urbina</t>
  </si>
  <si>
    <t>Weslaco, Texas United States</t>
  </si>
  <si>
    <t>Kelly Velasco</t>
  </si>
  <si>
    <t>Santa Clara, California United States</t>
  </si>
  <si>
    <t>Sodiq Yusuff</t>
  </si>
  <si>
    <t>Cardio and technique</t>
  </si>
  <si>
    <t>Paul Bradley</t>
  </si>
  <si>
    <t>Conditioning, Strength, Heart</t>
  </si>
  <si>
    <t>Tama, Iowa USA</t>
  </si>
  <si>
    <t>Mikey Burnett</t>
  </si>
  <si>
    <t>USA</t>
  </si>
  <si>
    <t>Geronimo dos Santos</t>
  </si>
  <si>
    <t>Bahia Brazil</t>
  </si>
  <si>
    <t>Lewis Gonzalez</t>
  </si>
  <si>
    <t>Turlock, California United States</t>
  </si>
  <si>
    <t>Jorge Gurgel</t>
  </si>
  <si>
    <t>Josh Janousek</t>
  </si>
  <si>
    <t>Bloomington, Minnesota USA</t>
  </si>
  <si>
    <t>Jorgen Kruth</t>
  </si>
  <si>
    <t>Knees, kicks, and Thai clinch</t>
  </si>
  <si>
    <t>Sean Loeffler</t>
  </si>
  <si>
    <t>Aggressive, knockout power, sick submissions</t>
  </si>
  <si>
    <t>Hermosa Beach, California USA</t>
  </si>
  <si>
    <t>30R4L</t>
  </si>
  <si>
    <t>3d5+F</t>
  </si>
  <si>
    <t>ZqXzX</t>
  </si>
  <si>
    <t>Gk6Pq</t>
  </si>
  <si>
    <t>rUHZ+</t>
  </si>
  <si>
    <t>JuOHQ</t>
  </si>
  <si>
    <t>PWlhz</t>
  </si>
  <si>
    <t>hpUTv</t>
  </si>
  <si>
    <t>1bmH/</t>
  </si>
  <si>
    <t>/lrqb</t>
  </si>
  <si>
    <t>fxP6w</t>
  </si>
  <si>
    <t>wiINA</t>
  </si>
  <si>
    <t>50zrk</t>
  </si>
  <si>
    <t>9Tu/t</t>
  </si>
  <si>
    <t>oE8zW</t>
  </si>
  <si>
    <t>TkLRq</t>
  </si>
  <si>
    <t>RnrBB</t>
  </si>
  <si>
    <t>wnOrH</t>
  </si>
  <si>
    <t>ZmXCO</t>
  </si>
  <si>
    <t>yic1U</t>
  </si>
  <si>
    <t>eHX7t</t>
  </si>
  <si>
    <t>iI/i6</t>
  </si>
  <si>
    <t>RuZA0</t>
  </si>
  <si>
    <t>CnUoy</t>
  </si>
  <si>
    <t>sjq+3</t>
  </si>
  <si>
    <t>8eHdL</t>
  </si>
  <si>
    <t>b602x</t>
  </si>
  <si>
    <t>LUiIs</t>
  </si>
  <si>
    <t>klb1d</t>
  </si>
  <si>
    <t>GvawX</t>
  </si>
  <si>
    <t>3k2yO</t>
  </si>
  <si>
    <t>w8FCe</t>
  </si>
  <si>
    <t>vv+7e</t>
  </si>
  <si>
    <t>LIlb7</t>
  </si>
  <si>
    <t>ylW30</t>
  </si>
  <si>
    <t>4miMc</t>
  </si>
  <si>
    <t>O8rFq</t>
  </si>
  <si>
    <t>Agc4/</t>
  </si>
  <si>
    <t>yTQ6V</t>
  </si>
  <si>
    <t>Iq4EN</t>
  </si>
  <si>
    <t>J2xLQ</t>
  </si>
  <si>
    <t>RYGxO</t>
  </si>
  <si>
    <t>kw0X6</t>
  </si>
  <si>
    <t>GlvDl</t>
  </si>
  <si>
    <t>kb9yT</t>
  </si>
  <si>
    <t>Y0eS+</t>
  </si>
  <si>
    <t>wS8Wx</t>
  </si>
  <si>
    <t>f2DjJ</t>
  </si>
  <si>
    <t>nN8Oo</t>
  </si>
  <si>
    <t>4kAcw</t>
  </si>
  <si>
    <t>riGAW</t>
  </si>
  <si>
    <t>Ng9Ks</t>
  </si>
  <si>
    <t>36SJa</t>
  </si>
  <si>
    <t>QqELV</t>
  </si>
  <si>
    <t>gs91E</t>
  </si>
  <si>
    <t>jTCkp</t>
  </si>
  <si>
    <t>o4WhK</t>
  </si>
  <si>
    <t>tRbt+</t>
  </si>
  <si>
    <t>SELVk</t>
  </si>
  <si>
    <t>gWE9Z</t>
  </si>
  <si>
    <t>lDYne</t>
  </si>
  <si>
    <t>+moZq</t>
  </si>
  <si>
    <t>zWGw1</t>
  </si>
  <si>
    <t>DNrKG</t>
  </si>
  <si>
    <t>rj5iF</t>
  </si>
  <si>
    <t>NiIs/</t>
  </si>
  <si>
    <t>BtZXv</t>
  </si>
  <si>
    <t>xojx4</t>
  </si>
  <si>
    <t>8MMWY</t>
  </si>
  <si>
    <t>nOMld</t>
  </si>
  <si>
    <t>jMDP8</t>
  </si>
  <si>
    <t>kLOTa</t>
  </si>
  <si>
    <t>vq2Es</t>
  </si>
  <si>
    <t>CEH35</t>
  </si>
  <si>
    <t>fM8m5</t>
  </si>
  <si>
    <t>prXvZ</t>
  </si>
  <si>
    <t>UjTBv</t>
  </si>
  <si>
    <t>3+wa7</t>
  </si>
  <si>
    <t>SqmTX</t>
  </si>
  <si>
    <t>3L0sx</t>
  </si>
  <si>
    <t>B+NDJ</t>
  </si>
  <si>
    <t>/iWVt</t>
  </si>
  <si>
    <t>2PaBO</t>
  </si>
  <si>
    <t>KvpYq</t>
  </si>
  <si>
    <t>vGFmN</t>
  </si>
  <si>
    <t>4L4qq</t>
  </si>
  <si>
    <t>MUN8K</t>
  </si>
  <si>
    <t>4LQHj</t>
  </si>
  <si>
    <t>o9jCW</t>
  </si>
  <si>
    <t>kNrnl</t>
  </si>
  <si>
    <t>pMc63</t>
  </si>
  <si>
    <t>ChO6U</t>
  </si>
  <si>
    <t>8LJRC</t>
  </si>
  <si>
    <t>sazy4</t>
  </si>
  <si>
    <t>rHO0j</t>
  </si>
  <si>
    <t>YFLwa</t>
  </si>
  <si>
    <t>JEDNK</t>
  </si>
  <si>
    <t>AmFiU</t>
  </si>
  <si>
    <t>wEtGY</t>
  </si>
  <si>
    <t>V8q+G</t>
  </si>
  <si>
    <t>gQK9f</t>
  </si>
  <si>
    <t>bMEhk</t>
  </si>
  <si>
    <t>ygjxw</t>
  </si>
  <si>
    <t>JmwNd</t>
  </si>
  <si>
    <t>MsLhx</t>
  </si>
  <si>
    <t>tWYBQ</t>
  </si>
  <si>
    <t>z4FGm</t>
  </si>
  <si>
    <t>Gdl8g</t>
  </si>
  <si>
    <t>DZPDr</t>
  </si>
  <si>
    <t>Qsmzg</t>
  </si>
  <si>
    <t>6GJA9</t>
  </si>
  <si>
    <t>lPNp3</t>
  </si>
  <si>
    <t>Q5OOa</t>
  </si>
  <si>
    <t>QgyXy</t>
  </si>
  <si>
    <t>WAc3x</t>
  </si>
  <si>
    <t>lB7GZ</t>
  </si>
  <si>
    <t>POfqQ</t>
  </si>
  <si>
    <t>xiVVa</t>
  </si>
  <si>
    <t>mb6x+</t>
  </si>
  <si>
    <t>WONWK</t>
  </si>
  <si>
    <t>jIK6B</t>
  </si>
  <si>
    <t>GJyuR</t>
  </si>
  <si>
    <t>/65c7</t>
  </si>
  <si>
    <t>zsvh5</t>
  </si>
  <si>
    <t>iJCH3</t>
  </si>
  <si>
    <t>1yg3g</t>
  </si>
  <si>
    <t>pqNeW</t>
  </si>
  <si>
    <t>B1JTT</t>
  </si>
  <si>
    <t>KDZD5</t>
  </si>
  <si>
    <t>pghk9</t>
  </si>
  <si>
    <t>hQKk7</t>
  </si>
  <si>
    <t>ObGd5</t>
  </si>
  <si>
    <t>HHOOr</t>
  </si>
  <si>
    <t>6qIPm</t>
  </si>
  <si>
    <t>roUne</t>
  </si>
  <si>
    <t>ey2N+</t>
  </si>
  <si>
    <t>FAIJk</t>
  </si>
  <si>
    <t>/O2tX</t>
  </si>
  <si>
    <t>k70xm</t>
  </si>
  <si>
    <t>0oTUI</t>
  </si>
  <si>
    <t>9OIo/</t>
  </si>
  <si>
    <t>NWMIe</t>
  </si>
  <si>
    <t>zsugy</t>
  </si>
  <si>
    <t>Niw38</t>
  </si>
  <si>
    <t>h+bTf</t>
  </si>
  <si>
    <t>P0xGk</t>
  </si>
  <si>
    <t>8g66X</t>
  </si>
  <si>
    <t>ChcT5</t>
  </si>
  <si>
    <t>fJ7hA</t>
  </si>
  <si>
    <t>0hXo4</t>
  </si>
  <si>
    <t>LyIZM</t>
  </si>
  <si>
    <t>1zyxY</t>
  </si>
  <si>
    <t>T6p0M</t>
  </si>
  <si>
    <t>2yPSr</t>
  </si>
  <si>
    <t>zSzLj</t>
  </si>
  <si>
    <t>ni5g6</t>
  </si>
  <si>
    <t>m5RUJ</t>
  </si>
  <si>
    <t>Ave/K</t>
  </si>
  <si>
    <t>6FoVL</t>
  </si>
  <si>
    <t>A8d/b</t>
  </si>
  <si>
    <t>MjD3a</t>
  </si>
  <si>
    <t>/kXJX</t>
  </si>
  <si>
    <t>DVUBA</t>
  </si>
  <si>
    <t>ZTjNe</t>
  </si>
  <si>
    <t>TuD5w</t>
  </si>
  <si>
    <t>OR2q3</t>
  </si>
  <si>
    <t>hsfTo</t>
  </si>
  <si>
    <t>IpJ9B</t>
  </si>
  <si>
    <t>HOsQT</t>
  </si>
  <si>
    <t>TbwJV</t>
  </si>
  <si>
    <t>tvec5</t>
  </si>
  <si>
    <t>vUSdU</t>
  </si>
  <si>
    <t>g3eHx</t>
  </si>
  <si>
    <t>cMUS7</t>
  </si>
  <si>
    <t>2PiOX</t>
  </si>
  <si>
    <t>Pgycm</t>
  </si>
  <si>
    <t>bPeY6</t>
  </si>
  <si>
    <t>EWtef</t>
  </si>
  <si>
    <t>REl+1</t>
  </si>
  <si>
    <t>yV8Rm</t>
  </si>
  <si>
    <t>bktAp</t>
  </si>
  <si>
    <t>oAisM</t>
  </si>
  <si>
    <t>3cxRZ</t>
  </si>
  <si>
    <t>6lY3A</t>
  </si>
  <si>
    <t>7jSgF</t>
  </si>
  <si>
    <t>PjrI0</t>
  </si>
  <si>
    <t>3Cyf0</t>
  </si>
  <si>
    <t>fAYS7</t>
  </si>
  <si>
    <t>teHVe</t>
  </si>
  <si>
    <t>3dt0g</t>
  </si>
  <si>
    <t>ZwluS</t>
  </si>
  <si>
    <t>q33FP</t>
  </si>
  <si>
    <t>XoDaD</t>
  </si>
  <si>
    <t>pqUer</t>
  </si>
  <si>
    <t>DP16J</t>
  </si>
  <si>
    <t>Uywf/</t>
  </si>
  <si>
    <t>gFOeK</t>
  </si>
  <si>
    <t>Ac4ib</t>
  </si>
  <si>
    <t>TSUhB</t>
  </si>
  <si>
    <t>kvtId</t>
  </si>
  <si>
    <t>8+/rG</t>
  </si>
  <si>
    <t>lQw/S</t>
  </si>
  <si>
    <t>jB5vM</t>
  </si>
  <si>
    <t>gg5X5</t>
  </si>
  <si>
    <t>q7Lbt</t>
  </si>
  <si>
    <t>3L9UJ</t>
  </si>
  <si>
    <t>cRnz7</t>
  </si>
  <si>
    <t>R7yC4</t>
  </si>
  <si>
    <t>Ka5jL</t>
  </si>
  <si>
    <t>jecYF</t>
  </si>
  <si>
    <t>VbOhb</t>
  </si>
  <si>
    <t>6gFqo</t>
  </si>
  <si>
    <t>v1s9T</t>
  </si>
  <si>
    <t>5ThY1</t>
  </si>
  <si>
    <t>qvOXB</t>
  </si>
  <si>
    <t>vHABe</t>
  </si>
  <si>
    <t>BnZvO</t>
  </si>
  <si>
    <t>mMiWw</t>
  </si>
  <si>
    <t>nMeM+</t>
  </si>
  <si>
    <t>5JWzL</t>
  </si>
  <si>
    <t>Cngd6</t>
  </si>
  <si>
    <t>af74M</t>
  </si>
  <si>
    <t>Jj79E</t>
  </si>
  <si>
    <t>H08IH</t>
  </si>
  <si>
    <t>i/ruP</t>
  </si>
  <si>
    <t>EEWBn</t>
  </si>
  <si>
    <t>0HX+P</t>
  </si>
  <si>
    <t>qtwb0</t>
  </si>
  <si>
    <t>5tOsg</t>
  </si>
  <si>
    <t>PL9eq</t>
  </si>
  <si>
    <t>EzJ0w</t>
  </si>
  <si>
    <t>KS7+/</t>
  </si>
  <si>
    <t>4JLQQ</t>
  </si>
  <si>
    <t>JW2hG</t>
  </si>
  <si>
    <t>dblnp</t>
  </si>
  <si>
    <t>tHUeX</t>
  </si>
  <si>
    <t>4AzFg</t>
  </si>
  <si>
    <t>Solks</t>
  </si>
  <si>
    <t>2xzlj</t>
  </si>
  <si>
    <t>FL5Fa</t>
  </si>
  <si>
    <t>9wGp/</t>
  </si>
  <si>
    <t>cZSmW</t>
  </si>
  <si>
    <t>M/5zt</t>
  </si>
  <si>
    <t>df1YF</t>
  </si>
  <si>
    <t>jKLHb</t>
  </si>
  <si>
    <t>mZ4U+</t>
  </si>
  <si>
    <t>GdkOS</t>
  </si>
  <si>
    <t>ZI/fE</t>
  </si>
  <si>
    <t>Q07Pq</t>
  </si>
  <si>
    <t>fh6Vi</t>
  </si>
  <si>
    <t>Gr30X</t>
  </si>
  <si>
    <t>Hgl1a</t>
  </si>
  <si>
    <t>zBURw</t>
  </si>
  <si>
    <t>Z7WpS</t>
  </si>
  <si>
    <t>v7UdB</t>
  </si>
  <si>
    <t>aH4C/</t>
  </si>
  <si>
    <t>/F8FD</t>
  </si>
  <si>
    <t>hjeia</t>
  </si>
  <si>
    <t>TWgmm</t>
  </si>
  <si>
    <t>nwg62</t>
  </si>
  <si>
    <t>k5Xa0</t>
  </si>
  <si>
    <t>e3F1Y</t>
  </si>
  <si>
    <t>v1SwK</t>
  </si>
  <si>
    <t>ZfLch</t>
  </si>
  <si>
    <t>w1oQM</t>
  </si>
  <si>
    <t>WjOjM</t>
  </si>
  <si>
    <t>l0t7/</t>
  </si>
  <si>
    <t>kq8KT</t>
  </si>
  <si>
    <t>KPEaK</t>
  </si>
  <si>
    <t>rA0qT</t>
  </si>
  <si>
    <t>dhDXp</t>
  </si>
  <si>
    <t>zrzJO</t>
  </si>
  <si>
    <t>8qnLu</t>
  </si>
  <si>
    <t>4Zugr</t>
  </si>
  <si>
    <t>5HnWE</t>
  </si>
  <si>
    <t>6YWjS</t>
  </si>
  <si>
    <t>TDBNt</t>
  </si>
  <si>
    <t>ROOkL</t>
  </si>
  <si>
    <t>mys5Y</t>
  </si>
  <si>
    <t>sBax3</t>
  </si>
  <si>
    <t>9sg+H</t>
  </si>
  <si>
    <t>qfWd0</t>
  </si>
  <si>
    <t>CoOMX</t>
  </si>
  <si>
    <t>0mI2a</t>
  </si>
  <si>
    <t>KGn9t</t>
  </si>
  <si>
    <t>JR+Z2</t>
  </si>
  <si>
    <t>FVRbg</t>
  </si>
  <si>
    <t>l2Fpv</t>
  </si>
  <si>
    <t>uU8x7</t>
  </si>
  <si>
    <t>ZMDS/</t>
  </si>
  <si>
    <t>LSqpf</t>
  </si>
  <si>
    <t>Ijgxf</t>
  </si>
  <si>
    <t>AZteK</t>
  </si>
  <si>
    <t>scOqu</t>
  </si>
  <si>
    <t>hJPnx</t>
  </si>
  <si>
    <t>PE2TA</t>
  </si>
  <si>
    <t>jraht</t>
  </si>
  <si>
    <t>LXTJB</t>
  </si>
  <si>
    <t>Jf3VO</t>
  </si>
  <si>
    <t>/Rlzs</t>
  </si>
  <si>
    <t>2s76w</t>
  </si>
  <si>
    <t>Tc9VF</t>
  </si>
  <si>
    <t>eMJyJ</t>
  </si>
  <si>
    <t>b4cvG</t>
  </si>
  <si>
    <t>/IX74</t>
  </si>
  <si>
    <t>VwbHy</t>
  </si>
  <si>
    <t>Vwrdu</t>
  </si>
  <si>
    <t>DCWiB</t>
  </si>
  <si>
    <t>ru7yL</t>
  </si>
  <si>
    <t>2xxHB</t>
  </si>
  <si>
    <t>XW1ST</t>
  </si>
  <si>
    <t>+fezT</t>
  </si>
  <si>
    <t>Yeg7A</t>
  </si>
  <si>
    <t>vnpjR</t>
  </si>
  <si>
    <t>lOIHe</t>
  </si>
  <si>
    <t>nJakJ</t>
  </si>
  <si>
    <t>MO7nf</t>
  </si>
  <si>
    <t>M35kG</t>
  </si>
  <si>
    <t>af4mR</t>
  </si>
  <si>
    <t>OGK7M</t>
  </si>
  <si>
    <t>8nBI0</t>
  </si>
  <si>
    <t>7Ul/n</t>
  </si>
  <si>
    <t>kxiHo</t>
  </si>
  <si>
    <t>PsIrH</t>
  </si>
  <si>
    <t>I/tL+</t>
  </si>
  <si>
    <t>AoxZm</t>
  </si>
  <si>
    <t>qtwgL</t>
  </si>
  <si>
    <t>6PFZb</t>
  </si>
  <si>
    <t>DTlR7</t>
  </si>
  <si>
    <t>cdEuT</t>
  </si>
  <si>
    <t>o2OtX</t>
  </si>
  <si>
    <t>9F9nU</t>
  </si>
  <si>
    <t>gMv/r</t>
  </si>
  <si>
    <t>4tyFo</t>
  </si>
  <si>
    <t>52aPi</t>
  </si>
  <si>
    <t>VEdhC</t>
  </si>
  <si>
    <t>I/W11</t>
  </si>
  <si>
    <t>VvttU</t>
  </si>
  <si>
    <t>d4Klo</t>
  </si>
  <si>
    <t>/scJi</t>
  </si>
  <si>
    <t>11kZD</t>
  </si>
  <si>
    <t>8l3IP</t>
  </si>
  <si>
    <t>/67FX</t>
  </si>
  <si>
    <t>ONAWy</t>
  </si>
  <si>
    <t>b6LML</t>
  </si>
  <si>
    <t>miJpt</t>
  </si>
  <si>
    <t>cWn8+</t>
  </si>
  <si>
    <t>C7mJT</t>
  </si>
  <si>
    <t>kSF1H</t>
  </si>
  <si>
    <t>XCSfG</t>
  </si>
  <si>
    <t>+nwux</t>
  </si>
  <si>
    <t>sSqxI</t>
  </si>
  <si>
    <t>9PQFJ</t>
  </si>
  <si>
    <t>GyCDp</t>
  </si>
  <si>
    <t>I1an5</t>
  </si>
  <si>
    <t>KH5A7</t>
  </si>
  <si>
    <t>aBKMr</t>
  </si>
  <si>
    <t>UjJdH</t>
  </si>
  <si>
    <t>ltf7c</t>
  </si>
  <si>
    <t>PGPBy</t>
  </si>
  <si>
    <t>a5T6/</t>
  </si>
  <si>
    <t>+LCzl</t>
  </si>
  <si>
    <t>yySNY</t>
  </si>
  <si>
    <t>VpHkX</t>
  </si>
  <si>
    <t>+XtsK</t>
  </si>
  <si>
    <t>YIl5Z</t>
  </si>
  <si>
    <t>TSTKn</t>
  </si>
  <si>
    <t>NCLJ3</t>
  </si>
  <si>
    <t>U5mir</t>
  </si>
  <si>
    <t>HoCPf</t>
  </si>
  <si>
    <t>BC0VV</t>
  </si>
  <si>
    <t>hUrZl</t>
  </si>
  <si>
    <t>gAKvW</t>
  </si>
  <si>
    <t>aqM8y</t>
  </si>
  <si>
    <t>qjRfa</t>
  </si>
  <si>
    <t>hcYPv</t>
  </si>
  <si>
    <t>v3lmj</t>
  </si>
  <si>
    <t>LgD7C</t>
  </si>
  <si>
    <t>HcYpg</t>
  </si>
  <si>
    <t>bMzPk</t>
  </si>
  <si>
    <t>3RYqp</t>
  </si>
  <si>
    <t>kfOw5</t>
  </si>
  <si>
    <t>311bP</t>
  </si>
  <si>
    <t>6Vlo1</t>
  </si>
  <si>
    <t>N6U7q</t>
  </si>
  <si>
    <t>zWxc+</t>
  </si>
  <si>
    <t>IdZB8</t>
  </si>
  <si>
    <t>YptZF</t>
  </si>
  <si>
    <t>vom60</t>
  </si>
  <si>
    <t>Jk8/j</t>
  </si>
  <si>
    <t>g26kH</t>
  </si>
  <si>
    <t>jaZvG</t>
  </si>
  <si>
    <t>gtpPm</t>
  </si>
  <si>
    <t>yO1h7</t>
  </si>
  <si>
    <t>1J46B</t>
  </si>
  <si>
    <t>zEQAH</t>
  </si>
  <si>
    <t>JTNC4</t>
  </si>
  <si>
    <t>0zMNU</t>
  </si>
  <si>
    <t>60KNZ</t>
  </si>
  <si>
    <t>VylN7</t>
  </si>
  <si>
    <t>riu6w</t>
  </si>
  <si>
    <t>8ikRd</t>
  </si>
  <si>
    <t>vplrz</t>
  </si>
  <si>
    <t>/7BJe</t>
  </si>
  <si>
    <t>tm/xf</t>
  </si>
  <si>
    <t>03CMW</t>
  </si>
  <si>
    <t>RVgA/</t>
  </si>
  <si>
    <t>tN246</t>
  </si>
  <si>
    <t>wiKas</t>
  </si>
  <si>
    <t>hrH8L</t>
  </si>
  <si>
    <t>cIX/Y</t>
  </si>
  <si>
    <t>+Kw9o</t>
  </si>
  <si>
    <t>9kSYa</t>
  </si>
  <si>
    <t>1USmX</t>
  </si>
  <si>
    <t>k0TgO</t>
  </si>
  <si>
    <t>Xg+R8</t>
  </si>
  <si>
    <t>rQPyc</t>
  </si>
  <si>
    <t>RUVJ3</t>
  </si>
  <si>
    <t>bY9aH</t>
  </si>
  <si>
    <t>5j+3f</t>
  </si>
  <si>
    <t>i9672</t>
  </si>
  <si>
    <t>NnCyZ</t>
  </si>
  <si>
    <t>wwUMi</t>
  </si>
  <si>
    <t>3b9ef</t>
  </si>
  <si>
    <t>RNmIK</t>
  </si>
  <si>
    <t>n2siW</t>
  </si>
  <si>
    <t>1+zhF</t>
  </si>
  <si>
    <t>s7sjg</t>
  </si>
  <si>
    <t>FYs0i</t>
  </si>
  <si>
    <t>4VnBS</t>
  </si>
  <si>
    <t>UtwbL</t>
  </si>
  <si>
    <t>hHyey</t>
  </si>
  <si>
    <t>fiDQx</t>
  </si>
  <si>
    <t>gqiYt</t>
  </si>
  <si>
    <t>4n9F9</t>
  </si>
  <si>
    <t>i6omH</t>
  </si>
  <si>
    <t>RSBk/</t>
  </si>
  <si>
    <t>hP3Ud</t>
  </si>
  <si>
    <t>9UUn1</t>
  </si>
  <si>
    <t>ADiyd</t>
  </si>
  <si>
    <t>cmMX6</t>
  </si>
  <si>
    <t>FB0VV</t>
  </si>
  <si>
    <t>Vi1X4</t>
  </si>
  <si>
    <t>k1S2g</t>
  </si>
  <si>
    <t>CjxU1</t>
  </si>
  <si>
    <t>mv5a8</t>
  </si>
  <si>
    <t>Tx0a0</t>
  </si>
  <si>
    <t>Kl+AY</t>
  </si>
  <si>
    <t>f2Cf9</t>
  </si>
  <si>
    <t>/e+Fh</t>
  </si>
  <si>
    <t>yQb8E</t>
  </si>
  <si>
    <t>kpzrG</t>
  </si>
  <si>
    <t>+BV0l</t>
  </si>
  <si>
    <t>PKiUU</t>
  </si>
  <si>
    <t>5C+W7</t>
  </si>
  <si>
    <t>ApIdx</t>
  </si>
  <si>
    <t>oJNLE</t>
  </si>
  <si>
    <t>u/Ji2</t>
  </si>
  <si>
    <t>LQLn4</t>
  </si>
  <si>
    <t>ZAEaQ</t>
  </si>
  <si>
    <t>TnTrW</t>
  </si>
  <si>
    <t>EphYm</t>
  </si>
  <si>
    <t>VI04p</t>
  </si>
  <si>
    <t>yy2/6</t>
  </si>
  <si>
    <t>iTpi2</t>
  </si>
  <si>
    <t>wSk6L</t>
  </si>
  <si>
    <t>+sdub</t>
  </si>
  <si>
    <t>jewbK</t>
  </si>
  <si>
    <t>wL0Xi</t>
  </si>
  <si>
    <t>iM3Bc</t>
  </si>
  <si>
    <t>8qZgI</t>
  </si>
  <si>
    <t>Ze+kr</t>
  </si>
  <si>
    <t>Jrsiq</t>
  </si>
  <si>
    <t>+mH2L</t>
  </si>
  <si>
    <t>AvdhX</t>
  </si>
  <si>
    <t>dFsca</t>
  </si>
  <si>
    <t>xi+Ui</t>
  </si>
  <si>
    <t>tLiPn</t>
  </si>
  <si>
    <t>Mb4Mi</t>
  </si>
  <si>
    <t>UEzdU</t>
  </si>
  <si>
    <t>hipWG</t>
  </si>
  <si>
    <t>9V+G/</t>
  </si>
  <si>
    <t>mctMq</t>
  </si>
  <si>
    <t>7NRXb</t>
  </si>
  <si>
    <t>b1Mk7</t>
  </si>
  <si>
    <t>li+KX</t>
  </si>
  <si>
    <t>ioY8B</t>
  </si>
  <si>
    <t>ewS0S</t>
  </si>
  <si>
    <t>59CHq</t>
  </si>
  <si>
    <t>hmhwk</t>
  </si>
  <si>
    <t>JOaSd</t>
  </si>
  <si>
    <t>guHHd</t>
  </si>
  <si>
    <t>L7r6d</t>
  </si>
  <si>
    <t>jqY3T</t>
  </si>
  <si>
    <t>MQz7V</t>
  </si>
  <si>
    <t>3cs0D</t>
  </si>
  <si>
    <t>2EA5X</t>
  </si>
  <si>
    <t>qN54M</t>
  </si>
  <si>
    <t>lrBSU</t>
  </si>
  <si>
    <t>p2OvK</t>
  </si>
  <si>
    <t>56Zii</t>
  </si>
  <si>
    <t>AlYDJ</t>
  </si>
  <si>
    <t>s8T7a</t>
  </si>
  <si>
    <t>I1Mmv</t>
  </si>
  <si>
    <t>d2be9</t>
  </si>
  <si>
    <t>hF7GR</t>
  </si>
  <si>
    <t>paPBe</t>
  </si>
  <si>
    <t>EWgxj</t>
  </si>
  <si>
    <t>M039I</t>
  </si>
  <si>
    <t>5ISq3</t>
  </si>
  <si>
    <t>cVgUb</t>
  </si>
  <si>
    <t>8Hhkc</t>
  </si>
  <si>
    <t>WjhzB</t>
  </si>
  <si>
    <t>753ex</t>
  </si>
  <si>
    <t>5fTcx</t>
  </si>
  <si>
    <t>PAusp</t>
  </si>
  <si>
    <t>jL3MM</t>
  </si>
  <si>
    <t>IbNAV</t>
  </si>
  <si>
    <t>sceG2</t>
  </si>
  <si>
    <t>BCtTe</t>
  </si>
  <si>
    <t>7QPrx</t>
  </si>
  <si>
    <t>VCO6u</t>
  </si>
  <si>
    <t>r3MZe</t>
  </si>
  <si>
    <t>QT7yM</t>
  </si>
  <si>
    <t>KGbgQ</t>
  </si>
  <si>
    <t>VYA1X</t>
  </si>
  <si>
    <t>NhV5o</t>
  </si>
  <si>
    <t>opRlv</t>
  </si>
  <si>
    <t>EIwi+</t>
  </si>
  <si>
    <t>nHbHH</t>
  </si>
  <si>
    <t>yk6BK</t>
  </si>
  <si>
    <t>PGUf6</t>
  </si>
  <si>
    <t>dgGv1</t>
  </si>
  <si>
    <t>mn/Rd</t>
  </si>
  <si>
    <t>OkAMe</t>
  </si>
  <si>
    <t>i23Sw</t>
  </si>
  <si>
    <t>6/7ir</t>
  </si>
  <si>
    <t>s4j9U</t>
  </si>
  <si>
    <t>liINP</t>
  </si>
  <si>
    <t>a0nZL</t>
  </si>
  <si>
    <t>YtHcp</t>
  </si>
  <si>
    <t>g6hHu</t>
  </si>
  <si>
    <t>GnpuN</t>
  </si>
  <si>
    <t>8BQO5</t>
  </si>
  <si>
    <t>mu6dx</t>
  </si>
  <si>
    <t>f+eur</t>
  </si>
  <si>
    <t>yn1kN</t>
  </si>
  <si>
    <t>SNlpd</t>
  </si>
  <si>
    <t>2ueMR</t>
  </si>
  <si>
    <t>BZFl1</t>
  </si>
  <si>
    <t>qqQ8q</t>
  </si>
  <si>
    <t>elO/3</t>
  </si>
  <si>
    <t>q+47Z</t>
  </si>
  <si>
    <t>5EKXZ</t>
  </si>
  <si>
    <t>WsPV6</t>
  </si>
  <si>
    <t>OFaD5</t>
  </si>
  <si>
    <t>eScIx</t>
  </si>
  <si>
    <t>3Vgu/</t>
  </si>
  <si>
    <t>nC1SQ</t>
  </si>
  <si>
    <t>idwe0</t>
  </si>
  <si>
    <t>ymdzm</t>
  </si>
  <si>
    <t>82px8</t>
  </si>
  <si>
    <t>gUANV</t>
  </si>
  <si>
    <t>aLtJY</t>
  </si>
  <si>
    <t>NsIwf</t>
  </si>
  <si>
    <t>+QZhl</t>
  </si>
  <si>
    <t>sONm0</t>
  </si>
  <si>
    <t>9VBcz</t>
  </si>
  <si>
    <t>qa4/Y</t>
  </si>
  <si>
    <t>DzWUI</t>
  </si>
  <si>
    <t>sJhq6</t>
  </si>
  <si>
    <t>/3Te4</t>
  </si>
  <si>
    <t>/OLU3</t>
  </si>
  <si>
    <t>uo0Hx</t>
  </si>
  <si>
    <t>1XHu5</t>
  </si>
  <si>
    <t>WLLpg</t>
  </si>
  <si>
    <t>7VYqb</t>
  </si>
  <si>
    <t>yvYMc</t>
  </si>
  <si>
    <t>vGgD6</t>
  </si>
  <si>
    <t>iTbmu</t>
  </si>
  <si>
    <t>x9Rt0</t>
  </si>
  <si>
    <t>yIW0+</t>
  </si>
  <si>
    <t>9mBfX</t>
  </si>
  <si>
    <t>QIRlX</t>
  </si>
  <si>
    <t>9n4Wd</t>
  </si>
  <si>
    <t>qkmvl</t>
  </si>
  <si>
    <t>QuUJF</t>
  </si>
  <si>
    <t>1JmnM</t>
  </si>
  <si>
    <t>X5oaQ</t>
  </si>
  <si>
    <t>D4s5i</t>
  </si>
  <si>
    <t>Exc7W</t>
  </si>
  <si>
    <t>/4l6E</t>
  </si>
  <si>
    <t>l2zhw</t>
  </si>
  <si>
    <t>18zCJ</t>
  </si>
  <si>
    <t>SvbjE</t>
  </si>
  <si>
    <t>Sz7sA</t>
  </si>
  <si>
    <t>WTMax</t>
  </si>
  <si>
    <t>49sbR</t>
  </si>
  <si>
    <t>75PzN</t>
  </si>
  <si>
    <t>UV5e7</t>
  </si>
  <si>
    <t>Rr3lE</t>
  </si>
  <si>
    <t>Rq363</t>
  </si>
  <si>
    <t>ZcKfg</t>
  </si>
  <si>
    <t>iphXV</t>
  </si>
  <si>
    <t>1PYON</t>
  </si>
  <si>
    <t>o5j3S</t>
  </si>
  <si>
    <t>Uv70c</t>
  </si>
  <si>
    <t>/Dqmx</t>
  </si>
  <si>
    <t>1vEis</t>
  </si>
  <si>
    <t>pI8Wi</t>
  </si>
  <si>
    <t>xSB8A</t>
  </si>
  <si>
    <t>7ffXY</t>
  </si>
  <si>
    <t>0hx5g</t>
  </si>
  <si>
    <t>vB9dx</t>
  </si>
  <si>
    <t>AFX9F</t>
  </si>
  <si>
    <t>vY0V6</t>
  </si>
  <si>
    <t>8fSCg</t>
  </si>
  <si>
    <t>GQnIH</t>
  </si>
  <si>
    <t>CqCyN</t>
  </si>
  <si>
    <t>N59xt</t>
  </si>
  <si>
    <t>uq9Bm</t>
  </si>
  <si>
    <t>WLTNF</t>
  </si>
  <si>
    <t>q0zN4</t>
  </si>
  <si>
    <t>vMfJc</t>
  </si>
  <si>
    <t>ol1Cn</t>
  </si>
  <si>
    <t>ZrLZv</t>
  </si>
  <si>
    <t>Udi/c</t>
  </si>
  <si>
    <t>DYcnT</t>
  </si>
  <si>
    <t>10DL1</t>
  </si>
  <si>
    <t>5O9OK</t>
  </si>
  <si>
    <t>9mS7N</t>
  </si>
  <si>
    <t>/8Xbj</t>
  </si>
  <si>
    <t>lHSr6</t>
  </si>
  <si>
    <t>pSeS9</t>
  </si>
  <si>
    <t>6Idc9</t>
  </si>
  <si>
    <t>qOhDS</t>
  </si>
  <si>
    <t>o9MnO</t>
  </si>
  <si>
    <t>Ycr11</t>
  </si>
  <si>
    <t>b5nO+</t>
  </si>
  <si>
    <t>QAgUT</t>
  </si>
  <si>
    <t>fE04Z</t>
  </si>
  <si>
    <t>VI/cg</t>
  </si>
  <si>
    <t>PeBRt</t>
  </si>
  <si>
    <t>Bdve+</t>
  </si>
  <si>
    <t>NEI9R</t>
  </si>
  <si>
    <t>RlnbD</t>
  </si>
  <si>
    <t>jRygF</t>
  </si>
  <si>
    <t>yn2wC</t>
  </si>
  <si>
    <t>ltrPO</t>
  </si>
  <si>
    <t>WHAxg</t>
  </si>
  <si>
    <t>KRk9G</t>
  </si>
  <si>
    <t>ZHh0U</t>
  </si>
  <si>
    <t>1hsnA</t>
  </si>
  <si>
    <t>EYmWX</t>
  </si>
  <si>
    <t>qvXww</t>
  </si>
  <si>
    <t>ltlt3</t>
  </si>
  <si>
    <t>kQ2qy</t>
  </si>
  <si>
    <t>XlZp4</t>
  </si>
  <si>
    <t>AXayl</t>
  </si>
  <si>
    <t>IKVav</t>
  </si>
  <si>
    <t>SFBcY</t>
  </si>
  <si>
    <t>igKfi</t>
  </si>
  <si>
    <t>/595g</t>
  </si>
  <si>
    <t>z0dXq</t>
  </si>
  <si>
    <t>e00gT</t>
  </si>
  <si>
    <t>y4Ww3</t>
  </si>
  <si>
    <t>nBpSI</t>
  </si>
  <si>
    <t>/zBLk</t>
  </si>
  <si>
    <t>lcuZ9</t>
  </si>
  <si>
    <t>dg0e6</t>
  </si>
  <si>
    <t>akD7o</t>
  </si>
  <si>
    <t>kN3de</t>
  </si>
  <si>
    <t>DacEv</t>
  </si>
  <si>
    <t>s4uv4</t>
  </si>
  <si>
    <t>KD5vR</t>
  </si>
  <si>
    <t>vqgP2</t>
  </si>
  <si>
    <t>gFBFb</t>
  </si>
  <si>
    <t>ewi9p</t>
  </si>
  <si>
    <t>ozagu</t>
  </si>
  <si>
    <t>hYGEa</t>
  </si>
  <si>
    <t>QsZiy</t>
  </si>
  <si>
    <t>HS3lD</t>
  </si>
  <si>
    <t>yr9E/</t>
  </si>
  <si>
    <t>PFzxG</t>
  </si>
  <si>
    <t>p7hYw</t>
  </si>
  <si>
    <t>C+Jrc</t>
  </si>
  <si>
    <t>tcCi1</t>
  </si>
  <si>
    <t>HySTR</t>
  </si>
  <si>
    <t>1QS/4</t>
  </si>
  <si>
    <t>mfRBn</t>
  </si>
  <si>
    <t>AVop4</t>
  </si>
  <si>
    <t>f0RMG</t>
  </si>
  <si>
    <t>sjdRH</t>
  </si>
  <si>
    <t>NlSC1</t>
  </si>
  <si>
    <t>XRxoH</t>
  </si>
  <si>
    <t>wTOHp</t>
  </si>
  <si>
    <t>YBFpn</t>
  </si>
  <si>
    <t>8kWz1</t>
  </si>
  <si>
    <t>MNJeg</t>
  </si>
  <si>
    <t>T8+g3</t>
  </si>
  <si>
    <t>n77G7</t>
  </si>
  <si>
    <t>3m+Mo</t>
  </si>
  <si>
    <t>4dyFz</t>
  </si>
  <si>
    <t>KA1Gg</t>
  </si>
  <si>
    <t>/qNYW</t>
  </si>
  <si>
    <t>i/RTc</t>
  </si>
  <si>
    <t>Q70lx</t>
  </si>
  <si>
    <t>xlkOo</t>
  </si>
  <si>
    <t>toSt4</t>
  </si>
  <si>
    <t>rqnGk</t>
  </si>
  <si>
    <t>D4N1l</t>
  </si>
  <si>
    <t>cLv6V</t>
  </si>
  <si>
    <t>N4986</t>
  </si>
  <si>
    <t>Dv/f2</t>
  </si>
  <si>
    <t>tYLtC</t>
  </si>
  <si>
    <t>dZEYS</t>
  </si>
  <si>
    <t>N5qOP</t>
  </si>
  <si>
    <t>KvIJG</t>
  </si>
  <si>
    <t>vtzSz</t>
  </si>
  <si>
    <t>u8+B/</t>
  </si>
  <si>
    <t>0KCX2</t>
  </si>
  <si>
    <t>w0cjD</t>
  </si>
  <si>
    <t>qnyNS</t>
  </si>
  <si>
    <t>Fms9i</t>
  </si>
  <si>
    <t>U7jZS</t>
  </si>
  <si>
    <t>322QU</t>
  </si>
  <si>
    <t>GqRzQ</t>
  </si>
  <si>
    <t>sO39g</t>
  </si>
  <si>
    <t>6WOHG</t>
  </si>
  <si>
    <t>1RZuB</t>
  </si>
  <si>
    <t>+8TDb</t>
  </si>
  <si>
    <t>4Vx8r</t>
  </si>
  <si>
    <t>02Y+g</t>
  </si>
  <si>
    <t>niC8k</t>
  </si>
  <si>
    <t>AmjFK</t>
  </si>
  <si>
    <t>huRRk</t>
  </si>
  <si>
    <t>H3Yha</t>
  </si>
  <si>
    <t>AQRAB</t>
  </si>
  <si>
    <t>q4heO</t>
  </si>
  <si>
    <t>UAV0z</t>
  </si>
  <si>
    <t>wMxwm</t>
  </si>
  <si>
    <t>A9Gr/</t>
  </si>
  <si>
    <t>OOMdj</t>
  </si>
  <si>
    <t>CAsTZ</t>
  </si>
  <si>
    <t>/XWy6</t>
  </si>
  <si>
    <t>Ye5LV</t>
  </si>
  <si>
    <t>pG/SC</t>
  </si>
  <si>
    <t>j+POs</t>
  </si>
  <si>
    <t>s489p</t>
  </si>
  <si>
    <t>ID98c</t>
  </si>
  <si>
    <t>DPpYr</t>
  </si>
  <si>
    <t>fyyQc</t>
  </si>
  <si>
    <t>hwy2C</t>
  </si>
  <si>
    <t>Q0G0n</t>
  </si>
  <si>
    <t>J8THP</t>
  </si>
  <si>
    <t>ijiSV</t>
  </si>
  <si>
    <t>ENs/m</t>
  </si>
  <si>
    <t>tZBfk</t>
  </si>
  <si>
    <t>VRz3D</t>
  </si>
  <si>
    <t>OM9vs</t>
  </si>
  <si>
    <t>zCTta</t>
  </si>
  <si>
    <t>iBeBi</t>
  </si>
  <si>
    <t>/A7jn</t>
  </si>
  <si>
    <t>+5saO</t>
  </si>
  <si>
    <t>cKwdW</t>
  </si>
  <si>
    <t>iz0pz</t>
  </si>
  <si>
    <t>8Y/aW</t>
  </si>
  <si>
    <t>1FPe3</t>
  </si>
  <si>
    <t>GLBit</t>
  </si>
  <si>
    <t>qY90q</t>
  </si>
  <si>
    <t>UK0SI</t>
  </si>
  <si>
    <t>IIfxc</t>
  </si>
  <si>
    <t>H+aQ1</t>
  </si>
  <si>
    <t>Ku4Js</t>
  </si>
  <si>
    <t>cBbUQ</t>
  </si>
  <si>
    <t>eDCep</t>
  </si>
  <si>
    <t>CaQ1g</t>
  </si>
  <si>
    <t>wHGGM</t>
  </si>
  <si>
    <t>6eqYh</t>
  </si>
  <si>
    <t>rp9H5</t>
  </si>
  <si>
    <t>4LXd0</t>
  </si>
  <si>
    <t>8QSAi</t>
  </si>
  <si>
    <t>sTOzK</t>
  </si>
  <si>
    <t>gsciz</t>
  </si>
  <si>
    <t>zKSMw</t>
  </si>
  <si>
    <t>3yIiY</t>
  </si>
  <si>
    <t>yL2bw</t>
  </si>
  <si>
    <t>T7ASI</t>
  </si>
  <si>
    <t>1YBpp</t>
  </si>
  <si>
    <t>YQfRv</t>
  </si>
  <si>
    <t>87UTj</t>
  </si>
  <si>
    <t>21buj</t>
  </si>
  <si>
    <t>9en1A</t>
  </si>
  <si>
    <t>3uddT</t>
  </si>
  <si>
    <t>DaSvg</t>
  </si>
  <si>
    <t>yR5D+</t>
  </si>
  <si>
    <t>QyEsE</t>
  </si>
  <si>
    <t>iejC/</t>
  </si>
  <si>
    <t>L2zOG</t>
  </si>
  <si>
    <t>soNN4</t>
  </si>
  <si>
    <t>ZmiIx</t>
  </si>
  <si>
    <t>upD8k</t>
  </si>
  <si>
    <t>8A5Kp</t>
  </si>
  <si>
    <t>A0jxG</t>
  </si>
  <si>
    <t>Rw8nO</t>
  </si>
  <si>
    <t>DDjwM</t>
  </si>
  <si>
    <t>VNW2p</t>
  </si>
  <si>
    <t>AQuLq</t>
  </si>
  <si>
    <t>rCTSx</t>
  </si>
  <si>
    <t>dxNfU</t>
  </si>
  <si>
    <t>fMEF0</t>
  </si>
  <si>
    <t>eDN35</t>
  </si>
  <si>
    <t>ElEt7</t>
  </si>
  <si>
    <t>GZ6cG</t>
  </si>
  <si>
    <t>JZ4xa</t>
  </si>
  <si>
    <t>Zh81I</t>
  </si>
  <si>
    <t>ZwijP</t>
  </si>
  <si>
    <t>Yn/v/</t>
  </si>
  <si>
    <t>h/6Cl</t>
  </si>
  <si>
    <t>HZqR8</t>
  </si>
  <si>
    <t>ELzKN</t>
  </si>
  <si>
    <t>FXz6t</t>
  </si>
  <si>
    <t>MKcYz</t>
  </si>
  <si>
    <t>+hFhh</t>
  </si>
  <si>
    <t>bhvyM</t>
  </si>
  <si>
    <t>UBLmG</t>
  </si>
  <si>
    <t>lNV0S</t>
  </si>
  <si>
    <t>jSx/t</t>
  </si>
  <si>
    <t>FZZoA</t>
  </si>
  <si>
    <t>k6G7y</t>
  </si>
  <si>
    <t>ft3dF</t>
  </si>
  <si>
    <t>1s80m</t>
  </si>
  <si>
    <t>cke/b</t>
  </si>
  <si>
    <t>dfdrt</t>
  </si>
  <si>
    <t>SVf6B</t>
  </si>
  <si>
    <t>BW09d</t>
  </si>
  <si>
    <t>5rR1T</t>
  </si>
  <si>
    <t>U5Rk8</t>
  </si>
  <si>
    <t>2Rqh+</t>
  </si>
  <si>
    <t>m94B3</t>
  </si>
  <si>
    <t>eFjTS</t>
  </si>
  <si>
    <t>ewMqz</t>
  </si>
  <si>
    <t>EQU67</t>
  </si>
  <si>
    <t>jPOK6</t>
  </si>
  <si>
    <t>0oirq</t>
  </si>
  <si>
    <t>2OJdz</t>
  </si>
  <si>
    <t>of8Ib</t>
  </si>
  <si>
    <t>RqOIH</t>
  </si>
  <si>
    <t>pv7qb</t>
  </si>
  <si>
    <t>+Jmbt</t>
  </si>
  <si>
    <t>37CvL</t>
  </si>
  <si>
    <t>JIeGa</t>
  </si>
  <si>
    <t>V+UX3</t>
  </si>
  <si>
    <t>U47Gx</t>
  </si>
  <si>
    <t>yfCPz</t>
  </si>
  <si>
    <t>5RgZd</t>
  </si>
  <si>
    <t>zrVLD</t>
  </si>
  <si>
    <t>qiAum</t>
  </si>
  <si>
    <t>1gKMb</t>
  </si>
  <si>
    <t>QJ1ED</t>
  </si>
  <si>
    <t>wmZar</t>
  </si>
  <si>
    <t>RcwVy</t>
  </si>
  <si>
    <t>Ro546</t>
  </si>
  <si>
    <t>01zGe</t>
  </si>
  <si>
    <t>aifvV</t>
  </si>
  <si>
    <t>wp9Yb</t>
  </si>
  <si>
    <t>fCGqJ</t>
  </si>
  <si>
    <t>Rid+t</t>
  </si>
  <si>
    <t>BOpy7</t>
  </si>
  <si>
    <t>T//yD</t>
  </si>
  <si>
    <t>+JY7T</t>
  </si>
  <si>
    <t>ILD0O</t>
  </si>
  <si>
    <t>cGJ+G</t>
  </si>
  <si>
    <t>eMesZ</t>
  </si>
  <si>
    <t>qIW13</t>
  </si>
  <si>
    <t>spy8m</t>
  </si>
  <si>
    <t>nDn0U</t>
  </si>
  <si>
    <t>ge9fm</t>
  </si>
  <si>
    <t>r/Zfo</t>
  </si>
  <si>
    <t>eGnJW</t>
  </si>
  <si>
    <t>kwGtR</t>
  </si>
  <si>
    <t>EDg1d</t>
  </si>
  <si>
    <t>ctMQU</t>
  </si>
  <si>
    <t>1n8C5</t>
  </si>
  <si>
    <t>EMqtC</t>
  </si>
  <si>
    <t>e1rIl</t>
  </si>
  <si>
    <t>zpBVs</t>
  </si>
  <si>
    <t>nrvPL</t>
  </si>
  <si>
    <t>bx1kS</t>
  </si>
  <si>
    <t>OqB8q</t>
  </si>
  <si>
    <t>xpIte</t>
  </si>
  <si>
    <t>fZTID</t>
  </si>
  <si>
    <t>a9kho</t>
  </si>
  <si>
    <t>Ywv6K</t>
  </si>
  <si>
    <t>gKdTY</t>
  </si>
  <si>
    <t>f1vhP</t>
  </si>
  <si>
    <t>xNStr</t>
  </si>
  <si>
    <t>QsMDC</t>
  </si>
  <si>
    <t>R21w7</t>
  </si>
  <si>
    <t>OqXlX</t>
  </si>
  <si>
    <t>eNtA0</t>
  </si>
  <si>
    <t>KlCh7</t>
  </si>
  <si>
    <t>oafhi</t>
  </si>
  <si>
    <t>EPmYg</t>
  </si>
  <si>
    <t>1HWNC</t>
  </si>
  <si>
    <t>89/tJ</t>
  </si>
  <si>
    <t>qL2hM</t>
  </si>
  <si>
    <t>GetFb</t>
  </si>
  <si>
    <t>8Jfca</t>
  </si>
  <si>
    <t>j9IXQ</t>
  </si>
  <si>
    <t>P1DRG</t>
  </si>
  <si>
    <t>pIQFg</t>
  </si>
  <si>
    <t>bkr/J</t>
  </si>
  <si>
    <t>8W5zT</t>
  </si>
  <si>
    <t>lQJ2P</t>
  </si>
  <si>
    <t>7P8VP</t>
  </si>
  <si>
    <t>Z043o</t>
  </si>
  <si>
    <t>GJ7Mx</t>
  </si>
  <si>
    <t>TEzbu</t>
  </si>
  <si>
    <t>/rHyJ</t>
  </si>
  <si>
    <t>Lwysc</t>
  </si>
  <si>
    <t>VvUXl</t>
  </si>
  <si>
    <t>AzU8q</t>
  </si>
  <si>
    <t>TqxB2</t>
  </si>
  <si>
    <t>UOCg7</t>
  </si>
  <si>
    <t>jTXlf</t>
  </si>
  <si>
    <t>yQxwn</t>
  </si>
  <si>
    <t>n5EU6</t>
  </si>
  <si>
    <t>0P7EK</t>
  </si>
  <si>
    <t>JNObm</t>
  </si>
  <si>
    <t>zQzg5</t>
  </si>
  <si>
    <t>cDULp</t>
  </si>
  <si>
    <t>bgiq2</t>
  </si>
  <si>
    <t>ZQLfz</t>
  </si>
  <si>
    <t>FwAvi</t>
  </si>
  <si>
    <t>SCOZU</t>
  </si>
  <si>
    <t>mNR5x</t>
  </si>
  <si>
    <t>S8hgN</t>
  </si>
  <si>
    <t>eueX+</t>
  </si>
  <si>
    <t>xrnnG</t>
  </si>
  <si>
    <t>3Mh3Z</t>
  </si>
  <si>
    <t>zgtY6</t>
  </si>
  <si>
    <t>ieUQA</t>
  </si>
  <si>
    <t>lT9Ns</t>
  </si>
  <si>
    <t>ScDjR</t>
  </si>
  <si>
    <t>pWxy1</t>
  </si>
  <si>
    <t>kPDFL</t>
  </si>
  <si>
    <t>czCdF</t>
  </si>
  <si>
    <t>QGUO7</t>
  </si>
  <si>
    <t>9MS76</t>
  </si>
  <si>
    <t>ZbRRx</t>
  </si>
  <si>
    <t>VALOW</t>
  </si>
  <si>
    <t>mOB/J</t>
  </si>
  <si>
    <t>2gj6t</t>
  </si>
  <si>
    <t>QLIZD</t>
  </si>
  <si>
    <t>NUzBK</t>
  </si>
  <si>
    <t>pXS0Y</t>
  </si>
  <si>
    <t>gty1s</t>
  </si>
  <si>
    <t>Fx8Io</t>
  </si>
  <si>
    <t>m++yh</t>
  </si>
  <si>
    <t>RrZB+</t>
  </si>
  <si>
    <t>g+GNc</t>
  </si>
  <si>
    <t>Tuz23</t>
  </si>
  <si>
    <t>WSfx7</t>
  </si>
  <si>
    <t>g7o9Z</t>
  </si>
  <si>
    <t>Ohr4b</t>
  </si>
  <si>
    <t>wIgJ0</t>
  </si>
  <si>
    <t>jEKLl</t>
  </si>
  <si>
    <t>f2aFG</t>
  </si>
  <si>
    <t>75ErN</t>
  </si>
  <si>
    <t>wRsFC</t>
  </si>
  <si>
    <t>Cvsec</t>
  </si>
  <si>
    <t>h5wI0</t>
  </si>
  <si>
    <t>fbVrl</t>
  </si>
  <si>
    <t>M6tBU</t>
  </si>
  <si>
    <t>+0MkF</t>
  </si>
  <si>
    <t>6Atn8</t>
  </si>
  <si>
    <t>kw7E+</t>
  </si>
  <si>
    <t>lqg9S</t>
  </si>
  <si>
    <t>pgAcb</t>
  </si>
  <si>
    <t>iCgZO</t>
  </si>
  <si>
    <t>cjb3T</t>
  </si>
  <si>
    <t>to2hX</t>
  </si>
  <si>
    <t>iVRy/</t>
  </si>
  <si>
    <t>h5v8+</t>
  </si>
  <si>
    <t>MbNln</t>
  </si>
  <si>
    <t>Q55Ug</t>
  </si>
  <si>
    <t>FIO2o</t>
  </si>
  <si>
    <t>bRUwa</t>
  </si>
  <si>
    <t>ElNfE</t>
  </si>
  <si>
    <t>S4P8F</t>
  </si>
  <si>
    <t>Ald45</t>
  </si>
  <si>
    <t>QOeyN</t>
  </si>
  <si>
    <t>AwWYb</t>
  </si>
  <si>
    <t>DLKnT</t>
  </si>
  <si>
    <t>bOppL</t>
  </si>
  <si>
    <t>NPq4P</t>
  </si>
  <si>
    <t>te4/+</t>
  </si>
  <si>
    <t>fBUVj</t>
  </si>
  <si>
    <t>9D7St</t>
  </si>
  <si>
    <t>vWJWo</t>
  </si>
  <si>
    <t>ymWYj</t>
  </si>
  <si>
    <t>ocIRf</t>
  </si>
  <si>
    <t>SJiI0</t>
  </si>
  <si>
    <t>njHXk</t>
  </si>
  <si>
    <t>xpKWs</t>
  </si>
  <si>
    <t>PSpOM</t>
  </si>
  <si>
    <t>MMkEU</t>
  </si>
  <si>
    <t>ODQZE</t>
  </si>
  <si>
    <t>EPTXS</t>
  </si>
  <si>
    <t>9kC8+</t>
  </si>
  <si>
    <t>9vQ+N</t>
  </si>
  <si>
    <t>SxTwl</t>
  </si>
  <si>
    <t>dM5uF</t>
  </si>
  <si>
    <t>bb/5z</t>
  </si>
  <si>
    <t>xK4tF</t>
  </si>
  <si>
    <t>U7z7P</t>
  </si>
  <si>
    <t>8Llvn</t>
  </si>
  <si>
    <t>a8zN6</t>
  </si>
  <si>
    <t>mLAg/</t>
  </si>
  <si>
    <t>1ty7B</t>
  </si>
  <si>
    <t>laoGK</t>
  </si>
  <si>
    <t>V1Dkw</t>
  </si>
  <si>
    <t>g3ick</t>
  </si>
  <si>
    <t>HNnnN</t>
  </si>
  <si>
    <t>zOV2L</t>
  </si>
  <si>
    <t>zjU1p</t>
  </si>
  <si>
    <t>9nvZt</t>
  </si>
  <si>
    <t>+4OFl</t>
  </si>
  <si>
    <t>h/zPG</t>
  </si>
  <si>
    <t>wylJV</t>
  </si>
  <si>
    <t>2Oeaa</t>
  </si>
  <si>
    <t>Fei9V</t>
  </si>
  <si>
    <t>Hlp+M</t>
  </si>
  <si>
    <t>Zx/J0</t>
  </si>
  <si>
    <t>/CI6v</t>
  </si>
  <si>
    <t>YDsFn</t>
  </si>
  <si>
    <t>WW519</t>
  </si>
  <si>
    <t>MOhjP</t>
  </si>
  <si>
    <t>5T1ny</t>
  </si>
  <si>
    <t>7og5U</t>
  </si>
  <si>
    <t>KSTn1</t>
  </si>
  <si>
    <t>KoEQH</t>
  </si>
  <si>
    <t>zuXvF</t>
  </si>
  <si>
    <t>3+wEy</t>
  </si>
  <si>
    <t>OxYOq</t>
  </si>
  <si>
    <t>NPu5D</t>
  </si>
  <si>
    <t>T8EmA</t>
  </si>
  <si>
    <t>h6zKc</t>
  </si>
  <si>
    <t>zn9E1</t>
  </si>
  <si>
    <t>1+3mv</t>
  </si>
  <si>
    <t>LAGv1</t>
  </si>
  <si>
    <t>2g7Hf</t>
  </si>
  <si>
    <t>5AmLn</t>
  </si>
  <si>
    <t>U/DSm</t>
  </si>
  <si>
    <t>gy9n1</t>
  </si>
  <si>
    <t>xSZ6r</t>
  </si>
  <si>
    <t>wfmeL</t>
  </si>
  <si>
    <t>ohHUS</t>
  </si>
  <si>
    <t>jfG9h</t>
  </si>
  <si>
    <t>Lm7Ba</t>
  </si>
  <si>
    <t>7b5/Q</t>
  </si>
  <si>
    <t>5nO6y</t>
  </si>
  <si>
    <t>vqg0H</t>
  </si>
  <si>
    <t>Gncfp</t>
  </si>
  <si>
    <t>WwL+g</t>
  </si>
  <si>
    <t>jjV0B</t>
  </si>
  <si>
    <t>2ewsd</t>
  </si>
  <si>
    <t>wsAxB</t>
  </si>
  <si>
    <t>JrN6G</t>
  </si>
  <si>
    <t>R3h7F</t>
  </si>
  <si>
    <t>YpoDr</t>
  </si>
  <si>
    <t>w5VVY</t>
  </si>
  <si>
    <t>ZsiN8</t>
  </si>
  <si>
    <t>9daud</t>
  </si>
  <si>
    <t>VROHz</t>
  </si>
  <si>
    <t>9EIT+</t>
  </si>
  <si>
    <t>hG2yd</t>
  </si>
  <si>
    <t>lKAZW</t>
  </si>
  <si>
    <t>fXZ9w</t>
  </si>
  <si>
    <t>SVcSh</t>
  </si>
  <si>
    <t>FPTgc</t>
  </si>
  <si>
    <t>zA6dM</t>
  </si>
  <si>
    <t>aPTpt</t>
  </si>
  <si>
    <t>TGVhH</t>
  </si>
  <si>
    <t>AZyhN</t>
  </si>
  <si>
    <t>CErQ5</t>
  </si>
  <si>
    <t>6Huix</t>
  </si>
  <si>
    <t>BgTfu</t>
  </si>
  <si>
    <t>/RNjF</t>
  </si>
  <si>
    <t>63NcR</t>
  </si>
  <si>
    <t>R4JWa</t>
  </si>
  <si>
    <t>6fwlj</t>
  </si>
  <si>
    <t>jhRV6</t>
  </si>
  <si>
    <t>kHX2W</t>
  </si>
  <si>
    <t>l/Fbo</t>
  </si>
  <si>
    <t>bGpRG</t>
  </si>
  <si>
    <t>LHH2k</t>
  </si>
  <si>
    <t>X38Ix</t>
  </si>
  <si>
    <t>q7fvP</t>
  </si>
  <si>
    <t>xje0A</t>
  </si>
  <si>
    <t>B6wZi</t>
  </si>
  <si>
    <t>tub24</t>
  </si>
  <si>
    <t>u5sS3</t>
  </si>
  <si>
    <t>SYv1q</t>
  </si>
  <si>
    <t>Nn5Q2</t>
  </si>
  <si>
    <t>sQ4LZ</t>
  </si>
  <si>
    <t>gEh4W</t>
  </si>
  <si>
    <t>vHgM1</t>
  </si>
  <si>
    <t>yg9xC</t>
  </si>
  <si>
    <t>hhf4w</t>
  </si>
  <si>
    <t>V9V+u</t>
  </si>
  <si>
    <t>uKkSd</t>
  </si>
  <si>
    <t>kry3M</t>
  </si>
  <si>
    <t>mtvsW</t>
  </si>
  <si>
    <t>uYwWC</t>
  </si>
  <si>
    <t>ZAska</t>
  </si>
  <si>
    <t>HYV2I</t>
  </si>
  <si>
    <t>EcsUz</t>
  </si>
  <si>
    <t>rf02q</t>
  </si>
  <si>
    <t>zI5lC</t>
  </si>
  <si>
    <t>6B/Ts</t>
  </si>
  <si>
    <t>EgmcH</t>
  </si>
  <si>
    <t>Z3Wj9</t>
  </si>
  <si>
    <t>mbH2a</t>
  </si>
  <si>
    <t>mudnZ</t>
  </si>
  <si>
    <t>teDhv</t>
  </si>
  <si>
    <t>9tUC9</t>
  </si>
  <si>
    <t>TXzbD</t>
  </si>
  <si>
    <t>kFlDU</t>
  </si>
  <si>
    <t>tGHKo</t>
  </si>
  <si>
    <t>XUoOu</t>
  </si>
  <si>
    <t>huHZ7</t>
  </si>
  <si>
    <t>R2ZZG</t>
  </si>
  <si>
    <t>2OjAE</t>
  </si>
  <si>
    <t>JbfwK</t>
  </si>
  <si>
    <t>xuIXc</t>
  </si>
  <si>
    <t>sdmjn</t>
  </si>
  <si>
    <t>+sRQv</t>
  </si>
  <si>
    <t>7YhlT</t>
  </si>
  <si>
    <t>hI/hS</t>
  </si>
  <si>
    <t>nNU7T</t>
  </si>
  <si>
    <t>NDFiN</t>
  </si>
  <si>
    <t>T/Y/j</t>
  </si>
  <si>
    <t>9SRFu</t>
  </si>
  <si>
    <t>oyWcA</t>
  </si>
  <si>
    <t>qzKe7</t>
  </si>
  <si>
    <t>PDep6</t>
  </si>
  <si>
    <t>QAszp</t>
  </si>
  <si>
    <t>t4rP6</t>
  </si>
  <si>
    <t>cACXd</t>
  </si>
  <si>
    <t>R1mNA</t>
  </si>
  <si>
    <t>xQwRu</t>
  </si>
  <si>
    <t>vxAPE</t>
  </si>
  <si>
    <t>sbNfz</t>
  </si>
  <si>
    <t>ciQfB</t>
  </si>
  <si>
    <t>4X27L</t>
  </si>
  <si>
    <t>JhpKg</t>
  </si>
  <si>
    <t>zrFxH</t>
  </si>
  <si>
    <t>frVtk</t>
  </si>
  <si>
    <t>Nc3zX</t>
  </si>
  <si>
    <t>0g1wE</t>
  </si>
  <si>
    <t>wdVmR</t>
  </si>
  <si>
    <t>cVLhY</t>
  </si>
  <si>
    <t>uc+g0</t>
  </si>
  <si>
    <t>rew9T</t>
  </si>
  <si>
    <t>cQ7Rc</t>
  </si>
  <si>
    <t>b6rPV</t>
  </si>
  <si>
    <t>Vew9z</t>
  </si>
  <si>
    <t>tbdl9</t>
  </si>
  <si>
    <t>cbDnS</t>
  </si>
  <si>
    <t>iUep9</t>
  </si>
  <si>
    <t>VW8+O</t>
  </si>
  <si>
    <t>KBxnN</t>
  </si>
  <si>
    <t>dBlhS</t>
  </si>
  <si>
    <t>jCskz</t>
  </si>
  <si>
    <t>3xHKm</t>
  </si>
  <si>
    <t>+a0pl</t>
  </si>
  <si>
    <t>fcvFM</t>
  </si>
  <si>
    <t>cQZLg</t>
  </si>
  <si>
    <t>slIC1</t>
  </si>
  <si>
    <t>EpZTL</t>
  </si>
  <si>
    <t>EC/ww</t>
  </si>
  <si>
    <t>Yzcvj</t>
  </si>
  <si>
    <t>VOdi9</t>
  </si>
  <si>
    <t>rin1v</t>
  </si>
  <si>
    <t>Lu64t</t>
  </si>
  <si>
    <t>fMay3</t>
  </si>
  <si>
    <t>WKICk</t>
  </si>
  <si>
    <t>JnyHI</t>
  </si>
  <si>
    <t>1f1jA</t>
  </si>
  <si>
    <t>JZQOe</t>
  </si>
  <si>
    <t>ALmSs</t>
  </si>
  <si>
    <t>qj1w9</t>
  </si>
  <si>
    <t>IklEp</t>
  </si>
  <si>
    <t>UjX6/</t>
  </si>
  <si>
    <t>k61r1</t>
  </si>
  <si>
    <t>Z0l9i</t>
  </si>
  <si>
    <t>pjiUa</t>
  </si>
  <si>
    <t>syRpW</t>
  </si>
  <si>
    <t>wiz82</t>
  </si>
  <si>
    <t>uRzUE</t>
  </si>
  <si>
    <t>8HPgE</t>
  </si>
  <si>
    <t>z1qh0</t>
  </si>
  <si>
    <t>q25SM</t>
  </si>
  <si>
    <t>11qxd</t>
  </si>
  <si>
    <t>cw2Sa</t>
  </si>
  <si>
    <t>Cz5r4</t>
  </si>
  <si>
    <t>us1zw</t>
  </si>
  <si>
    <t>XQT00</t>
  </si>
  <si>
    <t>vahOn</t>
  </si>
  <si>
    <t>vTTSg</t>
  </si>
  <si>
    <t>FB5CF</t>
  </si>
  <si>
    <t>xNfhO</t>
  </si>
  <si>
    <t>wRGcu</t>
  </si>
  <si>
    <t>wMiHk</t>
  </si>
  <si>
    <t>XFFtt</t>
  </si>
  <si>
    <t>FslPE</t>
  </si>
  <si>
    <t>F06ZU</t>
  </si>
  <si>
    <t>hJb23</t>
  </si>
  <si>
    <t>idUAK</t>
  </si>
  <si>
    <t>c8hvv</t>
  </si>
  <si>
    <t>7pVOQ</t>
  </si>
  <si>
    <t>KdtQu</t>
  </si>
  <si>
    <t>NX2mD</t>
  </si>
  <si>
    <t>3LjYr</t>
  </si>
  <si>
    <t>a7ro/</t>
  </si>
  <si>
    <t>vS02B</t>
  </si>
  <si>
    <t>HKPoR</t>
  </si>
  <si>
    <t>ywhsN</t>
  </si>
  <si>
    <t>gIl9f</t>
  </si>
  <si>
    <t>xlG6C</t>
  </si>
  <si>
    <t>emDtf</t>
  </si>
  <si>
    <t>SaAQA</t>
  </si>
  <si>
    <t>p6ZFp</t>
  </si>
  <si>
    <t>Dong Hyun Kim The Maestro</t>
  </si>
  <si>
    <t>submission_wins</t>
  </si>
  <si>
    <t>KTKO_wins</t>
  </si>
  <si>
    <t>win_count</t>
  </si>
  <si>
    <t>loss_count</t>
  </si>
  <si>
    <t>wad</t>
  </si>
  <si>
    <t>wrd</t>
  </si>
  <si>
    <t>wwcd</t>
  </si>
  <si>
    <t>wlcd</t>
  </si>
  <si>
    <t>wswd</t>
  </si>
  <si>
    <t>wlrd</t>
  </si>
  <si>
    <t>wtsd</t>
  </si>
  <si>
    <t>wssd</t>
  </si>
  <si>
    <t>wsdd</t>
  </si>
  <si>
    <t>wspd</t>
  </si>
  <si>
    <t>wcpd</t>
  </si>
  <si>
    <t>wgpd</t>
  </si>
  <si>
    <t>wkowd</t>
  </si>
  <si>
    <t>wttdd</t>
  </si>
  <si>
    <t>wstdd</t>
  </si>
  <si>
    <t>wtddd</t>
  </si>
  <si>
    <t>wssubd</t>
  </si>
  <si>
    <t>wspassd</t>
  </si>
  <si>
    <t>wssweepd</t>
  </si>
  <si>
    <t>Marcos Rogerio De Lima</t>
  </si>
  <si>
    <t>Gadzhimurad Antigulov</t>
  </si>
  <si>
    <t>Douglas Silva de Andrade</t>
  </si>
  <si>
    <t>Abdul Razak Alhassan</t>
  </si>
  <si>
    <t>Alexander Gustafsson</t>
  </si>
  <si>
    <t>Alexander Volkanovski</t>
  </si>
  <si>
    <t>Anthony Christodoulou</t>
  </si>
  <si>
    <t>Antonio Carlos Junior</t>
  </si>
  <si>
    <t>Antonio Rogerio Nogueira</t>
  </si>
  <si>
    <t>Elizeu Zaleski dos Santos</t>
  </si>
  <si>
    <t>Germaine de Randamie</t>
  </si>
  <si>
    <t>Jocelyn Jones-Lybarger</t>
  </si>
  <si>
    <t>Karolina Kowalkiewicz</t>
  </si>
  <si>
    <t>Leonardo Augusto Leleco</t>
  </si>
  <si>
    <t>Olivier Aubin-Mercier</t>
  </si>
  <si>
    <t>Santiago Ponzinibbio</t>
  </si>
  <si>
    <t>Valentina Shevchenko</t>
  </si>
  <si>
    <t>Vladimir Matyushenko</t>
  </si>
  <si>
    <t>Zabit Magomedsharipov</t>
  </si>
  <si>
    <t>Chibwikem Onyenegecha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</si>
</sst>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s/fighters_records-sor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4F2995-12E9-44CD-8A1F-EA26EE297628}" name="Table1" displayName="Table1" ref="A1:W1234" totalsRowShown="0" headerRowDxfId="6" headerRowBorderDxfId="5" tableBorderDxfId="4">
  <autoFilter ref="A1:W1234" xr:uid="{E38479B4-B966-425A-84D9-50E90A291076}"/>
  <sortState xmlns:xlrd2="http://schemas.microsoft.com/office/spreadsheetml/2017/richdata2" ref="A2:W1234">
    <sortCondition ref="A1:A1234"/>
  </sortState>
  <tableColumns count="23">
    <tableColumn id="1" xr3:uid="{80D030A3-CD07-468A-B87F-36C8B8B6B0A4}" name="name"/>
    <tableColumn id="4" xr3:uid="{94AC935B-DE7B-49A6-A33E-1368A7D3C504}" name="Order"/>
    <tableColumn id="5" xr3:uid="{80C16C62-B011-483C-8AF2-49A412A869AE}" name="age"/>
    <tableColumn id="21" xr3:uid="{76C9DE96-DFED-44F9-B93A-8450DB34E5E1}" name="win_count" dataDxfId="3">
      <calculatedColumnFormula>COUNTIF([1]!Table1[winner],Table1[[#This Row],[name]])</calculatedColumnFormula>
    </tableColumn>
    <tableColumn id="22" xr3:uid="{1BEDF21B-A90D-43CF-ABBE-910C778C52D7}" name="loss_count" dataDxfId="2">
      <calculatedColumnFormula>COUNTIF([1]!Table1[looser],Table1[[#This Row],[name]])</calculatedColumnFormula>
    </tableColumn>
    <tableColumn id="23" xr3:uid="{F35ACDA0-03CE-4155-87E3-47C39A56D36E}" name="submission_wins" dataDxfId="1">
      <calculatedColumnFormula>COUNTIFS([1]!Table1[finish_method],"Submission", [1]!Table1[winner],Table1[[#This Row],[name]])</calculatedColumnFormula>
    </tableColumn>
    <tableColumn id="24" xr3:uid="{6931C86E-D189-479C-91A4-C073BB93C03B}" name="KTKO_wins" dataDxfId="0">
      <calculatedColumnFormula>COUNTIFS([1]!Table1[finish_method],"KO/TKO", [1]!Table1[winner],Table1[[#This Row],[name]])</calculatedColumnFormula>
    </tableColumn>
    <tableColumn id="6" xr3:uid="{405E8259-DF68-4073-BDBB-291607C29899}" name="reach(inch)"/>
    <tableColumn id="7" xr3:uid="{50B55301-8494-4848-A12D-B249CF290FF0}" name="leg_reach(inch)"/>
    <tableColumn id="8" xr3:uid="{05C49FAB-7CCD-4316-84A8-4D1B60FCF8E5}" name="total_strikes"/>
    <tableColumn id="9" xr3:uid="{D855379E-DB90-4201-8159-724B82E3EB35}" name="success_strikes"/>
    <tableColumn id="10" xr3:uid="{3C1D32D0-5253-4E94-A631-EB9D3BF7F246}" name="striking_defense(%)"/>
    <tableColumn id="11" xr3:uid="{F29A68E1-D421-406E-9C24-4A6370514982}" name="standing_portion(%)"/>
    <tableColumn id="12" xr3:uid="{3FF5F473-142B-43C4-B33B-71D960A8F2C5}" name="clinch_portion(%)"/>
    <tableColumn id="13" xr3:uid="{95FFA423-7ADD-4F44-8D78-A4C98B0D85DE}" name="ground_portion(%)"/>
    <tableColumn id="14" xr3:uid="{446C9A9D-EF3E-4F77-89F9-48E053A7CD94}" name="total_takedowns"/>
    <tableColumn id="15" xr3:uid="{F3E4EA05-D485-466E-A5D0-3BE279050028}" name="success_takedowns"/>
    <tableColumn id="16" xr3:uid="{C66BE219-AE6A-44FD-9365-91CDEE8A08A0}" name="td_defense(%)"/>
    <tableColumn id="17" xr3:uid="{455DE2F2-5EAB-4BC0-A288-58EED05E4DE0}" name="successful_submissions"/>
    <tableColumn id="18" xr3:uid="{1C810EB9-F714-4DFC-B380-0A1ED1C33BCC}" name="successful_passes"/>
    <tableColumn id="19" xr3:uid="{92FEC706-49DC-45B3-A553-B8D86D506F46}" name="successful_sweeps"/>
    <tableColumn id="2" xr3:uid="{B4BF0284-4E12-4B5E-90C1-A295862DF37E}" name="summary"/>
    <tableColumn id="3" xr3:uid="{638E13EE-53A7-4C77-A508-26495E1E06F1}" name="from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234"/>
  <sheetViews>
    <sheetView tabSelected="1" topLeftCell="D1" workbookViewId="0">
      <selection activeCell="A2" sqref="A2"/>
    </sheetView>
  </sheetViews>
  <sheetFormatPr defaultRowHeight="15" x14ac:dyDescent="0.25"/>
  <cols>
    <col min="1" max="1" width="26.42578125" bestFit="1" customWidth="1"/>
    <col min="4" max="5" width="14.85546875" bestFit="1" customWidth="1"/>
    <col min="6" max="6" width="15" bestFit="1" customWidth="1"/>
    <col min="7" max="7" width="20.85546875" bestFit="1" customWidth="1"/>
    <col min="8" max="8" width="15.42578125" bestFit="1" customWidth="1"/>
    <col min="9" max="9" width="15.5703125" bestFit="1" customWidth="1"/>
    <col min="10" max="10" width="20.85546875" bestFit="1" customWidth="1"/>
    <col min="11" max="11" width="13.28515625" bestFit="1" customWidth="1"/>
    <col min="12" max="12" width="19.42578125" bestFit="1" customWidth="1"/>
    <col min="13" max="13" width="16.85546875" customWidth="1"/>
    <col min="14" max="14" width="14.140625" customWidth="1"/>
    <col min="15" max="15" width="16.5703125" customWidth="1"/>
    <col min="16" max="16" width="21" customWidth="1"/>
    <col min="17" max="17" width="21.28515625" customWidth="1"/>
    <col min="18" max="18" width="18.85546875" customWidth="1"/>
    <col min="19" max="19" width="20" customWidth="1"/>
    <col min="20" max="20" width="18" customWidth="1"/>
    <col min="21" max="21" width="20.42578125" customWidth="1"/>
    <col min="22" max="22" width="16.28515625" customWidth="1"/>
    <col min="23" max="23" width="226.28515625" bestFit="1" customWidth="1"/>
    <col min="24" max="24" width="50.85546875" bestFit="1" customWidth="1"/>
    <col min="25" max="25" width="226.28515625" bestFit="1" customWidth="1"/>
    <col min="26" max="26" width="50.85546875" bestFit="1" customWidth="1"/>
    <col min="27" max="27" width="19.85546875" customWidth="1"/>
  </cols>
  <sheetData>
    <row r="1" spans="1:23" x14ac:dyDescent="0.25">
      <c r="A1" s="1" t="s">
        <v>0</v>
      </c>
      <c r="B1" s="1" t="s">
        <v>3</v>
      </c>
      <c r="C1" s="1" t="s">
        <v>4</v>
      </c>
      <c r="D1" s="1" t="s">
        <v>4227</v>
      </c>
      <c r="E1" s="1" t="s">
        <v>4228</v>
      </c>
      <c r="F1" s="1" t="s">
        <v>4225</v>
      </c>
      <c r="G1" s="1" t="s">
        <v>4226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</v>
      </c>
      <c r="W1" s="1" t="s">
        <v>2</v>
      </c>
    </row>
    <row r="2" spans="1:23" x14ac:dyDescent="0.25">
      <c r="A2" t="s">
        <v>4251</v>
      </c>
      <c r="B2">
        <v>675</v>
      </c>
      <c r="C2">
        <v>33</v>
      </c>
      <c r="D2">
        <f>COUNTIF([1]!Table1[winner],Table1[[#This Row],[name]])</f>
        <v>8</v>
      </c>
      <c r="E2">
        <f>COUNTIF([1]!Table1[looser],Table1[[#This Row],[name]])</f>
        <v>2</v>
      </c>
      <c r="F2">
        <f>COUNTIFS([1]!Table1[finish_method],"Submission", [1]!Table1[winner],Table1[[#This Row],[name]])</f>
        <v>0</v>
      </c>
      <c r="G2">
        <f>COUNTIFS([1]!Table1[finish_method],"KO/TKO", [1]!Table1[winner],Table1[[#This Row],[name]])</f>
        <v>8</v>
      </c>
      <c r="H2">
        <v>73</v>
      </c>
      <c r="I2">
        <v>39</v>
      </c>
      <c r="J2">
        <v>236</v>
      </c>
      <c r="K2">
        <v>110</v>
      </c>
      <c r="L2">
        <v>0.59</v>
      </c>
      <c r="M2">
        <v>0.79</v>
      </c>
      <c r="N2">
        <v>0.18</v>
      </c>
      <c r="P2">
        <v>3</v>
      </c>
      <c r="Q2">
        <v>1</v>
      </c>
      <c r="R2">
        <v>0.53</v>
      </c>
      <c r="S2">
        <v>0</v>
      </c>
      <c r="T2">
        <v>0</v>
      </c>
      <c r="U2">
        <v>1</v>
      </c>
      <c r="V2" t="s">
        <v>1729</v>
      </c>
      <c r="W2" t="s">
        <v>1730</v>
      </c>
    </row>
    <row r="3" spans="1:23" x14ac:dyDescent="0.25">
      <c r="A3" t="s">
        <v>2175</v>
      </c>
      <c r="B3">
        <v>869</v>
      </c>
      <c r="C3">
        <v>26</v>
      </c>
      <c r="D3">
        <f>COUNTIF([1]!Table1[winner],Table1[[#This Row],[name]])</f>
        <v>2</v>
      </c>
      <c r="E3">
        <f>COUNTIF([1]!Table1[looser],Table1[[#This Row],[name]])</f>
        <v>0</v>
      </c>
      <c r="F3">
        <f>COUNTIFS([1]!Table1[finish_method],"Submission", [1]!Table1[winner],Table1[[#This Row],[name]])</f>
        <v>0</v>
      </c>
      <c r="G3">
        <f>COUNTIFS([1]!Table1[finish_method],"KO/TKO", [1]!Table1[winner],Table1[[#This Row],[name]])</f>
        <v>2</v>
      </c>
      <c r="H3">
        <v>78</v>
      </c>
      <c r="I3">
        <v>42</v>
      </c>
      <c r="J3">
        <v>125</v>
      </c>
      <c r="K3">
        <v>77</v>
      </c>
      <c r="L3">
        <v>0.92</v>
      </c>
      <c r="M3">
        <v>0.12</v>
      </c>
      <c r="O3">
        <v>0.81</v>
      </c>
      <c r="P3">
        <v>2</v>
      </c>
      <c r="Q3">
        <v>2</v>
      </c>
      <c r="S3">
        <v>1</v>
      </c>
      <c r="T3">
        <v>0</v>
      </c>
      <c r="U3">
        <v>0</v>
      </c>
      <c r="V3" t="s">
        <v>2176</v>
      </c>
      <c r="W3" t="s">
        <v>2177</v>
      </c>
    </row>
    <row r="4" spans="1:23" x14ac:dyDescent="0.25">
      <c r="A4" t="s">
        <v>862</v>
      </c>
      <c r="B4">
        <v>315</v>
      </c>
      <c r="C4">
        <v>35</v>
      </c>
      <c r="D4">
        <f>COUNTIF([1]!Table1[winner],Table1[[#This Row],[name]])</f>
        <v>12</v>
      </c>
      <c r="E4">
        <f>COUNTIF([1]!Table1[looser],Table1[[#This Row],[name]])</f>
        <v>8</v>
      </c>
      <c r="F4">
        <f>COUNTIFS([1]!Table1[finish_method],"Submission", [1]!Table1[winner],Table1[[#This Row],[name]])</f>
        <v>2</v>
      </c>
      <c r="G4">
        <f>COUNTIFS([1]!Table1[finish_method],"KO/TKO", [1]!Table1[winner],Table1[[#This Row],[name]])</f>
        <v>6</v>
      </c>
      <c r="H4">
        <v>70</v>
      </c>
      <c r="I4">
        <v>39</v>
      </c>
      <c r="J4">
        <v>662</v>
      </c>
      <c r="K4">
        <v>273</v>
      </c>
      <c r="L4">
        <v>0.6</v>
      </c>
      <c r="M4">
        <v>0.53</v>
      </c>
      <c r="N4">
        <v>0.23</v>
      </c>
      <c r="O4">
        <v>0.24</v>
      </c>
      <c r="P4">
        <v>33</v>
      </c>
      <c r="Q4">
        <v>15</v>
      </c>
      <c r="R4">
        <v>0.4</v>
      </c>
      <c r="S4">
        <v>3</v>
      </c>
      <c r="T4">
        <v>4</v>
      </c>
      <c r="U4">
        <v>0</v>
      </c>
      <c r="V4" t="s">
        <v>863</v>
      </c>
      <c r="W4" t="s">
        <v>864</v>
      </c>
    </row>
    <row r="5" spans="1:23" x14ac:dyDescent="0.25">
      <c r="A5" t="s">
        <v>1886</v>
      </c>
      <c r="B5">
        <v>745</v>
      </c>
      <c r="C5">
        <v>36</v>
      </c>
      <c r="D5">
        <f>COUNTIF([1]!Table1[winner],Table1[[#This Row],[name]])</f>
        <v>0</v>
      </c>
      <c r="E5">
        <f>COUNTIF([1]!Table1[looser],Table1[[#This Row],[name]])</f>
        <v>2</v>
      </c>
      <c r="F5">
        <f>COUNTIFS([1]!Table1[finish_method],"Submission", [1]!Table1[winner],Table1[[#This Row],[name]])</f>
        <v>0</v>
      </c>
      <c r="G5">
        <f>COUNTIFS([1]!Table1[finish_method],"KO/TKO", [1]!Table1[winner],Table1[[#This Row],[name]])</f>
        <v>0</v>
      </c>
      <c r="J5">
        <v>189</v>
      </c>
      <c r="K5">
        <v>94</v>
      </c>
      <c r="L5">
        <v>0.43</v>
      </c>
      <c r="M5">
        <v>0.81</v>
      </c>
      <c r="N5">
        <v>0.19</v>
      </c>
      <c r="P5">
        <v>10</v>
      </c>
      <c r="Q5">
        <v>2</v>
      </c>
      <c r="S5">
        <v>0</v>
      </c>
      <c r="T5">
        <v>1</v>
      </c>
      <c r="U5">
        <v>0</v>
      </c>
      <c r="V5" t="s">
        <v>660</v>
      </c>
      <c r="W5" t="s">
        <v>1686</v>
      </c>
    </row>
    <row r="6" spans="1:23" x14ac:dyDescent="0.25">
      <c r="A6" t="s">
        <v>2162</v>
      </c>
      <c r="B6">
        <v>863</v>
      </c>
      <c r="C6">
        <v>32</v>
      </c>
      <c r="D6">
        <f>COUNTIF([1]!Table1[winner],Table1[[#This Row],[name]])</f>
        <v>2</v>
      </c>
      <c r="E6">
        <f>COUNTIF([1]!Table1[looser],Table1[[#This Row],[name]])</f>
        <v>0</v>
      </c>
      <c r="F6">
        <f>COUNTIFS([1]!Table1[finish_method],"Submission", [1]!Table1[winner],Table1[[#This Row],[name]])</f>
        <v>0</v>
      </c>
      <c r="G6">
        <f>COUNTIFS([1]!Table1[finish_method],"KO/TKO", [1]!Table1[winner],Table1[[#This Row],[name]])</f>
        <v>0</v>
      </c>
      <c r="H6">
        <v>76</v>
      </c>
      <c r="I6">
        <v>41</v>
      </c>
      <c r="J6">
        <v>128</v>
      </c>
      <c r="K6">
        <v>48</v>
      </c>
      <c r="L6">
        <v>0.57999999999999996</v>
      </c>
      <c r="M6">
        <v>0.63</v>
      </c>
      <c r="O6">
        <v>0.27</v>
      </c>
      <c r="P6">
        <v>1</v>
      </c>
      <c r="Q6">
        <v>1</v>
      </c>
      <c r="R6">
        <v>0.25</v>
      </c>
      <c r="S6">
        <v>0</v>
      </c>
      <c r="T6">
        <v>2</v>
      </c>
      <c r="U6">
        <v>1</v>
      </c>
      <c r="V6" t="s">
        <v>2163</v>
      </c>
      <c r="W6" t="s">
        <v>2164</v>
      </c>
    </row>
    <row r="7" spans="1:23" x14ac:dyDescent="0.25">
      <c r="A7" t="s">
        <v>2865</v>
      </c>
      <c r="B7">
        <v>1173</v>
      </c>
      <c r="C7">
        <v>36</v>
      </c>
      <c r="D7">
        <f>COUNTIF([1]!Table1[winner],Table1[[#This Row],[name]])</f>
        <v>4</v>
      </c>
      <c r="E7">
        <f>COUNTIF([1]!Table1[looser],Table1[[#This Row],[name]])</f>
        <v>1</v>
      </c>
      <c r="F7">
        <f>COUNTIFS([1]!Table1[finish_method],"Submission", [1]!Table1[winner],Table1[[#This Row],[name]])</f>
        <v>1</v>
      </c>
      <c r="G7">
        <f>COUNTIFS([1]!Table1[finish_method],"KO/TKO", [1]!Table1[winner],Table1[[#This Row],[name]])</f>
        <v>1</v>
      </c>
      <c r="S7">
        <v>0</v>
      </c>
      <c r="T7">
        <v>0</v>
      </c>
      <c r="U7">
        <v>0</v>
      </c>
      <c r="W7" t="s">
        <v>616</v>
      </c>
    </row>
    <row r="8" spans="1:23" x14ac:dyDescent="0.25">
      <c r="A8" t="s">
        <v>2641</v>
      </c>
      <c r="B8">
        <v>1074</v>
      </c>
      <c r="C8">
        <v>33</v>
      </c>
      <c r="D8">
        <f>COUNTIF([1]!Table1[winner],Table1[[#This Row],[name]])</f>
        <v>0</v>
      </c>
      <c r="E8">
        <f>COUNTIF([1]!Table1[looser],Table1[[#This Row],[name]])</f>
        <v>2</v>
      </c>
      <c r="F8">
        <f>COUNTIFS([1]!Table1[finish_method],"Submission", [1]!Table1[winner],Table1[[#This Row],[name]])</f>
        <v>0</v>
      </c>
      <c r="G8">
        <f>COUNTIFS([1]!Table1[finish_method],"KO/TKO", [1]!Table1[winner],Table1[[#This Row],[name]])</f>
        <v>0</v>
      </c>
      <c r="J8">
        <v>12</v>
      </c>
      <c r="K8">
        <v>2</v>
      </c>
      <c r="L8">
        <v>0.51</v>
      </c>
      <c r="M8">
        <v>1</v>
      </c>
      <c r="P8">
        <v>0</v>
      </c>
      <c r="Q8">
        <v>0</v>
      </c>
      <c r="R8">
        <v>0.5</v>
      </c>
      <c r="S8">
        <v>0</v>
      </c>
      <c r="T8">
        <v>0</v>
      </c>
      <c r="U8">
        <v>0</v>
      </c>
      <c r="V8" t="s">
        <v>2642</v>
      </c>
      <c r="W8" t="s">
        <v>1232</v>
      </c>
    </row>
    <row r="9" spans="1:23" x14ac:dyDescent="0.25">
      <c r="A9" t="s">
        <v>2923</v>
      </c>
      <c r="B9">
        <v>1200</v>
      </c>
      <c r="C9">
        <v>34</v>
      </c>
      <c r="D9">
        <f>COUNTIF([1]!Table1[winner],Table1[[#This Row],[name]])</f>
        <v>0</v>
      </c>
      <c r="E9">
        <f>COUNTIF([1]!Table1[looser],Table1[[#This Row],[name]])</f>
        <v>0</v>
      </c>
      <c r="F9">
        <f>COUNTIFS([1]!Table1[finish_method],"Submission", [1]!Table1[winner],Table1[[#This Row],[name]])</f>
        <v>0</v>
      </c>
      <c r="G9">
        <f>COUNTIFS([1]!Table1[finish_method],"KO/TKO", [1]!Table1[winner],Table1[[#This Row],[name]])</f>
        <v>0</v>
      </c>
      <c r="S9">
        <v>0</v>
      </c>
      <c r="T9">
        <v>0</v>
      </c>
      <c r="U9">
        <v>0</v>
      </c>
      <c r="V9" t="s">
        <v>308</v>
      </c>
      <c r="W9" t="s">
        <v>1222</v>
      </c>
    </row>
    <row r="10" spans="1:23" x14ac:dyDescent="0.25">
      <c r="A10" t="s">
        <v>1673</v>
      </c>
      <c r="B10">
        <v>651</v>
      </c>
      <c r="C10">
        <v>31</v>
      </c>
      <c r="D10">
        <f>COUNTIF([1]!Table1[winner],Table1[[#This Row],[name]])</f>
        <v>2</v>
      </c>
      <c r="E10">
        <f>COUNTIF([1]!Table1[looser],Table1[[#This Row],[name]])</f>
        <v>2</v>
      </c>
      <c r="F10">
        <f>COUNTIFS([1]!Table1[finish_method],"Submission", [1]!Table1[winner],Table1[[#This Row],[name]])</f>
        <v>0</v>
      </c>
      <c r="G10">
        <f>COUNTIFS([1]!Table1[finish_method],"KO/TKO", [1]!Table1[winner],Table1[[#This Row],[name]])</f>
        <v>2</v>
      </c>
      <c r="H10">
        <v>76</v>
      </c>
      <c r="I10">
        <v>42</v>
      </c>
      <c r="J10">
        <v>250</v>
      </c>
      <c r="K10">
        <v>117</v>
      </c>
      <c r="L10">
        <v>0.48</v>
      </c>
      <c r="M10">
        <v>0.79</v>
      </c>
      <c r="N10">
        <v>0.19</v>
      </c>
      <c r="P10">
        <v>0</v>
      </c>
      <c r="Q10">
        <v>0</v>
      </c>
      <c r="R10">
        <v>0.64</v>
      </c>
      <c r="S10">
        <v>0</v>
      </c>
      <c r="T10">
        <v>0</v>
      </c>
      <c r="U10">
        <v>0</v>
      </c>
      <c r="V10" t="s">
        <v>308</v>
      </c>
      <c r="W10" t="s">
        <v>1674</v>
      </c>
    </row>
    <row r="11" spans="1:23" x14ac:dyDescent="0.25">
      <c r="A11" t="s">
        <v>2005</v>
      </c>
      <c r="B11">
        <v>799</v>
      </c>
      <c r="C11">
        <v>26</v>
      </c>
      <c r="D11">
        <f>COUNTIF([1]!Table1[winner],Table1[[#This Row],[name]])</f>
        <v>4</v>
      </c>
      <c r="E11">
        <f>COUNTIF([1]!Table1[looser],Table1[[#This Row],[name]])</f>
        <v>2</v>
      </c>
      <c r="F11">
        <f>COUNTIFS([1]!Table1[finish_method],"Submission", [1]!Table1[winner],Table1[[#This Row],[name]])</f>
        <v>2</v>
      </c>
      <c r="G11">
        <f>COUNTIFS([1]!Table1[finish_method],"KO/TKO", [1]!Table1[winner],Table1[[#This Row],[name]])</f>
        <v>0</v>
      </c>
      <c r="H11">
        <v>81</v>
      </c>
      <c r="I11">
        <v>46</v>
      </c>
      <c r="J11">
        <v>160</v>
      </c>
      <c r="K11">
        <v>62</v>
      </c>
      <c r="L11">
        <v>0.49</v>
      </c>
      <c r="M11">
        <v>0.69</v>
      </c>
      <c r="N11">
        <v>0.19</v>
      </c>
      <c r="O11">
        <v>0.11</v>
      </c>
      <c r="P11">
        <v>3</v>
      </c>
      <c r="Q11">
        <v>1</v>
      </c>
      <c r="R11">
        <v>0.59</v>
      </c>
      <c r="S11">
        <v>1</v>
      </c>
      <c r="T11">
        <v>2</v>
      </c>
      <c r="U11">
        <v>0</v>
      </c>
      <c r="V11" t="s">
        <v>2006</v>
      </c>
      <c r="W11" t="s">
        <v>2007</v>
      </c>
    </row>
    <row r="12" spans="1:23" x14ac:dyDescent="0.25">
      <c r="A12" t="s">
        <v>2638</v>
      </c>
      <c r="B12">
        <v>1073</v>
      </c>
      <c r="C12">
        <v>30</v>
      </c>
      <c r="D12">
        <f>COUNTIF([1]!Table1[winner],Table1[[#This Row],[name]])</f>
        <v>0</v>
      </c>
      <c r="E12">
        <f>COUNTIF([1]!Table1[looser],Table1[[#This Row],[name]])</f>
        <v>2</v>
      </c>
      <c r="F12">
        <f>COUNTIFS([1]!Table1[finish_method],"Submission", [1]!Table1[winner],Table1[[#This Row],[name]])</f>
        <v>0</v>
      </c>
      <c r="G12">
        <f>COUNTIFS([1]!Table1[finish_method],"KO/TKO", [1]!Table1[winner],Table1[[#This Row],[name]])</f>
        <v>0</v>
      </c>
      <c r="H12">
        <v>74</v>
      </c>
      <c r="I12">
        <v>40</v>
      </c>
      <c r="J12">
        <v>12</v>
      </c>
      <c r="K12">
        <v>1</v>
      </c>
      <c r="L12">
        <v>0.36</v>
      </c>
      <c r="M12">
        <v>1</v>
      </c>
      <c r="P12">
        <v>0</v>
      </c>
      <c r="Q12">
        <v>0</v>
      </c>
      <c r="R12">
        <v>0.25</v>
      </c>
      <c r="S12">
        <v>0</v>
      </c>
      <c r="T12">
        <v>0</v>
      </c>
      <c r="U12">
        <v>0</v>
      </c>
      <c r="V12" t="s">
        <v>2639</v>
      </c>
      <c r="W12" t="s">
        <v>2640</v>
      </c>
    </row>
    <row r="13" spans="1:23" x14ac:dyDescent="0.25">
      <c r="A13" t="s">
        <v>2178</v>
      </c>
      <c r="B13">
        <v>870</v>
      </c>
      <c r="C13">
        <v>32</v>
      </c>
      <c r="D13">
        <f>COUNTIF([1]!Table1[winner],Table1[[#This Row],[name]])</f>
        <v>9</v>
      </c>
      <c r="E13">
        <f>COUNTIF([1]!Table1[looser],Table1[[#This Row],[name]])</f>
        <v>2</v>
      </c>
      <c r="F13">
        <f>COUNTIFS([1]!Table1[finish_method],"Submission", [1]!Table1[winner],Table1[[#This Row],[name]])</f>
        <v>0</v>
      </c>
      <c r="G13">
        <f>COUNTIFS([1]!Table1[finish_method],"KO/TKO", [1]!Table1[winner],Table1[[#This Row],[name]])</f>
        <v>5</v>
      </c>
      <c r="J13">
        <v>125</v>
      </c>
      <c r="K13">
        <v>53</v>
      </c>
      <c r="L13">
        <v>0.79</v>
      </c>
      <c r="M13">
        <v>0.55000000000000004</v>
      </c>
      <c r="N13">
        <v>0.28000000000000003</v>
      </c>
      <c r="O13">
        <v>0.17</v>
      </c>
      <c r="P13">
        <v>11</v>
      </c>
      <c r="Q13">
        <v>6</v>
      </c>
      <c r="R13">
        <v>1</v>
      </c>
      <c r="S13">
        <v>0</v>
      </c>
      <c r="T13">
        <v>1</v>
      </c>
      <c r="U13">
        <v>0</v>
      </c>
      <c r="V13" t="s">
        <v>308</v>
      </c>
      <c r="W13" t="s">
        <v>2179</v>
      </c>
    </row>
    <row r="14" spans="1:23" x14ac:dyDescent="0.25">
      <c r="A14" t="s">
        <v>2893</v>
      </c>
      <c r="B14">
        <v>1185</v>
      </c>
      <c r="C14">
        <v>30</v>
      </c>
      <c r="D14">
        <f>COUNTIF([1]!Table1[winner],Table1[[#This Row],[name]])</f>
        <v>0</v>
      </c>
      <c r="E14">
        <f>COUNTIF([1]!Table1[looser],Table1[[#This Row],[name]])</f>
        <v>2</v>
      </c>
      <c r="F14">
        <f>COUNTIFS([1]!Table1[finish_method],"Submission", [1]!Table1[winner],Table1[[#This Row],[name]])</f>
        <v>0</v>
      </c>
      <c r="G14">
        <f>COUNTIFS([1]!Table1[finish_method],"KO/TKO", [1]!Table1[winner],Table1[[#This Row],[name]])</f>
        <v>0</v>
      </c>
      <c r="S14">
        <v>0</v>
      </c>
      <c r="T14">
        <v>0</v>
      </c>
      <c r="U14">
        <v>0</v>
      </c>
      <c r="V14" t="s">
        <v>1788</v>
      </c>
      <c r="W14" t="s">
        <v>2894</v>
      </c>
    </row>
    <row r="15" spans="1:23" x14ac:dyDescent="0.25">
      <c r="A15" t="s">
        <v>1732</v>
      </c>
      <c r="B15">
        <v>677</v>
      </c>
      <c r="C15">
        <v>35</v>
      </c>
      <c r="D15">
        <f>COUNTIF([1]!Table1[winner],Table1[[#This Row],[name]])</f>
        <v>9</v>
      </c>
      <c r="E15">
        <f>COUNTIF([1]!Table1[looser],Table1[[#This Row],[name]])</f>
        <v>8</v>
      </c>
      <c r="F15">
        <f>COUNTIFS([1]!Table1[finish_method],"Submission", [1]!Table1[winner],Table1[[#This Row],[name]])</f>
        <v>2</v>
      </c>
      <c r="G15">
        <f>COUNTIFS([1]!Table1[finish_method],"KO/TKO", [1]!Table1[winner],Table1[[#This Row],[name]])</f>
        <v>4</v>
      </c>
      <c r="H15">
        <v>72</v>
      </c>
      <c r="I15">
        <v>40</v>
      </c>
      <c r="J15">
        <v>234</v>
      </c>
      <c r="K15">
        <v>103</v>
      </c>
      <c r="L15">
        <v>0.65</v>
      </c>
      <c r="M15">
        <v>0.93</v>
      </c>
      <c r="P15">
        <v>5</v>
      </c>
      <c r="Q15">
        <v>4</v>
      </c>
      <c r="R15">
        <v>0.82</v>
      </c>
      <c r="S15">
        <v>2</v>
      </c>
      <c r="T15">
        <v>6</v>
      </c>
      <c r="U15">
        <v>0</v>
      </c>
      <c r="V15" t="s">
        <v>638</v>
      </c>
      <c r="W15" t="s">
        <v>1320</v>
      </c>
    </row>
    <row r="16" spans="1:23" x14ac:dyDescent="0.25">
      <c r="A16" t="s">
        <v>1776</v>
      </c>
      <c r="B16">
        <v>698</v>
      </c>
      <c r="C16">
        <v>30</v>
      </c>
      <c r="D16">
        <f>COUNTIF([1]!Table1[winner],Table1[[#This Row],[name]])</f>
        <v>2</v>
      </c>
      <c r="E16">
        <f>COUNTIF([1]!Table1[looser],Table1[[#This Row],[name]])</f>
        <v>2</v>
      </c>
      <c r="F16">
        <f>COUNTIFS([1]!Table1[finish_method],"Submission", [1]!Table1[winner],Table1[[#This Row],[name]])</f>
        <v>0</v>
      </c>
      <c r="G16">
        <f>COUNTIFS([1]!Table1[finish_method],"KO/TKO", [1]!Table1[winner],Table1[[#This Row],[name]])</f>
        <v>0</v>
      </c>
      <c r="H16">
        <v>69</v>
      </c>
      <c r="I16">
        <v>38</v>
      </c>
      <c r="J16">
        <v>217</v>
      </c>
      <c r="K16">
        <v>90</v>
      </c>
      <c r="L16">
        <v>0.63</v>
      </c>
      <c r="M16">
        <v>0.89</v>
      </c>
      <c r="P16">
        <v>1</v>
      </c>
      <c r="Q16">
        <v>0</v>
      </c>
      <c r="R16">
        <v>0.72</v>
      </c>
      <c r="S16">
        <v>0</v>
      </c>
      <c r="T16">
        <v>1</v>
      </c>
      <c r="U16">
        <v>1</v>
      </c>
      <c r="V16" t="s">
        <v>742</v>
      </c>
      <c r="W16" t="s">
        <v>66</v>
      </c>
    </row>
    <row r="17" spans="1:23" x14ac:dyDescent="0.25">
      <c r="A17" t="s">
        <v>1853</v>
      </c>
      <c r="B17">
        <v>732</v>
      </c>
      <c r="C17">
        <v>30</v>
      </c>
      <c r="D17">
        <f>COUNTIF([1]!Table1[winner],Table1[[#This Row],[name]])</f>
        <v>4</v>
      </c>
      <c r="E17">
        <f>COUNTIF([1]!Table1[looser],Table1[[#This Row],[name]])</f>
        <v>2</v>
      </c>
      <c r="F17">
        <f>COUNTIFS([1]!Table1[finish_method],"Submission", [1]!Table1[winner],Table1[[#This Row],[name]])</f>
        <v>2</v>
      </c>
      <c r="G17">
        <f>COUNTIFS([1]!Table1[finish_method],"KO/TKO", [1]!Table1[winner],Table1[[#This Row],[name]])</f>
        <v>0</v>
      </c>
      <c r="H17">
        <v>64</v>
      </c>
      <c r="I17">
        <v>37</v>
      </c>
      <c r="J17">
        <v>196</v>
      </c>
      <c r="K17">
        <v>102</v>
      </c>
      <c r="L17">
        <v>0.56000000000000005</v>
      </c>
      <c r="M17">
        <v>0.16</v>
      </c>
      <c r="N17">
        <v>0.27</v>
      </c>
      <c r="O17">
        <v>0.56999999999999995</v>
      </c>
      <c r="P17">
        <v>12</v>
      </c>
      <c r="Q17">
        <v>5</v>
      </c>
      <c r="R17">
        <v>0.33</v>
      </c>
      <c r="S17">
        <v>2</v>
      </c>
      <c r="T17">
        <v>7</v>
      </c>
      <c r="U17">
        <v>0</v>
      </c>
      <c r="V17" t="s">
        <v>1854</v>
      </c>
      <c r="W17" t="s">
        <v>408</v>
      </c>
    </row>
    <row r="18" spans="1:23" x14ac:dyDescent="0.25">
      <c r="A18" t="s">
        <v>1791</v>
      </c>
      <c r="B18">
        <v>705</v>
      </c>
      <c r="C18">
        <v>35</v>
      </c>
      <c r="D18">
        <f>COUNTIF([1]!Table1[winner],Table1[[#This Row],[name]])</f>
        <v>2</v>
      </c>
      <c r="E18">
        <f>COUNTIF([1]!Table1[looser],Table1[[#This Row],[name]])</f>
        <v>6</v>
      </c>
      <c r="F18">
        <f>COUNTIFS([1]!Table1[finish_method],"Submission", [1]!Table1[winner],Table1[[#This Row],[name]])</f>
        <v>2</v>
      </c>
      <c r="G18">
        <f>COUNTIFS([1]!Table1[finish_method],"KO/TKO", [1]!Table1[winner],Table1[[#This Row],[name]])</f>
        <v>0</v>
      </c>
      <c r="H18">
        <v>71</v>
      </c>
      <c r="I18">
        <v>40</v>
      </c>
      <c r="J18">
        <v>214</v>
      </c>
      <c r="K18">
        <v>97</v>
      </c>
      <c r="L18">
        <v>0.56999999999999995</v>
      </c>
      <c r="M18">
        <v>0.72</v>
      </c>
      <c r="O18">
        <v>0.24</v>
      </c>
      <c r="P18">
        <v>3</v>
      </c>
      <c r="Q18">
        <v>3</v>
      </c>
      <c r="R18">
        <v>0.33</v>
      </c>
      <c r="S18">
        <v>1</v>
      </c>
      <c r="T18">
        <v>5</v>
      </c>
      <c r="U18">
        <v>0</v>
      </c>
      <c r="V18" t="s">
        <v>1792</v>
      </c>
      <c r="W18" t="s">
        <v>869</v>
      </c>
    </row>
    <row r="19" spans="1:23" x14ac:dyDescent="0.25">
      <c r="A19" t="s">
        <v>1507</v>
      </c>
      <c r="B19">
        <v>581</v>
      </c>
      <c r="C19">
        <v>36</v>
      </c>
      <c r="D19">
        <f>COUNTIF([1]!Table1[winner],Table1[[#This Row],[name]])</f>
        <v>6</v>
      </c>
      <c r="E19">
        <f>COUNTIF([1]!Table1[looser],Table1[[#This Row],[name]])</f>
        <v>6</v>
      </c>
      <c r="F19">
        <f>COUNTIFS([1]!Table1[finish_method],"Submission", [1]!Table1[winner],Table1[[#This Row],[name]])</f>
        <v>0</v>
      </c>
      <c r="G19">
        <f>COUNTIFS([1]!Table1[finish_method],"KO/TKO", [1]!Table1[winner],Table1[[#This Row],[name]])</f>
        <v>0</v>
      </c>
      <c r="H19">
        <v>67</v>
      </c>
      <c r="J19">
        <v>307</v>
      </c>
      <c r="K19">
        <v>139</v>
      </c>
      <c r="L19">
        <v>0.5</v>
      </c>
      <c r="M19">
        <v>0.87</v>
      </c>
      <c r="N19">
        <v>0.13</v>
      </c>
      <c r="P19">
        <v>7</v>
      </c>
      <c r="Q19">
        <v>2</v>
      </c>
      <c r="R19">
        <v>0.87</v>
      </c>
      <c r="S19">
        <v>0</v>
      </c>
      <c r="T19">
        <v>1</v>
      </c>
      <c r="U19">
        <v>0</v>
      </c>
      <c r="V19" t="s">
        <v>248</v>
      </c>
      <c r="W19" t="s">
        <v>1508</v>
      </c>
    </row>
    <row r="20" spans="1:23" x14ac:dyDescent="0.25">
      <c r="A20" t="s">
        <v>299</v>
      </c>
      <c r="B20">
        <v>101</v>
      </c>
      <c r="C20">
        <v>31</v>
      </c>
      <c r="D20">
        <f>COUNTIF([1]!Table1[winner],Table1[[#This Row],[name]])</f>
        <v>16</v>
      </c>
      <c r="E20">
        <f>COUNTIF([1]!Table1[looser],Table1[[#This Row],[name]])</f>
        <v>6</v>
      </c>
      <c r="F20">
        <f>COUNTIFS([1]!Table1[finish_method],"Submission", [1]!Table1[winner],Table1[[#This Row],[name]])</f>
        <v>0</v>
      </c>
      <c r="G20">
        <f>COUNTIFS([1]!Table1[finish_method],"KO/TKO", [1]!Table1[winner],Table1[[#This Row],[name]])</f>
        <v>8</v>
      </c>
      <c r="H20">
        <v>70</v>
      </c>
      <c r="I20">
        <v>40</v>
      </c>
      <c r="J20">
        <v>1312</v>
      </c>
      <c r="K20">
        <v>526</v>
      </c>
      <c r="L20">
        <v>0.62</v>
      </c>
      <c r="M20">
        <v>0.89</v>
      </c>
      <c r="P20">
        <v>28</v>
      </c>
      <c r="Q20">
        <v>8</v>
      </c>
      <c r="R20">
        <v>0.77</v>
      </c>
      <c r="S20">
        <v>3</v>
      </c>
      <c r="T20">
        <v>6</v>
      </c>
      <c r="U20">
        <v>0</v>
      </c>
      <c r="V20" t="s">
        <v>300</v>
      </c>
      <c r="W20" t="s">
        <v>301</v>
      </c>
    </row>
    <row r="21" spans="1:23" x14ac:dyDescent="0.25">
      <c r="A21" t="s">
        <v>597</v>
      </c>
      <c r="B21">
        <v>212</v>
      </c>
      <c r="C21">
        <v>34</v>
      </c>
      <c r="D21">
        <f>COUNTIF([1]!Table1[winner],Table1[[#This Row],[name]])</f>
        <v>14</v>
      </c>
      <c r="E21">
        <f>COUNTIF([1]!Table1[looser],Table1[[#This Row],[name]])</f>
        <v>12</v>
      </c>
      <c r="F21">
        <f>COUNTIFS([1]!Table1[finish_method],"Submission", [1]!Table1[winner],Table1[[#This Row],[name]])</f>
        <v>4</v>
      </c>
      <c r="G21">
        <f>COUNTIFS([1]!Table1[finish_method],"KO/TKO", [1]!Table1[winner],Table1[[#This Row],[name]])</f>
        <v>7</v>
      </c>
      <c r="H21">
        <v>75</v>
      </c>
      <c r="J21">
        <v>889</v>
      </c>
      <c r="K21">
        <v>372</v>
      </c>
      <c r="L21">
        <v>0.6</v>
      </c>
      <c r="M21">
        <v>0.68</v>
      </c>
      <c r="N21">
        <v>0.16</v>
      </c>
      <c r="O21">
        <v>0.17</v>
      </c>
      <c r="P21">
        <v>15</v>
      </c>
      <c r="Q21">
        <v>4</v>
      </c>
      <c r="R21">
        <v>0.55000000000000004</v>
      </c>
      <c r="S21">
        <v>8</v>
      </c>
      <c r="T21">
        <v>9</v>
      </c>
      <c r="U21">
        <v>2</v>
      </c>
      <c r="V21" t="s">
        <v>598</v>
      </c>
      <c r="W21" t="s">
        <v>599</v>
      </c>
    </row>
    <row r="22" spans="1:23" x14ac:dyDescent="0.25">
      <c r="A22" t="s">
        <v>602</v>
      </c>
      <c r="B22">
        <v>214</v>
      </c>
      <c r="C22">
        <v>36</v>
      </c>
      <c r="D22">
        <f>COUNTIF([1]!Table1[winner],Table1[[#This Row],[name]])</f>
        <v>14</v>
      </c>
      <c r="E22">
        <f>COUNTIF([1]!Table1[looser],Table1[[#This Row],[name]])</f>
        <v>8</v>
      </c>
      <c r="F22">
        <f>COUNTIFS([1]!Table1[finish_method],"Submission", [1]!Table1[winner],Table1[[#This Row],[name]])</f>
        <v>0</v>
      </c>
      <c r="G22">
        <f>COUNTIFS([1]!Table1[finish_method],"KO/TKO", [1]!Table1[winner],Table1[[#This Row],[name]])</f>
        <v>8</v>
      </c>
      <c r="H22">
        <v>73</v>
      </c>
      <c r="I22">
        <v>41</v>
      </c>
      <c r="J22">
        <v>887</v>
      </c>
      <c r="K22">
        <v>471</v>
      </c>
      <c r="L22">
        <v>0.61</v>
      </c>
      <c r="M22">
        <v>0.78</v>
      </c>
      <c r="N22">
        <v>0.14000000000000001</v>
      </c>
      <c r="P22">
        <v>6</v>
      </c>
      <c r="Q22">
        <v>3</v>
      </c>
      <c r="R22">
        <v>0.63</v>
      </c>
      <c r="S22">
        <v>0</v>
      </c>
      <c r="T22">
        <v>3</v>
      </c>
      <c r="U22">
        <v>0</v>
      </c>
      <c r="V22" t="s">
        <v>603</v>
      </c>
      <c r="W22" t="s">
        <v>93</v>
      </c>
    </row>
    <row r="23" spans="1:23" x14ac:dyDescent="0.25">
      <c r="A23" t="s">
        <v>1353</v>
      </c>
      <c r="B23">
        <v>517</v>
      </c>
      <c r="C23">
        <v>35</v>
      </c>
      <c r="D23">
        <f>COUNTIF([1]!Table1[winner],Table1[[#This Row],[name]])</f>
        <v>9</v>
      </c>
      <c r="E23">
        <f>COUNTIF([1]!Table1[looser],Table1[[#This Row],[name]])</f>
        <v>4</v>
      </c>
      <c r="F23">
        <f>COUNTIFS([1]!Table1[finish_method],"Submission", [1]!Table1[winner],Table1[[#This Row],[name]])</f>
        <v>0</v>
      </c>
      <c r="G23">
        <f>COUNTIFS([1]!Table1[finish_method],"KO/TKO", [1]!Table1[winner],Table1[[#This Row],[name]])</f>
        <v>2</v>
      </c>
      <c r="H23">
        <v>74</v>
      </c>
      <c r="I23">
        <v>42</v>
      </c>
      <c r="J23">
        <v>365</v>
      </c>
      <c r="K23">
        <v>158</v>
      </c>
      <c r="L23">
        <v>0.46</v>
      </c>
      <c r="M23">
        <v>0.6</v>
      </c>
      <c r="N23">
        <v>0.12</v>
      </c>
      <c r="O23">
        <v>0.28000000000000003</v>
      </c>
      <c r="P23">
        <v>54</v>
      </c>
      <c r="Q23">
        <v>22</v>
      </c>
      <c r="R23">
        <v>0.67</v>
      </c>
      <c r="S23">
        <v>2</v>
      </c>
      <c r="T23">
        <v>22</v>
      </c>
      <c r="U23">
        <v>0</v>
      </c>
      <c r="V23" t="s">
        <v>638</v>
      </c>
      <c r="W23" t="s">
        <v>1354</v>
      </c>
    </row>
    <row r="24" spans="1:23" x14ac:dyDescent="0.25">
      <c r="A24" t="s">
        <v>2643</v>
      </c>
      <c r="B24">
        <v>1075</v>
      </c>
      <c r="C24">
        <v>33</v>
      </c>
      <c r="D24">
        <f>COUNTIF([1]!Table1[winner],Table1[[#This Row],[name]])</f>
        <v>0</v>
      </c>
      <c r="E24">
        <f>COUNTIF([1]!Table1[looser],Table1[[#This Row],[name]])</f>
        <v>2</v>
      </c>
      <c r="F24">
        <f>COUNTIFS([1]!Table1[finish_method],"Submission", [1]!Table1[winner],Table1[[#This Row],[name]])</f>
        <v>0</v>
      </c>
      <c r="G24">
        <f>COUNTIFS([1]!Table1[finish_method],"KO/TKO", [1]!Table1[winner],Table1[[#This Row],[name]])</f>
        <v>0</v>
      </c>
      <c r="J24">
        <v>12</v>
      </c>
      <c r="K24">
        <v>5</v>
      </c>
      <c r="L24">
        <v>0.71</v>
      </c>
      <c r="M24">
        <v>1</v>
      </c>
      <c r="P24">
        <v>1</v>
      </c>
      <c r="Q24">
        <v>0</v>
      </c>
      <c r="S24">
        <v>0</v>
      </c>
      <c r="T24">
        <v>0</v>
      </c>
      <c r="U24">
        <v>0</v>
      </c>
      <c r="V24" t="s">
        <v>2644</v>
      </c>
      <c r="W24" t="s">
        <v>380</v>
      </c>
    </row>
    <row r="25" spans="1:23" x14ac:dyDescent="0.25">
      <c r="A25" t="s">
        <v>699</v>
      </c>
      <c r="B25">
        <v>252</v>
      </c>
      <c r="C25">
        <v>27</v>
      </c>
      <c r="D25">
        <f>COUNTIF([1]!Table1[winner],Table1[[#This Row],[name]])</f>
        <v>2</v>
      </c>
      <c r="E25">
        <f>COUNTIF([1]!Table1[looser],Table1[[#This Row],[name]])</f>
        <v>8</v>
      </c>
      <c r="F25">
        <f>COUNTIFS([1]!Table1[finish_method],"Submission", [1]!Table1[winner],Table1[[#This Row],[name]])</f>
        <v>0</v>
      </c>
      <c r="G25">
        <f>COUNTIFS([1]!Table1[finish_method],"KO/TKO", [1]!Table1[winner],Table1[[#This Row],[name]])</f>
        <v>0</v>
      </c>
      <c r="H25">
        <v>72</v>
      </c>
      <c r="I25">
        <v>39</v>
      </c>
      <c r="J25">
        <v>805</v>
      </c>
      <c r="K25">
        <v>278</v>
      </c>
      <c r="L25">
        <v>0.56000000000000005</v>
      </c>
      <c r="M25">
        <v>0.89</v>
      </c>
      <c r="P25">
        <v>8</v>
      </c>
      <c r="Q25">
        <v>3</v>
      </c>
      <c r="R25">
        <v>0.71</v>
      </c>
      <c r="S25">
        <v>0</v>
      </c>
      <c r="T25">
        <v>3</v>
      </c>
      <c r="U25">
        <v>1</v>
      </c>
      <c r="V25" t="s">
        <v>248</v>
      </c>
      <c r="W25" t="s">
        <v>700</v>
      </c>
    </row>
    <row r="26" spans="1:23" x14ac:dyDescent="0.25">
      <c r="A26" t="s">
        <v>1423</v>
      </c>
      <c r="B26">
        <v>546</v>
      </c>
      <c r="C26">
        <v>36</v>
      </c>
      <c r="D26">
        <f>COUNTIF([1]!Table1[winner],Table1[[#This Row],[name]])</f>
        <v>6</v>
      </c>
      <c r="E26">
        <f>COUNTIF([1]!Table1[looser],Table1[[#This Row],[name]])</f>
        <v>2</v>
      </c>
      <c r="F26">
        <f>COUNTIFS([1]!Table1[finish_method],"Submission", [1]!Table1[winner],Table1[[#This Row],[name]])</f>
        <v>0</v>
      </c>
      <c r="G26">
        <f>COUNTIFS([1]!Table1[finish_method],"KO/TKO", [1]!Table1[winner],Table1[[#This Row],[name]])</f>
        <v>4</v>
      </c>
      <c r="H26">
        <v>77</v>
      </c>
      <c r="I26">
        <v>42</v>
      </c>
      <c r="J26">
        <v>336</v>
      </c>
      <c r="K26">
        <v>131</v>
      </c>
      <c r="L26">
        <v>0.47</v>
      </c>
      <c r="M26">
        <v>0.73</v>
      </c>
      <c r="O26">
        <v>0.16</v>
      </c>
      <c r="P26">
        <v>24</v>
      </c>
      <c r="Q26">
        <v>5</v>
      </c>
      <c r="R26">
        <v>0.5</v>
      </c>
      <c r="S26">
        <v>0</v>
      </c>
      <c r="T26">
        <v>1</v>
      </c>
      <c r="U26">
        <v>1</v>
      </c>
      <c r="V26" t="s">
        <v>1424</v>
      </c>
      <c r="W26" t="s">
        <v>573</v>
      </c>
    </row>
    <row r="27" spans="1:23" x14ac:dyDescent="0.25">
      <c r="A27" t="s">
        <v>2554</v>
      </c>
      <c r="B27">
        <v>1037</v>
      </c>
      <c r="C27">
        <v>34</v>
      </c>
      <c r="D27">
        <f>COUNTIF([1]!Table1[winner],Table1[[#This Row],[name]])</f>
        <v>0</v>
      </c>
      <c r="E27">
        <f>COUNTIF([1]!Table1[looser],Table1[[#This Row],[name]])</f>
        <v>4</v>
      </c>
      <c r="F27">
        <f>COUNTIFS([1]!Table1[finish_method],"Submission", [1]!Table1[winner],Table1[[#This Row],[name]])</f>
        <v>0</v>
      </c>
      <c r="G27">
        <f>COUNTIFS([1]!Table1[finish_method],"KO/TKO", [1]!Table1[winner],Table1[[#This Row],[name]])</f>
        <v>0</v>
      </c>
      <c r="H27">
        <v>77</v>
      </c>
      <c r="I27">
        <v>45</v>
      </c>
      <c r="J27">
        <v>36</v>
      </c>
      <c r="K27">
        <v>19</v>
      </c>
      <c r="L27">
        <v>0.46</v>
      </c>
      <c r="M27">
        <v>0.21</v>
      </c>
      <c r="N27">
        <v>0.57999999999999996</v>
      </c>
      <c r="O27">
        <v>0.21</v>
      </c>
      <c r="P27">
        <v>4</v>
      </c>
      <c r="Q27">
        <v>2</v>
      </c>
      <c r="R27">
        <v>0.67</v>
      </c>
      <c r="S27">
        <v>0</v>
      </c>
      <c r="T27">
        <v>1</v>
      </c>
      <c r="U27">
        <v>1</v>
      </c>
      <c r="V27" t="s">
        <v>1356</v>
      </c>
      <c r="W27" t="s">
        <v>2555</v>
      </c>
    </row>
    <row r="28" spans="1:23" x14ac:dyDescent="0.25">
      <c r="A28" t="s">
        <v>479</v>
      </c>
      <c r="B28">
        <v>168</v>
      </c>
      <c r="C28">
        <v>29</v>
      </c>
      <c r="D28">
        <f>COUNTIF([1]!Table1[winner],Table1[[#This Row],[name]])</f>
        <v>14</v>
      </c>
      <c r="E28">
        <f>COUNTIF([1]!Table1[looser],Table1[[#This Row],[name]])</f>
        <v>2</v>
      </c>
      <c r="F28">
        <f>COUNTIFS([1]!Table1[finish_method],"Submission", [1]!Table1[winner],Table1[[#This Row],[name]])</f>
        <v>0</v>
      </c>
      <c r="G28">
        <f>COUNTIFS([1]!Table1[finish_method],"KO/TKO", [1]!Table1[winner],Table1[[#This Row],[name]])</f>
        <v>6</v>
      </c>
      <c r="H28">
        <v>67</v>
      </c>
      <c r="I28">
        <v>36</v>
      </c>
      <c r="J28">
        <v>1008</v>
      </c>
      <c r="K28">
        <v>362</v>
      </c>
      <c r="L28">
        <v>0.65</v>
      </c>
      <c r="M28">
        <v>0.78</v>
      </c>
      <c r="O28">
        <v>0.17</v>
      </c>
      <c r="P28">
        <v>18</v>
      </c>
      <c r="Q28">
        <v>3</v>
      </c>
      <c r="R28">
        <v>0.64</v>
      </c>
      <c r="S28">
        <v>1</v>
      </c>
      <c r="T28">
        <v>3</v>
      </c>
      <c r="U28">
        <v>0</v>
      </c>
      <c r="V28" t="s">
        <v>480</v>
      </c>
      <c r="W28" t="s">
        <v>481</v>
      </c>
    </row>
    <row r="29" spans="1:23" x14ac:dyDescent="0.25">
      <c r="A29" t="s">
        <v>1549</v>
      </c>
      <c r="B29">
        <v>599</v>
      </c>
      <c r="C29">
        <v>26</v>
      </c>
      <c r="D29">
        <f>COUNTIF([1]!Table1[winner],Table1[[#This Row],[name]])</f>
        <v>4</v>
      </c>
      <c r="E29">
        <f>COUNTIF([1]!Table1[looser],Table1[[#This Row],[name]])</f>
        <v>0</v>
      </c>
      <c r="F29">
        <f>COUNTIFS([1]!Table1[finish_method],"Submission", [1]!Table1[winner],Table1[[#This Row],[name]])</f>
        <v>0</v>
      </c>
      <c r="G29">
        <f>COUNTIFS([1]!Table1[finish_method],"KO/TKO", [1]!Table1[winner],Table1[[#This Row],[name]])</f>
        <v>0</v>
      </c>
      <c r="H29">
        <v>78</v>
      </c>
      <c r="I29">
        <v>46</v>
      </c>
      <c r="J29">
        <v>294</v>
      </c>
      <c r="K29">
        <v>150</v>
      </c>
      <c r="L29">
        <v>0.56000000000000005</v>
      </c>
      <c r="M29">
        <v>0.45</v>
      </c>
      <c r="O29">
        <v>0.52</v>
      </c>
      <c r="P29">
        <v>4</v>
      </c>
      <c r="Q29">
        <v>3</v>
      </c>
      <c r="R29">
        <v>0.87</v>
      </c>
      <c r="S29">
        <v>0</v>
      </c>
      <c r="T29">
        <v>4</v>
      </c>
      <c r="U29">
        <v>0</v>
      </c>
      <c r="V29" t="s">
        <v>1550</v>
      </c>
      <c r="W29" t="s">
        <v>1551</v>
      </c>
    </row>
    <row r="30" spans="1:23" x14ac:dyDescent="0.25">
      <c r="A30" t="s">
        <v>1590</v>
      </c>
      <c r="B30">
        <v>616</v>
      </c>
      <c r="C30">
        <v>41</v>
      </c>
      <c r="D30">
        <f>COUNTIF([1]!Table1[winner],Table1[[#This Row],[name]])</f>
        <v>12</v>
      </c>
      <c r="E30">
        <f>COUNTIF([1]!Table1[looser],Table1[[#This Row],[name]])</f>
        <v>4</v>
      </c>
      <c r="F30">
        <f>COUNTIFS([1]!Table1[finish_method],"Submission", [1]!Table1[winner],Table1[[#This Row],[name]])</f>
        <v>10</v>
      </c>
      <c r="G30">
        <f>COUNTIFS([1]!Table1[finish_method],"KO/TKO", [1]!Table1[winner],Table1[[#This Row],[name]])</f>
        <v>2</v>
      </c>
      <c r="H30">
        <v>80</v>
      </c>
      <c r="I30">
        <v>45</v>
      </c>
      <c r="J30">
        <v>282</v>
      </c>
      <c r="K30">
        <v>138</v>
      </c>
      <c r="L30">
        <v>0.53</v>
      </c>
      <c r="M30">
        <v>0.61</v>
      </c>
      <c r="N30">
        <v>0.24</v>
      </c>
      <c r="O30">
        <v>0.15</v>
      </c>
      <c r="P30">
        <v>23</v>
      </c>
      <c r="Q30">
        <v>9</v>
      </c>
      <c r="R30">
        <v>0.11</v>
      </c>
      <c r="S30">
        <v>8</v>
      </c>
      <c r="T30">
        <v>10</v>
      </c>
      <c r="U30">
        <v>1</v>
      </c>
      <c r="V30" t="s">
        <v>1591</v>
      </c>
      <c r="W30" t="s">
        <v>735</v>
      </c>
    </row>
    <row r="31" spans="1:23" x14ac:dyDescent="0.25">
      <c r="A31" t="s">
        <v>1204</v>
      </c>
      <c r="B31">
        <v>456</v>
      </c>
      <c r="C31">
        <v>28</v>
      </c>
      <c r="D31">
        <f>COUNTIF([1]!Table1[winner],Table1[[#This Row],[name]])</f>
        <v>6</v>
      </c>
      <c r="E31">
        <f>COUNTIF([1]!Table1[looser],Table1[[#This Row],[name]])</f>
        <v>4</v>
      </c>
      <c r="F31">
        <f>COUNTIFS([1]!Table1[finish_method],"Submission", [1]!Table1[winner],Table1[[#This Row],[name]])</f>
        <v>0</v>
      </c>
      <c r="G31">
        <f>COUNTIFS([1]!Table1[finish_method],"KO/TKO", [1]!Table1[winner],Table1[[#This Row],[name]])</f>
        <v>2</v>
      </c>
      <c r="H31">
        <v>74</v>
      </c>
      <c r="I31">
        <v>45</v>
      </c>
      <c r="J31">
        <v>439</v>
      </c>
      <c r="K31">
        <v>183</v>
      </c>
      <c r="L31">
        <v>0.64</v>
      </c>
      <c r="M31">
        <v>0.81</v>
      </c>
      <c r="N31">
        <v>0.12</v>
      </c>
      <c r="P31">
        <v>16</v>
      </c>
      <c r="Q31">
        <v>9</v>
      </c>
      <c r="R31">
        <v>0.78</v>
      </c>
      <c r="S31">
        <v>0</v>
      </c>
      <c r="T31">
        <v>7</v>
      </c>
      <c r="U31">
        <v>0</v>
      </c>
      <c r="V31" t="s">
        <v>1205</v>
      </c>
      <c r="W31" t="s">
        <v>1206</v>
      </c>
    </row>
    <row r="32" spans="1:23" x14ac:dyDescent="0.25">
      <c r="A32" t="s">
        <v>163</v>
      </c>
      <c r="B32">
        <v>50</v>
      </c>
      <c r="C32">
        <v>30</v>
      </c>
      <c r="D32">
        <f>COUNTIF([1]!Table1[winner],Table1[[#This Row],[name]])</f>
        <v>17</v>
      </c>
      <c r="E32">
        <f>COUNTIF([1]!Table1[looser],Table1[[#This Row],[name]])</f>
        <v>18</v>
      </c>
      <c r="F32">
        <f>COUNTIFS([1]!Table1[finish_method],"Submission", [1]!Table1[winner],Table1[[#This Row],[name]])</f>
        <v>4</v>
      </c>
      <c r="G32">
        <f>COUNTIFS([1]!Table1[finish_method],"KO/TKO", [1]!Table1[winner],Table1[[#This Row],[name]])</f>
        <v>0</v>
      </c>
      <c r="H32">
        <v>73</v>
      </c>
      <c r="I32">
        <v>41</v>
      </c>
      <c r="J32">
        <v>1870</v>
      </c>
      <c r="K32">
        <v>920</v>
      </c>
      <c r="L32">
        <v>0.64</v>
      </c>
      <c r="M32">
        <v>0.85</v>
      </c>
      <c r="P32">
        <v>12</v>
      </c>
      <c r="Q32">
        <v>9</v>
      </c>
      <c r="R32">
        <v>0.6</v>
      </c>
      <c r="S32">
        <v>13</v>
      </c>
      <c r="T32">
        <v>21</v>
      </c>
      <c r="U32">
        <v>10</v>
      </c>
      <c r="V32" t="s">
        <v>164</v>
      </c>
      <c r="W32" t="s">
        <v>165</v>
      </c>
    </row>
    <row r="33" spans="1:23" x14ac:dyDescent="0.25">
      <c r="A33" t="s">
        <v>1669</v>
      </c>
      <c r="B33">
        <v>649</v>
      </c>
      <c r="C33">
        <v>40</v>
      </c>
      <c r="D33">
        <f>COUNTIF([1]!Table1[winner],Table1[[#This Row],[name]])</f>
        <v>2</v>
      </c>
      <c r="E33">
        <f>COUNTIF([1]!Table1[looser],Table1[[#This Row],[name]])</f>
        <v>8</v>
      </c>
      <c r="F33">
        <f>COUNTIFS([1]!Table1[finish_method],"Submission", [1]!Table1[winner],Table1[[#This Row],[name]])</f>
        <v>2</v>
      </c>
      <c r="G33">
        <f>COUNTIFS([1]!Table1[finish_method],"KO/TKO", [1]!Table1[winner],Table1[[#This Row],[name]])</f>
        <v>0</v>
      </c>
      <c r="H33">
        <v>63</v>
      </c>
      <c r="I33">
        <v>36</v>
      </c>
      <c r="J33">
        <v>250</v>
      </c>
      <c r="K33">
        <v>135</v>
      </c>
      <c r="L33">
        <v>0.51</v>
      </c>
      <c r="M33">
        <v>0.65</v>
      </c>
      <c r="N33">
        <v>0.24</v>
      </c>
      <c r="O33">
        <v>0.11</v>
      </c>
      <c r="P33">
        <v>17</v>
      </c>
      <c r="Q33">
        <v>7</v>
      </c>
      <c r="R33">
        <v>0.53</v>
      </c>
      <c r="S33">
        <v>3</v>
      </c>
      <c r="T33">
        <v>5</v>
      </c>
      <c r="U33">
        <v>0</v>
      </c>
      <c r="V33" t="s">
        <v>1670</v>
      </c>
      <c r="W33" t="s">
        <v>1671</v>
      </c>
    </row>
    <row r="34" spans="1:23" x14ac:dyDescent="0.25">
      <c r="A34" t="s">
        <v>2772</v>
      </c>
      <c r="B34">
        <v>1134</v>
      </c>
      <c r="C34">
        <v>31</v>
      </c>
      <c r="D34">
        <f>COUNTIF([1]!Table1[winner],Table1[[#This Row],[name]])</f>
        <v>0</v>
      </c>
      <c r="E34">
        <f>COUNTIF([1]!Table1[looser],Table1[[#This Row],[name]])</f>
        <v>0</v>
      </c>
      <c r="F34">
        <f>COUNTIFS([1]!Table1[finish_method],"Submission", [1]!Table1[winner],Table1[[#This Row],[name]])</f>
        <v>0</v>
      </c>
      <c r="G34">
        <f>COUNTIFS([1]!Table1[finish_method],"KO/TKO", [1]!Table1[winner],Table1[[#This Row],[name]])</f>
        <v>0</v>
      </c>
      <c r="H34">
        <v>73</v>
      </c>
      <c r="S34">
        <v>0</v>
      </c>
      <c r="T34">
        <v>0</v>
      </c>
      <c r="U34">
        <v>0</v>
      </c>
      <c r="V34" t="s">
        <v>452</v>
      </c>
      <c r="W34" t="s">
        <v>2235</v>
      </c>
    </row>
    <row r="35" spans="1:23" x14ac:dyDescent="0.25">
      <c r="A35" t="s">
        <v>848</v>
      </c>
      <c r="B35">
        <v>310</v>
      </c>
      <c r="C35">
        <v>31</v>
      </c>
      <c r="D35">
        <f>COUNTIF([1]!Table1[winner],Table1[[#This Row],[name]])</f>
        <v>10</v>
      </c>
      <c r="E35">
        <f>COUNTIF([1]!Table1[looser],Table1[[#This Row],[name]])</f>
        <v>10</v>
      </c>
      <c r="F35">
        <f>COUNTIFS([1]!Table1[finish_method],"Submission", [1]!Table1[winner],Table1[[#This Row],[name]])</f>
        <v>2</v>
      </c>
      <c r="G35">
        <f>COUNTIFS([1]!Table1[finish_method],"KO/TKO", [1]!Table1[winner],Table1[[#This Row],[name]])</f>
        <v>4</v>
      </c>
      <c r="H35">
        <v>72</v>
      </c>
      <c r="I35">
        <v>39</v>
      </c>
      <c r="J35">
        <v>676</v>
      </c>
      <c r="K35">
        <v>212</v>
      </c>
      <c r="L35">
        <v>0.59</v>
      </c>
      <c r="M35">
        <v>0.75</v>
      </c>
      <c r="N35">
        <v>0.14000000000000001</v>
      </c>
      <c r="P35">
        <v>55</v>
      </c>
      <c r="Q35">
        <v>29</v>
      </c>
      <c r="R35">
        <v>0.67</v>
      </c>
      <c r="S35">
        <v>1</v>
      </c>
      <c r="T35">
        <v>18</v>
      </c>
      <c r="U35">
        <v>1</v>
      </c>
      <c r="V35" t="s">
        <v>248</v>
      </c>
      <c r="W35" t="s">
        <v>849</v>
      </c>
    </row>
    <row r="36" spans="1:23" x14ac:dyDescent="0.25">
      <c r="A36" t="s">
        <v>2906</v>
      </c>
      <c r="B36">
        <v>1191</v>
      </c>
      <c r="C36">
        <v>26</v>
      </c>
      <c r="D36">
        <f>COUNTIF([1]!Table1[winner],Table1[[#This Row],[name]])</f>
        <v>0</v>
      </c>
      <c r="E36">
        <f>COUNTIF([1]!Table1[looser],Table1[[#This Row],[name]])</f>
        <v>0</v>
      </c>
      <c r="F36">
        <f>COUNTIFS([1]!Table1[finish_method],"Submission", [1]!Table1[winner],Table1[[#This Row],[name]])</f>
        <v>0</v>
      </c>
      <c r="G36">
        <f>COUNTIFS([1]!Table1[finish_method],"KO/TKO", [1]!Table1[winner],Table1[[#This Row],[name]])</f>
        <v>0</v>
      </c>
      <c r="W36" t="s">
        <v>2896</v>
      </c>
    </row>
    <row r="37" spans="1:23" x14ac:dyDescent="0.25">
      <c r="A37" t="s">
        <v>873</v>
      </c>
      <c r="B37">
        <v>320</v>
      </c>
      <c r="C37">
        <v>28</v>
      </c>
      <c r="D37">
        <f>COUNTIF([1]!Table1[winner],Table1[[#This Row],[name]])</f>
        <v>6</v>
      </c>
      <c r="E37">
        <f>COUNTIF([1]!Table1[looser],Table1[[#This Row],[name]])</f>
        <v>4</v>
      </c>
      <c r="F37">
        <f>COUNTIFS([1]!Table1[finish_method],"Submission", [1]!Table1[winner],Table1[[#This Row],[name]])</f>
        <v>2</v>
      </c>
      <c r="G37">
        <f>COUNTIFS([1]!Table1[finish_method],"KO/TKO", [1]!Table1[winner],Table1[[#This Row],[name]])</f>
        <v>0</v>
      </c>
      <c r="H37">
        <v>72</v>
      </c>
      <c r="I37">
        <v>39</v>
      </c>
      <c r="J37">
        <v>651</v>
      </c>
      <c r="K37">
        <v>264</v>
      </c>
      <c r="L37">
        <v>0.64</v>
      </c>
      <c r="M37">
        <v>0.87</v>
      </c>
      <c r="P37">
        <v>3</v>
      </c>
      <c r="Q37">
        <v>0</v>
      </c>
      <c r="R37">
        <v>0.4</v>
      </c>
      <c r="S37">
        <v>3</v>
      </c>
      <c r="T37">
        <v>4</v>
      </c>
      <c r="U37">
        <v>0</v>
      </c>
      <c r="V37" t="s">
        <v>874</v>
      </c>
      <c r="W37" t="s">
        <v>875</v>
      </c>
    </row>
    <row r="38" spans="1:23" x14ac:dyDescent="0.25">
      <c r="A38" t="s">
        <v>2931</v>
      </c>
      <c r="B38">
        <v>1206</v>
      </c>
      <c r="C38">
        <v>28</v>
      </c>
      <c r="D38">
        <f>COUNTIF([1]!Table1[winner],Table1[[#This Row],[name]])</f>
        <v>0</v>
      </c>
      <c r="E38">
        <f>COUNTIF([1]!Table1[looser],Table1[[#This Row],[name]])</f>
        <v>0</v>
      </c>
      <c r="F38">
        <f>COUNTIFS([1]!Table1[finish_method],"Submission", [1]!Table1[winner],Table1[[#This Row],[name]])</f>
        <v>0</v>
      </c>
      <c r="G38">
        <f>COUNTIFS([1]!Table1[finish_method],"KO/TKO", [1]!Table1[winner],Table1[[#This Row],[name]])</f>
        <v>0</v>
      </c>
      <c r="V38" t="s">
        <v>248</v>
      </c>
      <c r="W38" t="s">
        <v>787</v>
      </c>
    </row>
    <row r="39" spans="1:23" x14ac:dyDescent="0.25">
      <c r="A39" t="s">
        <v>1623</v>
      </c>
      <c r="B39">
        <v>629</v>
      </c>
      <c r="C39">
        <v>28</v>
      </c>
      <c r="D39">
        <f>COUNTIF([1]!Table1[winner],Table1[[#This Row],[name]])</f>
        <v>2</v>
      </c>
      <c r="E39">
        <f>COUNTIF([1]!Table1[looser],Table1[[#This Row],[name]])</f>
        <v>6</v>
      </c>
      <c r="F39">
        <f>COUNTIFS([1]!Table1[finish_method],"Submission", [1]!Table1[winner],Table1[[#This Row],[name]])</f>
        <v>0</v>
      </c>
      <c r="G39">
        <f>COUNTIFS([1]!Table1[finish_method],"KO/TKO", [1]!Table1[winner],Table1[[#This Row],[name]])</f>
        <v>2</v>
      </c>
      <c r="H39">
        <v>81</v>
      </c>
      <c r="J39">
        <v>268</v>
      </c>
      <c r="K39">
        <v>117</v>
      </c>
      <c r="L39">
        <v>0.47</v>
      </c>
      <c r="M39">
        <v>0.93</v>
      </c>
      <c r="P39">
        <v>0</v>
      </c>
      <c r="Q39">
        <v>0</v>
      </c>
      <c r="R39">
        <v>0.5</v>
      </c>
      <c r="S39">
        <v>1</v>
      </c>
      <c r="T39">
        <v>0</v>
      </c>
      <c r="U39">
        <v>0</v>
      </c>
      <c r="V39" t="s">
        <v>1624</v>
      </c>
      <c r="W39" t="s">
        <v>1625</v>
      </c>
    </row>
    <row r="40" spans="1:23" x14ac:dyDescent="0.25">
      <c r="A40" t="s">
        <v>882</v>
      </c>
      <c r="B40">
        <v>324</v>
      </c>
      <c r="C40">
        <v>30</v>
      </c>
      <c r="D40">
        <f>COUNTIF([1]!Table1[winner],Table1[[#This Row],[name]])</f>
        <v>17</v>
      </c>
      <c r="E40">
        <f>COUNTIF([1]!Table1[looser],Table1[[#This Row],[name]])</f>
        <v>6</v>
      </c>
      <c r="F40">
        <f>COUNTIFS([1]!Table1[finish_method],"Submission", [1]!Table1[winner],Table1[[#This Row],[name]])</f>
        <v>6</v>
      </c>
      <c r="G40">
        <f>COUNTIFS([1]!Table1[finish_method],"KO/TKO", [1]!Table1[winner],Table1[[#This Row],[name]])</f>
        <v>8</v>
      </c>
      <c r="H40">
        <v>76</v>
      </c>
      <c r="I40">
        <v>43</v>
      </c>
      <c r="J40">
        <v>641</v>
      </c>
      <c r="K40">
        <v>340</v>
      </c>
      <c r="L40">
        <v>0.46</v>
      </c>
      <c r="M40">
        <v>0.46</v>
      </c>
      <c r="N40">
        <v>0.32</v>
      </c>
      <c r="O40">
        <v>0.22</v>
      </c>
      <c r="P40">
        <v>67</v>
      </c>
      <c r="Q40">
        <v>26</v>
      </c>
      <c r="R40">
        <v>0.57999999999999996</v>
      </c>
      <c r="S40">
        <v>7</v>
      </c>
      <c r="T40">
        <v>19</v>
      </c>
      <c r="U40">
        <v>0</v>
      </c>
      <c r="V40" t="s">
        <v>883</v>
      </c>
      <c r="W40" t="s">
        <v>884</v>
      </c>
    </row>
    <row r="41" spans="1:23" x14ac:dyDescent="0.25">
      <c r="A41" t="s">
        <v>1582</v>
      </c>
      <c r="B41">
        <v>613</v>
      </c>
      <c r="C41">
        <v>26</v>
      </c>
      <c r="D41">
        <f>COUNTIF([1]!Table1[winner],Table1[[#This Row],[name]])</f>
        <v>8</v>
      </c>
      <c r="E41">
        <f>COUNTIF([1]!Table1[looser],Table1[[#This Row],[name]])</f>
        <v>0</v>
      </c>
      <c r="F41">
        <f>COUNTIFS([1]!Table1[finish_method],"Submission", [1]!Table1[winner],Table1[[#This Row],[name]])</f>
        <v>4</v>
      </c>
      <c r="G41">
        <f>COUNTIFS([1]!Table1[finish_method],"KO/TKO", [1]!Table1[winner],Table1[[#This Row],[name]])</f>
        <v>2</v>
      </c>
      <c r="H41">
        <v>65</v>
      </c>
      <c r="I41">
        <v>38</v>
      </c>
      <c r="J41">
        <v>284</v>
      </c>
      <c r="K41">
        <v>137</v>
      </c>
      <c r="L41">
        <v>0.62</v>
      </c>
      <c r="M41">
        <v>0.71</v>
      </c>
      <c r="N41">
        <v>0.2</v>
      </c>
      <c r="P41">
        <v>16</v>
      </c>
      <c r="Q41">
        <v>7</v>
      </c>
      <c r="R41">
        <v>1</v>
      </c>
      <c r="S41">
        <v>3</v>
      </c>
      <c r="T41">
        <v>2</v>
      </c>
      <c r="U41">
        <v>0</v>
      </c>
      <c r="V41" t="s">
        <v>1583</v>
      </c>
      <c r="W41" t="s">
        <v>1584</v>
      </c>
    </row>
    <row r="42" spans="1:23" x14ac:dyDescent="0.25">
      <c r="A42" t="s">
        <v>2627</v>
      </c>
      <c r="B42">
        <v>1069</v>
      </c>
      <c r="C42">
        <v>32</v>
      </c>
      <c r="D42">
        <f>COUNTIF([1]!Table1[winner],Table1[[#This Row],[name]])</f>
        <v>0</v>
      </c>
      <c r="E42">
        <f>COUNTIF([1]!Table1[looser],Table1[[#This Row],[name]])</f>
        <v>2</v>
      </c>
      <c r="F42">
        <f>COUNTIFS([1]!Table1[finish_method],"Submission", [1]!Table1[winner],Table1[[#This Row],[name]])</f>
        <v>0</v>
      </c>
      <c r="G42">
        <f>COUNTIFS([1]!Table1[finish_method],"KO/TKO", [1]!Table1[winner],Table1[[#This Row],[name]])</f>
        <v>0</v>
      </c>
      <c r="H42">
        <v>73</v>
      </c>
      <c r="J42">
        <v>13</v>
      </c>
      <c r="K42">
        <v>6</v>
      </c>
      <c r="L42">
        <v>0.39</v>
      </c>
      <c r="M42">
        <v>0.5</v>
      </c>
      <c r="N42">
        <v>0.5</v>
      </c>
      <c r="P42">
        <v>0</v>
      </c>
      <c r="Q42">
        <v>0</v>
      </c>
      <c r="S42">
        <v>0</v>
      </c>
      <c r="T42">
        <v>0</v>
      </c>
      <c r="U42">
        <v>0</v>
      </c>
      <c r="V42" t="s">
        <v>2628</v>
      </c>
      <c r="W42" t="s">
        <v>2629</v>
      </c>
    </row>
    <row r="43" spans="1:23" x14ac:dyDescent="0.25">
      <c r="A43" t="s">
        <v>685</v>
      </c>
      <c r="B43">
        <v>245</v>
      </c>
      <c r="C43">
        <v>30</v>
      </c>
      <c r="D43">
        <f>COUNTIF([1]!Table1[winner],Table1[[#This Row],[name]])</f>
        <v>6</v>
      </c>
      <c r="E43">
        <f>COUNTIF([1]!Table1[looser],Table1[[#This Row],[name]])</f>
        <v>10</v>
      </c>
      <c r="F43">
        <f>COUNTIFS([1]!Table1[finish_method],"Submission", [1]!Table1[winner],Table1[[#This Row],[name]])</f>
        <v>0</v>
      </c>
      <c r="G43">
        <f>COUNTIFS([1]!Table1[finish_method],"KO/TKO", [1]!Table1[winner],Table1[[#This Row],[name]])</f>
        <v>4</v>
      </c>
      <c r="H43">
        <v>71</v>
      </c>
      <c r="I43">
        <v>41</v>
      </c>
      <c r="J43">
        <v>811</v>
      </c>
      <c r="K43">
        <v>327</v>
      </c>
      <c r="L43">
        <v>0.64</v>
      </c>
      <c r="M43">
        <v>0.69</v>
      </c>
      <c r="N43">
        <v>0.24</v>
      </c>
      <c r="P43">
        <v>11</v>
      </c>
      <c r="Q43">
        <v>5</v>
      </c>
      <c r="R43">
        <v>0.68</v>
      </c>
      <c r="S43">
        <v>1</v>
      </c>
      <c r="T43">
        <v>3</v>
      </c>
      <c r="U43">
        <v>2</v>
      </c>
      <c r="V43" t="s">
        <v>396</v>
      </c>
      <c r="W43" t="s">
        <v>686</v>
      </c>
    </row>
    <row r="44" spans="1:23" x14ac:dyDescent="0.25">
      <c r="A44" t="s">
        <v>1093</v>
      </c>
      <c r="B44">
        <v>407</v>
      </c>
      <c r="C44">
        <v>25</v>
      </c>
      <c r="D44">
        <f>COUNTIF([1]!Table1[winner],Table1[[#This Row],[name]])</f>
        <v>4</v>
      </c>
      <c r="E44">
        <f>COUNTIF([1]!Table1[looser],Table1[[#This Row],[name]])</f>
        <v>4</v>
      </c>
      <c r="F44">
        <f>COUNTIFS([1]!Table1[finish_method],"Submission", [1]!Table1[winner],Table1[[#This Row],[name]])</f>
        <v>0</v>
      </c>
      <c r="G44">
        <f>COUNTIFS([1]!Table1[finish_method],"KO/TKO", [1]!Table1[winner],Table1[[#This Row],[name]])</f>
        <v>0</v>
      </c>
      <c r="H44">
        <v>66</v>
      </c>
      <c r="I44">
        <v>37</v>
      </c>
      <c r="J44">
        <v>505</v>
      </c>
      <c r="K44">
        <v>215</v>
      </c>
      <c r="L44">
        <v>0.68</v>
      </c>
      <c r="M44">
        <v>0.74</v>
      </c>
      <c r="N44">
        <v>0.21</v>
      </c>
      <c r="P44">
        <v>2</v>
      </c>
      <c r="Q44">
        <v>1</v>
      </c>
      <c r="R44">
        <v>0.64</v>
      </c>
      <c r="S44">
        <v>1</v>
      </c>
      <c r="T44">
        <v>1</v>
      </c>
      <c r="U44">
        <v>1</v>
      </c>
      <c r="V44" t="s">
        <v>308</v>
      </c>
      <c r="W44" t="s">
        <v>1094</v>
      </c>
    </row>
    <row r="45" spans="1:23" x14ac:dyDescent="0.25">
      <c r="A45" t="s">
        <v>4252</v>
      </c>
      <c r="B45">
        <v>65</v>
      </c>
      <c r="C45">
        <v>31</v>
      </c>
      <c r="D45">
        <f>COUNTIF([1]!Table1[winner],Table1[[#This Row],[name]])</f>
        <v>20</v>
      </c>
      <c r="E45">
        <f>COUNTIF([1]!Table1[looser],Table1[[#This Row],[name]])</f>
        <v>8</v>
      </c>
      <c r="F45">
        <f>COUNTIFS([1]!Table1[finish_method],"Submission", [1]!Table1[winner],Table1[[#This Row],[name]])</f>
        <v>4</v>
      </c>
      <c r="G45">
        <f>COUNTIFS([1]!Table1[finish_method],"KO/TKO", [1]!Table1[winner],Table1[[#This Row],[name]])</f>
        <v>10</v>
      </c>
      <c r="H45">
        <v>79</v>
      </c>
      <c r="I45">
        <v>46</v>
      </c>
      <c r="J45">
        <v>1584</v>
      </c>
      <c r="K45">
        <v>641</v>
      </c>
      <c r="L45">
        <v>0.53</v>
      </c>
      <c r="M45">
        <v>0.74</v>
      </c>
      <c r="O45">
        <v>0.17</v>
      </c>
      <c r="P45">
        <v>45</v>
      </c>
      <c r="Q45">
        <v>18</v>
      </c>
      <c r="R45">
        <v>0.85</v>
      </c>
      <c r="S45">
        <v>5</v>
      </c>
      <c r="T45">
        <v>17</v>
      </c>
      <c r="U45">
        <v>0</v>
      </c>
      <c r="V45" t="s">
        <v>204</v>
      </c>
      <c r="W45" t="s">
        <v>205</v>
      </c>
    </row>
    <row r="46" spans="1:23" x14ac:dyDescent="0.25">
      <c r="A46" t="s">
        <v>2316</v>
      </c>
      <c r="B46">
        <v>933</v>
      </c>
      <c r="C46">
        <v>26</v>
      </c>
      <c r="D46">
        <f>COUNTIF([1]!Table1[winner],Table1[[#This Row],[name]])</f>
        <v>4</v>
      </c>
      <c r="E46">
        <f>COUNTIF([1]!Table1[looser],Table1[[#This Row],[name]])</f>
        <v>0</v>
      </c>
      <c r="F46">
        <f>COUNTIFS([1]!Table1[finish_method],"Submission", [1]!Table1[winner],Table1[[#This Row],[name]])</f>
        <v>0</v>
      </c>
      <c r="G46">
        <f>COUNTIFS([1]!Table1[finish_method],"KO/TKO", [1]!Table1[winner],Table1[[#This Row],[name]])</f>
        <v>2</v>
      </c>
      <c r="H46">
        <v>72</v>
      </c>
      <c r="I46">
        <v>39</v>
      </c>
      <c r="J46">
        <v>94</v>
      </c>
      <c r="K46">
        <v>47</v>
      </c>
      <c r="L46">
        <v>0.47</v>
      </c>
      <c r="M46">
        <v>0.34</v>
      </c>
      <c r="N46">
        <v>0.36</v>
      </c>
      <c r="O46">
        <v>0.3</v>
      </c>
      <c r="P46">
        <v>10</v>
      </c>
      <c r="Q46">
        <v>4</v>
      </c>
      <c r="R46">
        <v>0.67</v>
      </c>
      <c r="S46">
        <v>0</v>
      </c>
      <c r="T46">
        <v>3</v>
      </c>
      <c r="U46">
        <v>1</v>
      </c>
      <c r="V46" t="s">
        <v>512</v>
      </c>
      <c r="W46" t="s">
        <v>63</v>
      </c>
    </row>
    <row r="47" spans="1:23" x14ac:dyDescent="0.25">
      <c r="A47" t="s">
        <v>4253</v>
      </c>
      <c r="B47">
        <v>351</v>
      </c>
      <c r="C47">
        <v>30</v>
      </c>
      <c r="D47">
        <f>COUNTIF([1]!Table1[winner],Table1[[#This Row],[name]])</f>
        <v>10</v>
      </c>
      <c r="E47">
        <f>COUNTIF([1]!Table1[looser],Table1[[#This Row],[name]])</f>
        <v>0</v>
      </c>
      <c r="F47">
        <f>COUNTIFS([1]!Table1[finish_method],"Submission", [1]!Table1[winner],Table1[[#This Row],[name]])</f>
        <v>0</v>
      </c>
      <c r="G47">
        <f>COUNTIFS([1]!Table1[finish_method],"KO/TKO", [1]!Table1[winner],Table1[[#This Row],[name]])</f>
        <v>4</v>
      </c>
      <c r="H47">
        <v>71</v>
      </c>
      <c r="I47">
        <v>36</v>
      </c>
      <c r="J47">
        <v>593</v>
      </c>
      <c r="K47">
        <v>378</v>
      </c>
      <c r="L47">
        <v>0.64</v>
      </c>
      <c r="M47">
        <v>0.46</v>
      </c>
      <c r="N47">
        <v>0.15</v>
      </c>
      <c r="O47">
        <v>0.39</v>
      </c>
      <c r="P47">
        <v>39</v>
      </c>
      <c r="Q47">
        <v>16</v>
      </c>
      <c r="R47">
        <v>0.82</v>
      </c>
      <c r="S47">
        <v>3</v>
      </c>
      <c r="T47">
        <v>14</v>
      </c>
      <c r="U47">
        <v>1</v>
      </c>
      <c r="V47" t="s">
        <v>950</v>
      </c>
      <c r="W47" t="s">
        <v>951</v>
      </c>
    </row>
    <row r="48" spans="1:23" x14ac:dyDescent="0.25">
      <c r="A48" t="s">
        <v>733</v>
      </c>
      <c r="B48">
        <v>265</v>
      </c>
      <c r="C48">
        <v>30</v>
      </c>
      <c r="D48">
        <f>COUNTIF([1]!Table1[winner],Table1[[#This Row],[name]])</f>
        <v>8</v>
      </c>
      <c r="E48">
        <f>COUNTIF([1]!Table1[looser],Table1[[#This Row],[name]])</f>
        <v>2</v>
      </c>
      <c r="F48">
        <f>COUNTIFS([1]!Table1[finish_method],"Submission", [1]!Table1[winner],Table1[[#This Row],[name]])</f>
        <v>0</v>
      </c>
      <c r="G48">
        <f>COUNTIFS([1]!Table1[finish_method],"KO/TKO", [1]!Table1[winner],Table1[[#This Row],[name]])</f>
        <v>4</v>
      </c>
      <c r="H48">
        <v>80</v>
      </c>
      <c r="I48">
        <v>47</v>
      </c>
      <c r="J48">
        <v>780</v>
      </c>
      <c r="K48">
        <v>471</v>
      </c>
      <c r="L48">
        <v>0.56999999999999995</v>
      </c>
      <c r="M48">
        <v>0.79</v>
      </c>
      <c r="N48">
        <v>0.12</v>
      </c>
      <c r="P48">
        <v>8</v>
      </c>
      <c r="Q48">
        <v>6</v>
      </c>
      <c r="R48">
        <v>0.75</v>
      </c>
      <c r="S48">
        <v>0</v>
      </c>
      <c r="T48">
        <v>4</v>
      </c>
      <c r="U48">
        <v>0</v>
      </c>
      <c r="V48" t="s">
        <v>734</v>
      </c>
      <c r="W48" t="s">
        <v>735</v>
      </c>
    </row>
    <row r="49" spans="1:23" x14ac:dyDescent="0.25">
      <c r="A49" t="s">
        <v>1532</v>
      </c>
      <c r="B49">
        <v>593</v>
      </c>
      <c r="C49">
        <v>34</v>
      </c>
      <c r="D49">
        <f>COUNTIF([1]!Table1[winner],Table1[[#This Row],[name]])</f>
        <v>4</v>
      </c>
      <c r="E49">
        <f>COUNTIF([1]!Table1[looser],Table1[[#This Row],[name]])</f>
        <v>8</v>
      </c>
      <c r="F49">
        <f>COUNTIFS([1]!Table1[finish_method],"Submission", [1]!Table1[winner],Table1[[#This Row],[name]])</f>
        <v>0</v>
      </c>
      <c r="G49">
        <f>COUNTIFS([1]!Table1[finish_method],"KO/TKO", [1]!Table1[winner],Table1[[#This Row],[name]])</f>
        <v>2</v>
      </c>
      <c r="H49">
        <v>74</v>
      </c>
      <c r="I49">
        <v>42</v>
      </c>
      <c r="J49">
        <v>296</v>
      </c>
      <c r="K49">
        <v>138</v>
      </c>
      <c r="L49">
        <v>0.56000000000000005</v>
      </c>
      <c r="M49">
        <v>0.79</v>
      </c>
      <c r="N49">
        <v>0.12</v>
      </c>
      <c r="P49">
        <v>20</v>
      </c>
      <c r="Q49">
        <v>6</v>
      </c>
      <c r="R49">
        <v>0.73</v>
      </c>
      <c r="S49">
        <v>0</v>
      </c>
      <c r="T49">
        <v>7</v>
      </c>
      <c r="U49">
        <v>1</v>
      </c>
      <c r="V49" t="s">
        <v>1533</v>
      </c>
      <c r="W49" t="s">
        <v>1534</v>
      </c>
    </row>
    <row r="50" spans="1:23" x14ac:dyDescent="0.25">
      <c r="A50" t="s">
        <v>1701</v>
      </c>
      <c r="B50">
        <v>662</v>
      </c>
      <c r="C50">
        <v>28</v>
      </c>
      <c r="D50">
        <f>COUNTIF([1]!Table1[winner],Table1[[#This Row],[name]])</f>
        <v>4</v>
      </c>
      <c r="E50">
        <f>COUNTIF([1]!Table1[looser],Table1[[#This Row],[name]])</f>
        <v>0</v>
      </c>
      <c r="F50">
        <f>COUNTIFS([1]!Table1[finish_method],"Submission", [1]!Table1[winner],Table1[[#This Row],[name]])</f>
        <v>2</v>
      </c>
      <c r="G50">
        <f>COUNTIFS([1]!Table1[finish_method],"KO/TKO", [1]!Table1[winner],Table1[[#This Row],[name]])</f>
        <v>0</v>
      </c>
      <c r="H50">
        <v>62</v>
      </c>
      <c r="I50">
        <v>35</v>
      </c>
      <c r="J50">
        <v>243</v>
      </c>
      <c r="K50">
        <v>124</v>
      </c>
      <c r="L50">
        <v>0.42</v>
      </c>
      <c r="M50">
        <v>0.61</v>
      </c>
      <c r="N50">
        <v>0.27</v>
      </c>
      <c r="O50">
        <v>0.12</v>
      </c>
      <c r="P50">
        <v>9</v>
      </c>
      <c r="Q50">
        <v>5</v>
      </c>
      <c r="R50">
        <v>0.82</v>
      </c>
      <c r="S50">
        <v>1</v>
      </c>
      <c r="T50">
        <v>2</v>
      </c>
      <c r="U50">
        <v>0</v>
      </c>
      <c r="V50" t="s">
        <v>1702</v>
      </c>
      <c r="W50" t="s">
        <v>735</v>
      </c>
    </row>
    <row r="51" spans="1:23" x14ac:dyDescent="0.25">
      <c r="A51" t="s">
        <v>2654</v>
      </c>
      <c r="B51">
        <v>1080</v>
      </c>
      <c r="C51">
        <v>39</v>
      </c>
      <c r="D51">
        <f>COUNTIF([1]!Table1[winner],Table1[[#This Row],[name]])</f>
        <v>0</v>
      </c>
      <c r="E51">
        <f>COUNTIF([1]!Table1[looser],Table1[[#This Row],[name]])</f>
        <v>2</v>
      </c>
      <c r="F51">
        <f>COUNTIFS([1]!Table1[finish_method],"Submission", [1]!Table1[winner],Table1[[#This Row],[name]])</f>
        <v>0</v>
      </c>
      <c r="G51">
        <f>COUNTIFS([1]!Table1[finish_method],"KO/TKO", [1]!Table1[winner],Table1[[#This Row],[name]])</f>
        <v>0</v>
      </c>
      <c r="J51">
        <v>10</v>
      </c>
      <c r="K51">
        <v>6</v>
      </c>
      <c r="L51">
        <v>0.42</v>
      </c>
      <c r="M51">
        <v>0.5</v>
      </c>
      <c r="N51">
        <v>0.5</v>
      </c>
      <c r="P51">
        <v>3</v>
      </c>
      <c r="Q51">
        <v>0</v>
      </c>
      <c r="S51">
        <v>0</v>
      </c>
      <c r="T51">
        <v>0</v>
      </c>
      <c r="U51">
        <v>0</v>
      </c>
      <c r="V51" t="s">
        <v>2655</v>
      </c>
      <c r="W51" t="s">
        <v>57</v>
      </c>
    </row>
    <row r="52" spans="1:23" x14ac:dyDescent="0.25">
      <c r="A52" t="s">
        <v>1026</v>
      </c>
      <c r="B52">
        <v>381</v>
      </c>
      <c r="C52">
        <v>28</v>
      </c>
      <c r="D52">
        <f>COUNTIF([1]!Table1[winner],Table1[[#This Row],[name]])</f>
        <v>6</v>
      </c>
      <c r="E52">
        <f>COUNTIF([1]!Table1[looser],Table1[[#This Row],[name]])</f>
        <v>2</v>
      </c>
      <c r="F52">
        <f>COUNTIFS([1]!Table1[finish_method],"Submission", [1]!Table1[winner],Table1[[#This Row],[name]])</f>
        <v>2</v>
      </c>
      <c r="G52">
        <f>COUNTIFS([1]!Table1[finish_method],"KO/TKO", [1]!Table1[winner],Table1[[#This Row],[name]])</f>
        <v>0</v>
      </c>
      <c r="H52">
        <v>67</v>
      </c>
      <c r="I52">
        <v>36</v>
      </c>
      <c r="J52">
        <v>543</v>
      </c>
      <c r="K52">
        <v>254</v>
      </c>
      <c r="L52">
        <v>0.6</v>
      </c>
      <c r="M52">
        <v>0.78</v>
      </c>
      <c r="N52">
        <v>0.17</v>
      </c>
      <c r="P52">
        <v>5</v>
      </c>
      <c r="Q52">
        <v>3</v>
      </c>
      <c r="R52">
        <v>0.61</v>
      </c>
      <c r="S52">
        <v>5</v>
      </c>
      <c r="T52">
        <v>10</v>
      </c>
      <c r="U52">
        <v>2</v>
      </c>
      <c r="V52" t="s">
        <v>1027</v>
      </c>
      <c r="W52" t="s">
        <v>57</v>
      </c>
    </row>
    <row r="53" spans="1:23" x14ac:dyDescent="0.25">
      <c r="A53" t="s">
        <v>2061</v>
      </c>
      <c r="B53">
        <v>821</v>
      </c>
      <c r="C53">
        <v>34</v>
      </c>
      <c r="D53">
        <f>COUNTIF([1]!Table1[winner],Table1[[#This Row],[name]])</f>
        <v>2</v>
      </c>
      <c r="E53">
        <f>COUNTIF([1]!Table1[looser],Table1[[#This Row],[name]])</f>
        <v>0</v>
      </c>
      <c r="F53">
        <f>COUNTIFS([1]!Table1[finish_method],"Submission", [1]!Table1[winner],Table1[[#This Row],[name]])</f>
        <v>0</v>
      </c>
      <c r="G53">
        <f>COUNTIFS([1]!Table1[finish_method],"KO/TKO", [1]!Table1[winner],Table1[[#This Row],[name]])</f>
        <v>0</v>
      </c>
      <c r="H53">
        <v>70</v>
      </c>
      <c r="I53">
        <v>37</v>
      </c>
      <c r="J53">
        <v>153</v>
      </c>
      <c r="K53">
        <v>44</v>
      </c>
      <c r="L53">
        <v>0.68</v>
      </c>
      <c r="M53">
        <v>0.91</v>
      </c>
      <c r="P53">
        <v>2</v>
      </c>
      <c r="Q53">
        <v>1</v>
      </c>
      <c r="S53">
        <v>0</v>
      </c>
      <c r="T53">
        <v>0</v>
      </c>
      <c r="U53">
        <v>0</v>
      </c>
      <c r="V53" t="s">
        <v>2062</v>
      </c>
      <c r="W53" t="s">
        <v>2063</v>
      </c>
    </row>
    <row r="54" spans="1:23" x14ac:dyDescent="0.25">
      <c r="A54" t="s">
        <v>615</v>
      </c>
      <c r="B54">
        <v>219</v>
      </c>
      <c r="C54">
        <v>34</v>
      </c>
      <c r="D54">
        <f>COUNTIF([1]!Table1[winner],Table1[[#This Row],[name]])</f>
        <v>16</v>
      </c>
      <c r="E54">
        <f>COUNTIF([1]!Table1[looser],Table1[[#This Row],[name]])</f>
        <v>8</v>
      </c>
      <c r="F54">
        <f>COUNTIFS([1]!Table1[finish_method],"Submission", [1]!Table1[winner],Table1[[#This Row],[name]])</f>
        <v>2</v>
      </c>
      <c r="G54">
        <f>COUNTIFS([1]!Table1[finish_method],"KO/TKO", [1]!Table1[winner],Table1[[#This Row],[name]])</f>
        <v>2</v>
      </c>
      <c r="H54">
        <v>68</v>
      </c>
      <c r="I54">
        <v>37</v>
      </c>
      <c r="J54">
        <v>878</v>
      </c>
      <c r="K54">
        <v>348</v>
      </c>
      <c r="L54">
        <v>0.56000000000000005</v>
      </c>
      <c r="M54">
        <v>0.72</v>
      </c>
      <c r="N54">
        <v>0.16</v>
      </c>
      <c r="O54">
        <v>0.12</v>
      </c>
      <c r="P54">
        <v>15</v>
      </c>
      <c r="Q54">
        <v>6</v>
      </c>
      <c r="R54">
        <v>0.35</v>
      </c>
      <c r="S54">
        <v>9</v>
      </c>
      <c r="T54">
        <v>10</v>
      </c>
      <c r="U54">
        <v>4</v>
      </c>
      <c r="V54" t="s">
        <v>483</v>
      </c>
      <c r="W54" t="s">
        <v>616</v>
      </c>
    </row>
    <row r="55" spans="1:23" x14ac:dyDescent="0.25">
      <c r="A55" t="s">
        <v>2103</v>
      </c>
      <c r="B55">
        <v>839</v>
      </c>
      <c r="C55">
        <v>28</v>
      </c>
      <c r="D55">
        <f>COUNTIF([1]!Table1[winner],Table1[[#This Row],[name]])</f>
        <v>0</v>
      </c>
      <c r="E55">
        <f>COUNTIF([1]!Table1[looser],Table1[[#This Row],[name]])</f>
        <v>4</v>
      </c>
      <c r="F55">
        <f>COUNTIFS([1]!Table1[finish_method],"Submission", [1]!Table1[winner],Table1[[#This Row],[name]])</f>
        <v>0</v>
      </c>
      <c r="G55">
        <f>COUNTIFS([1]!Table1[finish_method],"KO/TKO", [1]!Table1[winner],Table1[[#This Row],[name]])</f>
        <v>0</v>
      </c>
      <c r="H55">
        <v>68</v>
      </c>
      <c r="J55">
        <v>144</v>
      </c>
      <c r="K55">
        <v>40</v>
      </c>
      <c r="L55">
        <v>0.61</v>
      </c>
      <c r="M55">
        <v>0.78</v>
      </c>
      <c r="O55">
        <v>0.18</v>
      </c>
      <c r="P55">
        <v>6</v>
      </c>
      <c r="Q55">
        <v>3</v>
      </c>
      <c r="R55">
        <v>0.5</v>
      </c>
      <c r="S55">
        <v>0</v>
      </c>
      <c r="T55">
        <v>7</v>
      </c>
      <c r="U55">
        <v>1</v>
      </c>
      <c r="V55" t="s">
        <v>2104</v>
      </c>
      <c r="W55" t="s">
        <v>2105</v>
      </c>
    </row>
    <row r="56" spans="1:23" x14ac:dyDescent="0.25">
      <c r="A56" t="s">
        <v>2716</v>
      </c>
      <c r="B56">
        <v>1110</v>
      </c>
      <c r="C56">
        <v>30</v>
      </c>
      <c r="D56">
        <f>COUNTIF([1]!Table1[winner],Table1[[#This Row],[name]])</f>
        <v>0</v>
      </c>
      <c r="E56">
        <f>COUNTIF([1]!Table1[looser],Table1[[#This Row],[name]])</f>
        <v>2</v>
      </c>
      <c r="F56">
        <f>COUNTIFS([1]!Table1[finish_method],"Submission", [1]!Table1[winner],Table1[[#This Row],[name]])</f>
        <v>0</v>
      </c>
      <c r="G56">
        <f>COUNTIFS([1]!Table1[finish_method],"KO/TKO", [1]!Table1[winner],Table1[[#This Row],[name]])</f>
        <v>0</v>
      </c>
      <c r="H56">
        <v>70</v>
      </c>
      <c r="S56">
        <v>0</v>
      </c>
      <c r="T56">
        <v>0</v>
      </c>
      <c r="U56">
        <v>0</v>
      </c>
      <c r="V56" t="s">
        <v>2717</v>
      </c>
      <c r="W56" t="s">
        <v>2718</v>
      </c>
    </row>
    <row r="57" spans="1:23" x14ac:dyDescent="0.25">
      <c r="A57" t="s">
        <v>759</v>
      </c>
      <c r="B57">
        <v>275</v>
      </c>
      <c r="C57">
        <v>33</v>
      </c>
      <c r="D57">
        <f>COUNTIF([1]!Table1[winner],Table1[[#This Row],[name]])</f>
        <v>8</v>
      </c>
      <c r="E57">
        <f>COUNTIF([1]!Table1[looser],Table1[[#This Row],[name]])</f>
        <v>6</v>
      </c>
      <c r="F57">
        <f>COUNTIFS([1]!Table1[finish_method],"Submission", [1]!Table1[winner],Table1[[#This Row],[name]])</f>
        <v>0</v>
      </c>
      <c r="G57">
        <f>COUNTIFS([1]!Table1[finish_method],"KO/TKO", [1]!Table1[winner],Table1[[#This Row],[name]])</f>
        <v>2</v>
      </c>
      <c r="H57">
        <v>65</v>
      </c>
      <c r="I57">
        <v>36</v>
      </c>
      <c r="J57">
        <v>761</v>
      </c>
      <c r="K57">
        <v>323</v>
      </c>
      <c r="L57">
        <v>0.52</v>
      </c>
      <c r="M57">
        <v>0.51</v>
      </c>
      <c r="N57">
        <v>0.2</v>
      </c>
      <c r="O57">
        <v>0.28999999999999998</v>
      </c>
      <c r="P57">
        <v>52</v>
      </c>
      <c r="Q57">
        <v>19</v>
      </c>
      <c r="R57">
        <v>0.65</v>
      </c>
      <c r="S57">
        <v>2</v>
      </c>
      <c r="T57">
        <v>11</v>
      </c>
      <c r="U57">
        <v>1</v>
      </c>
      <c r="V57" t="s">
        <v>760</v>
      </c>
      <c r="W57" t="s">
        <v>761</v>
      </c>
    </row>
    <row r="58" spans="1:23" x14ac:dyDescent="0.25">
      <c r="A58" t="s">
        <v>977</v>
      </c>
      <c r="B58">
        <v>362</v>
      </c>
      <c r="C58">
        <v>38</v>
      </c>
      <c r="D58">
        <f>COUNTIF([1]!Table1[winner],Table1[[#This Row],[name]])</f>
        <v>42</v>
      </c>
      <c r="E58">
        <f>COUNTIF([1]!Table1[looser],Table1[[#This Row],[name]])</f>
        <v>26</v>
      </c>
      <c r="F58">
        <f>COUNTIFS([1]!Table1[finish_method],"Submission", [1]!Table1[winner],Table1[[#This Row],[name]])</f>
        <v>10</v>
      </c>
      <c r="G58">
        <f>COUNTIFS([1]!Table1[finish_method],"KO/TKO", [1]!Table1[winner],Table1[[#This Row],[name]])</f>
        <v>21</v>
      </c>
      <c r="H58">
        <v>80</v>
      </c>
      <c r="I58">
        <v>44</v>
      </c>
      <c r="J58">
        <v>579</v>
      </c>
      <c r="K58">
        <v>420</v>
      </c>
      <c r="L58">
        <v>0.61</v>
      </c>
      <c r="M58">
        <v>0.51</v>
      </c>
      <c r="N58">
        <v>0.24</v>
      </c>
      <c r="O58">
        <v>0.25</v>
      </c>
      <c r="P58">
        <v>11</v>
      </c>
      <c r="Q58">
        <v>3</v>
      </c>
      <c r="R58">
        <v>0.72</v>
      </c>
      <c r="S58">
        <v>3</v>
      </c>
      <c r="T58">
        <v>3</v>
      </c>
      <c r="U58">
        <v>0</v>
      </c>
      <c r="V58" t="s">
        <v>978</v>
      </c>
      <c r="W58" t="s">
        <v>979</v>
      </c>
    </row>
    <row r="59" spans="1:23" x14ac:dyDescent="0.25">
      <c r="A59" t="s">
        <v>437</v>
      </c>
      <c r="B59">
        <v>152</v>
      </c>
      <c r="C59">
        <v>29</v>
      </c>
      <c r="D59">
        <f>COUNTIF([1]!Table1[winner],Table1[[#This Row],[name]])</f>
        <v>16</v>
      </c>
      <c r="E59">
        <f>COUNTIF([1]!Table1[looser],Table1[[#This Row],[name]])</f>
        <v>6</v>
      </c>
      <c r="F59">
        <f>COUNTIFS([1]!Table1[finish_method],"Submission", [1]!Table1[winner],Table1[[#This Row],[name]])</f>
        <v>6</v>
      </c>
      <c r="G59">
        <f>COUNTIFS([1]!Table1[finish_method],"KO/TKO", [1]!Table1[winner],Table1[[#This Row],[name]])</f>
        <v>2</v>
      </c>
      <c r="H59">
        <v>71</v>
      </c>
      <c r="I59">
        <v>39</v>
      </c>
      <c r="J59">
        <v>1056</v>
      </c>
      <c r="K59">
        <v>526</v>
      </c>
      <c r="L59">
        <v>0.69</v>
      </c>
      <c r="M59">
        <v>0.52</v>
      </c>
      <c r="N59">
        <v>0.21</v>
      </c>
      <c r="O59">
        <v>0.27</v>
      </c>
      <c r="P59">
        <v>57</v>
      </c>
      <c r="Q59">
        <v>21</v>
      </c>
      <c r="R59">
        <v>0.52</v>
      </c>
      <c r="S59">
        <v>9</v>
      </c>
      <c r="T59">
        <v>18</v>
      </c>
      <c r="U59">
        <v>1</v>
      </c>
      <c r="V59" t="s">
        <v>438</v>
      </c>
      <c r="W59" t="s">
        <v>439</v>
      </c>
    </row>
    <row r="60" spans="1:23" x14ac:dyDescent="0.25">
      <c r="A60" t="s">
        <v>2248</v>
      </c>
      <c r="B60">
        <v>903</v>
      </c>
      <c r="C60">
        <v>26</v>
      </c>
      <c r="D60">
        <f>COUNTIF([1]!Table1[winner],Table1[[#This Row],[name]])</f>
        <v>0</v>
      </c>
      <c r="E60">
        <f>COUNTIF([1]!Table1[looser],Table1[[#This Row],[name]])</f>
        <v>2</v>
      </c>
      <c r="F60">
        <f>COUNTIFS([1]!Table1[finish_method],"Submission", [1]!Table1[winner],Table1[[#This Row],[name]])</f>
        <v>0</v>
      </c>
      <c r="G60">
        <f>COUNTIFS([1]!Table1[finish_method],"KO/TKO", [1]!Table1[winner],Table1[[#This Row],[name]])</f>
        <v>0</v>
      </c>
      <c r="H60">
        <v>70</v>
      </c>
      <c r="J60">
        <v>112</v>
      </c>
      <c r="K60">
        <v>59</v>
      </c>
      <c r="L60">
        <v>0.62</v>
      </c>
      <c r="M60">
        <v>0.75</v>
      </c>
      <c r="N60">
        <v>0.24</v>
      </c>
      <c r="P60">
        <v>0</v>
      </c>
      <c r="Q60">
        <v>0</v>
      </c>
      <c r="R60">
        <v>0.57999999999999996</v>
      </c>
      <c r="S60">
        <v>1</v>
      </c>
      <c r="T60">
        <v>0</v>
      </c>
      <c r="U60">
        <v>0</v>
      </c>
      <c r="V60" t="s">
        <v>2249</v>
      </c>
      <c r="W60" t="s">
        <v>2250</v>
      </c>
    </row>
    <row r="61" spans="1:23" x14ac:dyDescent="0.25">
      <c r="A61" t="s">
        <v>2547</v>
      </c>
      <c r="B61">
        <v>1034</v>
      </c>
      <c r="C61">
        <v>29</v>
      </c>
      <c r="D61">
        <f>COUNTIF([1]!Table1[winner],Table1[[#This Row],[name]])</f>
        <v>2</v>
      </c>
      <c r="E61">
        <f>COUNTIF([1]!Table1[looser],Table1[[#This Row],[name]])</f>
        <v>2</v>
      </c>
      <c r="F61">
        <f>COUNTIFS([1]!Table1[finish_method],"Submission", [1]!Table1[winner],Table1[[#This Row],[name]])</f>
        <v>0</v>
      </c>
      <c r="G61">
        <f>COUNTIFS([1]!Table1[finish_method],"KO/TKO", [1]!Table1[winner],Table1[[#This Row],[name]])</f>
        <v>2</v>
      </c>
      <c r="H61">
        <v>76</v>
      </c>
      <c r="J61">
        <v>38</v>
      </c>
      <c r="K61">
        <v>15</v>
      </c>
      <c r="L61">
        <v>0.61</v>
      </c>
      <c r="M61">
        <v>0.87</v>
      </c>
      <c r="N61">
        <v>0.13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W61" t="s">
        <v>2548</v>
      </c>
    </row>
    <row r="62" spans="1:23" x14ac:dyDescent="0.25">
      <c r="A62" t="s">
        <v>2812</v>
      </c>
      <c r="B62">
        <v>1150</v>
      </c>
      <c r="C62">
        <v>31</v>
      </c>
      <c r="D62">
        <f>COUNTIF([1]!Table1[winner],Table1[[#This Row],[name]])</f>
        <v>3</v>
      </c>
      <c r="E62">
        <f>COUNTIF([1]!Table1[looser],Table1[[#This Row],[name]])</f>
        <v>0</v>
      </c>
      <c r="F62">
        <f>COUNTIFS([1]!Table1[finish_method],"Submission", [1]!Table1[winner],Table1[[#This Row],[name]])</f>
        <v>0</v>
      </c>
      <c r="G62">
        <f>COUNTIFS([1]!Table1[finish_method],"KO/TKO", [1]!Table1[winner],Table1[[#This Row],[name]])</f>
        <v>1</v>
      </c>
      <c r="H62">
        <v>76</v>
      </c>
      <c r="I62">
        <v>41</v>
      </c>
      <c r="S62">
        <v>0</v>
      </c>
      <c r="T62">
        <v>0</v>
      </c>
      <c r="U62">
        <v>0</v>
      </c>
      <c r="V62" t="s">
        <v>1583</v>
      </c>
      <c r="W62" t="s">
        <v>1090</v>
      </c>
    </row>
    <row r="63" spans="1:23" x14ac:dyDescent="0.25">
      <c r="A63" t="s">
        <v>2820</v>
      </c>
      <c r="B63">
        <v>1154</v>
      </c>
      <c r="C63">
        <v>25</v>
      </c>
      <c r="D63">
        <f>COUNTIF([1]!Table1[winner],Table1[[#This Row],[name]])</f>
        <v>0</v>
      </c>
      <c r="E63">
        <f>COUNTIF([1]!Table1[looser],Table1[[#This Row],[name]])</f>
        <v>1</v>
      </c>
      <c r="F63">
        <f>COUNTIFS([1]!Table1[finish_method],"Submission", [1]!Table1[winner],Table1[[#This Row],[name]])</f>
        <v>0</v>
      </c>
      <c r="G63">
        <f>COUNTIFS([1]!Table1[finish_method],"KO/TKO", [1]!Table1[winner],Table1[[#This Row],[name]])</f>
        <v>0</v>
      </c>
      <c r="H63">
        <v>77</v>
      </c>
      <c r="V63" t="s">
        <v>2821</v>
      </c>
      <c r="W63" t="s">
        <v>2822</v>
      </c>
    </row>
    <row r="64" spans="1:23" x14ac:dyDescent="0.25">
      <c r="A64" t="s">
        <v>2450</v>
      </c>
      <c r="B64">
        <v>989</v>
      </c>
      <c r="C64">
        <v>28</v>
      </c>
      <c r="D64">
        <f>COUNTIF([1]!Table1[winner],Table1[[#This Row],[name]])</f>
        <v>2</v>
      </c>
      <c r="E64">
        <f>COUNTIF([1]!Table1[looser],Table1[[#This Row],[name]])</f>
        <v>6</v>
      </c>
      <c r="F64">
        <f>COUNTIFS([1]!Table1[finish_method],"Submission", [1]!Table1[winner],Table1[[#This Row],[name]])</f>
        <v>0</v>
      </c>
      <c r="G64">
        <f>COUNTIFS([1]!Table1[finish_method],"KO/TKO", [1]!Table1[winner],Table1[[#This Row],[name]])</f>
        <v>2</v>
      </c>
      <c r="H64">
        <v>74</v>
      </c>
      <c r="I64">
        <v>41</v>
      </c>
      <c r="J64">
        <v>65</v>
      </c>
      <c r="K64">
        <v>25</v>
      </c>
      <c r="L64">
        <v>0.55000000000000004</v>
      </c>
      <c r="M64">
        <v>0.8</v>
      </c>
      <c r="N64">
        <v>0.12</v>
      </c>
      <c r="P64">
        <v>0</v>
      </c>
      <c r="Q64">
        <v>0</v>
      </c>
      <c r="R64">
        <v>0.33</v>
      </c>
      <c r="S64">
        <v>1</v>
      </c>
      <c r="T64">
        <v>0</v>
      </c>
      <c r="U64">
        <v>0</v>
      </c>
      <c r="V64" t="s">
        <v>2451</v>
      </c>
      <c r="W64" t="s">
        <v>1094</v>
      </c>
    </row>
    <row r="65" spans="1:23" x14ac:dyDescent="0.25">
      <c r="A65" t="s">
        <v>1297</v>
      </c>
      <c r="B65">
        <v>495</v>
      </c>
      <c r="C65">
        <v>27</v>
      </c>
      <c r="D65">
        <f>COUNTIF([1]!Table1[winner],Table1[[#This Row],[name]])</f>
        <v>4</v>
      </c>
      <c r="E65">
        <f>COUNTIF([1]!Table1[looser],Table1[[#This Row],[name]])</f>
        <v>6</v>
      </c>
      <c r="F65">
        <f>COUNTIFS([1]!Table1[finish_method],"Submission", [1]!Table1[winner],Table1[[#This Row],[name]])</f>
        <v>0</v>
      </c>
      <c r="G65">
        <f>COUNTIFS([1]!Table1[finish_method],"KO/TKO", [1]!Table1[winner],Table1[[#This Row],[name]])</f>
        <v>2</v>
      </c>
      <c r="H65">
        <v>64</v>
      </c>
      <c r="I65">
        <v>36</v>
      </c>
      <c r="J65">
        <v>394</v>
      </c>
      <c r="K65">
        <v>174</v>
      </c>
      <c r="L65">
        <v>0.52</v>
      </c>
      <c r="M65">
        <v>0.64</v>
      </c>
      <c r="O65">
        <v>0.32</v>
      </c>
      <c r="P65">
        <v>13</v>
      </c>
      <c r="Q65">
        <v>5</v>
      </c>
      <c r="R65">
        <v>0.28999999999999998</v>
      </c>
      <c r="S65">
        <v>6</v>
      </c>
      <c r="T65">
        <v>17</v>
      </c>
      <c r="U65">
        <v>1</v>
      </c>
      <c r="V65" t="s">
        <v>1298</v>
      </c>
      <c r="W65" t="s">
        <v>1299</v>
      </c>
    </row>
    <row r="66" spans="1:23" x14ac:dyDescent="0.25">
      <c r="A66" t="s">
        <v>2270</v>
      </c>
      <c r="B66">
        <v>914</v>
      </c>
      <c r="C66">
        <v>31</v>
      </c>
      <c r="D66">
        <f>COUNTIF([1]!Table1[winner],Table1[[#This Row],[name]])</f>
        <v>0</v>
      </c>
      <c r="E66">
        <f>COUNTIF([1]!Table1[looser],Table1[[#This Row],[name]])</f>
        <v>2</v>
      </c>
      <c r="F66">
        <f>COUNTIFS([1]!Table1[finish_method],"Submission", [1]!Table1[winner],Table1[[#This Row],[name]])</f>
        <v>0</v>
      </c>
      <c r="G66">
        <f>COUNTIFS([1]!Table1[finish_method],"KO/TKO", [1]!Table1[winner],Table1[[#This Row],[name]])</f>
        <v>0</v>
      </c>
      <c r="H66">
        <v>65</v>
      </c>
      <c r="I66">
        <v>36</v>
      </c>
      <c r="J66">
        <v>106</v>
      </c>
      <c r="K66">
        <v>68</v>
      </c>
      <c r="L66">
        <v>0.47</v>
      </c>
      <c r="M66">
        <v>0.81</v>
      </c>
      <c r="N66">
        <v>0.19</v>
      </c>
      <c r="P66">
        <v>1</v>
      </c>
      <c r="Q66">
        <v>1</v>
      </c>
      <c r="S66">
        <v>0</v>
      </c>
      <c r="T66">
        <v>1</v>
      </c>
      <c r="U66">
        <v>0</v>
      </c>
      <c r="V66" t="s">
        <v>2271</v>
      </c>
      <c r="W66" t="s">
        <v>2272</v>
      </c>
    </row>
    <row r="67" spans="1:23" x14ac:dyDescent="0.25">
      <c r="A67" t="s">
        <v>721</v>
      </c>
      <c r="B67">
        <v>261</v>
      </c>
      <c r="C67">
        <v>30</v>
      </c>
      <c r="D67">
        <f>COUNTIF([1]!Table1[winner],Table1[[#This Row],[name]])</f>
        <v>19</v>
      </c>
      <c r="E67">
        <f>COUNTIF([1]!Table1[looser],Table1[[#This Row],[name]])</f>
        <v>4</v>
      </c>
      <c r="F67">
        <f>COUNTIFS([1]!Table1[finish_method],"Submission", [1]!Table1[winner],Table1[[#This Row],[name]])</f>
        <v>4</v>
      </c>
      <c r="G67">
        <f>COUNTIFS([1]!Table1[finish_method],"KO/TKO", [1]!Table1[winner],Table1[[#This Row],[name]])</f>
        <v>11</v>
      </c>
      <c r="H67">
        <v>69</v>
      </c>
      <c r="I67">
        <v>41</v>
      </c>
      <c r="J67">
        <v>787</v>
      </c>
      <c r="K67">
        <v>404</v>
      </c>
      <c r="L67">
        <v>0.56999999999999995</v>
      </c>
      <c r="M67">
        <v>0.7</v>
      </c>
      <c r="O67">
        <v>0.25</v>
      </c>
      <c r="P67">
        <v>26</v>
      </c>
      <c r="Q67">
        <v>11</v>
      </c>
      <c r="R67">
        <v>0.79</v>
      </c>
      <c r="S67">
        <v>4</v>
      </c>
      <c r="T67">
        <v>14</v>
      </c>
      <c r="U67">
        <v>0</v>
      </c>
      <c r="V67" t="s">
        <v>722</v>
      </c>
      <c r="W67" t="s">
        <v>723</v>
      </c>
    </row>
    <row r="68" spans="1:23" x14ac:dyDescent="0.25">
      <c r="A68" t="s">
        <v>2950</v>
      </c>
      <c r="B68">
        <v>1216</v>
      </c>
      <c r="C68">
        <v>25</v>
      </c>
      <c r="D68">
        <f>COUNTIF([1]!Table1[winner],Table1[[#This Row],[name]])</f>
        <v>0</v>
      </c>
      <c r="E68">
        <f>COUNTIF([1]!Table1[looser],Table1[[#This Row],[name]])</f>
        <v>0</v>
      </c>
      <c r="F68">
        <f>COUNTIFS([1]!Table1[finish_method],"Submission", [1]!Table1[winner],Table1[[#This Row],[name]])</f>
        <v>0</v>
      </c>
      <c r="G68">
        <f>COUNTIFS([1]!Table1[finish_method],"KO/TKO", [1]!Table1[winner],Table1[[#This Row],[name]])</f>
        <v>0</v>
      </c>
      <c r="W68" t="s">
        <v>2951</v>
      </c>
    </row>
    <row r="69" spans="1:23" x14ac:dyDescent="0.25">
      <c r="A69" t="s">
        <v>2572</v>
      </c>
      <c r="B69">
        <v>1045</v>
      </c>
      <c r="C69">
        <v>38</v>
      </c>
      <c r="D69">
        <f>COUNTIF([1]!Table1[winner],Table1[[#This Row],[name]])</f>
        <v>0</v>
      </c>
      <c r="E69">
        <f>COUNTIF([1]!Table1[looser],Table1[[#This Row],[name]])</f>
        <v>4</v>
      </c>
      <c r="F69">
        <f>COUNTIFS([1]!Table1[finish_method],"Submission", [1]!Table1[winner],Table1[[#This Row],[name]])</f>
        <v>0</v>
      </c>
      <c r="G69">
        <f>COUNTIFS([1]!Table1[finish_method],"KO/TKO", [1]!Table1[winner],Table1[[#This Row],[name]])</f>
        <v>0</v>
      </c>
      <c r="J69">
        <v>30</v>
      </c>
      <c r="K69">
        <v>14</v>
      </c>
      <c r="L69">
        <v>0.3</v>
      </c>
      <c r="M69">
        <v>0.5</v>
      </c>
      <c r="N69">
        <v>0.21</v>
      </c>
      <c r="O69">
        <v>0.28999999999999998</v>
      </c>
      <c r="P69">
        <v>1</v>
      </c>
      <c r="Q69">
        <v>0</v>
      </c>
      <c r="R69">
        <v>0.53</v>
      </c>
      <c r="S69">
        <v>0</v>
      </c>
      <c r="T69">
        <v>0</v>
      </c>
      <c r="U69">
        <v>0</v>
      </c>
      <c r="V69" t="s">
        <v>2573</v>
      </c>
      <c r="W69" t="s">
        <v>57</v>
      </c>
    </row>
    <row r="70" spans="1:23" x14ac:dyDescent="0.25">
      <c r="A70" t="s">
        <v>2895</v>
      </c>
      <c r="B70">
        <v>1186</v>
      </c>
      <c r="C70">
        <v>33</v>
      </c>
      <c r="D70">
        <f>COUNTIF([1]!Table1[winner],Table1[[#This Row],[name]])</f>
        <v>0</v>
      </c>
      <c r="E70">
        <f>COUNTIF([1]!Table1[looser],Table1[[#This Row],[name]])</f>
        <v>0</v>
      </c>
      <c r="F70">
        <f>COUNTIFS([1]!Table1[finish_method],"Submission", [1]!Table1[winner],Table1[[#This Row],[name]])</f>
        <v>0</v>
      </c>
      <c r="G70">
        <f>COUNTIFS([1]!Table1[finish_method],"KO/TKO", [1]!Table1[winner],Table1[[#This Row],[name]])</f>
        <v>0</v>
      </c>
      <c r="W70" t="s">
        <v>2896</v>
      </c>
    </row>
    <row r="71" spans="1:23" x14ac:dyDescent="0.25">
      <c r="A71" t="s">
        <v>342</v>
      </c>
      <c r="B71">
        <v>118</v>
      </c>
      <c r="C71">
        <v>43</v>
      </c>
      <c r="D71">
        <f>COUNTIF([1]!Table1[winner],Table1[[#This Row],[name]])</f>
        <v>49</v>
      </c>
      <c r="E71">
        <f>COUNTIF([1]!Table1[looser],Table1[[#This Row],[name]])</f>
        <v>13</v>
      </c>
      <c r="F71">
        <f>COUNTIFS([1]!Table1[finish_method],"Submission", [1]!Table1[winner],Table1[[#This Row],[name]])</f>
        <v>5</v>
      </c>
      <c r="G71">
        <f>COUNTIFS([1]!Table1[finish_method],"KO/TKO", [1]!Table1[winner],Table1[[#This Row],[name]])</f>
        <v>32</v>
      </c>
      <c r="H71">
        <v>77</v>
      </c>
      <c r="I71">
        <v>42</v>
      </c>
      <c r="J71">
        <v>1213</v>
      </c>
      <c r="K71">
        <v>740</v>
      </c>
      <c r="L71">
        <v>0.62</v>
      </c>
      <c r="M71">
        <v>0.65</v>
      </c>
      <c r="N71">
        <v>0.16</v>
      </c>
      <c r="O71">
        <v>0.19</v>
      </c>
      <c r="P71">
        <v>4</v>
      </c>
      <c r="Q71">
        <v>3</v>
      </c>
      <c r="R71">
        <v>0.69</v>
      </c>
      <c r="S71">
        <v>6</v>
      </c>
      <c r="T71">
        <v>3</v>
      </c>
      <c r="U71">
        <v>1</v>
      </c>
      <c r="V71" t="s">
        <v>343</v>
      </c>
      <c r="W71" t="s">
        <v>291</v>
      </c>
    </row>
    <row r="72" spans="1:23" x14ac:dyDescent="0.25">
      <c r="A72" t="s">
        <v>2189</v>
      </c>
      <c r="B72">
        <v>876</v>
      </c>
      <c r="C72">
        <v>30</v>
      </c>
      <c r="D72">
        <f>COUNTIF([1]!Table1[winner],Table1[[#This Row],[name]])</f>
        <v>2</v>
      </c>
      <c r="E72">
        <f>COUNTIF([1]!Table1[looser],Table1[[#This Row],[name]])</f>
        <v>0</v>
      </c>
      <c r="F72">
        <f>COUNTIFS([1]!Table1[finish_method],"Submission", [1]!Table1[winner],Table1[[#This Row],[name]])</f>
        <v>0</v>
      </c>
      <c r="G72">
        <f>COUNTIFS([1]!Table1[finish_method],"KO/TKO", [1]!Table1[winner],Table1[[#This Row],[name]])</f>
        <v>0</v>
      </c>
      <c r="H72">
        <v>76</v>
      </c>
      <c r="J72">
        <v>123</v>
      </c>
      <c r="K72">
        <v>53</v>
      </c>
      <c r="L72">
        <v>0.56000000000000005</v>
      </c>
      <c r="M72">
        <v>0.98</v>
      </c>
      <c r="P72">
        <v>1</v>
      </c>
      <c r="Q72">
        <v>1</v>
      </c>
      <c r="R72">
        <v>0.4</v>
      </c>
      <c r="S72">
        <v>0</v>
      </c>
      <c r="T72">
        <v>0</v>
      </c>
      <c r="U72">
        <v>0</v>
      </c>
      <c r="V72" t="s">
        <v>2190</v>
      </c>
      <c r="W72" t="s">
        <v>2191</v>
      </c>
    </row>
    <row r="73" spans="1:23" x14ac:dyDescent="0.25">
      <c r="A73" t="s">
        <v>320</v>
      </c>
      <c r="B73">
        <v>109</v>
      </c>
      <c r="C73">
        <v>28</v>
      </c>
      <c r="D73">
        <f>COUNTIF([1]!Table1[winner],Table1[[#This Row],[name]])</f>
        <v>12</v>
      </c>
      <c r="E73">
        <f>COUNTIF([1]!Table1[looser],Table1[[#This Row],[name]])</f>
        <v>10</v>
      </c>
      <c r="F73">
        <f>COUNTIFS([1]!Table1[finish_method],"Submission", [1]!Table1[winner],Table1[[#This Row],[name]])</f>
        <v>0</v>
      </c>
      <c r="G73">
        <f>COUNTIFS([1]!Table1[finish_method],"KO/TKO", [1]!Table1[winner],Table1[[#This Row],[name]])</f>
        <v>4</v>
      </c>
      <c r="H73">
        <v>74</v>
      </c>
      <c r="I73">
        <v>40</v>
      </c>
      <c r="J73">
        <v>1242</v>
      </c>
      <c r="K73">
        <v>459</v>
      </c>
      <c r="L73">
        <v>0.54</v>
      </c>
      <c r="M73">
        <v>0.81</v>
      </c>
      <c r="P73">
        <v>50</v>
      </c>
      <c r="Q73">
        <v>23</v>
      </c>
      <c r="R73">
        <v>0.7</v>
      </c>
      <c r="S73">
        <v>2</v>
      </c>
      <c r="T73">
        <v>12</v>
      </c>
      <c r="U73">
        <v>3</v>
      </c>
      <c r="V73" t="s">
        <v>321</v>
      </c>
      <c r="W73" t="s">
        <v>322</v>
      </c>
    </row>
    <row r="74" spans="1:23" x14ac:dyDescent="0.25">
      <c r="A74" t="s">
        <v>1149</v>
      </c>
      <c r="B74">
        <v>431</v>
      </c>
      <c r="C74">
        <v>30</v>
      </c>
      <c r="D74">
        <f>COUNTIF([1]!Table1[winner],Table1[[#This Row],[name]])</f>
        <v>4</v>
      </c>
      <c r="E74">
        <f>COUNTIF([1]!Table1[looser],Table1[[#This Row],[name]])</f>
        <v>6</v>
      </c>
      <c r="F74">
        <f>COUNTIFS([1]!Table1[finish_method],"Submission", [1]!Table1[winner],Table1[[#This Row],[name]])</f>
        <v>0</v>
      </c>
      <c r="G74">
        <f>COUNTIFS([1]!Table1[finish_method],"KO/TKO", [1]!Table1[winner],Table1[[#This Row],[name]])</f>
        <v>2</v>
      </c>
      <c r="H74">
        <v>70</v>
      </c>
      <c r="I74">
        <v>37</v>
      </c>
      <c r="J74">
        <v>470</v>
      </c>
      <c r="K74">
        <v>213</v>
      </c>
      <c r="L74">
        <v>0.54</v>
      </c>
      <c r="M74">
        <v>0.62</v>
      </c>
      <c r="N74">
        <v>0.24</v>
      </c>
      <c r="O74">
        <v>0.14000000000000001</v>
      </c>
      <c r="P74">
        <v>11</v>
      </c>
      <c r="Q74">
        <v>7</v>
      </c>
      <c r="R74">
        <v>0.75</v>
      </c>
      <c r="S74">
        <v>1</v>
      </c>
      <c r="T74">
        <v>7</v>
      </c>
      <c r="U74">
        <v>0</v>
      </c>
      <c r="V74" t="s">
        <v>660</v>
      </c>
      <c r="W74" t="s">
        <v>1150</v>
      </c>
    </row>
    <row r="75" spans="1:23" x14ac:dyDescent="0.25">
      <c r="A75" t="s">
        <v>2320</v>
      </c>
      <c r="B75">
        <v>936</v>
      </c>
      <c r="C75">
        <v>29</v>
      </c>
      <c r="D75">
        <f>COUNTIF([1]!Table1[winner],Table1[[#This Row],[name]])</f>
        <v>2</v>
      </c>
      <c r="E75">
        <f>COUNTIF([1]!Table1[looser],Table1[[#This Row],[name]])</f>
        <v>0</v>
      </c>
      <c r="F75">
        <f>COUNTIFS([1]!Table1[finish_method],"Submission", [1]!Table1[winner],Table1[[#This Row],[name]])</f>
        <v>0</v>
      </c>
      <c r="G75">
        <f>COUNTIFS([1]!Table1[finish_method],"KO/TKO", [1]!Table1[winner],Table1[[#This Row],[name]])</f>
        <v>0</v>
      </c>
      <c r="H75">
        <v>69</v>
      </c>
      <c r="I75">
        <v>37</v>
      </c>
      <c r="J75">
        <v>93</v>
      </c>
      <c r="K75">
        <v>56</v>
      </c>
      <c r="L75">
        <v>0.67</v>
      </c>
      <c r="M75">
        <v>0.27</v>
      </c>
      <c r="N75">
        <v>0.46</v>
      </c>
      <c r="O75">
        <v>0.27</v>
      </c>
      <c r="P75">
        <v>5</v>
      </c>
      <c r="Q75">
        <v>3</v>
      </c>
      <c r="S75">
        <v>2</v>
      </c>
      <c r="T75">
        <v>8</v>
      </c>
      <c r="U75">
        <v>0</v>
      </c>
      <c r="V75" t="s">
        <v>2321</v>
      </c>
      <c r="W75" t="s">
        <v>2322</v>
      </c>
    </row>
    <row r="76" spans="1:23" x14ac:dyDescent="0.25">
      <c r="A76" t="s">
        <v>198</v>
      </c>
      <c r="B76">
        <v>63</v>
      </c>
      <c r="C76">
        <v>39</v>
      </c>
      <c r="D76">
        <f>COUNTIF([1]!Table1[winner],Table1[[#This Row],[name]])</f>
        <v>28</v>
      </c>
      <c r="E76">
        <f>COUNTIF([1]!Table1[looser],Table1[[#This Row],[name]])</f>
        <v>23</v>
      </c>
      <c r="F76">
        <f>COUNTIFS([1]!Table1[finish_method],"Submission", [1]!Table1[winner],Table1[[#This Row],[name]])</f>
        <v>2</v>
      </c>
      <c r="G76">
        <f>COUNTIFS([1]!Table1[finish_method],"KO/TKO", [1]!Table1[winner],Table1[[#This Row],[name]])</f>
        <v>16</v>
      </c>
      <c r="H76">
        <v>77</v>
      </c>
      <c r="I76">
        <v>44</v>
      </c>
      <c r="J76">
        <v>1697</v>
      </c>
      <c r="K76">
        <v>705</v>
      </c>
      <c r="L76">
        <v>0.57999999999999996</v>
      </c>
      <c r="M76">
        <v>0.75</v>
      </c>
      <c r="N76">
        <v>0.19</v>
      </c>
      <c r="P76">
        <v>24</v>
      </c>
      <c r="Q76">
        <v>9</v>
      </c>
      <c r="R76">
        <v>0.79</v>
      </c>
      <c r="S76">
        <v>5</v>
      </c>
      <c r="T76">
        <v>6</v>
      </c>
      <c r="U76">
        <v>1</v>
      </c>
      <c r="V76" t="s">
        <v>199</v>
      </c>
      <c r="W76" t="s">
        <v>200</v>
      </c>
    </row>
    <row r="77" spans="1:23" x14ac:dyDescent="0.25">
      <c r="A77" t="s">
        <v>1071</v>
      </c>
      <c r="B77">
        <v>398</v>
      </c>
      <c r="C77">
        <v>32</v>
      </c>
      <c r="D77">
        <f>COUNTIF([1]!Table1[winner],Table1[[#This Row],[name]])</f>
        <v>6</v>
      </c>
      <c r="E77">
        <f>COUNTIF([1]!Table1[looser],Table1[[#This Row],[name]])</f>
        <v>8</v>
      </c>
      <c r="F77">
        <f>COUNTIFS([1]!Table1[finish_method],"Submission", [1]!Table1[winner],Table1[[#This Row],[name]])</f>
        <v>0</v>
      </c>
      <c r="G77">
        <f>COUNTIFS([1]!Table1[finish_method],"KO/TKO", [1]!Table1[winner],Table1[[#This Row],[name]])</f>
        <v>2</v>
      </c>
      <c r="H77">
        <v>76</v>
      </c>
      <c r="J77">
        <v>512</v>
      </c>
      <c r="K77">
        <v>205</v>
      </c>
      <c r="L77">
        <v>0.51</v>
      </c>
      <c r="M77">
        <v>0.73</v>
      </c>
      <c r="N77">
        <v>0.13</v>
      </c>
      <c r="O77">
        <v>0.14000000000000001</v>
      </c>
      <c r="P77">
        <v>8</v>
      </c>
      <c r="Q77">
        <v>3</v>
      </c>
      <c r="R77">
        <v>0.72</v>
      </c>
      <c r="S77">
        <v>0</v>
      </c>
      <c r="T77">
        <v>7</v>
      </c>
      <c r="U77">
        <v>2</v>
      </c>
      <c r="V77" t="s">
        <v>1072</v>
      </c>
      <c r="W77" t="s">
        <v>1073</v>
      </c>
    </row>
    <row r="78" spans="1:23" x14ac:dyDescent="0.25">
      <c r="A78" t="s">
        <v>2018</v>
      </c>
      <c r="B78">
        <v>804</v>
      </c>
      <c r="C78">
        <v>32</v>
      </c>
      <c r="D78">
        <f>COUNTIF([1]!Table1[winner],Table1[[#This Row],[name]])</f>
        <v>4</v>
      </c>
      <c r="E78">
        <f>COUNTIF([1]!Table1[looser],Table1[[#This Row],[name]])</f>
        <v>6</v>
      </c>
      <c r="F78">
        <f>COUNTIFS([1]!Table1[finish_method],"Submission", [1]!Table1[winner],Table1[[#This Row],[name]])</f>
        <v>0</v>
      </c>
      <c r="G78">
        <f>COUNTIFS([1]!Table1[finish_method],"KO/TKO", [1]!Table1[winner],Table1[[#This Row],[name]])</f>
        <v>0</v>
      </c>
      <c r="H78">
        <v>70</v>
      </c>
      <c r="I78">
        <v>40</v>
      </c>
      <c r="J78">
        <v>158</v>
      </c>
      <c r="K78">
        <v>78</v>
      </c>
      <c r="L78">
        <v>0.54</v>
      </c>
      <c r="M78">
        <v>0.49</v>
      </c>
      <c r="N78">
        <v>0.35</v>
      </c>
      <c r="O78">
        <v>0.17</v>
      </c>
      <c r="P78">
        <v>11</v>
      </c>
      <c r="Q78">
        <v>2</v>
      </c>
      <c r="R78">
        <v>0.1</v>
      </c>
      <c r="S78">
        <v>5</v>
      </c>
      <c r="T78">
        <v>1</v>
      </c>
      <c r="U78">
        <v>1</v>
      </c>
      <c r="V78" t="s">
        <v>1370</v>
      </c>
      <c r="W78" t="s">
        <v>1176</v>
      </c>
    </row>
    <row r="79" spans="1:23" x14ac:dyDescent="0.25">
      <c r="A79" t="s">
        <v>844</v>
      </c>
      <c r="B79">
        <v>308</v>
      </c>
      <c r="C79">
        <v>30</v>
      </c>
      <c r="D79">
        <f>COUNTIF([1]!Table1[winner],Table1[[#This Row],[name]])</f>
        <v>6</v>
      </c>
      <c r="E79">
        <f>COUNTIF([1]!Table1[looser],Table1[[#This Row],[name]])</f>
        <v>4</v>
      </c>
      <c r="F79">
        <f>COUNTIFS([1]!Table1[finish_method],"Submission", [1]!Table1[winner],Table1[[#This Row],[name]])</f>
        <v>0</v>
      </c>
      <c r="G79">
        <f>COUNTIFS([1]!Table1[finish_method],"KO/TKO", [1]!Table1[winner],Table1[[#This Row],[name]])</f>
        <v>0</v>
      </c>
      <c r="H79">
        <v>74</v>
      </c>
      <c r="I79">
        <v>41</v>
      </c>
      <c r="J79">
        <v>693</v>
      </c>
      <c r="K79">
        <v>337</v>
      </c>
      <c r="L79">
        <v>0.49</v>
      </c>
      <c r="M79">
        <v>0.73</v>
      </c>
      <c r="N79">
        <v>0.12</v>
      </c>
      <c r="O79">
        <v>0.15</v>
      </c>
      <c r="P79">
        <v>35</v>
      </c>
      <c r="Q79">
        <v>13</v>
      </c>
      <c r="R79">
        <v>1</v>
      </c>
      <c r="S79">
        <v>0</v>
      </c>
      <c r="T79">
        <v>8</v>
      </c>
      <c r="U79">
        <v>0</v>
      </c>
      <c r="V79" t="s">
        <v>845</v>
      </c>
      <c r="W79" t="s">
        <v>846</v>
      </c>
    </row>
    <row r="80" spans="1:23" x14ac:dyDescent="0.25">
      <c r="A80" t="s">
        <v>2753</v>
      </c>
      <c r="B80">
        <v>1126</v>
      </c>
      <c r="C80">
        <v>30</v>
      </c>
      <c r="D80">
        <f>COUNTIF([1]!Table1[winner],Table1[[#This Row],[name]])</f>
        <v>0</v>
      </c>
      <c r="E80">
        <f>COUNTIF([1]!Table1[looser],Table1[[#This Row],[name]])</f>
        <v>0</v>
      </c>
      <c r="F80">
        <f>COUNTIFS([1]!Table1[finish_method],"Submission", [1]!Table1[winner],Table1[[#This Row],[name]])</f>
        <v>0</v>
      </c>
      <c r="G80">
        <f>COUNTIFS([1]!Table1[finish_method],"KO/TKO", [1]!Table1[winner],Table1[[#This Row],[name]])</f>
        <v>0</v>
      </c>
      <c r="H80">
        <v>72</v>
      </c>
      <c r="I80">
        <v>41</v>
      </c>
      <c r="V80" t="s">
        <v>2754</v>
      </c>
      <c r="W80" t="s">
        <v>2755</v>
      </c>
    </row>
    <row r="81" spans="1:23" x14ac:dyDescent="0.25">
      <c r="A81" t="s">
        <v>1133</v>
      </c>
      <c r="B81">
        <v>424</v>
      </c>
      <c r="C81">
        <v>27</v>
      </c>
      <c r="D81">
        <f>COUNTIF([1]!Table1[winner],Table1[[#This Row],[name]])</f>
        <v>0</v>
      </c>
      <c r="E81">
        <f>COUNTIF([1]!Table1[looser],Table1[[#This Row],[name]])</f>
        <v>6</v>
      </c>
      <c r="F81">
        <f>COUNTIFS([1]!Table1[finish_method],"Submission", [1]!Table1[winner],Table1[[#This Row],[name]])</f>
        <v>0</v>
      </c>
      <c r="G81">
        <f>COUNTIFS([1]!Table1[finish_method],"KO/TKO", [1]!Table1[winner],Table1[[#This Row],[name]])</f>
        <v>0</v>
      </c>
      <c r="H81">
        <v>78</v>
      </c>
      <c r="J81">
        <v>482</v>
      </c>
      <c r="K81">
        <v>112</v>
      </c>
      <c r="L81">
        <v>0.57999999999999996</v>
      </c>
      <c r="M81">
        <v>0.98</v>
      </c>
      <c r="P81">
        <v>1</v>
      </c>
      <c r="Q81">
        <v>0</v>
      </c>
      <c r="R81">
        <v>0.57999999999999996</v>
      </c>
      <c r="S81">
        <v>0</v>
      </c>
      <c r="T81">
        <v>0</v>
      </c>
      <c r="U81">
        <v>0</v>
      </c>
      <c r="V81" t="s">
        <v>1134</v>
      </c>
      <c r="W81" t="s">
        <v>1135</v>
      </c>
    </row>
    <row r="82" spans="1:23" x14ac:dyDescent="0.25">
      <c r="A82" t="s">
        <v>2890</v>
      </c>
      <c r="B82">
        <v>1184</v>
      </c>
      <c r="C82">
        <v>33</v>
      </c>
      <c r="D82">
        <f>COUNTIF([1]!Table1[winner],Table1[[#This Row],[name]])</f>
        <v>0</v>
      </c>
      <c r="E82">
        <f>COUNTIF([1]!Table1[looser],Table1[[#This Row],[name]])</f>
        <v>2</v>
      </c>
      <c r="F82">
        <f>COUNTIFS([1]!Table1[finish_method],"Submission", [1]!Table1[winner],Table1[[#This Row],[name]])</f>
        <v>0</v>
      </c>
      <c r="G82">
        <f>COUNTIFS([1]!Table1[finish_method],"KO/TKO", [1]!Table1[winner],Table1[[#This Row],[name]])</f>
        <v>0</v>
      </c>
      <c r="S82">
        <v>0</v>
      </c>
      <c r="T82">
        <v>0</v>
      </c>
      <c r="U82">
        <v>0</v>
      </c>
      <c r="V82" t="s">
        <v>2891</v>
      </c>
      <c r="W82" t="s">
        <v>2892</v>
      </c>
    </row>
    <row r="83" spans="1:23" x14ac:dyDescent="0.25">
      <c r="A83" t="s">
        <v>336</v>
      </c>
      <c r="B83">
        <v>115</v>
      </c>
      <c r="C83">
        <v>33</v>
      </c>
      <c r="D83">
        <f>COUNTIF([1]!Table1[winner],Table1[[#This Row],[name]])</f>
        <v>6</v>
      </c>
      <c r="E83">
        <f>COUNTIF([1]!Table1[looser],Table1[[#This Row],[name]])</f>
        <v>10</v>
      </c>
      <c r="F83">
        <f>COUNTIFS([1]!Table1[finish_method],"Submission", [1]!Table1[winner],Table1[[#This Row],[name]])</f>
        <v>0</v>
      </c>
      <c r="G83">
        <f>COUNTIFS([1]!Table1[finish_method],"KO/TKO", [1]!Table1[winner],Table1[[#This Row],[name]])</f>
        <v>0</v>
      </c>
      <c r="H83">
        <v>64</v>
      </c>
      <c r="I83">
        <v>38</v>
      </c>
      <c r="J83">
        <v>1219</v>
      </c>
      <c r="K83">
        <v>624</v>
      </c>
      <c r="L83">
        <v>0.64</v>
      </c>
      <c r="M83">
        <v>0.72</v>
      </c>
      <c r="N83">
        <v>0.25</v>
      </c>
      <c r="P83">
        <v>5</v>
      </c>
      <c r="Q83">
        <v>3</v>
      </c>
      <c r="R83">
        <v>0.74</v>
      </c>
      <c r="S83">
        <v>0</v>
      </c>
      <c r="T83">
        <v>1</v>
      </c>
      <c r="U83">
        <v>1</v>
      </c>
      <c r="V83" t="s">
        <v>308</v>
      </c>
      <c r="W83" t="s">
        <v>337</v>
      </c>
    </row>
    <row r="84" spans="1:23" x14ac:dyDescent="0.25">
      <c r="A84" t="s">
        <v>1832</v>
      </c>
      <c r="B84">
        <v>722</v>
      </c>
      <c r="C84">
        <v>35</v>
      </c>
      <c r="D84">
        <f>COUNTIF([1]!Table1[winner],Table1[[#This Row],[name]])</f>
        <v>0</v>
      </c>
      <c r="E84">
        <f>COUNTIF([1]!Table1[looser],Table1[[#This Row],[name]])</f>
        <v>6</v>
      </c>
      <c r="F84">
        <f>COUNTIFS([1]!Table1[finish_method],"Submission", [1]!Table1[winner],Table1[[#This Row],[name]])</f>
        <v>0</v>
      </c>
      <c r="G84">
        <f>COUNTIFS([1]!Table1[finish_method],"KO/TKO", [1]!Table1[winner],Table1[[#This Row],[name]])</f>
        <v>0</v>
      </c>
      <c r="H84">
        <v>65</v>
      </c>
      <c r="I84">
        <v>36</v>
      </c>
      <c r="J84">
        <v>200</v>
      </c>
      <c r="K84">
        <v>57</v>
      </c>
      <c r="L84">
        <v>0.42</v>
      </c>
      <c r="M84">
        <v>0.84</v>
      </c>
      <c r="N84">
        <v>0.14000000000000001</v>
      </c>
      <c r="P84">
        <v>4</v>
      </c>
      <c r="Q84">
        <v>1</v>
      </c>
      <c r="R84">
        <v>0.28999999999999998</v>
      </c>
      <c r="S84">
        <v>1</v>
      </c>
      <c r="T84">
        <v>0</v>
      </c>
      <c r="U84">
        <v>0</v>
      </c>
      <c r="V84" t="s">
        <v>248</v>
      </c>
      <c r="W84" t="s">
        <v>1418</v>
      </c>
    </row>
    <row r="85" spans="1:23" x14ac:dyDescent="0.25">
      <c r="A85" t="s">
        <v>2964</v>
      </c>
      <c r="B85">
        <v>1226</v>
      </c>
      <c r="C85">
        <v>25</v>
      </c>
      <c r="D85">
        <f>COUNTIF([1]!Table1[winner],Table1[[#This Row],[name]])</f>
        <v>0</v>
      </c>
      <c r="E85">
        <f>COUNTIF([1]!Table1[looser],Table1[[#This Row],[name]])</f>
        <v>0</v>
      </c>
      <c r="F85">
        <f>COUNTIFS([1]!Table1[finish_method],"Submission", [1]!Table1[winner],Table1[[#This Row],[name]])</f>
        <v>0</v>
      </c>
      <c r="G85">
        <f>COUNTIFS([1]!Table1[finish_method],"KO/TKO", [1]!Table1[winner],Table1[[#This Row],[name]])</f>
        <v>0</v>
      </c>
      <c r="V85" t="s">
        <v>1031</v>
      </c>
      <c r="W85" t="s">
        <v>2965</v>
      </c>
    </row>
    <row r="86" spans="1:23" x14ac:dyDescent="0.25">
      <c r="A86" t="s">
        <v>2606</v>
      </c>
      <c r="B86">
        <v>1060</v>
      </c>
      <c r="C86">
        <v>30</v>
      </c>
      <c r="D86">
        <f>COUNTIF([1]!Table1[winner],Table1[[#This Row],[name]])</f>
        <v>0</v>
      </c>
      <c r="E86">
        <f>COUNTIF([1]!Table1[looser],Table1[[#This Row],[name]])</f>
        <v>2</v>
      </c>
      <c r="F86">
        <f>COUNTIFS([1]!Table1[finish_method],"Submission", [1]!Table1[winner],Table1[[#This Row],[name]])</f>
        <v>0</v>
      </c>
      <c r="G86">
        <f>COUNTIFS([1]!Table1[finish_method],"KO/TKO", [1]!Table1[winner],Table1[[#This Row],[name]])</f>
        <v>0</v>
      </c>
      <c r="J86">
        <v>18</v>
      </c>
      <c r="K86">
        <v>8</v>
      </c>
      <c r="L86">
        <v>0.48</v>
      </c>
      <c r="M86">
        <v>1</v>
      </c>
      <c r="P86">
        <v>0</v>
      </c>
      <c r="Q86">
        <v>0</v>
      </c>
      <c r="S86">
        <v>0</v>
      </c>
      <c r="T86">
        <v>0</v>
      </c>
      <c r="U86">
        <v>0</v>
      </c>
      <c r="V86" t="s">
        <v>2607</v>
      </c>
      <c r="W86" t="s">
        <v>2608</v>
      </c>
    </row>
    <row r="87" spans="1:23" x14ac:dyDescent="0.25">
      <c r="A87" t="s">
        <v>2124</v>
      </c>
      <c r="B87">
        <v>847</v>
      </c>
      <c r="C87">
        <v>34</v>
      </c>
      <c r="D87">
        <f>COUNTIF([1]!Table1[winner],Table1[[#This Row],[name]])</f>
        <v>0</v>
      </c>
      <c r="E87">
        <f>COUNTIF([1]!Table1[looser],Table1[[#This Row],[name]])</f>
        <v>4</v>
      </c>
      <c r="F87">
        <f>COUNTIFS([1]!Table1[finish_method],"Submission", [1]!Table1[winner],Table1[[#This Row],[name]])</f>
        <v>0</v>
      </c>
      <c r="G87">
        <f>COUNTIFS([1]!Table1[finish_method],"KO/TKO", [1]!Table1[winner],Table1[[#This Row],[name]])</f>
        <v>0</v>
      </c>
      <c r="H87">
        <v>65</v>
      </c>
      <c r="I87">
        <v>37</v>
      </c>
      <c r="J87">
        <v>139</v>
      </c>
      <c r="K87">
        <v>69</v>
      </c>
      <c r="L87">
        <v>0.56999999999999995</v>
      </c>
      <c r="M87">
        <v>0.7</v>
      </c>
      <c r="O87">
        <v>0.2</v>
      </c>
      <c r="P87">
        <v>5</v>
      </c>
      <c r="Q87">
        <v>0</v>
      </c>
      <c r="R87">
        <v>0.33</v>
      </c>
      <c r="S87">
        <v>0</v>
      </c>
      <c r="T87">
        <v>2</v>
      </c>
      <c r="U87">
        <v>0</v>
      </c>
      <c r="V87" t="s">
        <v>2125</v>
      </c>
      <c r="W87" t="s">
        <v>360</v>
      </c>
    </row>
    <row r="88" spans="1:23" x14ac:dyDescent="0.25">
      <c r="A88" t="s">
        <v>1664</v>
      </c>
      <c r="B88">
        <v>647</v>
      </c>
      <c r="C88">
        <v>32</v>
      </c>
      <c r="D88">
        <f>COUNTIF([1]!Table1[winner],Table1[[#This Row],[name]])</f>
        <v>4</v>
      </c>
      <c r="E88">
        <f>COUNTIF([1]!Table1[looser],Table1[[#This Row],[name]])</f>
        <v>4</v>
      </c>
      <c r="F88">
        <f>COUNTIFS([1]!Table1[finish_method],"Submission", [1]!Table1[winner],Table1[[#This Row],[name]])</f>
        <v>0</v>
      </c>
      <c r="G88">
        <f>COUNTIFS([1]!Table1[finish_method],"KO/TKO", [1]!Table1[winner],Table1[[#This Row],[name]])</f>
        <v>2</v>
      </c>
      <c r="H88">
        <v>69</v>
      </c>
      <c r="I88">
        <v>39</v>
      </c>
      <c r="J88">
        <v>251</v>
      </c>
      <c r="K88">
        <v>88</v>
      </c>
      <c r="L88">
        <v>0.66</v>
      </c>
      <c r="M88">
        <v>0.67</v>
      </c>
      <c r="N88">
        <v>0.24</v>
      </c>
      <c r="P88">
        <v>6</v>
      </c>
      <c r="Q88">
        <v>1</v>
      </c>
      <c r="R88">
        <v>0.83</v>
      </c>
      <c r="S88">
        <v>0</v>
      </c>
      <c r="T88">
        <v>0</v>
      </c>
      <c r="U88">
        <v>0</v>
      </c>
      <c r="V88" t="s">
        <v>1665</v>
      </c>
      <c r="W88" t="s">
        <v>1666</v>
      </c>
    </row>
    <row r="89" spans="1:23" x14ac:dyDescent="0.25">
      <c r="A89" t="s">
        <v>4254</v>
      </c>
      <c r="B89">
        <v>829</v>
      </c>
      <c r="C89">
        <v>31</v>
      </c>
      <c r="D89">
        <f>COUNTIF([1]!Table1[winner],Table1[[#This Row],[name]])</f>
        <v>0</v>
      </c>
      <c r="E89">
        <f>COUNTIF([1]!Table1[looser],Table1[[#This Row],[name]])</f>
        <v>2</v>
      </c>
      <c r="F89">
        <f>COUNTIFS([1]!Table1[finish_method],"Submission", [1]!Table1[winner],Table1[[#This Row],[name]])</f>
        <v>0</v>
      </c>
      <c r="G89">
        <f>COUNTIFS([1]!Table1[finish_method],"KO/TKO", [1]!Table1[winner],Table1[[#This Row],[name]])</f>
        <v>0</v>
      </c>
      <c r="H89">
        <v>72</v>
      </c>
      <c r="J89">
        <v>150</v>
      </c>
      <c r="K89">
        <v>40</v>
      </c>
      <c r="L89">
        <v>0.45</v>
      </c>
      <c r="M89">
        <v>0.83</v>
      </c>
      <c r="N89">
        <v>0.18</v>
      </c>
      <c r="P89">
        <v>1</v>
      </c>
      <c r="Q89">
        <v>0</v>
      </c>
      <c r="R89">
        <v>0.4</v>
      </c>
      <c r="S89">
        <v>0</v>
      </c>
      <c r="T89">
        <v>0</v>
      </c>
      <c r="U89">
        <v>0</v>
      </c>
      <c r="V89" t="s">
        <v>2079</v>
      </c>
      <c r="W89" t="s">
        <v>2080</v>
      </c>
    </row>
    <row r="90" spans="1:23" x14ac:dyDescent="0.25">
      <c r="A90" t="s">
        <v>1329</v>
      </c>
      <c r="B90">
        <v>507</v>
      </c>
      <c r="C90">
        <v>38</v>
      </c>
      <c r="D90">
        <f>COUNTIF([1]!Table1[winner],Table1[[#This Row],[name]])</f>
        <v>6</v>
      </c>
      <c r="E90">
        <f>COUNTIF([1]!Table1[looser],Table1[[#This Row],[name]])</f>
        <v>14</v>
      </c>
      <c r="F90">
        <f>COUNTIFS([1]!Table1[finish_method],"Submission", [1]!Table1[winner],Table1[[#This Row],[name]])</f>
        <v>0</v>
      </c>
      <c r="G90">
        <f>COUNTIFS([1]!Table1[finish_method],"KO/TKO", [1]!Table1[winner],Table1[[#This Row],[name]])</f>
        <v>4</v>
      </c>
      <c r="H90">
        <v>76</v>
      </c>
      <c r="I90">
        <v>45</v>
      </c>
      <c r="J90">
        <v>375</v>
      </c>
      <c r="K90">
        <v>246</v>
      </c>
      <c r="L90">
        <v>0.46</v>
      </c>
      <c r="M90">
        <v>0.22</v>
      </c>
      <c r="N90">
        <v>0.37</v>
      </c>
      <c r="O90">
        <v>0.41</v>
      </c>
      <c r="P90">
        <v>26</v>
      </c>
      <c r="Q90">
        <v>11</v>
      </c>
      <c r="R90">
        <v>0.79</v>
      </c>
      <c r="S90">
        <v>0</v>
      </c>
      <c r="T90">
        <v>10</v>
      </c>
      <c r="U90">
        <v>0</v>
      </c>
      <c r="V90" t="s">
        <v>256</v>
      </c>
      <c r="W90" t="s">
        <v>1330</v>
      </c>
    </row>
    <row r="91" spans="1:23" x14ac:dyDescent="0.25">
      <c r="A91" t="s">
        <v>2798</v>
      </c>
      <c r="B91">
        <v>1144</v>
      </c>
      <c r="C91">
        <v>25</v>
      </c>
      <c r="D91">
        <f>COUNTIF([1]!Table1[winner],Table1[[#This Row],[name]])</f>
        <v>0</v>
      </c>
      <c r="E91">
        <f>COUNTIF([1]!Table1[looser],Table1[[#This Row],[name]])</f>
        <v>0</v>
      </c>
      <c r="F91">
        <f>COUNTIFS([1]!Table1[finish_method],"Submission", [1]!Table1[winner],Table1[[#This Row],[name]])</f>
        <v>0</v>
      </c>
      <c r="G91">
        <f>COUNTIFS([1]!Table1[finish_method],"KO/TKO", [1]!Table1[winner],Table1[[#This Row],[name]])</f>
        <v>0</v>
      </c>
      <c r="H91">
        <v>75</v>
      </c>
      <c r="W91" t="s">
        <v>2799</v>
      </c>
    </row>
    <row r="92" spans="1:23" x14ac:dyDescent="0.25">
      <c r="A92" t="s">
        <v>709</v>
      </c>
      <c r="B92">
        <v>256</v>
      </c>
      <c r="C92">
        <v>34</v>
      </c>
      <c r="D92">
        <f>COUNTIF([1]!Table1[winner],Table1[[#This Row],[name]])</f>
        <v>22</v>
      </c>
      <c r="E92">
        <f>COUNTIF([1]!Table1[looser],Table1[[#This Row],[name]])</f>
        <v>11</v>
      </c>
      <c r="F92">
        <f>COUNTIFS([1]!Table1[finish_method],"Submission", [1]!Table1[winner],Table1[[#This Row],[name]])</f>
        <v>0</v>
      </c>
      <c r="G92">
        <f>COUNTIFS([1]!Table1[finish_method],"KO/TKO", [1]!Table1[winner],Table1[[#This Row],[name]])</f>
        <v>18</v>
      </c>
      <c r="H92">
        <v>78</v>
      </c>
      <c r="I92">
        <v>44</v>
      </c>
      <c r="J92">
        <v>800</v>
      </c>
      <c r="K92">
        <v>381</v>
      </c>
      <c r="L92">
        <v>0.6</v>
      </c>
      <c r="M92">
        <v>0.56000000000000005</v>
      </c>
      <c r="N92">
        <v>0.18</v>
      </c>
      <c r="O92">
        <v>0.26</v>
      </c>
      <c r="P92">
        <v>33</v>
      </c>
      <c r="Q92">
        <v>19</v>
      </c>
      <c r="R92">
        <v>0.77</v>
      </c>
      <c r="S92">
        <v>5</v>
      </c>
      <c r="T92">
        <v>10</v>
      </c>
      <c r="U92">
        <v>1</v>
      </c>
      <c r="V92" t="s">
        <v>308</v>
      </c>
      <c r="W92" t="s">
        <v>710</v>
      </c>
    </row>
    <row r="93" spans="1:23" x14ac:dyDescent="0.25">
      <c r="A93" t="s">
        <v>2574</v>
      </c>
      <c r="B93">
        <v>1046</v>
      </c>
      <c r="C93">
        <v>38</v>
      </c>
      <c r="D93">
        <f>COUNTIF([1]!Table1[winner],Table1[[#This Row],[name]])</f>
        <v>0</v>
      </c>
      <c r="E93">
        <f>COUNTIF([1]!Table1[looser],Table1[[#This Row],[name]])</f>
        <v>4</v>
      </c>
      <c r="F93">
        <f>COUNTIFS([1]!Table1[finish_method],"Submission", [1]!Table1[winner],Table1[[#This Row],[name]])</f>
        <v>0</v>
      </c>
      <c r="G93">
        <f>COUNTIFS([1]!Table1[finish_method],"KO/TKO", [1]!Table1[winner],Table1[[#This Row],[name]])</f>
        <v>0</v>
      </c>
      <c r="H93">
        <v>71</v>
      </c>
      <c r="J93">
        <v>29</v>
      </c>
      <c r="K93">
        <v>10</v>
      </c>
      <c r="L93">
        <v>0.67</v>
      </c>
      <c r="M93">
        <v>0.5</v>
      </c>
      <c r="O93">
        <v>0.5</v>
      </c>
      <c r="P93">
        <v>5</v>
      </c>
      <c r="Q93">
        <v>0</v>
      </c>
      <c r="R93">
        <v>0.2</v>
      </c>
      <c r="S93">
        <v>0</v>
      </c>
      <c r="T93">
        <v>1</v>
      </c>
      <c r="U93">
        <v>1</v>
      </c>
      <c r="V93" t="s">
        <v>2575</v>
      </c>
      <c r="W93" t="s">
        <v>2576</v>
      </c>
    </row>
    <row r="94" spans="1:23" x14ac:dyDescent="0.25">
      <c r="A94" t="s">
        <v>2589</v>
      </c>
      <c r="B94">
        <v>1054</v>
      </c>
      <c r="C94">
        <v>34</v>
      </c>
      <c r="D94">
        <f>COUNTIF([1]!Table1[winner],Table1[[#This Row],[name]])</f>
        <v>0</v>
      </c>
      <c r="E94">
        <f>COUNTIF([1]!Table1[looser],Table1[[#This Row],[name]])</f>
        <v>4</v>
      </c>
      <c r="F94">
        <f>COUNTIFS([1]!Table1[finish_method],"Submission", [1]!Table1[winner],Table1[[#This Row],[name]])</f>
        <v>0</v>
      </c>
      <c r="G94">
        <f>COUNTIFS([1]!Table1[finish_method],"KO/TKO", [1]!Table1[winner],Table1[[#This Row],[name]])</f>
        <v>0</v>
      </c>
      <c r="J94">
        <v>21</v>
      </c>
      <c r="K94">
        <v>7</v>
      </c>
      <c r="L94">
        <v>0.8</v>
      </c>
      <c r="M94">
        <v>0.86</v>
      </c>
      <c r="N94">
        <v>0.14000000000000001</v>
      </c>
      <c r="P94">
        <v>0</v>
      </c>
      <c r="Q94">
        <v>0</v>
      </c>
      <c r="R94">
        <v>0.5</v>
      </c>
      <c r="S94">
        <v>0</v>
      </c>
      <c r="T94">
        <v>0</v>
      </c>
      <c r="U94">
        <v>0</v>
      </c>
      <c r="V94" t="s">
        <v>2590</v>
      </c>
      <c r="W94" t="s">
        <v>2043</v>
      </c>
    </row>
    <row r="95" spans="1:23" x14ac:dyDescent="0.25">
      <c r="A95" t="s">
        <v>307</v>
      </c>
      <c r="B95">
        <v>104</v>
      </c>
      <c r="C95">
        <v>38</v>
      </c>
      <c r="D95">
        <f>COUNTIF([1]!Table1[winner],Table1[[#This Row],[name]])</f>
        <v>11</v>
      </c>
      <c r="E95">
        <f>COUNTIF([1]!Table1[looser],Table1[[#This Row],[name]])</f>
        <v>16</v>
      </c>
      <c r="F95">
        <f>COUNTIFS([1]!Table1[finish_method],"Submission", [1]!Table1[winner],Table1[[#This Row],[name]])</f>
        <v>0</v>
      </c>
      <c r="G95">
        <f>COUNTIFS([1]!Table1[finish_method],"KO/TKO", [1]!Table1[winner],Table1[[#This Row],[name]])</f>
        <v>7</v>
      </c>
      <c r="H95">
        <v>75</v>
      </c>
      <c r="J95">
        <v>1276</v>
      </c>
      <c r="K95">
        <v>587</v>
      </c>
      <c r="L95">
        <v>0.65</v>
      </c>
      <c r="M95">
        <v>0.77</v>
      </c>
      <c r="N95">
        <v>0.16</v>
      </c>
      <c r="P95">
        <v>11</v>
      </c>
      <c r="Q95">
        <v>5</v>
      </c>
      <c r="R95">
        <v>0.53</v>
      </c>
      <c r="S95">
        <v>2</v>
      </c>
      <c r="T95">
        <v>1</v>
      </c>
      <c r="U95">
        <v>2</v>
      </c>
      <c r="V95" t="s">
        <v>308</v>
      </c>
      <c r="W95" t="s">
        <v>309</v>
      </c>
    </row>
    <row r="96" spans="1:23" x14ac:dyDescent="0.25">
      <c r="A96" t="s">
        <v>245</v>
      </c>
      <c r="B96">
        <v>80</v>
      </c>
      <c r="C96">
        <v>31</v>
      </c>
      <c r="D96">
        <f>COUNTIF([1]!Table1[winner],Table1[[#This Row],[name]])</f>
        <v>24</v>
      </c>
      <c r="E96">
        <f>COUNTIF([1]!Table1[looser],Table1[[#This Row],[name]])</f>
        <v>16</v>
      </c>
      <c r="F96">
        <f>COUNTIFS([1]!Table1[finish_method],"Submission", [1]!Table1[winner],Table1[[#This Row],[name]])</f>
        <v>12</v>
      </c>
      <c r="G96">
        <f>COUNTIFS([1]!Table1[finish_method],"KO/TKO", [1]!Table1[winner],Table1[[#This Row],[name]])</f>
        <v>6</v>
      </c>
      <c r="H96">
        <v>72</v>
      </c>
      <c r="I96">
        <v>40</v>
      </c>
      <c r="J96">
        <v>1483</v>
      </c>
      <c r="K96">
        <v>672</v>
      </c>
      <c r="L96">
        <v>0.55000000000000004</v>
      </c>
      <c r="M96">
        <v>0.82</v>
      </c>
      <c r="O96">
        <v>0.11</v>
      </c>
      <c r="P96">
        <v>22</v>
      </c>
      <c r="Q96">
        <v>12</v>
      </c>
      <c r="R96">
        <v>0.59</v>
      </c>
      <c r="S96">
        <v>20</v>
      </c>
      <c r="T96">
        <v>19</v>
      </c>
      <c r="U96">
        <v>11</v>
      </c>
      <c r="V96" t="s">
        <v>246</v>
      </c>
      <c r="W96" t="s">
        <v>188</v>
      </c>
    </row>
    <row r="97" spans="1:23" x14ac:dyDescent="0.25">
      <c r="A97" t="s">
        <v>856</v>
      </c>
      <c r="B97">
        <v>313</v>
      </c>
      <c r="C97">
        <v>30</v>
      </c>
      <c r="D97">
        <f>COUNTIF([1]!Table1[winner],Table1[[#This Row],[name]])</f>
        <v>16</v>
      </c>
      <c r="E97">
        <f>COUNTIF([1]!Table1[looser],Table1[[#This Row],[name]])</f>
        <v>10</v>
      </c>
      <c r="F97">
        <f>COUNTIFS([1]!Table1[finish_method],"Submission", [1]!Table1[winner],Table1[[#This Row],[name]])</f>
        <v>3</v>
      </c>
      <c r="G97">
        <f>COUNTIFS([1]!Table1[finish_method],"KO/TKO", [1]!Table1[winner],Table1[[#This Row],[name]])</f>
        <v>11</v>
      </c>
      <c r="H97">
        <v>76</v>
      </c>
      <c r="I97">
        <v>44</v>
      </c>
      <c r="J97">
        <v>667</v>
      </c>
      <c r="K97">
        <v>329</v>
      </c>
      <c r="L97">
        <v>0.47</v>
      </c>
      <c r="M97">
        <v>0.77</v>
      </c>
      <c r="N97">
        <v>0.16</v>
      </c>
      <c r="P97">
        <v>14</v>
      </c>
      <c r="Q97">
        <v>4</v>
      </c>
      <c r="R97">
        <v>0.47</v>
      </c>
      <c r="S97">
        <v>4</v>
      </c>
      <c r="T97">
        <v>5</v>
      </c>
      <c r="U97">
        <v>2</v>
      </c>
      <c r="V97" t="s">
        <v>857</v>
      </c>
      <c r="W97" t="s">
        <v>858</v>
      </c>
    </row>
    <row r="98" spans="1:23" x14ac:dyDescent="0.25">
      <c r="A98" t="s">
        <v>2866</v>
      </c>
      <c r="B98">
        <v>1174</v>
      </c>
      <c r="C98">
        <v>29</v>
      </c>
      <c r="D98">
        <f>COUNTIF([1]!Table1[winner],Table1[[#This Row],[name]])</f>
        <v>0</v>
      </c>
      <c r="E98">
        <f>COUNTIF([1]!Table1[looser],Table1[[#This Row],[name]])</f>
        <v>2</v>
      </c>
      <c r="F98">
        <f>COUNTIFS([1]!Table1[finish_method],"Submission", [1]!Table1[winner],Table1[[#This Row],[name]])</f>
        <v>0</v>
      </c>
      <c r="G98">
        <f>COUNTIFS([1]!Table1[finish_method],"KO/TKO", [1]!Table1[winner],Table1[[#This Row],[name]])</f>
        <v>0</v>
      </c>
      <c r="S98">
        <v>0</v>
      </c>
      <c r="T98">
        <v>0</v>
      </c>
      <c r="U98">
        <v>0</v>
      </c>
      <c r="V98" t="s">
        <v>2867</v>
      </c>
      <c r="W98" t="s">
        <v>2868</v>
      </c>
    </row>
    <row r="99" spans="1:23" x14ac:dyDescent="0.25">
      <c r="A99" t="s">
        <v>1763</v>
      </c>
      <c r="B99">
        <v>692</v>
      </c>
      <c r="C99">
        <v>34</v>
      </c>
      <c r="D99">
        <f>COUNTIF([1]!Table1[winner],Table1[[#This Row],[name]])</f>
        <v>2</v>
      </c>
      <c r="E99">
        <f>COUNTIF([1]!Table1[looser],Table1[[#This Row],[name]])</f>
        <v>4</v>
      </c>
      <c r="F99">
        <f>COUNTIFS([1]!Table1[finish_method],"Submission", [1]!Table1[winner],Table1[[#This Row],[name]])</f>
        <v>0</v>
      </c>
      <c r="G99">
        <f>COUNTIFS([1]!Table1[finish_method],"KO/TKO", [1]!Table1[winner],Table1[[#This Row],[name]])</f>
        <v>0</v>
      </c>
      <c r="H99">
        <v>72</v>
      </c>
      <c r="J99">
        <v>223</v>
      </c>
      <c r="K99">
        <v>85</v>
      </c>
      <c r="L99">
        <v>0.67</v>
      </c>
      <c r="M99">
        <v>0.61</v>
      </c>
      <c r="N99">
        <v>0.2</v>
      </c>
      <c r="O99">
        <v>0.19</v>
      </c>
      <c r="P99">
        <v>3</v>
      </c>
      <c r="Q99">
        <v>3</v>
      </c>
      <c r="R99">
        <v>0.71</v>
      </c>
      <c r="S99">
        <v>1</v>
      </c>
      <c r="T99">
        <v>4</v>
      </c>
      <c r="U99">
        <v>2</v>
      </c>
      <c r="V99" t="s">
        <v>1764</v>
      </c>
      <c r="W99" t="s">
        <v>1765</v>
      </c>
    </row>
    <row r="100" spans="1:23" x14ac:dyDescent="0.25">
      <c r="A100" t="s">
        <v>1587</v>
      </c>
      <c r="B100">
        <v>615</v>
      </c>
      <c r="C100">
        <v>42</v>
      </c>
      <c r="D100">
        <f>COUNTIF([1]!Table1[winner],Table1[[#This Row],[name]])</f>
        <v>5</v>
      </c>
      <c r="E100">
        <f>COUNTIF([1]!Table1[looser],Table1[[#This Row],[name]])</f>
        <v>7</v>
      </c>
      <c r="F100">
        <f>COUNTIFS([1]!Table1[finish_method],"Submission", [1]!Table1[winner],Table1[[#This Row],[name]])</f>
        <v>0</v>
      </c>
      <c r="G100">
        <f>COUNTIFS([1]!Table1[finish_method],"KO/TKO", [1]!Table1[winner],Table1[[#This Row],[name]])</f>
        <v>5</v>
      </c>
      <c r="J100">
        <v>283</v>
      </c>
      <c r="K100">
        <v>174</v>
      </c>
      <c r="L100">
        <v>0.47</v>
      </c>
      <c r="M100">
        <v>0.47</v>
      </c>
      <c r="N100">
        <v>0.39</v>
      </c>
      <c r="O100">
        <v>0.14000000000000001</v>
      </c>
      <c r="P100">
        <v>2</v>
      </c>
      <c r="Q100">
        <v>0</v>
      </c>
      <c r="R100">
        <v>0.4</v>
      </c>
      <c r="S100">
        <v>3</v>
      </c>
      <c r="T100">
        <v>1</v>
      </c>
      <c r="U100">
        <v>1</v>
      </c>
      <c r="V100" t="s">
        <v>1588</v>
      </c>
      <c r="W100" t="s">
        <v>1589</v>
      </c>
    </row>
    <row r="101" spans="1:23" x14ac:dyDescent="0.25">
      <c r="A101" t="s">
        <v>2956</v>
      </c>
      <c r="B101">
        <v>1219</v>
      </c>
      <c r="C101">
        <v>33</v>
      </c>
      <c r="D101">
        <f>COUNTIF([1]!Table1[winner],Table1[[#This Row],[name]])</f>
        <v>0</v>
      </c>
      <c r="E101">
        <f>COUNTIF([1]!Table1[looser],Table1[[#This Row],[name]])</f>
        <v>0</v>
      </c>
      <c r="F101">
        <f>COUNTIFS([1]!Table1[finish_method],"Submission", [1]!Table1[winner],Table1[[#This Row],[name]])</f>
        <v>0</v>
      </c>
      <c r="G101">
        <f>COUNTIFS([1]!Table1[finish_method],"KO/TKO", [1]!Table1[winner],Table1[[#This Row],[name]])</f>
        <v>0</v>
      </c>
      <c r="V101" t="s">
        <v>2957</v>
      </c>
      <c r="W101" t="s">
        <v>915</v>
      </c>
    </row>
    <row r="102" spans="1:23" x14ac:dyDescent="0.25">
      <c r="A102" t="s">
        <v>1382</v>
      </c>
      <c r="B102">
        <v>529</v>
      </c>
      <c r="C102">
        <v>39</v>
      </c>
      <c r="D102">
        <f>COUNTIF([1]!Table1[winner],Table1[[#This Row],[name]])</f>
        <v>4</v>
      </c>
      <c r="E102">
        <f>COUNTIF([1]!Table1[looser],Table1[[#This Row],[name]])</f>
        <v>4</v>
      </c>
      <c r="F102">
        <f>COUNTIFS([1]!Table1[finish_method],"Submission", [1]!Table1[winner],Table1[[#This Row],[name]])</f>
        <v>0</v>
      </c>
      <c r="G102">
        <f>COUNTIFS([1]!Table1[finish_method],"KO/TKO", [1]!Table1[winner],Table1[[#This Row],[name]])</f>
        <v>2</v>
      </c>
      <c r="J102">
        <v>353</v>
      </c>
      <c r="K102">
        <v>104</v>
      </c>
      <c r="L102">
        <v>0.65</v>
      </c>
      <c r="M102">
        <v>0.88</v>
      </c>
      <c r="P102">
        <v>3</v>
      </c>
      <c r="Q102">
        <v>0</v>
      </c>
      <c r="R102">
        <v>1</v>
      </c>
      <c r="S102">
        <v>0</v>
      </c>
      <c r="T102">
        <v>4</v>
      </c>
      <c r="U102">
        <v>0</v>
      </c>
      <c r="V102" t="s">
        <v>1383</v>
      </c>
      <c r="W102" t="s">
        <v>1384</v>
      </c>
    </row>
    <row r="103" spans="1:23" x14ac:dyDescent="0.25">
      <c r="A103" t="s">
        <v>440</v>
      </c>
      <c r="B103">
        <v>153</v>
      </c>
      <c r="C103">
        <v>39</v>
      </c>
      <c r="D103">
        <f>COUNTIF([1]!Table1[winner],Table1[[#This Row],[name]])</f>
        <v>9</v>
      </c>
      <c r="E103">
        <f>COUNTIF([1]!Table1[looser],Table1[[#This Row],[name]])</f>
        <v>10</v>
      </c>
      <c r="F103">
        <f>COUNTIFS([1]!Table1[finish_method],"Submission", [1]!Table1[winner],Table1[[#This Row],[name]])</f>
        <v>0</v>
      </c>
      <c r="G103">
        <f>COUNTIFS([1]!Table1[finish_method],"KO/TKO", [1]!Table1[winner],Table1[[#This Row],[name]])</f>
        <v>0</v>
      </c>
      <c r="J103">
        <v>1051</v>
      </c>
      <c r="K103">
        <v>358</v>
      </c>
      <c r="L103">
        <v>0.59</v>
      </c>
      <c r="M103">
        <v>0.54</v>
      </c>
      <c r="N103">
        <v>0.13</v>
      </c>
      <c r="O103">
        <v>0.34</v>
      </c>
      <c r="P103">
        <v>21</v>
      </c>
      <c r="Q103">
        <v>11</v>
      </c>
      <c r="R103">
        <v>0.86</v>
      </c>
      <c r="S103">
        <v>4</v>
      </c>
      <c r="T103">
        <v>19</v>
      </c>
      <c r="U103">
        <v>1</v>
      </c>
      <c r="V103" t="s">
        <v>441</v>
      </c>
      <c r="W103" t="s">
        <v>442</v>
      </c>
    </row>
    <row r="104" spans="1:23" x14ac:dyDescent="0.25">
      <c r="A104" t="s">
        <v>2213</v>
      </c>
      <c r="B104">
        <v>886</v>
      </c>
      <c r="C104">
        <v>31</v>
      </c>
      <c r="D104">
        <f>COUNTIF([1]!Table1[winner],Table1[[#This Row],[name]])</f>
        <v>2</v>
      </c>
      <c r="E104">
        <f>COUNTIF([1]!Table1[looser],Table1[[#This Row],[name]])</f>
        <v>4</v>
      </c>
      <c r="F104">
        <f>COUNTIFS([1]!Table1[finish_method],"Submission", [1]!Table1[winner],Table1[[#This Row],[name]])</f>
        <v>2</v>
      </c>
      <c r="G104">
        <f>COUNTIFS([1]!Table1[finish_method],"KO/TKO", [1]!Table1[winner],Table1[[#This Row],[name]])</f>
        <v>0</v>
      </c>
      <c r="H104">
        <v>77</v>
      </c>
      <c r="J104">
        <v>120</v>
      </c>
      <c r="K104">
        <v>40</v>
      </c>
      <c r="L104">
        <v>0.45</v>
      </c>
      <c r="M104">
        <v>0.63</v>
      </c>
      <c r="O104">
        <v>0.3</v>
      </c>
      <c r="P104">
        <v>16</v>
      </c>
      <c r="Q104">
        <v>6</v>
      </c>
      <c r="S104">
        <v>1</v>
      </c>
      <c r="T104">
        <v>10</v>
      </c>
      <c r="U104">
        <v>1</v>
      </c>
      <c r="V104" t="s">
        <v>2214</v>
      </c>
      <c r="W104" t="s">
        <v>57</v>
      </c>
    </row>
    <row r="105" spans="1:23" x14ac:dyDescent="0.25">
      <c r="A105" t="s">
        <v>4255</v>
      </c>
      <c r="B105">
        <v>427</v>
      </c>
      <c r="C105">
        <v>28</v>
      </c>
      <c r="D105">
        <f>COUNTIF([1]!Table1[winner],Table1[[#This Row],[name]])</f>
        <v>14</v>
      </c>
      <c r="E105">
        <f>COUNTIF([1]!Table1[looser],Table1[[#This Row],[name]])</f>
        <v>4</v>
      </c>
      <c r="F105">
        <f>COUNTIFS([1]!Table1[finish_method],"Submission", [1]!Table1[winner],Table1[[#This Row],[name]])</f>
        <v>10</v>
      </c>
      <c r="G105">
        <f>COUNTIFS([1]!Table1[finish_method],"KO/TKO", [1]!Table1[winner],Table1[[#This Row],[name]])</f>
        <v>0</v>
      </c>
      <c r="H105">
        <v>79</v>
      </c>
      <c r="I105">
        <v>42</v>
      </c>
      <c r="J105">
        <v>476</v>
      </c>
      <c r="K105">
        <v>219</v>
      </c>
      <c r="L105">
        <v>0.55000000000000004</v>
      </c>
      <c r="M105">
        <v>0.56999999999999995</v>
      </c>
      <c r="N105">
        <v>0.11</v>
      </c>
      <c r="O105">
        <v>0.32</v>
      </c>
      <c r="P105">
        <v>56</v>
      </c>
      <c r="Q105">
        <v>26</v>
      </c>
      <c r="R105">
        <v>0.56999999999999995</v>
      </c>
      <c r="S105">
        <v>8</v>
      </c>
      <c r="T105">
        <v>28</v>
      </c>
      <c r="U105">
        <v>1</v>
      </c>
      <c r="V105" t="s">
        <v>1139</v>
      </c>
      <c r="W105" t="s">
        <v>1140</v>
      </c>
    </row>
    <row r="106" spans="1:23" x14ac:dyDescent="0.25">
      <c r="A106" t="s">
        <v>2317</v>
      </c>
      <c r="B106">
        <v>934</v>
      </c>
      <c r="C106">
        <v>30</v>
      </c>
      <c r="D106">
        <f>COUNTIF([1]!Table1[winner],Table1[[#This Row],[name]])</f>
        <v>0</v>
      </c>
      <c r="E106">
        <f>COUNTIF([1]!Table1[looser],Table1[[#This Row],[name]])</f>
        <v>4</v>
      </c>
      <c r="F106">
        <f>COUNTIFS([1]!Table1[finish_method],"Submission", [1]!Table1[winner],Table1[[#This Row],[name]])</f>
        <v>0</v>
      </c>
      <c r="G106">
        <f>COUNTIFS([1]!Table1[finish_method],"KO/TKO", [1]!Table1[winner],Table1[[#This Row],[name]])</f>
        <v>0</v>
      </c>
      <c r="H106">
        <v>72</v>
      </c>
      <c r="J106">
        <v>94</v>
      </c>
      <c r="K106">
        <v>48</v>
      </c>
      <c r="L106">
        <v>0.44</v>
      </c>
      <c r="M106">
        <v>0.79</v>
      </c>
      <c r="N106">
        <v>0.17</v>
      </c>
      <c r="P106">
        <v>1</v>
      </c>
      <c r="Q106">
        <v>0</v>
      </c>
      <c r="R106">
        <v>1</v>
      </c>
      <c r="S106">
        <v>0</v>
      </c>
      <c r="T106">
        <v>1</v>
      </c>
      <c r="U106">
        <v>0</v>
      </c>
      <c r="V106" t="s">
        <v>931</v>
      </c>
      <c r="W106" t="s">
        <v>723</v>
      </c>
    </row>
    <row r="107" spans="1:23" x14ac:dyDescent="0.25">
      <c r="A107" t="s">
        <v>2916</v>
      </c>
      <c r="B107">
        <v>1196</v>
      </c>
      <c r="C107">
        <v>33</v>
      </c>
      <c r="D107">
        <f>COUNTIF([1]!Table1[winner],Table1[[#This Row],[name]])</f>
        <v>0</v>
      </c>
      <c r="E107">
        <f>COUNTIF([1]!Table1[looser],Table1[[#This Row],[name]])</f>
        <v>0</v>
      </c>
      <c r="F107">
        <f>COUNTIFS([1]!Table1[finish_method],"Submission", [1]!Table1[winner],Table1[[#This Row],[name]])</f>
        <v>0</v>
      </c>
      <c r="G107">
        <f>COUNTIFS([1]!Table1[finish_method],"KO/TKO", [1]!Table1[winner],Table1[[#This Row],[name]])</f>
        <v>0</v>
      </c>
      <c r="V107" t="s">
        <v>1189</v>
      </c>
      <c r="W107" t="s">
        <v>2917</v>
      </c>
    </row>
    <row r="108" spans="1:23" x14ac:dyDescent="0.25">
      <c r="A108" t="s">
        <v>2501</v>
      </c>
      <c r="B108">
        <v>1011</v>
      </c>
      <c r="C108">
        <v>48</v>
      </c>
      <c r="D108">
        <f>COUNTIF([1]!Table1[winner],Table1[[#This Row],[name]])</f>
        <v>0</v>
      </c>
      <c r="E108">
        <f>COUNTIF([1]!Table1[looser],Table1[[#This Row],[name]])</f>
        <v>3</v>
      </c>
      <c r="F108">
        <f>COUNTIFS([1]!Table1[finish_method],"Submission", [1]!Table1[winner],Table1[[#This Row],[name]])</f>
        <v>0</v>
      </c>
      <c r="G108">
        <f>COUNTIFS([1]!Table1[finish_method],"KO/TKO", [1]!Table1[winner],Table1[[#This Row],[name]])</f>
        <v>0</v>
      </c>
      <c r="J108">
        <v>55</v>
      </c>
      <c r="K108">
        <v>25</v>
      </c>
      <c r="L108">
        <v>0.74</v>
      </c>
      <c r="M108">
        <v>0.68</v>
      </c>
      <c r="N108">
        <v>0.16</v>
      </c>
      <c r="O108">
        <v>0.16</v>
      </c>
      <c r="P108">
        <v>4</v>
      </c>
      <c r="Q108">
        <v>1</v>
      </c>
      <c r="R108">
        <v>0.56999999999999995</v>
      </c>
      <c r="S108">
        <v>0</v>
      </c>
      <c r="T108">
        <v>0</v>
      </c>
      <c r="U108">
        <v>1</v>
      </c>
      <c r="W108" t="s">
        <v>2502</v>
      </c>
    </row>
    <row r="109" spans="1:23" x14ac:dyDescent="0.25">
      <c r="A109" t="s">
        <v>4256</v>
      </c>
      <c r="B109">
        <v>248</v>
      </c>
      <c r="C109">
        <v>42</v>
      </c>
      <c r="D109">
        <f>COUNTIF([1]!Table1[winner],Table1[[#This Row],[name]])</f>
        <v>27</v>
      </c>
      <c r="E109">
        <f>COUNTIF([1]!Table1[looser],Table1[[#This Row],[name]])</f>
        <v>13</v>
      </c>
      <c r="F109">
        <f>COUNTIFS([1]!Table1[finish_method],"Submission", [1]!Table1[winner],Table1[[#This Row],[name]])</f>
        <v>5</v>
      </c>
      <c r="G109">
        <f>COUNTIFS([1]!Table1[finish_method],"KO/TKO", [1]!Table1[winner],Table1[[#This Row],[name]])</f>
        <v>12</v>
      </c>
      <c r="H109">
        <v>75</v>
      </c>
      <c r="I109">
        <v>43</v>
      </c>
      <c r="J109">
        <v>808</v>
      </c>
      <c r="K109">
        <v>289</v>
      </c>
      <c r="L109">
        <v>0.61</v>
      </c>
      <c r="M109">
        <v>0.69</v>
      </c>
      <c r="N109">
        <v>0.15</v>
      </c>
      <c r="O109">
        <v>0.17</v>
      </c>
      <c r="P109">
        <v>1</v>
      </c>
      <c r="Q109">
        <v>1</v>
      </c>
      <c r="R109">
        <v>0.63</v>
      </c>
      <c r="S109">
        <v>2</v>
      </c>
      <c r="T109">
        <v>2</v>
      </c>
      <c r="U109">
        <v>3</v>
      </c>
      <c r="V109" t="s">
        <v>693</v>
      </c>
      <c r="W109" t="s">
        <v>57</v>
      </c>
    </row>
    <row r="110" spans="1:23" x14ac:dyDescent="0.25">
      <c r="A110" t="s">
        <v>2925</v>
      </c>
      <c r="B110">
        <v>1202</v>
      </c>
      <c r="C110">
        <v>24</v>
      </c>
      <c r="D110">
        <f>COUNTIF([1]!Table1[winner],Table1[[#This Row],[name]])</f>
        <v>0</v>
      </c>
      <c r="E110">
        <f>COUNTIF([1]!Table1[looser],Table1[[#This Row],[name]])</f>
        <v>0</v>
      </c>
      <c r="F110">
        <f>COUNTIFS([1]!Table1[finish_method],"Submission", [1]!Table1[winner],Table1[[#This Row],[name]])</f>
        <v>0</v>
      </c>
      <c r="G110">
        <f>COUNTIFS([1]!Table1[finish_method],"KO/TKO", [1]!Table1[winner],Table1[[#This Row],[name]])</f>
        <v>0</v>
      </c>
      <c r="W110" t="s">
        <v>2926</v>
      </c>
    </row>
    <row r="111" spans="1:23" x14ac:dyDescent="0.25">
      <c r="A111" t="s">
        <v>2283</v>
      </c>
      <c r="B111">
        <v>919</v>
      </c>
      <c r="C111">
        <v>28</v>
      </c>
      <c r="D111">
        <f>COUNTIF([1]!Table1[winner],Table1[[#This Row],[name]])</f>
        <v>0</v>
      </c>
      <c r="E111">
        <f>COUNTIF([1]!Table1[looser],Table1[[#This Row],[name]])</f>
        <v>2</v>
      </c>
      <c r="F111">
        <f>COUNTIFS([1]!Table1[finish_method],"Submission", [1]!Table1[winner],Table1[[#This Row],[name]])</f>
        <v>0</v>
      </c>
      <c r="G111">
        <f>COUNTIFS([1]!Table1[finish_method],"KO/TKO", [1]!Table1[winner],Table1[[#This Row],[name]])</f>
        <v>0</v>
      </c>
      <c r="H111">
        <v>66</v>
      </c>
      <c r="J111">
        <v>102</v>
      </c>
      <c r="K111">
        <v>35</v>
      </c>
      <c r="L111">
        <v>0.64</v>
      </c>
      <c r="M111">
        <v>0.97</v>
      </c>
      <c r="P111">
        <v>0</v>
      </c>
      <c r="Q111">
        <v>0</v>
      </c>
      <c r="S111">
        <v>0</v>
      </c>
      <c r="T111">
        <v>0</v>
      </c>
      <c r="U111">
        <v>0</v>
      </c>
      <c r="V111" t="s">
        <v>308</v>
      </c>
      <c r="W111" t="s">
        <v>2284</v>
      </c>
    </row>
    <row r="112" spans="1:23" x14ac:dyDescent="0.25">
      <c r="A112" t="s">
        <v>2068</v>
      </c>
      <c r="B112">
        <v>825</v>
      </c>
      <c r="C112">
        <v>32</v>
      </c>
      <c r="D112">
        <f>COUNTIF([1]!Table1[winner],Table1[[#This Row],[name]])</f>
        <v>4</v>
      </c>
      <c r="E112">
        <f>COUNTIF([1]!Table1[looser],Table1[[#This Row],[name]])</f>
        <v>2</v>
      </c>
      <c r="F112">
        <f>COUNTIFS([1]!Table1[finish_method],"Submission", [1]!Table1[winner],Table1[[#This Row],[name]])</f>
        <v>0</v>
      </c>
      <c r="G112">
        <f>COUNTIFS([1]!Table1[finish_method],"KO/TKO", [1]!Table1[winner],Table1[[#This Row],[name]])</f>
        <v>0</v>
      </c>
      <c r="H112">
        <v>75</v>
      </c>
      <c r="I112">
        <v>43</v>
      </c>
      <c r="J112">
        <v>152</v>
      </c>
      <c r="K112">
        <v>80</v>
      </c>
      <c r="L112">
        <v>0.61</v>
      </c>
      <c r="M112">
        <v>0.56000000000000005</v>
      </c>
      <c r="N112">
        <v>0.23</v>
      </c>
      <c r="O112">
        <v>0.21</v>
      </c>
      <c r="P112">
        <v>6</v>
      </c>
      <c r="Q112">
        <v>4</v>
      </c>
      <c r="R112">
        <v>1</v>
      </c>
      <c r="S112">
        <v>0</v>
      </c>
      <c r="T112">
        <v>2</v>
      </c>
      <c r="U112">
        <v>0</v>
      </c>
      <c r="V112" t="s">
        <v>2069</v>
      </c>
      <c r="W112" t="s">
        <v>2070</v>
      </c>
    </row>
    <row r="113" spans="1:23" x14ac:dyDescent="0.25">
      <c r="A113" t="s">
        <v>1404</v>
      </c>
      <c r="B113">
        <v>538</v>
      </c>
      <c r="C113">
        <v>24</v>
      </c>
      <c r="D113">
        <f>COUNTIF([1]!Table1[winner],Table1[[#This Row],[name]])</f>
        <v>8</v>
      </c>
      <c r="E113">
        <f>COUNTIF([1]!Table1[looser],Table1[[#This Row],[name]])</f>
        <v>0</v>
      </c>
      <c r="F113">
        <f>COUNTIFS([1]!Table1[finish_method],"Submission", [1]!Table1[winner],Table1[[#This Row],[name]])</f>
        <v>4</v>
      </c>
      <c r="G113">
        <f>COUNTIFS([1]!Table1[finish_method],"KO/TKO", [1]!Table1[winner],Table1[[#This Row],[name]])</f>
        <v>0</v>
      </c>
      <c r="H113">
        <v>70</v>
      </c>
      <c r="I113">
        <v>39</v>
      </c>
      <c r="J113">
        <v>340</v>
      </c>
      <c r="K113">
        <v>115</v>
      </c>
      <c r="L113">
        <v>0.57999999999999996</v>
      </c>
      <c r="M113">
        <v>0.69</v>
      </c>
      <c r="O113">
        <v>0.23</v>
      </c>
      <c r="P113">
        <v>14</v>
      </c>
      <c r="Q113">
        <v>8</v>
      </c>
      <c r="R113">
        <v>0.67</v>
      </c>
      <c r="S113">
        <v>3</v>
      </c>
      <c r="T113">
        <v>7</v>
      </c>
      <c r="U113">
        <v>0</v>
      </c>
      <c r="V113" t="s">
        <v>1405</v>
      </c>
      <c r="W113" t="s">
        <v>1406</v>
      </c>
    </row>
    <row r="114" spans="1:23" x14ac:dyDescent="0.25">
      <c r="A114" t="s">
        <v>520</v>
      </c>
      <c r="B114">
        <v>182</v>
      </c>
      <c r="C114">
        <v>32</v>
      </c>
      <c r="D114">
        <f>COUNTIF([1]!Table1[winner],Table1[[#This Row],[name]])</f>
        <v>4</v>
      </c>
      <c r="E114">
        <f>COUNTIF([1]!Table1[looser],Table1[[#This Row],[name]])</f>
        <v>10</v>
      </c>
      <c r="F114">
        <f>COUNTIFS([1]!Table1[finish_method],"Submission", [1]!Table1[winner],Table1[[#This Row],[name]])</f>
        <v>0</v>
      </c>
      <c r="G114">
        <f>COUNTIFS([1]!Table1[finish_method],"KO/TKO", [1]!Table1[winner],Table1[[#This Row],[name]])</f>
        <v>0</v>
      </c>
      <c r="H114">
        <v>65</v>
      </c>
      <c r="I114">
        <v>38</v>
      </c>
      <c r="J114">
        <v>977</v>
      </c>
      <c r="K114">
        <v>405</v>
      </c>
      <c r="L114">
        <v>0.51</v>
      </c>
      <c r="M114">
        <v>0.94</v>
      </c>
      <c r="P114">
        <v>12</v>
      </c>
      <c r="Q114">
        <v>3</v>
      </c>
      <c r="R114">
        <v>0.52</v>
      </c>
      <c r="S114">
        <v>0</v>
      </c>
      <c r="T114">
        <v>2</v>
      </c>
      <c r="U114">
        <v>0</v>
      </c>
      <c r="V114" t="s">
        <v>195</v>
      </c>
      <c r="W114" t="s">
        <v>521</v>
      </c>
    </row>
    <row r="115" spans="1:23" x14ac:dyDescent="0.25">
      <c r="A115" t="s">
        <v>2180</v>
      </c>
      <c r="B115">
        <v>871</v>
      </c>
      <c r="C115">
        <v>33</v>
      </c>
      <c r="D115">
        <f>COUNTIF([1]!Table1[winner],Table1[[#This Row],[name]])</f>
        <v>0</v>
      </c>
      <c r="E115">
        <f>COUNTIF([1]!Table1[looser],Table1[[#This Row],[name]])</f>
        <v>4</v>
      </c>
      <c r="F115">
        <f>COUNTIFS([1]!Table1[finish_method],"Submission", [1]!Table1[winner],Table1[[#This Row],[name]])</f>
        <v>0</v>
      </c>
      <c r="G115">
        <f>COUNTIFS([1]!Table1[finish_method],"KO/TKO", [1]!Table1[winner],Table1[[#This Row],[name]])</f>
        <v>0</v>
      </c>
      <c r="H115">
        <v>67</v>
      </c>
      <c r="I115">
        <v>38</v>
      </c>
      <c r="J115">
        <v>124</v>
      </c>
      <c r="K115">
        <v>54</v>
      </c>
      <c r="L115">
        <v>0.44</v>
      </c>
      <c r="M115">
        <v>0.94</v>
      </c>
      <c r="P115">
        <v>6</v>
      </c>
      <c r="Q115">
        <v>1</v>
      </c>
      <c r="R115">
        <v>0.33</v>
      </c>
      <c r="S115">
        <v>0</v>
      </c>
      <c r="T115">
        <v>0</v>
      </c>
      <c r="U115">
        <v>0</v>
      </c>
      <c r="V115" t="s">
        <v>2181</v>
      </c>
      <c r="W115" t="s">
        <v>1129</v>
      </c>
    </row>
    <row r="116" spans="1:23" x14ac:dyDescent="0.25">
      <c r="A116" t="s">
        <v>623</v>
      </c>
      <c r="B116">
        <v>222</v>
      </c>
      <c r="C116">
        <v>31</v>
      </c>
      <c r="D116">
        <f>COUNTIF([1]!Table1[winner],Table1[[#This Row],[name]])</f>
        <v>6</v>
      </c>
      <c r="E116">
        <f>COUNTIF([1]!Table1[looser],Table1[[#This Row],[name]])</f>
        <v>6</v>
      </c>
      <c r="F116">
        <f>COUNTIFS([1]!Table1[finish_method],"Submission", [1]!Table1[winner],Table1[[#This Row],[name]])</f>
        <v>0</v>
      </c>
      <c r="G116">
        <f>COUNTIFS([1]!Table1[finish_method],"KO/TKO", [1]!Table1[winner],Table1[[#This Row],[name]])</f>
        <v>2</v>
      </c>
      <c r="H116">
        <v>67</v>
      </c>
      <c r="I116">
        <v>39</v>
      </c>
      <c r="J116">
        <v>873</v>
      </c>
      <c r="K116">
        <v>326</v>
      </c>
      <c r="L116">
        <v>0.61</v>
      </c>
      <c r="M116">
        <v>0.64</v>
      </c>
      <c r="N116">
        <v>0.25</v>
      </c>
      <c r="O116">
        <v>0.11</v>
      </c>
      <c r="P116">
        <v>18</v>
      </c>
      <c r="Q116">
        <v>5</v>
      </c>
      <c r="R116">
        <v>0.67</v>
      </c>
      <c r="S116">
        <v>0</v>
      </c>
      <c r="T116">
        <v>5</v>
      </c>
      <c r="U116">
        <v>0</v>
      </c>
      <c r="V116" t="s">
        <v>624</v>
      </c>
      <c r="W116" t="s">
        <v>625</v>
      </c>
    </row>
    <row r="117" spans="1:23" x14ac:dyDescent="0.25">
      <c r="A117" t="s">
        <v>1175</v>
      </c>
      <c r="B117">
        <v>442</v>
      </c>
      <c r="C117">
        <v>31</v>
      </c>
      <c r="D117">
        <f>COUNTIF([1]!Table1[winner],Table1[[#This Row],[name]])</f>
        <v>0</v>
      </c>
      <c r="E117">
        <f>COUNTIF([1]!Table1[looser],Table1[[#This Row],[name]])</f>
        <v>6</v>
      </c>
      <c r="F117">
        <f>COUNTIFS([1]!Table1[finish_method],"Submission", [1]!Table1[winner],Table1[[#This Row],[name]])</f>
        <v>0</v>
      </c>
      <c r="G117">
        <f>COUNTIFS([1]!Table1[finish_method],"KO/TKO", [1]!Table1[winner],Table1[[#This Row],[name]])</f>
        <v>0</v>
      </c>
      <c r="H117">
        <v>69</v>
      </c>
      <c r="I117">
        <v>37</v>
      </c>
      <c r="J117">
        <v>456</v>
      </c>
      <c r="K117">
        <v>160</v>
      </c>
      <c r="L117">
        <v>0.52</v>
      </c>
      <c r="M117">
        <v>0.78</v>
      </c>
      <c r="N117">
        <v>0.16</v>
      </c>
      <c r="P117">
        <v>10</v>
      </c>
      <c r="Q117">
        <v>5</v>
      </c>
      <c r="R117">
        <v>0.64</v>
      </c>
      <c r="S117">
        <v>3</v>
      </c>
      <c r="T117">
        <v>10</v>
      </c>
      <c r="U117">
        <v>4</v>
      </c>
      <c r="V117" t="s">
        <v>248</v>
      </c>
      <c r="W117" t="s">
        <v>1176</v>
      </c>
    </row>
    <row r="118" spans="1:23" x14ac:dyDescent="0.25">
      <c r="A118" t="s">
        <v>2141</v>
      </c>
      <c r="B118">
        <v>854</v>
      </c>
      <c r="C118">
        <v>23</v>
      </c>
      <c r="D118">
        <f>COUNTIF([1]!Table1[winner],Table1[[#This Row],[name]])</f>
        <v>4</v>
      </c>
      <c r="E118">
        <f>COUNTIF([1]!Table1[looser],Table1[[#This Row],[name]])</f>
        <v>0</v>
      </c>
      <c r="F118">
        <f>COUNTIFS([1]!Table1[finish_method],"Submission", [1]!Table1[winner],Table1[[#This Row],[name]])</f>
        <v>0</v>
      </c>
      <c r="G118">
        <f>COUNTIFS([1]!Table1[finish_method],"KO/TKO", [1]!Table1[winner],Table1[[#This Row],[name]])</f>
        <v>4</v>
      </c>
      <c r="J118">
        <v>133</v>
      </c>
      <c r="K118">
        <v>76</v>
      </c>
      <c r="L118">
        <v>0.38</v>
      </c>
      <c r="M118">
        <v>0.12</v>
      </c>
      <c r="N118">
        <v>0.2</v>
      </c>
      <c r="O118">
        <v>0.68</v>
      </c>
      <c r="P118">
        <v>1</v>
      </c>
      <c r="Q118">
        <v>1</v>
      </c>
      <c r="R118">
        <v>1</v>
      </c>
      <c r="S118">
        <v>0</v>
      </c>
      <c r="T118">
        <v>3</v>
      </c>
      <c r="U118">
        <v>0</v>
      </c>
      <c r="V118" t="s">
        <v>248</v>
      </c>
      <c r="W118" t="s">
        <v>2142</v>
      </c>
    </row>
    <row r="119" spans="1:23" x14ac:dyDescent="0.25">
      <c r="A119" t="s">
        <v>1720</v>
      </c>
      <c r="B119">
        <v>671</v>
      </c>
      <c r="C119">
        <v>35</v>
      </c>
      <c r="D119">
        <f>COUNTIF([1]!Table1[winner],Table1[[#This Row],[name]])</f>
        <v>2</v>
      </c>
      <c r="E119">
        <f>COUNTIF([1]!Table1[looser],Table1[[#This Row],[name]])</f>
        <v>4</v>
      </c>
      <c r="F119">
        <f>COUNTIFS([1]!Table1[finish_method],"Submission", [1]!Table1[winner],Table1[[#This Row],[name]])</f>
        <v>0</v>
      </c>
      <c r="G119">
        <f>COUNTIFS([1]!Table1[finish_method],"KO/TKO", [1]!Table1[winner],Table1[[#This Row],[name]])</f>
        <v>0</v>
      </c>
      <c r="H119">
        <v>65</v>
      </c>
      <c r="I119">
        <v>36</v>
      </c>
      <c r="J119">
        <v>238</v>
      </c>
      <c r="K119">
        <v>83</v>
      </c>
      <c r="L119">
        <v>0.56000000000000005</v>
      </c>
      <c r="M119">
        <v>0.77</v>
      </c>
      <c r="N119">
        <v>0.2</v>
      </c>
      <c r="P119">
        <v>12</v>
      </c>
      <c r="Q119">
        <v>4</v>
      </c>
      <c r="R119">
        <v>0.8</v>
      </c>
      <c r="S119">
        <v>0</v>
      </c>
      <c r="T119">
        <v>1</v>
      </c>
      <c r="U119">
        <v>1</v>
      </c>
      <c r="V119" t="s">
        <v>638</v>
      </c>
      <c r="W119" t="s">
        <v>57</v>
      </c>
    </row>
    <row r="120" spans="1:23" x14ac:dyDescent="0.25">
      <c r="A120" t="s">
        <v>1654</v>
      </c>
      <c r="B120">
        <v>643</v>
      </c>
      <c r="C120">
        <v>34</v>
      </c>
      <c r="D120">
        <f>COUNTIF([1]!Table1[winner],Table1[[#This Row],[name]])</f>
        <v>2</v>
      </c>
      <c r="E120">
        <f>COUNTIF([1]!Table1[looser],Table1[[#This Row],[name]])</f>
        <v>4</v>
      </c>
      <c r="F120">
        <f>COUNTIFS([1]!Table1[finish_method],"Submission", [1]!Table1[winner],Table1[[#This Row],[name]])</f>
        <v>0</v>
      </c>
      <c r="G120">
        <f>COUNTIFS([1]!Table1[finish_method],"KO/TKO", [1]!Table1[winner],Table1[[#This Row],[name]])</f>
        <v>2</v>
      </c>
      <c r="H120">
        <v>73</v>
      </c>
      <c r="I120">
        <v>43</v>
      </c>
      <c r="J120">
        <v>256</v>
      </c>
      <c r="K120">
        <v>118</v>
      </c>
      <c r="L120">
        <v>0.56999999999999995</v>
      </c>
      <c r="M120">
        <v>0.72</v>
      </c>
      <c r="N120">
        <v>0.25</v>
      </c>
      <c r="P120">
        <v>0</v>
      </c>
      <c r="Q120">
        <v>0</v>
      </c>
      <c r="R120">
        <v>0.67</v>
      </c>
      <c r="S120">
        <v>0</v>
      </c>
      <c r="T120">
        <v>0</v>
      </c>
      <c r="U120">
        <v>0</v>
      </c>
      <c r="V120" t="s">
        <v>248</v>
      </c>
      <c r="W120" t="s">
        <v>1655</v>
      </c>
    </row>
    <row r="121" spans="1:23" x14ac:dyDescent="0.25">
      <c r="A121" t="s">
        <v>1775</v>
      </c>
      <c r="B121">
        <v>697</v>
      </c>
      <c r="C121">
        <v>27</v>
      </c>
      <c r="D121">
        <f>COUNTIF([1]!Table1[winner],Table1[[#This Row],[name]])</f>
        <v>3</v>
      </c>
      <c r="E121">
        <f>COUNTIF([1]!Table1[looser],Table1[[#This Row],[name]])</f>
        <v>0</v>
      </c>
      <c r="F121">
        <f>COUNTIFS([1]!Table1[finish_method],"Submission", [1]!Table1[winner],Table1[[#This Row],[name]])</f>
        <v>0</v>
      </c>
      <c r="G121">
        <f>COUNTIFS([1]!Table1[finish_method],"KO/TKO", [1]!Table1[winner],Table1[[#This Row],[name]])</f>
        <v>3</v>
      </c>
      <c r="J121">
        <v>218</v>
      </c>
      <c r="K121">
        <v>111</v>
      </c>
      <c r="L121">
        <v>0.57999999999999996</v>
      </c>
      <c r="M121">
        <v>0.62</v>
      </c>
      <c r="N121">
        <v>0.27</v>
      </c>
      <c r="O121">
        <v>0.11</v>
      </c>
      <c r="P121">
        <v>1</v>
      </c>
      <c r="Q121">
        <v>1</v>
      </c>
      <c r="R121">
        <v>0.89</v>
      </c>
      <c r="S121">
        <v>0</v>
      </c>
      <c r="T121">
        <v>1</v>
      </c>
      <c r="U121">
        <v>0</v>
      </c>
      <c r="V121" t="s">
        <v>1391</v>
      </c>
      <c r="W121" t="s">
        <v>291</v>
      </c>
    </row>
    <row r="122" spans="1:23" x14ac:dyDescent="0.25">
      <c r="A122" t="s">
        <v>2847</v>
      </c>
      <c r="B122">
        <v>1166</v>
      </c>
      <c r="C122">
        <v>31</v>
      </c>
      <c r="D122">
        <f>COUNTIF([1]!Table1[winner],Table1[[#This Row],[name]])</f>
        <v>0</v>
      </c>
      <c r="E122">
        <f>COUNTIF([1]!Table1[looser],Table1[[#This Row],[name]])</f>
        <v>0</v>
      </c>
      <c r="F122">
        <f>COUNTIFS([1]!Table1[finish_method],"Submission", [1]!Table1[winner],Table1[[#This Row],[name]])</f>
        <v>0</v>
      </c>
      <c r="G122">
        <f>COUNTIFS([1]!Table1[finish_method],"KO/TKO", [1]!Table1[winner],Table1[[#This Row],[name]])</f>
        <v>0</v>
      </c>
      <c r="H122">
        <v>80</v>
      </c>
      <c r="I122">
        <v>44</v>
      </c>
      <c r="V122" t="s">
        <v>2848</v>
      </c>
      <c r="W122" t="s">
        <v>2849</v>
      </c>
    </row>
    <row r="123" spans="1:23" x14ac:dyDescent="0.25">
      <c r="A123" t="s">
        <v>2025</v>
      </c>
      <c r="B123">
        <v>807</v>
      </c>
      <c r="C123">
        <v>27</v>
      </c>
      <c r="D123">
        <f>COUNTIF([1]!Table1[winner],Table1[[#This Row],[name]])</f>
        <v>0</v>
      </c>
      <c r="E123">
        <f>COUNTIF([1]!Table1[looser],Table1[[#This Row],[name]])</f>
        <v>6</v>
      </c>
      <c r="F123">
        <f>COUNTIFS([1]!Table1[finish_method],"Submission", [1]!Table1[winner],Table1[[#This Row],[name]])</f>
        <v>0</v>
      </c>
      <c r="G123">
        <f>COUNTIFS([1]!Table1[finish_method],"KO/TKO", [1]!Table1[winner],Table1[[#This Row],[name]])</f>
        <v>0</v>
      </c>
      <c r="H123">
        <v>72</v>
      </c>
      <c r="I123">
        <v>41</v>
      </c>
      <c r="J123">
        <v>158</v>
      </c>
      <c r="K123">
        <v>55</v>
      </c>
      <c r="L123">
        <v>0.63</v>
      </c>
      <c r="M123">
        <v>0.96</v>
      </c>
      <c r="P123">
        <v>5</v>
      </c>
      <c r="Q123">
        <v>1</v>
      </c>
      <c r="R123">
        <v>0.5</v>
      </c>
      <c r="S123">
        <v>0</v>
      </c>
      <c r="T123">
        <v>1</v>
      </c>
      <c r="U123">
        <v>0</v>
      </c>
      <c r="V123" t="s">
        <v>2026</v>
      </c>
      <c r="W123" t="s">
        <v>2027</v>
      </c>
    </row>
    <row r="124" spans="1:23" x14ac:dyDescent="0.25">
      <c r="A124" t="s">
        <v>2734</v>
      </c>
      <c r="B124">
        <v>1118</v>
      </c>
      <c r="C124">
        <v>31</v>
      </c>
      <c r="D124">
        <f>COUNTIF([1]!Table1[winner],Table1[[#This Row],[name]])</f>
        <v>0</v>
      </c>
      <c r="E124">
        <f>COUNTIF([1]!Table1[looser],Table1[[#This Row],[name]])</f>
        <v>0</v>
      </c>
      <c r="F124">
        <f>COUNTIFS([1]!Table1[finish_method],"Submission", [1]!Table1[winner],Table1[[#This Row],[name]])</f>
        <v>0</v>
      </c>
      <c r="G124">
        <f>COUNTIFS([1]!Table1[finish_method],"KO/TKO", [1]!Table1[winner],Table1[[#This Row],[name]])</f>
        <v>0</v>
      </c>
      <c r="H124">
        <v>71</v>
      </c>
      <c r="V124" t="s">
        <v>248</v>
      </c>
      <c r="W124" t="s">
        <v>315</v>
      </c>
    </row>
    <row r="125" spans="1:23" x14ac:dyDescent="0.25">
      <c r="A125" t="s">
        <v>2695</v>
      </c>
      <c r="B125">
        <v>1101</v>
      </c>
      <c r="D125">
        <f>COUNTIF([1]!Table1[winner],Table1[[#This Row],[name]])</f>
        <v>0</v>
      </c>
      <c r="E125">
        <f>COUNTIF([1]!Table1[looser],Table1[[#This Row],[name]])</f>
        <v>1</v>
      </c>
      <c r="F125">
        <f>COUNTIFS([1]!Table1[finish_method],"Submission", [1]!Table1[winner],Table1[[#This Row],[name]])</f>
        <v>0</v>
      </c>
      <c r="G125">
        <f>COUNTIFS([1]!Table1[finish_method],"KO/TKO", [1]!Table1[winner],Table1[[#This Row],[name]])</f>
        <v>0</v>
      </c>
      <c r="H125">
        <v>68</v>
      </c>
      <c r="V125" t="s">
        <v>2031</v>
      </c>
      <c r="W125" t="s">
        <v>2696</v>
      </c>
    </row>
    <row r="126" spans="1:23" x14ac:dyDescent="0.25">
      <c r="A126" t="s">
        <v>2793</v>
      </c>
      <c r="B126">
        <v>1142</v>
      </c>
      <c r="C126">
        <v>28</v>
      </c>
      <c r="D126">
        <f>COUNTIF([1]!Table1[winner],Table1[[#This Row],[name]])</f>
        <v>0</v>
      </c>
      <c r="E126">
        <f>COUNTIF([1]!Table1[looser],Table1[[#This Row],[name]])</f>
        <v>0</v>
      </c>
      <c r="F126">
        <f>COUNTIFS([1]!Table1[finish_method],"Submission", [1]!Table1[winner],Table1[[#This Row],[name]])</f>
        <v>0</v>
      </c>
      <c r="G126">
        <f>COUNTIFS([1]!Table1[finish_method],"KO/TKO", [1]!Table1[winner],Table1[[#This Row],[name]])</f>
        <v>0</v>
      </c>
      <c r="H126">
        <v>74</v>
      </c>
      <c r="V126" t="s">
        <v>1189</v>
      </c>
      <c r="W126" t="s">
        <v>2794</v>
      </c>
    </row>
    <row r="127" spans="1:23" x14ac:dyDescent="0.25">
      <c r="A127" t="s">
        <v>2515</v>
      </c>
      <c r="B127">
        <v>1018</v>
      </c>
      <c r="D127">
        <f>COUNTIF([1]!Table1[winner],Table1[[#This Row],[name]])</f>
        <v>0</v>
      </c>
      <c r="E127">
        <f>COUNTIF([1]!Table1[looser],Table1[[#This Row],[name]])</f>
        <v>4</v>
      </c>
      <c r="F127">
        <f>COUNTIFS([1]!Table1[finish_method],"Submission", [1]!Table1[winner],Table1[[#This Row],[name]])</f>
        <v>0</v>
      </c>
      <c r="G127">
        <f>COUNTIFS([1]!Table1[finish_method],"KO/TKO", [1]!Table1[winner],Table1[[#This Row],[name]])</f>
        <v>0</v>
      </c>
      <c r="J127">
        <v>51</v>
      </c>
      <c r="K127">
        <v>11</v>
      </c>
      <c r="L127">
        <v>0.53</v>
      </c>
      <c r="M127">
        <v>0.64</v>
      </c>
      <c r="O127">
        <v>0.36</v>
      </c>
      <c r="P127">
        <v>4</v>
      </c>
      <c r="Q127">
        <v>1</v>
      </c>
      <c r="S127">
        <v>0</v>
      </c>
      <c r="T127">
        <v>0</v>
      </c>
      <c r="U127">
        <v>0</v>
      </c>
      <c r="V127" t="s">
        <v>256</v>
      </c>
      <c r="W127" t="s">
        <v>2516</v>
      </c>
    </row>
    <row r="128" spans="1:23" x14ac:dyDescent="0.25">
      <c r="A128" t="s">
        <v>2932</v>
      </c>
      <c r="B128">
        <v>1207</v>
      </c>
      <c r="D128">
        <f>COUNTIF([1]!Table1[winner],Table1[[#This Row],[name]])</f>
        <v>0</v>
      </c>
      <c r="E128">
        <f>COUNTIF([1]!Table1[looser],Table1[[#This Row],[name]])</f>
        <v>0</v>
      </c>
      <c r="F128">
        <f>COUNTIFS([1]!Table1[finish_method],"Submission", [1]!Table1[winner],Table1[[#This Row],[name]])</f>
        <v>0</v>
      </c>
      <c r="G128">
        <f>COUNTIFS([1]!Table1[finish_method],"KO/TKO", [1]!Table1[winner],Table1[[#This Row],[name]])</f>
        <v>0</v>
      </c>
      <c r="W128" t="s">
        <v>2877</v>
      </c>
    </row>
    <row r="129" spans="1:23" x14ac:dyDescent="0.25">
      <c r="A129" t="s">
        <v>1475</v>
      </c>
      <c r="B129">
        <v>569</v>
      </c>
      <c r="C129">
        <v>39</v>
      </c>
      <c r="D129">
        <f>COUNTIF([1]!Table1[winner],Table1[[#This Row],[name]])</f>
        <v>0</v>
      </c>
      <c r="E129">
        <f>COUNTIF([1]!Table1[looser],Table1[[#This Row],[name]])</f>
        <v>4</v>
      </c>
      <c r="F129">
        <f>COUNTIFS([1]!Table1[finish_method],"Submission", [1]!Table1[winner],Table1[[#This Row],[name]])</f>
        <v>0</v>
      </c>
      <c r="G129">
        <f>COUNTIFS([1]!Table1[finish_method],"KO/TKO", [1]!Table1[winner],Table1[[#This Row],[name]])</f>
        <v>0</v>
      </c>
      <c r="H129">
        <v>65</v>
      </c>
      <c r="I129">
        <v>37</v>
      </c>
      <c r="J129">
        <v>316</v>
      </c>
      <c r="K129">
        <v>95</v>
      </c>
      <c r="L129">
        <v>0.66</v>
      </c>
      <c r="M129">
        <v>1</v>
      </c>
      <c r="P129">
        <v>1</v>
      </c>
      <c r="Q129">
        <v>0</v>
      </c>
      <c r="S129">
        <v>2</v>
      </c>
      <c r="T129">
        <v>0</v>
      </c>
      <c r="U129">
        <v>0</v>
      </c>
      <c r="V129" t="s">
        <v>1476</v>
      </c>
      <c r="W129" t="s">
        <v>1477</v>
      </c>
    </row>
    <row r="130" spans="1:23" x14ac:dyDescent="0.25">
      <c r="A130" t="s">
        <v>2116</v>
      </c>
      <c r="B130">
        <v>844</v>
      </c>
      <c r="C130">
        <v>32</v>
      </c>
      <c r="D130">
        <f>COUNTIF([1]!Table1[winner],Table1[[#This Row],[name]])</f>
        <v>6</v>
      </c>
      <c r="E130">
        <f>COUNTIF([1]!Table1[looser],Table1[[#This Row],[name]])</f>
        <v>0</v>
      </c>
      <c r="F130">
        <f>COUNTIFS([1]!Table1[finish_method],"Submission", [1]!Table1[winner],Table1[[#This Row],[name]])</f>
        <v>0</v>
      </c>
      <c r="G130">
        <f>COUNTIFS([1]!Table1[finish_method],"KO/TKO", [1]!Table1[winner],Table1[[#This Row],[name]])</f>
        <v>0</v>
      </c>
      <c r="H130">
        <v>75</v>
      </c>
      <c r="I130">
        <v>41</v>
      </c>
      <c r="J130">
        <v>140</v>
      </c>
      <c r="K130">
        <v>101</v>
      </c>
      <c r="L130">
        <v>0.6</v>
      </c>
      <c r="M130">
        <v>0.26</v>
      </c>
      <c r="N130">
        <v>0.42</v>
      </c>
      <c r="O130">
        <v>0.33</v>
      </c>
      <c r="P130">
        <v>31</v>
      </c>
      <c r="Q130">
        <v>22</v>
      </c>
      <c r="R130">
        <v>1</v>
      </c>
      <c r="S130">
        <v>0</v>
      </c>
      <c r="T130">
        <v>24</v>
      </c>
      <c r="U130">
        <v>0</v>
      </c>
      <c r="V130" t="s">
        <v>2117</v>
      </c>
      <c r="W130" t="s">
        <v>593</v>
      </c>
    </row>
    <row r="131" spans="1:23" x14ac:dyDescent="0.25">
      <c r="A131" t="s">
        <v>604</v>
      </c>
      <c r="B131">
        <v>215</v>
      </c>
      <c r="C131">
        <v>29</v>
      </c>
      <c r="D131">
        <f>COUNTIF([1]!Table1[winner],Table1[[#This Row],[name]])</f>
        <v>4</v>
      </c>
      <c r="E131">
        <f>COUNTIF([1]!Table1[looser],Table1[[#This Row],[name]])</f>
        <v>10</v>
      </c>
      <c r="F131">
        <f>COUNTIFS([1]!Table1[finish_method],"Submission", [1]!Table1[winner],Table1[[#This Row],[name]])</f>
        <v>2</v>
      </c>
      <c r="G131">
        <f>COUNTIFS([1]!Table1[finish_method],"KO/TKO", [1]!Table1[winner],Table1[[#This Row],[name]])</f>
        <v>0</v>
      </c>
      <c r="H131">
        <v>64</v>
      </c>
      <c r="I131">
        <v>38</v>
      </c>
      <c r="J131">
        <v>883</v>
      </c>
      <c r="K131">
        <v>378</v>
      </c>
      <c r="L131">
        <v>0.56999999999999995</v>
      </c>
      <c r="M131">
        <v>0.78</v>
      </c>
      <c r="N131">
        <v>0.17</v>
      </c>
      <c r="P131">
        <v>10</v>
      </c>
      <c r="Q131">
        <v>4</v>
      </c>
      <c r="R131">
        <v>0.68</v>
      </c>
      <c r="S131">
        <v>2</v>
      </c>
      <c r="T131">
        <v>5</v>
      </c>
      <c r="U131">
        <v>0</v>
      </c>
      <c r="V131" t="s">
        <v>605</v>
      </c>
      <c r="W131" t="s">
        <v>606</v>
      </c>
    </row>
    <row r="132" spans="1:23" x14ac:dyDescent="0.25">
      <c r="A132" t="s">
        <v>525</v>
      </c>
      <c r="B132">
        <v>184</v>
      </c>
      <c r="C132">
        <v>30</v>
      </c>
      <c r="D132">
        <f>COUNTIF([1]!Table1[winner],Table1[[#This Row],[name]])</f>
        <v>10</v>
      </c>
      <c r="E132">
        <f>COUNTIF([1]!Table1[looser],Table1[[#This Row],[name]])</f>
        <v>4</v>
      </c>
      <c r="F132">
        <f>COUNTIFS([1]!Table1[finish_method],"Submission", [1]!Table1[winner],Table1[[#This Row],[name]])</f>
        <v>0</v>
      </c>
      <c r="G132">
        <f>COUNTIFS([1]!Table1[finish_method],"KO/TKO", [1]!Table1[winner],Table1[[#This Row],[name]])</f>
        <v>2</v>
      </c>
      <c r="H132">
        <v>72</v>
      </c>
      <c r="I132">
        <v>40</v>
      </c>
      <c r="J132">
        <v>971</v>
      </c>
      <c r="K132">
        <v>420</v>
      </c>
      <c r="L132">
        <v>0.6</v>
      </c>
      <c r="M132">
        <v>0.87</v>
      </c>
      <c r="P132">
        <v>38</v>
      </c>
      <c r="Q132">
        <v>15</v>
      </c>
      <c r="R132">
        <v>0.9</v>
      </c>
      <c r="S132">
        <v>1</v>
      </c>
      <c r="T132">
        <v>12</v>
      </c>
      <c r="U132">
        <v>0</v>
      </c>
      <c r="V132" t="s">
        <v>526</v>
      </c>
      <c r="W132" t="s">
        <v>312</v>
      </c>
    </row>
    <row r="133" spans="1:23" x14ac:dyDescent="0.25">
      <c r="A133" t="s">
        <v>1259</v>
      </c>
      <c r="B133">
        <v>480</v>
      </c>
      <c r="C133">
        <v>30</v>
      </c>
      <c r="D133">
        <f>COUNTIF([1]!Table1[winner],Table1[[#This Row],[name]])</f>
        <v>8</v>
      </c>
      <c r="E133">
        <f>COUNTIF([1]!Table1[looser],Table1[[#This Row],[name]])</f>
        <v>4</v>
      </c>
      <c r="F133">
        <f>COUNTIFS([1]!Table1[finish_method],"Submission", [1]!Table1[winner],Table1[[#This Row],[name]])</f>
        <v>4</v>
      </c>
      <c r="G133">
        <f>COUNTIFS([1]!Table1[finish_method],"KO/TKO", [1]!Table1[winner],Table1[[#This Row],[name]])</f>
        <v>2</v>
      </c>
      <c r="H133">
        <v>65</v>
      </c>
      <c r="I133">
        <v>39</v>
      </c>
      <c r="J133">
        <v>413</v>
      </c>
      <c r="K133">
        <v>171</v>
      </c>
      <c r="L133">
        <v>0.55000000000000004</v>
      </c>
      <c r="M133">
        <v>0.74</v>
      </c>
      <c r="N133">
        <v>0.17</v>
      </c>
      <c r="P133">
        <v>3</v>
      </c>
      <c r="Q133">
        <v>1</v>
      </c>
      <c r="R133">
        <v>0.67</v>
      </c>
      <c r="S133">
        <v>4</v>
      </c>
      <c r="T133">
        <v>4</v>
      </c>
      <c r="U133">
        <v>2</v>
      </c>
      <c r="V133" t="s">
        <v>1260</v>
      </c>
      <c r="W133" t="s">
        <v>1261</v>
      </c>
    </row>
    <row r="134" spans="1:23" x14ac:dyDescent="0.25">
      <c r="A134" t="s">
        <v>893</v>
      </c>
      <c r="B134">
        <v>329</v>
      </c>
      <c r="C134">
        <v>37</v>
      </c>
      <c r="D134">
        <f>COUNTIF([1]!Table1[winner],Table1[[#This Row],[name]])</f>
        <v>22</v>
      </c>
      <c r="E134">
        <f>COUNTIF([1]!Table1[looser],Table1[[#This Row],[name]])</f>
        <v>10</v>
      </c>
      <c r="F134">
        <f>COUNTIFS([1]!Table1[finish_method],"Submission", [1]!Table1[winner],Table1[[#This Row],[name]])</f>
        <v>4</v>
      </c>
      <c r="G134">
        <f>COUNTIFS([1]!Table1[finish_method],"KO/TKO", [1]!Table1[winner],Table1[[#This Row],[name]])</f>
        <v>13</v>
      </c>
      <c r="H134">
        <v>78</v>
      </c>
      <c r="I134">
        <v>43</v>
      </c>
      <c r="J134">
        <v>636</v>
      </c>
      <c r="K134">
        <v>276</v>
      </c>
      <c r="L134">
        <v>0.47</v>
      </c>
      <c r="M134">
        <v>0.69</v>
      </c>
      <c r="N134">
        <v>0.12</v>
      </c>
      <c r="O134">
        <v>0.18</v>
      </c>
      <c r="P134">
        <v>21</v>
      </c>
      <c r="Q134">
        <v>7</v>
      </c>
      <c r="R134">
        <v>0.69</v>
      </c>
      <c r="S134">
        <v>4</v>
      </c>
      <c r="T134">
        <v>16</v>
      </c>
      <c r="U134">
        <v>0</v>
      </c>
      <c r="V134" t="s">
        <v>894</v>
      </c>
      <c r="W134" t="s">
        <v>895</v>
      </c>
    </row>
    <row r="135" spans="1:23" x14ac:dyDescent="0.25">
      <c r="A135" t="s">
        <v>649</v>
      </c>
      <c r="B135">
        <v>231</v>
      </c>
      <c r="C135">
        <v>35</v>
      </c>
      <c r="D135">
        <f>COUNTIF([1]!Table1[winner],Table1[[#This Row],[name]])</f>
        <v>16</v>
      </c>
      <c r="E135">
        <f>COUNTIF([1]!Table1[looser],Table1[[#This Row],[name]])</f>
        <v>16</v>
      </c>
      <c r="F135">
        <f>COUNTIFS([1]!Table1[finish_method],"Submission", [1]!Table1[winner],Table1[[#This Row],[name]])</f>
        <v>5</v>
      </c>
      <c r="G135">
        <f>COUNTIFS([1]!Table1[finish_method],"KO/TKO", [1]!Table1[winner],Table1[[#This Row],[name]])</f>
        <v>6</v>
      </c>
      <c r="H135">
        <v>77</v>
      </c>
      <c r="I135">
        <v>45</v>
      </c>
      <c r="J135">
        <v>855</v>
      </c>
      <c r="K135">
        <v>428</v>
      </c>
      <c r="L135">
        <v>0.51</v>
      </c>
      <c r="M135">
        <v>0.59</v>
      </c>
      <c r="N135">
        <v>0.33</v>
      </c>
      <c r="P135">
        <v>5</v>
      </c>
      <c r="Q135">
        <v>2</v>
      </c>
      <c r="R135">
        <v>0.69</v>
      </c>
      <c r="S135">
        <v>9</v>
      </c>
      <c r="T135">
        <v>5</v>
      </c>
      <c r="U135">
        <v>0</v>
      </c>
      <c r="V135" t="s">
        <v>650</v>
      </c>
      <c r="W135" t="s">
        <v>651</v>
      </c>
    </row>
    <row r="136" spans="1:23" x14ac:dyDescent="0.25">
      <c r="A136" t="s">
        <v>403</v>
      </c>
      <c r="B136">
        <v>140</v>
      </c>
      <c r="C136">
        <v>29</v>
      </c>
      <c r="D136">
        <f>COUNTIF([1]!Table1[winner],Table1[[#This Row],[name]])</f>
        <v>16</v>
      </c>
      <c r="E136">
        <f>COUNTIF([1]!Table1[looser],Table1[[#This Row],[name]])</f>
        <v>8</v>
      </c>
      <c r="F136">
        <f>COUNTIFS([1]!Table1[finish_method],"Submission", [1]!Table1[winner],Table1[[#This Row],[name]])</f>
        <v>6</v>
      </c>
      <c r="G136">
        <f>COUNTIFS([1]!Table1[finish_method],"KO/TKO", [1]!Table1[winner],Table1[[#This Row],[name]])</f>
        <v>2</v>
      </c>
      <c r="H136">
        <v>72</v>
      </c>
      <c r="I136">
        <v>40</v>
      </c>
      <c r="J136">
        <v>1076</v>
      </c>
      <c r="K136">
        <v>518</v>
      </c>
      <c r="L136">
        <v>0.61</v>
      </c>
      <c r="M136">
        <v>0.6</v>
      </c>
      <c r="N136">
        <v>0.2</v>
      </c>
      <c r="O136">
        <v>0.2</v>
      </c>
      <c r="P136">
        <v>43</v>
      </c>
      <c r="Q136">
        <v>13</v>
      </c>
      <c r="R136">
        <v>0.8</v>
      </c>
      <c r="S136">
        <v>7</v>
      </c>
      <c r="T136">
        <v>27</v>
      </c>
      <c r="U136">
        <v>0</v>
      </c>
      <c r="V136" t="s">
        <v>404</v>
      </c>
      <c r="W136" t="s">
        <v>405</v>
      </c>
    </row>
    <row r="137" spans="1:23" x14ac:dyDescent="0.25">
      <c r="A137" t="s">
        <v>1887</v>
      </c>
      <c r="B137">
        <v>746</v>
      </c>
      <c r="C137">
        <v>24</v>
      </c>
      <c r="D137">
        <f>COUNTIF([1]!Table1[winner],Table1[[#This Row],[name]])</f>
        <v>4</v>
      </c>
      <c r="E137">
        <f>COUNTIF([1]!Table1[looser],Table1[[#This Row],[name]])</f>
        <v>0</v>
      </c>
      <c r="F137">
        <f>COUNTIFS([1]!Table1[finish_method],"Submission", [1]!Table1[winner],Table1[[#This Row],[name]])</f>
        <v>0</v>
      </c>
      <c r="G137">
        <f>COUNTIFS([1]!Table1[finish_method],"KO/TKO", [1]!Table1[winner],Table1[[#This Row],[name]])</f>
        <v>0</v>
      </c>
      <c r="H137">
        <v>73</v>
      </c>
      <c r="J137">
        <v>187</v>
      </c>
      <c r="K137">
        <v>78</v>
      </c>
      <c r="L137">
        <v>0.6</v>
      </c>
      <c r="M137">
        <v>0.95</v>
      </c>
      <c r="P137">
        <v>0</v>
      </c>
      <c r="Q137">
        <v>0</v>
      </c>
      <c r="R137">
        <v>0.85</v>
      </c>
      <c r="S137">
        <v>1</v>
      </c>
      <c r="T137">
        <v>1</v>
      </c>
      <c r="U137">
        <v>0</v>
      </c>
      <c r="V137" t="s">
        <v>248</v>
      </c>
      <c r="W137" t="s">
        <v>1888</v>
      </c>
    </row>
    <row r="138" spans="1:23" x14ac:dyDescent="0.25">
      <c r="A138" t="s">
        <v>2469</v>
      </c>
      <c r="B138">
        <v>997</v>
      </c>
      <c r="C138">
        <v>37</v>
      </c>
      <c r="D138">
        <f>COUNTIF([1]!Table1[winner],Table1[[#This Row],[name]])</f>
        <v>2</v>
      </c>
      <c r="E138">
        <f>COUNTIF([1]!Table1[looser],Table1[[#This Row],[name]])</f>
        <v>4</v>
      </c>
      <c r="F138">
        <f>COUNTIFS([1]!Table1[finish_method],"Submission", [1]!Table1[winner],Table1[[#This Row],[name]])</f>
        <v>0</v>
      </c>
      <c r="G138">
        <f>COUNTIFS([1]!Table1[finish_method],"KO/TKO", [1]!Table1[winner],Table1[[#This Row],[name]])</f>
        <v>2</v>
      </c>
      <c r="H138">
        <v>75</v>
      </c>
      <c r="J138">
        <v>63</v>
      </c>
      <c r="K138">
        <v>31</v>
      </c>
      <c r="L138">
        <v>0.59</v>
      </c>
      <c r="M138">
        <v>0.65</v>
      </c>
      <c r="N138">
        <v>0.16</v>
      </c>
      <c r="O138">
        <v>0.19</v>
      </c>
      <c r="P138">
        <v>2</v>
      </c>
      <c r="Q138">
        <v>1</v>
      </c>
      <c r="R138">
        <v>0.27</v>
      </c>
      <c r="S138">
        <v>0</v>
      </c>
      <c r="T138">
        <v>2</v>
      </c>
      <c r="U138">
        <v>0</v>
      </c>
      <c r="V138" t="s">
        <v>2470</v>
      </c>
      <c r="W138" t="s">
        <v>2471</v>
      </c>
    </row>
    <row r="139" spans="1:23" x14ac:dyDescent="0.25">
      <c r="A139" t="s">
        <v>119</v>
      </c>
      <c r="B139">
        <v>35</v>
      </c>
      <c r="C139">
        <v>35</v>
      </c>
      <c r="D139">
        <f>COUNTIF([1]!Table1[winner],Table1[[#This Row],[name]])</f>
        <v>32</v>
      </c>
      <c r="E139">
        <f>COUNTIF([1]!Table1[looser],Table1[[#This Row],[name]])</f>
        <v>8</v>
      </c>
      <c r="F139">
        <f>COUNTIFS([1]!Table1[finish_method],"Submission", [1]!Table1[winner],Table1[[#This Row],[name]])</f>
        <v>10</v>
      </c>
      <c r="G139">
        <f>COUNTIFS([1]!Table1[finish_method],"KO/TKO", [1]!Table1[winner],Table1[[#This Row],[name]])</f>
        <v>2</v>
      </c>
      <c r="H139">
        <v>70</v>
      </c>
      <c r="I139">
        <v>38</v>
      </c>
      <c r="J139">
        <v>2088</v>
      </c>
      <c r="K139">
        <v>952</v>
      </c>
      <c r="L139">
        <v>0.64</v>
      </c>
      <c r="M139">
        <v>0.59</v>
      </c>
      <c r="N139">
        <v>0.21</v>
      </c>
      <c r="O139">
        <v>0.2</v>
      </c>
      <c r="P139">
        <v>114</v>
      </c>
      <c r="Q139">
        <v>52</v>
      </c>
      <c r="R139">
        <v>0.64</v>
      </c>
      <c r="S139">
        <v>17</v>
      </c>
      <c r="T139">
        <v>33</v>
      </c>
      <c r="U139">
        <v>1</v>
      </c>
      <c r="V139" t="s">
        <v>120</v>
      </c>
      <c r="W139" t="s">
        <v>121</v>
      </c>
    </row>
    <row r="140" spans="1:23" x14ac:dyDescent="0.25">
      <c r="A140" t="s">
        <v>1842</v>
      </c>
      <c r="B140">
        <v>728</v>
      </c>
      <c r="C140">
        <v>37</v>
      </c>
      <c r="D140">
        <f>COUNTIF([1]!Table1[winner],Table1[[#This Row],[name]])</f>
        <v>0</v>
      </c>
      <c r="E140">
        <f>COUNTIF([1]!Table1[looser],Table1[[#This Row],[name]])</f>
        <v>4</v>
      </c>
      <c r="F140">
        <f>COUNTIFS([1]!Table1[finish_method],"Submission", [1]!Table1[winner],Table1[[#This Row],[name]])</f>
        <v>0</v>
      </c>
      <c r="G140">
        <f>COUNTIFS([1]!Table1[finish_method],"KO/TKO", [1]!Table1[winner],Table1[[#This Row],[name]])</f>
        <v>0</v>
      </c>
      <c r="J140">
        <v>200</v>
      </c>
      <c r="K140">
        <v>54</v>
      </c>
      <c r="L140">
        <v>0.68</v>
      </c>
      <c r="M140">
        <v>1</v>
      </c>
      <c r="P140">
        <v>18</v>
      </c>
      <c r="Q140">
        <v>0</v>
      </c>
      <c r="S140">
        <v>1</v>
      </c>
      <c r="T140">
        <v>0</v>
      </c>
      <c r="U140">
        <v>1</v>
      </c>
      <c r="V140" t="s">
        <v>1843</v>
      </c>
      <c r="W140" t="s">
        <v>57</v>
      </c>
    </row>
    <row r="141" spans="1:23" x14ac:dyDescent="0.25">
      <c r="A141" t="s">
        <v>571</v>
      </c>
      <c r="B141">
        <v>202</v>
      </c>
      <c r="C141">
        <v>35</v>
      </c>
      <c r="D141">
        <f>COUNTIF([1]!Table1[winner],Table1[[#This Row],[name]])</f>
        <v>8</v>
      </c>
      <c r="E141">
        <f>COUNTIF([1]!Table1[looser],Table1[[#This Row],[name]])</f>
        <v>6</v>
      </c>
      <c r="F141">
        <f>COUNTIFS([1]!Table1[finish_method],"Submission", [1]!Table1[winner],Table1[[#This Row],[name]])</f>
        <v>0</v>
      </c>
      <c r="G141">
        <f>COUNTIFS([1]!Table1[finish_method],"KO/TKO", [1]!Table1[winner],Table1[[#This Row],[name]])</f>
        <v>2</v>
      </c>
      <c r="H141">
        <v>64</v>
      </c>
      <c r="I141">
        <v>36</v>
      </c>
      <c r="J141">
        <v>902</v>
      </c>
      <c r="K141">
        <v>406</v>
      </c>
      <c r="L141">
        <v>0.59</v>
      </c>
      <c r="M141">
        <v>0.83</v>
      </c>
      <c r="N141">
        <v>0.17</v>
      </c>
      <c r="P141">
        <v>12</v>
      </c>
      <c r="Q141">
        <v>3</v>
      </c>
      <c r="R141">
        <v>0.86</v>
      </c>
      <c r="S141">
        <v>0</v>
      </c>
      <c r="T141">
        <v>2</v>
      </c>
      <c r="U141">
        <v>2</v>
      </c>
      <c r="V141" t="s">
        <v>572</v>
      </c>
      <c r="W141" t="s">
        <v>573</v>
      </c>
    </row>
    <row r="142" spans="1:23" x14ac:dyDescent="0.25">
      <c r="A142" t="s">
        <v>2924</v>
      </c>
      <c r="B142">
        <v>1201</v>
      </c>
      <c r="C142">
        <v>27</v>
      </c>
      <c r="D142">
        <f>COUNTIF([1]!Table1[winner],Table1[[#This Row],[name]])</f>
        <v>3</v>
      </c>
      <c r="E142">
        <f>COUNTIF([1]!Table1[looser],Table1[[#This Row],[name]])</f>
        <v>0</v>
      </c>
      <c r="F142">
        <f>COUNTIFS([1]!Table1[finish_method],"Submission", [1]!Table1[winner],Table1[[#This Row],[name]])</f>
        <v>0</v>
      </c>
      <c r="G142">
        <f>COUNTIFS([1]!Table1[finish_method],"KO/TKO", [1]!Table1[winner],Table1[[#This Row],[name]])</f>
        <v>3</v>
      </c>
      <c r="S142">
        <v>0</v>
      </c>
      <c r="T142">
        <v>0</v>
      </c>
      <c r="U142">
        <v>0</v>
      </c>
      <c r="W142" t="s">
        <v>60</v>
      </c>
    </row>
    <row r="143" spans="1:23" x14ac:dyDescent="0.25">
      <c r="A143" t="s">
        <v>2567</v>
      </c>
      <c r="B143">
        <v>1043</v>
      </c>
      <c r="C143">
        <v>31</v>
      </c>
      <c r="D143">
        <f>COUNTIF([1]!Table1[winner],Table1[[#This Row],[name]])</f>
        <v>0</v>
      </c>
      <c r="E143">
        <f>COUNTIF([1]!Table1[looser],Table1[[#This Row],[name]])</f>
        <v>2</v>
      </c>
      <c r="F143">
        <f>COUNTIFS([1]!Table1[finish_method],"Submission", [1]!Table1[winner],Table1[[#This Row],[name]])</f>
        <v>0</v>
      </c>
      <c r="G143">
        <f>COUNTIFS([1]!Table1[finish_method],"KO/TKO", [1]!Table1[winner],Table1[[#This Row],[name]])</f>
        <v>0</v>
      </c>
      <c r="H143">
        <v>72</v>
      </c>
      <c r="I143">
        <v>40</v>
      </c>
      <c r="J143">
        <v>30</v>
      </c>
      <c r="K143">
        <v>3</v>
      </c>
      <c r="L143">
        <v>0.72</v>
      </c>
      <c r="M143">
        <v>1</v>
      </c>
      <c r="P143">
        <v>1</v>
      </c>
      <c r="Q143">
        <v>0</v>
      </c>
      <c r="S143">
        <v>0</v>
      </c>
      <c r="T143">
        <v>0</v>
      </c>
      <c r="U143">
        <v>0</v>
      </c>
      <c r="V143" t="s">
        <v>2568</v>
      </c>
      <c r="W143" t="s">
        <v>2569</v>
      </c>
    </row>
    <row r="144" spans="1:23" x14ac:dyDescent="0.25">
      <c r="A144" t="s">
        <v>149</v>
      </c>
      <c r="B144">
        <v>45</v>
      </c>
      <c r="C144">
        <v>39</v>
      </c>
      <c r="D144">
        <f>COUNTIF([1]!Table1[winner],Table1[[#This Row],[name]])</f>
        <v>26</v>
      </c>
      <c r="E144">
        <f>COUNTIF([1]!Table1[looser],Table1[[#This Row],[name]])</f>
        <v>23</v>
      </c>
      <c r="F144">
        <f>COUNTIFS([1]!Table1[finish_method],"Submission", [1]!Table1[winner],Table1[[#This Row],[name]])</f>
        <v>11</v>
      </c>
      <c r="G144">
        <f>COUNTIFS([1]!Table1[finish_method],"KO/TKO", [1]!Table1[winner],Table1[[#This Row],[name]])</f>
        <v>8</v>
      </c>
      <c r="H144">
        <v>70</v>
      </c>
      <c r="I144">
        <v>37</v>
      </c>
      <c r="J144">
        <v>1916</v>
      </c>
      <c r="K144">
        <v>932</v>
      </c>
      <c r="L144">
        <v>0.56000000000000005</v>
      </c>
      <c r="M144">
        <v>0.61</v>
      </c>
      <c r="N144">
        <v>0.21</v>
      </c>
      <c r="O144">
        <v>0.17</v>
      </c>
      <c r="P144">
        <v>45</v>
      </c>
      <c r="Q144">
        <v>26</v>
      </c>
      <c r="R144">
        <v>0.75</v>
      </c>
      <c r="S144">
        <v>12</v>
      </c>
      <c r="T144">
        <v>44</v>
      </c>
      <c r="U144">
        <v>1</v>
      </c>
      <c r="V144" t="s">
        <v>150</v>
      </c>
      <c r="W144" t="s">
        <v>151</v>
      </c>
    </row>
    <row r="145" spans="1:23" x14ac:dyDescent="0.25">
      <c r="A145" t="s">
        <v>1746</v>
      </c>
      <c r="B145">
        <v>685</v>
      </c>
      <c r="C145">
        <v>32</v>
      </c>
      <c r="D145">
        <f>COUNTIF([1]!Table1[winner],Table1[[#This Row],[name]])</f>
        <v>0</v>
      </c>
      <c r="E145">
        <f>COUNTIF([1]!Table1[looser],Table1[[#This Row],[name]])</f>
        <v>2</v>
      </c>
      <c r="F145">
        <f>COUNTIFS([1]!Table1[finish_method],"Submission", [1]!Table1[winner],Table1[[#This Row],[name]])</f>
        <v>0</v>
      </c>
      <c r="G145">
        <f>COUNTIFS([1]!Table1[finish_method],"KO/TKO", [1]!Table1[winner],Table1[[#This Row],[name]])</f>
        <v>0</v>
      </c>
      <c r="H145">
        <v>73</v>
      </c>
      <c r="I145">
        <v>42</v>
      </c>
      <c r="J145">
        <v>229</v>
      </c>
      <c r="K145">
        <v>51</v>
      </c>
      <c r="L145">
        <v>0.56000000000000005</v>
      </c>
      <c r="M145">
        <v>0.96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 t="s">
        <v>1747</v>
      </c>
      <c r="W145" t="s">
        <v>1748</v>
      </c>
    </row>
    <row r="146" spans="1:23" x14ac:dyDescent="0.25">
      <c r="A146" t="s">
        <v>372</v>
      </c>
      <c r="B146">
        <v>129</v>
      </c>
      <c r="C146">
        <v>32</v>
      </c>
      <c r="D146">
        <f>COUNTIF([1]!Table1[winner],Table1[[#This Row],[name]])</f>
        <v>14</v>
      </c>
      <c r="E146">
        <f>COUNTIF([1]!Table1[looser],Table1[[#This Row],[name]])</f>
        <v>8</v>
      </c>
      <c r="F146">
        <f>COUNTIFS([1]!Table1[finish_method],"Submission", [1]!Table1[winner],Table1[[#This Row],[name]])</f>
        <v>4</v>
      </c>
      <c r="G146">
        <f>COUNTIFS([1]!Table1[finish_method],"KO/TKO", [1]!Table1[winner],Table1[[#This Row],[name]])</f>
        <v>2</v>
      </c>
      <c r="H146">
        <v>71</v>
      </c>
      <c r="I146">
        <v>40</v>
      </c>
      <c r="J146">
        <v>1150</v>
      </c>
      <c r="K146">
        <v>557</v>
      </c>
      <c r="L146">
        <v>0.63</v>
      </c>
      <c r="M146">
        <v>0.75</v>
      </c>
      <c r="N146">
        <v>0.17</v>
      </c>
      <c r="P146">
        <v>25</v>
      </c>
      <c r="Q146">
        <v>6</v>
      </c>
      <c r="R146">
        <v>0.72</v>
      </c>
      <c r="S146">
        <v>1</v>
      </c>
      <c r="T146">
        <v>6</v>
      </c>
      <c r="U146">
        <v>3</v>
      </c>
      <c r="V146" t="s">
        <v>373</v>
      </c>
      <c r="W146" t="s">
        <v>374</v>
      </c>
    </row>
    <row r="147" spans="1:23" x14ac:dyDescent="0.25">
      <c r="A147" t="s">
        <v>2494</v>
      </c>
      <c r="B147">
        <v>1008</v>
      </c>
      <c r="C147">
        <v>28</v>
      </c>
      <c r="D147">
        <f>COUNTIF([1]!Table1[winner],Table1[[#This Row],[name]])</f>
        <v>0</v>
      </c>
      <c r="E147">
        <f>COUNTIF([1]!Table1[looser],Table1[[#This Row],[name]])</f>
        <v>0</v>
      </c>
      <c r="F147">
        <f>COUNTIFS([1]!Table1[finish_method],"Submission", [1]!Table1[winner],Table1[[#This Row],[name]])</f>
        <v>0</v>
      </c>
      <c r="G147">
        <f>COUNTIFS([1]!Table1[finish_method],"KO/TKO", [1]!Table1[winner],Table1[[#This Row],[name]])</f>
        <v>0</v>
      </c>
      <c r="H147">
        <v>74</v>
      </c>
      <c r="J147">
        <v>56</v>
      </c>
      <c r="K147">
        <v>20</v>
      </c>
      <c r="L147">
        <v>0.49</v>
      </c>
      <c r="M147">
        <v>0.9</v>
      </c>
      <c r="P147">
        <v>1</v>
      </c>
      <c r="Q147">
        <v>1</v>
      </c>
      <c r="R147">
        <v>0.5</v>
      </c>
      <c r="S147">
        <v>1</v>
      </c>
      <c r="T147">
        <v>1</v>
      </c>
      <c r="U147">
        <v>0</v>
      </c>
      <c r="V147" t="s">
        <v>2495</v>
      </c>
      <c r="W147" t="s">
        <v>2496</v>
      </c>
    </row>
    <row r="148" spans="1:23" x14ac:dyDescent="0.25">
      <c r="A148" t="s">
        <v>1955</v>
      </c>
      <c r="B148">
        <v>775</v>
      </c>
      <c r="C148">
        <v>28</v>
      </c>
      <c r="D148">
        <f>COUNTIF([1]!Table1[winner],Table1[[#This Row],[name]])</f>
        <v>0</v>
      </c>
      <c r="E148">
        <f>COUNTIF([1]!Table1[looser],Table1[[#This Row],[name]])</f>
        <v>6</v>
      </c>
      <c r="F148">
        <f>COUNTIFS([1]!Table1[finish_method],"Submission", [1]!Table1[winner],Table1[[#This Row],[name]])</f>
        <v>0</v>
      </c>
      <c r="G148">
        <f>COUNTIFS([1]!Table1[finish_method],"KO/TKO", [1]!Table1[winner],Table1[[#This Row],[name]])</f>
        <v>0</v>
      </c>
      <c r="H148">
        <v>74</v>
      </c>
      <c r="I148">
        <v>42</v>
      </c>
      <c r="J148">
        <v>172</v>
      </c>
      <c r="K148">
        <v>65</v>
      </c>
      <c r="L148">
        <v>0.51</v>
      </c>
      <c r="M148">
        <v>0.69</v>
      </c>
      <c r="N148">
        <v>0.28000000000000003</v>
      </c>
      <c r="P148">
        <v>9</v>
      </c>
      <c r="Q148">
        <v>3</v>
      </c>
      <c r="R148">
        <v>1</v>
      </c>
      <c r="S148">
        <v>2</v>
      </c>
      <c r="T148">
        <v>2</v>
      </c>
      <c r="U148">
        <v>0</v>
      </c>
      <c r="V148" t="s">
        <v>62</v>
      </c>
      <c r="W148" t="s">
        <v>1956</v>
      </c>
    </row>
    <row r="149" spans="1:23" x14ac:dyDescent="0.25">
      <c r="A149" t="s">
        <v>2421</v>
      </c>
      <c r="B149">
        <v>977</v>
      </c>
      <c r="C149">
        <v>38</v>
      </c>
      <c r="D149">
        <f>COUNTIF([1]!Table1[winner],Table1[[#This Row],[name]])</f>
        <v>0</v>
      </c>
      <c r="E149">
        <f>COUNTIF([1]!Table1[looser],Table1[[#This Row],[name]])</f>
        <v>6</v>
      </c>
      <c r="F149">
        <f>COUNTIFS([1]!Table1[finish_method],"Submission", [1]!Table1[winner],Table1[[#This Row],[name]])</f>
        <v>0</v>
      </c>
      <c r="G149">
        <f>COUNTIFS([1]!Table1[finish_method],"KO/TKO", [1]!Table1[winner],Table1[[#This Row],[name]])</f>
        <v>0</v>
      </c>
      <c r="H149">
        <v>73</v>
      </c>
      <c r="I149">
        <v>41</v>
      </c>
      <c r="J149">
        <v>73</v>
      </c>
      <c r="K149">
        <v>26</v>
      </c>
      <c r="L149">
        <v>0.48</v>
      </c>
      <c r="M149">
        <v>0.81</v>
      </c>
      <c r="N149">
        <v>0.19</v>
      </c>
      <c r="P149">
        <v>1</v>
      </c>
      <c r="Q149">
        <v>0</v>
      </c>
      <c r="R149">
        <v>0.33</v>
      </c>
      <c r="S149">
        <v>0</v>
      </c>
      <c r="T149">
        <v>0</v>
      </c>
      <c r="U149">
        <v>0</v>
      </c>
      <c r="V149" t="s">
        <v>228</v>
      </c>
      <c r="W149" t="s">
        <v>2422</v>
      </c>
    </row>
    <row r="150" spans="1:23" x14ac:dyDescent="0.25">
      <c r="A150" t="s">
        <v>1005</v>
      </c>
      <c r="B150">
        <v>373</v>
      </c>
      <c r="C150">
        <v>29</v>
      </c>
      <c r="D150">
        <f>COUNTIF([1]!Table1[winner],Table1[[#This Row],[name]])</f>
        <v>4</v>
      </c>
      <c r="E150">
        <f>COUNTIF([1]!Table1[looser],Table1[[#This Row],[name]])</f>
        <v>6</v>
      </c>
      <c r="F150">
        <f>COUNTIFS([1]!Table1[finish_method],"Submission", [1]!Table1[winner],Table1[[#This Row],[name]])</f>
        <v>0</v>
      </c>
      <c r="G150">
        <f>COUNTIFS([1]!Table1[finish_method],"KO/TKO", [1]!Table1[winner],Table1[[#This Row],[name]])</f>
        <v>2</v>
      </c>
      <c r="H150">
        <v>76</v>
      </c>
      <c r="I150">
        <v>41</v>
      </c>
      <c r="J150">
        <v>560</v>
      </c>
      <c r="K150">
        <v>195</v>
      </c>
      <c r="L150">
        <v>0.57999999999999996</v>
      </c>
      <c r="M150">
        <v>0.85</v>
      </c>
      <c r="P150">
        <v>16</v>
      </c>
      <c r="Q150">
        <v>4</v>
      </c>
      <c r="R150">
        <v>0.55000000000000004</v>
      </c>
      <c r="S150">
        <v>3</v>
      </c>
      <c r="T150">
        <v>6</v>
      </c>
      <c r="U150">
        <v>3</v>
      </c>
      <c r="V150" t="s">
        <v>1006</v>
      </c>
      <c r="W150" t="s">
        <v>1007</v>
      </c>
    </row>
    <row r="151" spans="1:23" x14ac:dyDescent="0.25">
      <c r="A151" t="s">
        <v>2704</v>
      </c>
      <c r="B151">
        <v>1105</v>
      </c>
      <c r="C151">
        <v>27</v>
      </c>
      <c r="D151">
        <f>COUNTIF([1]!Table1[winner],Table1[[#This Row],[name]])</f>
        <v>2</v>
      </c>
      <c r="E151">
        <f>COUNTIF([1]!Table1[looser],Table1[[#This Row],[name]])</f>
        <v>0</v>
      </c>
      <c r="F151">
        <f>COUNTIFS([1]!Table1[finish_method],"Submission", [1]!Table1[winner],Table1[[#This Row],[name]])</f>
        <v>0</v>
      </c>
      <c r="G151">
        <f>COUNTIFS([1]!Table1[finish_method],"KO/TKO", [1]!Table1[winner],Table1[[#This Row],[name]])</f>
        <v>0</v>
      </c>
      <c r="H151">
        <v>69</v>
      </c>
      <c r="I151">
        <v>39</v>
      </c>
      <c r="S151">
        <v>0</v>
      </c>
      <c r="T151">
        <v>0</v>
      </c>
      <c r="U151">
        <v>0</v>
      </c>
      <c r="V151" t="s">
        <v>2705</v>
      </c>
      <c r="W151" t="s">
        <v>453</v>
      </c>
    </row>
    <row r="152" spans="1:23" x14ac:dyDescent="0.25">
      <c r="A152" t="s">
        <v>2251</v>
      </c>
      <c r="B152">
        <v>904</v>
      </c>
      <c r="C152">
        <v>26</v>
      </c>
      <c r="D152">
        <f>COUNTIF([1]!Table1[winner],Table1[[#This Row],[name]])</f>
        <v>2</v>
      </c>
      <c r="E152">
        <f>COUNTIF([1]!Table1[looser],Table1[[#This Row],[name]])</f>
        <v>0</v>
      </c>
      <c r="F152">
        <f>COUNTIFS([1]!Table1[finish_method],"Submission", [1]!Table1[winner],Table1[[#This Row],[name]])</f>
        <v>0</v>
      </c>
      <c r="G152">
        <f>COUNTIFS([1]!Table1[finish_method],"KO/TKO", [1]!Table1[winner],Table1[[#This Row],[name]])</f>
        <v>0</v>
      </c>
      <c r="H152">
        <v>65</v>
      </c>
      <c r="J152">
        <v>111</v>
      </c>
      <c r="K152">
        <v>71</v>
      </c>
      <c r="L152">
        <v>0.78</v>
      </c>
      <c r="M152">
        <v>0.7</v>
      </c>
      <c r="O152">
        <v>0.3</v>
      </c>
      <c r="P152">
        <v>7</v>
      </c>
      <c r="Q152">
        <v>2</v>
      </c>
      <c r="R152">
        <v>1</v>
      </c>
      <c r="S152">
        <v>0</v>
      </c>
      <c r="T152">
        <v>3</v>
      </c>
      <c r="U152">
        <v>0</v>
      </c>
      <c r="V152" t="s">
        <v>2252</v>
      </c>
      <c r="W152" t="s">
        <v>1413</v>
      </c>
    </row>
    <row r="153" spans="1:23" x14ac:dyDescent="0.25">
      <c r="A153" t="s">
        <v>194</v>
      </c>
      <c r="B153">
        <v>61</v>
      </c>
      <c r="C153">
        <v>30</v>
      </c>
      <c r="D153">
        <f>COUNTIF([1]!Table1[winner],Table1[[#This Row],[name]])</f>
        <v>24</v>
      </c>
      <c r="E153">
        <f>COUNTIF([1]!Table1[looser],Table1[[#This Row],[name]])</f>
        <v>10</v>
      </c>
      <c r="F153">
        <f>COUNTIFS([1]!Table1[finish_method],"Submission", [1]!Table1[winner],Table1[[#This Row],[name]])</f>
        <v>0</v>
      </c>
      <c r="G153">
        <f>COUNTIFS([1]!Table1[finish_method],"KO/TKO", [1]!Table1[winner],Table1[[#This Row],[name]])</f>
        <v>4</v>
      </c>
      <c r="H153">
        <v>74</v>
      </c>
      <c r="I153">
        <v>43</v>
      </c>
      <c r="J153">
        <v>1704</v>
      </c>
      <c r="K153">
        <v>696</v>
      </c>
      <c r="L153">
        <v>0.56000000000000005</v>
      </c>
      <c r="M153">
        <v>0.79</v>
      </c>
      <c r="N153">
        <v>0.16</v>
      </c>
      <c r="P153">
        <v>59</v>
      </c>
      <c r="Q153">
        <v>16</v>
      </c>
      <c r="R153">
        <v>0.78</v>
      </c>
      <c r="S153">
        <v>0</v>
      </c>
      <c r="T153">
        <v>9</v>
      </c>
      <c r="U153">
        <v>2</v>
      </c>
      <c r="V153" t="s">
        <v>195</v>
      </c>
      <c r="W153" t="s">
        <v>30</v>
      </c>
    </row>
    <row r="154" spans="1:23" x14ac:dyDescent="0.25">
      <c r="A154" t="s">
        <v>724</v>
      </c>
      <c r="B154">
        <v>262</v>
      </c>
      <c r="C154">
        <v>29</v>
      </c>
      <c r="D154">
        <f>COUNTIF([1]!Table1[winner],Table1[[#This Row],[name]])</f>
        <v>6</v>
      </c>
      <c r="E154">
        <f>COUNTIF([1]!Table1[looser],Table1[[#This Row],[name]])</f>
        <v>10</v>
      </c>
      <c r="F154">
        <f>COUNTIFS([1]!Table1[finish_method],"Submission", [1]!Table1[winner],Table1[[#This Row],[name]])</f>
        <v>4</v>
      </c>
      <c r="G154">
        <f>COUNTIFS([1]!Table1[finish_method],"KO/TKO", [1]!Table1[winner],Table1[[#This Row],[name]])</f>
        <v>0</v>
      </c>
      <c r="H154">
        <v>76</v>
      </c>
      <c r="I154">
        <v>44</v>
      </c>
      <c r="J154">
        <v>787</v>
      </c>
      <c r="K154">
        <v>327</v>
      </c>
      <c r="L154">
        <v>0.56999999999999995</v>
      </c>
      <c r="M154">
        <v>0.82</v>
      </c>
      <c r="N154">
        <v>0.14000000000000001</v>
      </c>
      <c r="P154">
        <v>13</v>
      </c>
      <c r="Q154">
        <v>2</v>
      </c>
      <c r="R154">
        <v>0.64</v>
      </c>
      <c r="S154">
        <v>4</v>
      </c>
      <c r="T154">
        <v>3</v>
      </c>
      <c r="U154">
        <v>1</v>
      </c>
      <c r="V154" t="s">
        <v>725</v>
      </c>
      <c r="W154" t="s">
        <v>726</v>
      </c>
    </row>
    <row r="155" spans="1:23" x14ac:dyDescent="0.25">
      <c r="A155" t="s">
        <v>1016</v>
      </c>
      <c r="B155">
        <v>377</v>
      </c>
      <c r="C155">
        <v>28</v>
      </c>
      <c r="D155">
        <f>COUNTIF([1]!Table1[winner],Table1[[#This Row],[name]])</f>
        <v>4</v>
      </c>
      <c r="E155">
        <f>COUNTIF([1]!Table1[looser],Table1[[#This Row],[name]])</f>
        <v>6</v>
      </c>
      <c r="F155">
        <f>COUNTIFS([1]!Table1[finish_method],"Submission", [1]!Table1[winner],Table1[[#This Row],[name]])</f>
        <v>0</v>
      </c>
      <c r="G155">
        <f>COUNTIFS([1]!Table1[finish_method],"KO/TKO", [1]!Table1[winner],Table1[[#This Row],[name]])</f>
        <v>0</v>
      </c>
      <c r="H155">
        <v>72</v>
      </c>
      <c r="I155">
        <v>39</v>
      </c>
      <c r="J155">
        <v>553</v>
      </c>
      <c r="K155">
        <v>208</v>
      </c>
      <c r="L155">
        <v>0.64</v>
      </c>
      <c r="M155">
        <v>0.94</v>
      </c>
      <c r="P155">
        <v>3</v>
      </c>
      <c r="Q155">
        <v>1</v>
      </c>
      <c r="R155">
        <v>0.56999999999999995</v>
      </c>
      <c r="S155">
        <v>0</v>
      </c>
      <c r="T155">
        <v>1</v>
      </c>
      <c r="U155">
        <v>0</v>
      </c>
      <c r="V155" t="s">
        <v>308</v>
      </c>
      <c r="W155" t="s">
        <v>1017</v>
      </c>
    </row>
    <row r="156" spans="1:23" x14ac:dyDescent="0.25">
      <c r="A156" t="s">
        <v>1055</v>
      </c>
      <c r="B156">
        <v>392</v>
      </c>
      <c r="C156">
        <v>24</v>
      </c>
      <c r="D156">
        <f>COUNTIF([1]!Table1[winner],Table1[[#This Row],[name]])</f>
        <v>6</v>
      </c>
      <c r="E156">
        <f>COUNTIF([1]!Table1[looser],Table1[[#This Row],[name]])</f>
        <v>4</v>
      </c>
      <c r="F156">
        <f>COUNTIFS([1]!Table1[finish_method],"Submission", [1]!Table1[winner],Table1[[#This Row],[name]])</f>
        <v>4</v>
      </c>
      <c r="G156">
        <f>COUNTIFS([1]!Table1[finish_method],"KO/TKO", [1]!Table1[winner],Table1[[#This Row],[name]])</f>
        <v>0</v>
      </c>
      <c r="H156">
        <v>70</v>
      </c>
      <c r="I156">
        <v>38</v>
      </c>
      <c r="J156">
        <v>521</v>
      </c>
      <c r="K156">
        <v>176</v>
      </c>
      <c r="L156">
        <v>0.65</v>
      </c>
      <c r="M156">
        <v>0.78</v>
      </c>
      <c r="O156">
        <v>0.12</v>
      </c>
      <c r="P156">
        <v>29</v>
      </c>
      <c r="Q156">
        <v>12</v>
      </c>
      <c r="R156">
        <v>0.62</v>
      </c>
      <c r="S156">
        <v>4</v>
      </c>
      <c r="T156">
        <v>4</v>
      </c>
      <c r="U156">
        <v>1</v>
      </c>
      <c r="V156" t="s">
        <v>638</v>
      </c>
      <c r="W156" t="s">
        <v>1056</v>
      </c>
    </row>
    <row r="157" spans="1:23" x14ac:dyDescent="0.25">
      <c r="A157" t="s">
        <v>2221</v>
      </c>
      <c r="B157">
        <v>889</v>
      </c>
      <c r="C157">
        <v>28</v>
      </c>
      <c r="D157">
        <f>COUNTIF([1]!Table1[winner],Table1[[#This Row],[name]])</f>
        <v>0</v>
      </c>
      <c r="E157">
        <f>COUNTIF([1]!Table1[looser],Table1[[#This Row],[name]])</f>
        <v>2</v>
      </c>
      <c r="F157">
        <f>COUNTIFS([1]!Table1[finish_method],"Submission", [1]!Table1[winner],Table1[[#This Row],[name]])</f>
        <v>0</v>
      </c>
      <c r="G157">
        <f>COUNTIFS([1]!Table1[finish_method],"KO/TKO", [1]!Table1[winner],Table1[[#This Row],[name]])</f>
        <v>0</v>
      </c>
      <c r="J157">
        <v>119</v>
      </c>
      <c r="K157">
        <v>75</v>
      </c>
      <c r="L157">
        <v>0.66</v>
      </c>
      <c r="M157">
        <v>0.89</v>
      </c>
      <c r="P157">
        <v>2</v>
      </c>
      <c r="Q157">
        <v>0</v>
      </c>
      <c r="R157">
        <v>0.92</v>
      </c>
      <c r="S157">
        <v>0</v>
      </c>
      <c r="T157">
        <v>0</v>
      </c>
      <c r="U157">
        <v>0</v>
      </c>
      <c r="V157" t="s">
        <v>2222</v>
      </c>
      <c r="W157" t="s">
        <v>21</v>
      </c>
    </row>
    <row r="158" spans="1:23" x14ac:dyDescent="0.25">
      <c r="A158" t="s">
        <v>1186</v>
      </c>
      <c r="B158">
        <v>447</v>
      </c>
      <c r="C158">
        <v>26</v>
      </c>
      <c r="D158">
        <f>COUNTIF([1]!Table1[winner],Table1[[#This Row],[name]])</f>
        <v>6</v>
      </c>
      <c r="E158">
        <f>COUNTIF([1]!Table1[looser],Table1[[#This Row],[name]])</f>
        <v>4</v>
      </c>
      <c r="F158">
        <f>COUNTIFS([1]!Table1[finish_method],"Submission", [1]!Table1[winner],Table1[[#This Row],[name]])</f>
        <v>2</v>
      </c>
      <c r="G158">
        <f>COUNTIFS([1]!Table1[finish_method],"KO/TKO", [1]!Table1[winner],Table1[[#This Row],[name]])</f>
        <v>0</v>
      </c>
      <c r="H158">
        <v>71</v>
      </c>
      <c r="I158">
        <v>39</v>
      </c>
      <c r="J158">
        <v>450</v>
      </c>
      <c r="K158">
        <v>206</v>
      </c>
      <c r="L158">
        <v>0.55000000000000004</v>
      </c>
      <c r="M158">
        <v>0.63</v>
      </c>
      <c r="O158">
        <v>0.28999999999999998</v>
      </c>
      <c r="P158">
        <v>31</v>
      </c>
      <c r="Q158">
        <v>15</v>
      </c>
      <c r="R158">
        <v>0.79</v>
      </c>
      <c r="S158">
        <v>2</v>
      </c>
      <c r="T158">
        <v>6</v>
      </c>
      <c r="U158">
        <v>0</v>
      </c>
      <c r="V158" t="s">
        <v>256</v>
      </c>
      <c r="W158" t="s">
        <v>1187</v>
      </c>
    </row>
    <row r="159" spans="1:23" x14ac:dyDescent="0.25">
      <c r="A159" t="s">
        <v>853</v>
      </c>
      <c r="B159">
        <v>312</v>
      </c>
      <c r="C159">
        <v>38</v>
      </c>
      <c r="D159">
        <f>COUNTIF([1]!Table1[winner],Table1[[#This Row],[name]])</f>
        <v>11</v>
      </c>
      <c r="E159">
        <f>COUNTIF([1]!Table1[looser],Table1[[#This Row],[name]])</f>
        <v>6</v>
      </c>
      <c r="F159">
        <f>COUNTIFS([1]!Table1[finish_method],"Submission", [1]!Table1[winner],Table1[[#This Row],[name]])</f>
        <v>7</v>
      </c>
      <c r="G159">
        <f>COUNTIFS([1]!Table1[finish_method],"KO/TKO", [1]!Table1[winner],Table1[[#This Row],[name]])</f>
        <v>2</v>
      </c>
      <c r="J159">
        <v>669</v>
      </c>
      <c r="K159">
        <v>178</v>
      </c>
      <c r="L159">
        <v>0.64</v>
      </c>
      <c r="M159">
        <v>0.67</v>
      </c>
      <c r="N159">
        <v>0.18</v>
      </c>
      <c r="O159">
        <v>0.15</v>
      </c>
      <c r="P159">
        <v>10</v>
      </c>
      <c r="Q159">
        <v>7</v>
      </c>
      <c r="R159">
        <v>0.55000000000000004</v>
      </c>
      <c r="S159">
        <v>7</v>
      </c>
      <c r="T159">
        <v>11</v>
      </c>
      <c r="U159">
        <v>4</v>
      </c>
      <c r="V159" t="s">
        <v>854</v>
      </c>
      <c r="W159" t="s">
        <v>855</v>
      </c>
    </row>
    <row r="160" spans="1:23" x14ac:dyDescent="0.25">
      <c r="A160" t="s">
        <v>1687</v>
      </c>
      <c r="B160">
        <v>657</v>
      </c>
      <c r="C160">
        <v>27</v>
      </c>
      <c r="D160">
        <f>COUNTIF([1]!Table1[winner],Table1[[#This Row],[name]])</f>
        <v>0</v>
      </c>
      <c r="E160">
        <f>COUNTIF([1]!Table1[looser],Table1[[#This Row],[name]])</f>
        <v>6</v>
      </c>
      <c r="F160">
        <f>COUNTIFS([1]!Table1[finish_method],"Submission", [1]!Table1[winner],Table1[[#This Row],[name]])</f>
        <v>0</v>
      </c>
      <c r="G160">
        <f>COUNTIFS([1]!Table1[finish_method],"KO/TKO", [1]!Table1[winner],Table1[[#This Row],[name]])</f>
        <v>0</v>
      </c>
      <c r="H160">
        <v>78</v>
      </c>
      <c r="I160">
        <v>41</v>
      </c>
      <c r="J160">
        <v>246</v>
      </c>
      <c r="K160">
        <v>65</v>
      </c>
      <c r="L160">
        <v>0.55000000000000004</v>
      </c>
      <c r="M160">
        <v>0.98</v>
      </c>
      <c r="P160">
        <v>3</v>
      </c>
      <c r="Q160">
        <v>0</v>
      </c>
      <c r="S160">
        <v>1</v>
      </c>
      <c r="T160">
        <v>0</v>
      </c>
      <c r="U160">
        <v>0</v>
      </c>
      <c r="V160" t="s">
        <v>1688</v>
      </c>
      <c r="W160" t="s">
        <v>1689</v>
      </c>
    </row>
    <row r="161" spans="1:23" x14ac:dyDescent="0.25">
      <c r="A161" t="s">
        <v>1109</v>
      </c>
      <c r="B161">
        <v>414</v>
      </c>
      <c r="C161">
        <v>37</v>
      </c>
      <c r="D161">
        <f>COUNTIF([1]!Table1[winner],Table1[[#This Row],[name]])</f>
        <v>11</v>
      </c>
      <c r="E161">
        <f>COUNTIF([1]!Table1[looser],Table1[[#This Row],[name]])</f>
        <v>6</v>
      </c>
      <c r="F161">
        <f>COUNTIFS([1]!Table1[finish_method],"Submission", [1]!Table1[winner],Table1[[#This Row],[name]])</f>
        <v>0</v>
      </c>
      <c r="G161">
        <f>COUNTIFS([1]!Table1[finish_method],"KO/TKO", [1]!Table1[winner],Table1[[#This Row],[name]])</f>
        <v>2</v>
      </c>
      <c r="H161">
        <v>73</v>
      </c>
      <c r="J161">
        <v>492</v>
      </c>
      <c r="K161">
        <v>241</v>
      </c>
      <c r="L161">
        <v>0.56000000000000005</v>
      </c>
      <c r="M161">
        <v>0.59</v>
      </c>
      <c r="N161">
        <v>0.17</v>
      </c>
      <c r="O161">
        <v>0.24</v>
      </c>
      <c r="P161">
        <v>53</v>
      </c>
      <c r="Q161">
        <v>10</v>
      </c>
      <c r="R161">
        <v>0.62</v>
      </c>
      <c r="S161">
        <v>1</v>
      </c>
      <c r="T161">
        <v>7</v>
      </c>
      <c r="U161">
        <v>2</v>
      </c>
      <c r="V161" t="s">
        <v>1110</v>
      </c>
      <c r="W161" t="s">
        <v>1111</v>
      </c>
    </row>
    <row r="162" spans="1:23" x14ac:dyDescent="0.25">
      <c r="A162" t="s">
        <v>1826</v>
      </c>
      <c r="B162">
        <v>719</v>
      </c>
      <c r="C162">
        <v>34</v>
      </c>
      <c r="D162">
        <f>COUNTIF([1]!Table1[winner],Table1[[#This Row],[name]])</f>
        <v>5</v>
      </c>
      <c r="E162">
        <f>COUNTIF([1]!Table1[looser],Table1[[#This Row],[name]])</f>
        <v>4</v>
      </c>
      <c r="F162">
        <f>COUNTIFS([1]!Table1[finish_method],"Submission", [1]!Table1[winner],Table1[[#This Row],[name]])</f>
        <v>2</v>
      </c>
      <c r="G162">
        <f>COUNTIFS([1]!Table1[finish_method],"KO/TKO", [1]!Table1[winner],Table1[[#This Row],[name]])</f>
        <v>3</v>
      </c>
      <c r="H162">
        <v>73</v>
      </c>
      <c r="J162">
        <v>203</v>
      </c>
      <c r="K162">
        <v>81</v>
      </c>
      <c r="L162">
        <v>0.65</v>
      </c>
      <c r="M162">
        <v>0.41</v>
      </c>
      <c r="O162">
        <v>0.53</v>
      </c>
      <c r="P162">
        <v>10</v>
      </c>
      <c r="Q162">
        <v>6</v>
      </c>
      <c r="R162">
        <v>0.38</v>
      </c>
      <c r="S162">
        <v>3</v>
      </c>
      <c r="T162">
        <v>6</v>
      </c>
      <c r="U162">
        <v>1</v>
      </c>
      <c r="V162" t="s">
        <v>1827</v>
      </c>
      <c r="W162" t="s">
        <v>1828</v>
      </c>
    </row>
    <row r="163" spans="1:23" x14ac:dyDescent="0.25">
      <c r="A163" t="s">
        <v>2369</v>
      </c>
      <c r="B163">
        <v>954</v>
      </c>
      <c r="C163">
        <v>37</v>
      </c>
      <c r="D163">
        <f>COUNTIF([1]!Table1[winner],Table1[[#This Row],[name]])</f>
        <v>0</v>
      </c>
      <c r="E163">
        <f>COUNTIF([1]!Table1[looser],Table1[[#This Row],[name]])</f>
        <v>4</v>
      </c>
      <c r="F163">
        <f>COUNTIFS([1]!Table1[finish_method],"Submission", [1]!Table1[winner],Table1[[#This Row],[name]])</f>
        <v>0</v>
      </c>
      <c r="G163">
        <f>COUNTIFS([1]!Table1[finish_method],"KO/TKO", [1]!Table1[winner],Table1[[#This Row],[name]])</f>
        <v>0</v>
      </c>
      <c r="H163">
        <v>78</v>
      </c>
      <c r="J163">
        <v>84</v>
      </c>
      <c r="K163">
        <v>30</v>
      </c>
      <c r="L163">
        <v>0.53</v>
      </c>
      <c r="M163">
        <v>0.8</v>
      </c>
      <c r="N163">
        <v>0.2</v>
      </c>
      <c r="P163">
        <v>1</v>
      </c>
      <c r="Q163">
        <v>1</v>
      </c>
      <c r="R163">
        <v>0.88</v>
      </c>
      <c r="S163">
        <v>0</v>
      </c>
      <c r="T163">
        <v>0</v>
      </c>
      <c r="U163">
        <v>0</v>
      </c>
      <c r="V163" t="s">
        <v>2370</v>
      </c>
      <c r="W163" t="s">
        <v>2371</v>
      </c>
    </row>
    <row r="164" spans="1:23" x14ac:dyDescent="0.25">
      <c r="A164" t="s">
        <v>1060</v>
      </c>
      <c r="B164">
        <v>394</v>
      </c>
      <c r="C164">
        <v>32</v>
      </c>
      <c r="D164">
        <f>COUNTIF([1]!Table1[winner],Table1[[#This Row],[name]])</f>
        <v>6</v>
      </c>
      <c r="E164">
        <f>COUNTIF([1]!Table1[looser],Table1[[#This Row],[name]])</f>
        <v>4</v>
      </c>
      <c r="F164">
        <f>COUNTIFS([1]!Table1[finish_method],"Submission", [1]!Table1[winner],Table1[[#This Row],[name]])</f>
        <v>2</v>
      </c>
      <c r="G164">
        <f>COUNTIFS([1]!Table1[finish_method],"KO/TKO", [1]!Table1[winner],Table1[[#This Row],[name]])</f>
        <v>2</v>
      </c>
      <c r="H164">
        <v>66</v>
      </c>
      <c r="I164">
        <v>38</v>
      </c>
      <c r="J164">
        <v>518</v>
      </c>
      <c r="K164">
        <v>235</v>
      </c>
      <c r="L164">
        <v>0.55000000000000004</v>
      </c>
      <c r="M164">
        <v>0.8</v>
      </c>
      <c r="P164">
        <v>14</v>
      </c>
      <c r="Q164">
        <v>4</v>
      </c>
      <c r="R164">
        <v>0.85</v>
      </c>
      <c r="S164">
        <v>2</v>
      </c>
      <c r="T164">
        <v>3</v>
      </c>
      <c r="U164">
        <v>1</v>
      </c>
      <c r="V164" t="s">
        <v>1061</v>
      </c>
      <c r="W164" t="s">
        <v>1062</v>
      </c>
    </row>
    <row r="165" spans="1:23" x14ac:dyDescent="0.25">
      <c r="A165" t="s">
        <v>2465</v>
      </c>
      <c r="B165">
        <v>995</v>
      </c>
      <c r="C165">
        <v>36</v>
      </c>
      <c r="D165">
        <f>COUNTIF([1]!Table1[winner],Table1[[#This Row],[name]])</f>
        <v>3</v>
      </c>
      <c r="E165">
        <f>COUNTIF([1]!Table1[looser],Table1[[#This Row],[name]])</f>
        <v>4</v>
      </c>
      <c r="F165">
        <f>COUNTIFS([1]!Table1[finish_method],"Submission", [1]!Table1[winner],Table1[[#This Row],[name]])</f>
        <v>0</v>
      </c>
      <c r="G165">
        <f>COUNTIFS([1]!Table1[finish_method],"KO/TKO", [1]!Table1[winner],Table1[[#This Row],[name]])</f>
        <v>2</v>
      </c>
      <c r="H165">
        <v>72</v>
      </c>
      <c r="J165">
        <v>63</v>
      </c>
      <c r="K165">
        <v>31</v>
      </c>
      <c r="L165">
        <v>0.65</v>
      </c>
      <c r="M165">
        <v>0.65</v>
      </c>
      <c r="O165">
        <v>0.32</v>
      </c>
      <c r="P165">
        <v>1</v>
      </c>
      <c r="Q165">
        <v>1</v>
      </c>
      <c r="R165">
        <v>0.67</v>
      </c>
      <c r="S165">
        <v>0</v>
      </c>
      <c r="T165">
        <v>1</v>
      </c>
      <c r="U165">
        <v>0</v>
      </c>
      <c r="V165" t="s">
        <v>2466</v>
      </c>
      <c r="W165" t="s">
        <v>1073</v>
      </c>
    </row>
    <row r="166" spans="1:23" x14ac:dyDescent="0.25">
      <c r="A166" t="s">
        <v>739</v>
      </c>
      <c r="B166">
        <v>267</v>
      </c>
      <c r="C166">
        <v>27</v>
      </c>
      <c r="D166">
        <f>COUNTIF([1]!Table1[winner],Table1[[#This Row],[name]])</f>
        <v>12</v>
      </c>
      <c r="E166">
        <f>COUNTIF([1]!Table1[looser],Table1[[#This Row],[name]])</f>
        <v>0</v>
      </c>
      <c r="F166">
        <f>COUNTIFS([1]!Table1[finish_method],"Submission", [1]!Table1[winner],Table1[[#This Row],[name]])</f>
        <v>6</v>
      </c>
      <c r="G166">
        <f>COUNTIFS([1]!Table1[finish_method],"KO/TKO", [1]!Table1[winner],Table1[[#This Row],[name]])</f>
        <v>6</v>
      </c>
      <c r="H166">
        <v>69</v>
      </c>
      <c r="I166">
        <v>39</v>
      </c>
      <c r="J166">
        <v>772</v>
      </c>
      <c r="K166">
        <v>249</v>
      </c>
      <c r="L166">
        <v>0.56999999999999995</v>
      </c>
      <c r="M166">
        <v>0.86</v>
      </c>
      <c r="P166">
        <v>7</v>
      </c>
      <c r="Q166">
        <v>1</v>
      </c>
      <c r="R166">
        <v>0.57999999999999996</v>
      </c>
      <c r="S166">
        <v>8</v>
      </c>
      <c r="T166">
        <v>4</v>
      </c>
      <c r="U166">
        <v>1</v>
      </c>
      <c r="V166" t="s">
        <v>740</v>
      </c>
      <c r="W166" t="s">
        <v>495</v>
      </c>
    </row>
    <row r="167" spans="1:23" x14ac:dyDescent="0.25">
      <c r="A167" t="s">
        <v>2303</v>
      </c>
      <c r="B167">
        <v>927</v>
      </c>
      <c r="C167">
        <v>36</v>
      </c>
      <c r="D167">
        <f>COUNTIF([1]!Table1[winner],Table1[[#This Row],[name]])</f>
        <v>0</v>
      </c>
      <c r="E167">
        <f>COUNTIF([1]!Table1[looser],Table1[[#This Row],[name]])</f>
        <v>6</v>
      </c>
      <c r="F167">
        <f>COUNTIFS([1]!Table1[finish_method],"Submission", [1]!Table1[winner],Table1[[#This Row],[name]])</f>
        <v>0</v>
      </c>
      <c r="G167">
        <f>COUNTIFS([1]!Table1[finish_method],"KO/TKO", [1]!Table1[winner],Table1[[#This Row],[name]])</f>
        <v>0</v>
      </c>
      <c r="H167">
        <v>71</v>
      </c>
      <c r="J167">
        <v>98</v>
      </c>
      <c r="K167">
        <v>21</v>
      </c>
      <c r="L167">
        <v>0.47</v>
      </c>
      <c r="M167">
        <v>0.81</v>
      </c>
      <c r="N167">
        <v>0.19</v>
      </c>
      <c r="P167">
        <v>9</v>
      </c>
      <c r="Q167">
        <v>3</v>
      </c>
      <c r="R167">
        <v>0.14000000000000001</v>
      </c>
      <c r="S167">
        <v>0</v>
      </c>
      <c r="T167">
        <v>0</v>
      </c>
      <c r="U167">
        <v>0</v>
      </c>
      <c r="V167" t="s">
        <v>2304</v>
      </c>
      <c r="W167" t="s">
        <v>110</v>
      </c>
    </row>
    <row r="168" spans="1:23" x14ac:dyDescent="0.25">
      <c r="A168" t="s">
        <v>2472</v>
      </c>
      <c r="B168">
        <v>998</v>
      </c>
      <c r="C168">
        <v>33</v>
      </c>
      <c r="D168">
        <f>COUNTIF([1]!Table1[winner],Table1[[#This Row],[name]])</f>
        <v>0</v>
      </c>
      <c r="E168">
        <f>COUNTIF([1]!Table1[looser],Table1[[#This Row],[name]])</f>
        <v>4</v>
      </c>
      <c r="F168">
        <f>COUNTIFS([1]!Table1[finish_method],"Submission", [1]!Table1[winner],Table1[[#This Row],[name]])</f>
        <v>0</v>
      </c>
      <c r="G168">
        <f>COUNTIFS([1]!Table1[finish_method],"KO/TKO", [1]!Table1[winner],Table1[[#This Row],[name]])</f>
        <v>0</v>
      </c>
      <c r="J168">
        <v>63</v>
      </c>
      <c r="K168">
        <v>19</v>
      </c>
      <c r="L168">
        <v>0.56999999999999995</v>
      </c>
      <c r="M168">
        <v>1</v>
      </c>
      <c r="P168">
        <v>2</v>
      </c>
      <c r="Q168">
        <v>0</v>
      </c>
      <c r="R168">
        <v>0.14000000000000001</v>
      </c>
      <c r="S168">
        <v>1</v>
      </c>
      <c r="T168">
        <v>0</v>
      </c>
      <c r="U168">
        <v>0</v>
      </c>
      <c r="V168" t="s">
        <v>2473</v>
      </c>
      <c r="W168" t="s">
        <v>2474</v>
      </c>
    </row>
    <row r="169" spans="1:23" x14ac:dyDescent="0.25">
      <c r="A169" t="s">
        <v>1538</v>
      </c>
      <c r="B169">
        <v>595</v>
      </c>
      <c r="C169">
        <v>41</v>
      </c>
      <c r="D169">
        <f>COUNTIF([1]!Table1[winner],Table1[[#This Row],[name]])</f>
        <v>9</v>
      </c>
      <c r="E169">
        <f>COUNTIF([1]!Table1[looser],Table1[[#This Row],[name]])</f>
        <v>6</v>
      </c>
      <c r="F169">
        <f>COUNTIFS([1]!Table1[finish_method],"Submission", [1]!Table1[winner],Table1[[#This Row],[name]])</f>
        <v>2</v>
      </c>
      <c r="G169">
        <f>COUNTIFS([1]!Table1[finish_method],"KO/TKO", [1]!Table1[winner],Table1[[#This Row],[name]])</f>
        <v>5</v>
      </c>
      <c r="H169">
        <v>81</v>
      </c>
      <c r="I169">
        <v>44</v>
      </c>
      <c r="J169">
        <v>296</v>
      </c>
      <c r="K169">
        <v>213</v>
      </c>
      <c r="L169">
        <v>0.51</v>
      </c>
      <c r="M169">
        <v>0.15</v>
      </c>
      <c r="N169">
        <v>0.13</v>
      </c>
      <c r="O169">
        <v>0.72</v>
      </c>
      <c r="P169">
        <v>28</v>
      </c>
      <c r="Q169">
        <v>15</v>
      </c>
      <c r="R169">
        <v>0.6</v>
      </c>
      <c r="S169">
        <v>2</v>
      </c>
      <c r="T169">
        <v>18</v>
      </c>
      <c r="U169">
        <v>0</v>
      </c>
      <c r="V169" t="s">
        <v>1539</v>
      </c>
      <c r="W169" t="s">
        <v>1540</v>
      </c>
    </row>
    <row r="170" spans="1:23" x14ac:dyDescent="0.25">
      <c r="A170" t="s">
        <v>2383</v>
      </c>
      <c r="B170">
        <v>960</v>
      </c>
      <c r="D170">
        <f>COUNTIF([1]!Table1[winner],Table1[[#This Row],[name]])</f>
        <v>0</v>
      </c>
      <c r="E170">
        <f>COUNTIF([1]!Table1[looser],Table1[[#This Row],[name]])</f>
        <v>2</v>
      </c>
      <c r="F170">
        <f>COUNTIFS([1]!Table1[finish_method],"Submission", [1]!Table1[winner],Table1[[#This Row],[name]])</f>
        <v>0</v>
      </c>
      <c r="G170">
        <f>COUNTIFS([1]!Table1[finish_method],"KO/TKO", [1]!Table1[winner],Table1[[#This Row],[name]])</f>
        <v>0</v>
      </c>
      <c r="J170">
        <v>79</v>
      </c>
      <c r="K170">
        <v>27</v>
      </c>
      <c r="L170">
        <v>0.4</v>
      </c>
      <c r="M170">
        <v>0.63</v>
      </c>
      <c r="O170">
        <v>0.33</v>
      </c>
      <c r="P170">
        <v>0</v>
      </c>
      <c r="Q170">
        <v>0</v>
      </c>
      <c r="R170">
        <v>0.25</v>
      </c>
      <c r="S170">
        <v>0</v>
      </c>
      <c r="T170">
        <v>0</v>
      </c>
      <c r="U170">
        <v>0</v>
      </c>
      <c r="V170" t="s">
        <v>1779</v>
      </c>
      <c r="W170" t="s">
        <v>1389</v>
      </c>
    </row>
    <row r="171" spans="1:23" x14ac:dyDescent="0.25">
      <c r="A171" t="s">
        <v>612</v>
      </c>
      <c r="B171">
        <v>218</v>
      </c>
      <c r="C171">
        <v>29</v>
      </c>
      <c r="D171">
        <f>COUNTIF([1]!Table1[winner],Table1[[#This Row],[name]])</f>
        <v>10</v>
      </c>
      <c r="E171">
        <f>COUNTIF([1]!Table1[looser],Table1[[#This Row],[name]])</f>
        <v>6</v>
      </c>
      <c r="F171">
        <f>COUNTIFS([1]!Table1[finish_method],"Submission", [1]!Table1[winner],Table1[[#This Row],[name]])</f>
        <v>2</v>
      </c>
      <c r="G171">
        <f>COUNTIFS([1]!Table1[finish_method],"KO/TKO", [1]!Table1[winner],Table1[[#This Row],[name]])</f>
        <v>6</v>
      </c>
      <c r="H171">
        <v>72</v>
      </c>
      <c r="I171">
        <v>39</v>
      </c>
      <c r="J171">
        <v>881</v>
      </c>
      <c r="K171">
        <v>435</v>
      </c>
      <c r="L171">
        <v>0.5</v>
      </c>
      <c r="M171">
        <v>0.63</v>
      </c>
      <c r="N171">
        <v>0.23</v>
      </c>
      <c r="O171">
        <v>0.14000000000000001</v>
      </c>
      <c r="P171">
        <v>5</v>
      </c>
      <c r="Q171">
        <v>2</v>
      </c>
      <c r="R171">
        <v>0.47</v>
      </c>
      <c r="S171">
        <v>2</v>
      </c>
      <c r="T171">
        <v>1</v>
      </c>
      <c r="U171">
        <v>0</v>
      </c>
      <c r="V171" t="s">
        <v>613</v>
      </c>
      <c r="W171" t="s">
        <v>614</v>
      </c>
    </row>
    <row r="172" spans="1:23" x14ac:dyDescent="0.25">
      <c r="A172" t="s">
        <v>508</v>
      </c>
      <c r="B172">
        <v>178</v>
      </c>
      <c r="C172">
        <v>34</v>
      </c>
      <c r="D172">
        <f>COUNTIF([1]!Table1[winner],Table1[[#This Row],[name]])</f>
        <v>14</v>
      </c>
      <c r="E172">
        <f>COUNTIF([1]!Table1[looser],Table1[[#This Row],[name]])</f>
        <v>10</v>
      </c>
      <c r="F172">
        <f>COUNTIFS([1]!Table1[finish_method],"Submission", [1]!Table1[winner],Table1[[#This Row],[name]])</f>
        <v>9</v>
      </c>
      <c r="G172">
        <f>COUNTIFS([1]!Table1[finish_method],"KO/TKO", [1]!Table1[winner],Table1[[#This Row],[name]])</f>
        <v>0</v>
      </c>
      <c r="H172">
        <v>68</v>
      </c>
      <c r="I172">
        <v>39</v>
      </c>
      <c r="J172">
        <v>985</v>
      </c>
      <c r="K172">
        <v>333</v>
      </c>
      <c r="L172">
        <v>0.55000000000000004</v>
      </c>
      <c r="M172">
        <v>0.85</v>
      </c>
      <c r="N172">
        <v>0.11</v>
      </c>
      <c r="P172">
        <v>88</v>
      </c>
      <c r="Q172">
        <v>23</v>
      </c>
      <c r="R172">
        <v>0.81</v>
      </c>
      <c r="S172">
        <v>6</v>
      </c>
      <c r="T172">
        <v>31</v>
      </c>
      <c r="U172">
        <v>1</v>
      </c>
      <c r="V172" t="s">
        <v>509</v>
      </c>
      <c r="W172" t="s">
        <v>510</v>
      </c>
    </row>
    <row r="173" spans="1:23" x14ac:dyDescent="0.25">
      <c r="A173" t="s">
        <v>2437</v>
      </c>
      <c r="B173">
        <v>984</v>
      </c>
      <c r="C173">
        <v>24</v>
      </c>
      <c r="D173">
        <f>COUNTIF([1]!Table1[winner],Table1[[#This Row],[name]])</f>
        <v>2</v>
      </c>
      <c r="E173">
        <f>COUNTIF([1]!Table1[looser],Table1[[#This Row],[name]])</f>
        <v>0</v>
      </c>
      <c r="F173">
        <f>COUNTIFS([1]!Table1[finish_method],"Submission", [1]!Table1[winner],Table1[[#This Row],[name]])</f>
        <v>0</v>
      </c>
      <c r="G173">
        <f>COUNTIFS([1]!Table1[finish_method],"KO/TKO", [1]!Table1[winner],Table1[[#This Row],[name]])</f>
        <v>0</v>
      </c>
      <c r="J173">
        <v>69</v>
      </c>
      <c r="K173">
        <v>38</v>
      </c>
      <c r="L173">
        <v>0.52</v>
      </c>
      <c r="M173">
        <v>0.34</v>
      </c>
      <c r="N173">
        <v>0.18</v>
      </c>
      <c r="O173">
        <v>0.47</v>
      </c>
      <c r="P173">
        <v>10</v>
      </c>
      <c r="Q173">
        <v>3</v>
      </c>
      <c r="R173">
        <v>0.25</v>
      </c>
      <c r="S173">
        <v>1</v>
      </c>
      <c r="T173">
        <v>0</v>
      </c>
      <c r="U173">
        <v>0</v>
      </c>
      <c r="V173" t="s">
        <v>228</v>
      </c>
      <c r="W173" t="s">
        <v>2438</v>
      </c>
    </row>
    <row r="174" spans="1:23" x14ac:dyDescent="0.25">
      <c r="A174" t="s">
        <v>2600</v>
      </c>
      <c r="B174">
        <v>1058</v>
      </c>
      <c r="C174">
        <v>33</v>
      </c>
      <c r="D174">
        <f>COUNTIF([1]!Table1[winner],Table1[[#This Row],[name]])</f>
        <v>0</v>
      </c>
      <c r="E174">
        <f>COUNTIF([1]!Table1[looser],Table1[[#This Row],[name]])</f>
        <v>2</v>
      </c>
      <c r="F174">
        <f>COUNTIFS([1]!Table1[finish_method],"Submission", [1]!Table1[winner],Table1[[#This Row],[name]])</f>
        <v>0</v>
      </c>
      <c r="G174">
        <f>COUNTIFS([1]!Table1[finish_method],"KO/TKO", [1]!Table1[winner],Table1[[#This Row],[name]])</f>
        <v>0</v>
      </c>
      <c r="H174">
        <v>73</v>
      </c>
      <c r="J174">
        <v>18</v>
      </c>
      <c r="K174">
        <v>10</v>
      </c>
      <c r="L174">
        <v>0.26</v>
      </c>
      <c r="M174">
        <v>0.5</v>
      </c>
      <c r="O174">
        <v>0.4</v>
      </c>
      <c r="P174">
        <v>6</v>
      </c>
      <c r="Q174">
        <v>3</v>
      </c>
      <c r="R174">
        <v>0.6</v>
      </c>
      <c r="S174">
        <v>0</v>
      </c>
      <c r="T174">
        <v>5</v>
      </c>
      <c r="U174">
        <v>0</v>
      </c>
      <c r="V174" t="s">
        <v>2601</v>
      </c>
      <c r="W174" t="s">
        <v>2602</v>
      </c>
    </row>
    <row r="175" spans="1:23" x14ac:dyDescent="0.25">
      <c r="A175" t="s">
        <v>2210</v>
      </c>
      <c r="B175">
        <v>885</v>
      </c>
      <c r="C175">
        <v>35</v>
      </c>
      <c r="D175">
        <f>COUNTIF([1]!Table1[winner],Table1[[#This Row],[name]])</f>
        <v>2</v>
      </c>
      <c r="E175">
        <f>COUNTIF([1]!Table1[looser],Table1[[#This Row],[name]])</f>
        <v>4</v>
      </c>
      <c r="F175">
        <f>COUNTIFS([1]!Table1[finish_method],"Submission", [1]!Table1[winner],Table1[[#This Row],[name]])</f>
        <v>2</v>
      </c>
      <c r="G175">
        <f>COUNTIFS([1]!Table1[finish_method],"KO/TKO", [1]!Table1[winner],Table1[[#This Row],[name]])</f>
        <v>0</v>
      </c>
      <c r="H175">
        <v>75</v>
      </c>
      <c r="J175">
        <v>120</v>
      </c>
      <c r="K175">
        <v>53</v>
      </c>
      <c r="L175">
        <v>0.56999999999999995</v>
      </c>
      <c r="M175">
        <v>0.6</v>
      </c>
      <c r="N175">
        <v>0.15</v>
      </c>
      <c r="O175">
        <v>0.25</v>
      </c>
      <c r="P175">
        <v>4</v>
      </c>
      <c r="Q175">
        <v>2</v>
      </c>
      <c r="R175">
        <v>0.5</v>
      </c>
      <c r="S175">
        <v>3</v>
      </c>
      <c r="T175">
        <v>11</v>
      </c>
      <c r="U175">
        <v>2</v>
      </c>
      <c r="V175" t="s">
        <v>2211</v>
      </c>
      <c r="W175" t="s">
        <v>2212</v>
      </c>
    </row>
    <row r="176" spans="1:23" x14ac:dyDescent="0.25">
      <c r="A176" t="s">
        <v>2349</v>
      </c>
      <c r="B176">
        <v>946</v>
      </c>
      <c r="C176">
        <v>35</v>
      </c>
      <c r="D176">
        <f>COUNTIF([1]!Table1[winner],Table1[[#This Row],[name]])</f>
        <v>0</v>
      </c>
      <c r="E176">
        <f>COUNTIF([1]!Table1[looser],Table1[[#This Row],[name]])</f>
        <v>4</v>
      </c>
      <c r="F176">
        <f>COUNTIFS([1]!Table1[finish_method],"Submission", [1]!Table1[winner],Table1[[#This Row],[name]])</f>
        <v>0</v>
      </c>
      <c r="G176">
        <f>COUNTIFS([1]!Table1[finish_method],"KO/TKO", [1]!Table1[winner],Table1[[#This Row],[name]])</f>
        <v>0</v>
      </c>
      <c r="J176">
        <v>88</v>
      </c>
      <c r="K176">
        <v>25</v>
      </c>
      <c r="L176">
        <v>0.5</v>
      </c>
      <c r="M176">
        <v>0.76</v>
      </c>
      <c r="N176">
        <v>0.24</v>
      </c>
      <c r="P176">
        <v>3</v>
      </c>
      <c r="Q176">
        <v>0</v>
      </c>
      <c r="S176">
        <v>0</v>
      </c>
      <c r="T176">
        <v>0</v>
      </c>
      <c r="U176">
        <v>0</v>
      </c>
      <c r="V176" t="s">
        <v>2350</v>
      </c>
      <c r="W176" t="s">
        <v>1790</v>
      </c>
    </row>
    <row r="177" spans="1:23" x14ac:dyDescent="0.25">
      <c r="A177" t="s">
        <v>2620</v>
      </c>
      <c r="B177">
        <v>1066</v>
      </c>
      <c r="C177">
        <v>32</v>
      </c>
      <c r="D177">
        <f>COUNTIF([1]!Table1[winner],Table1[[#This Row],[name]])</f>
        <v>0</v>
      </c>
      <c r="E177">
        <f>COUNTIF([1]!Table1[looser],Table1[[#This Row],[name]])</f>
        <v>4</v>
      </c>
      <c r="F177">
        <f>COUNTIFS([1]!Table1[finish_method],"Submission", [1]!Table1[winner],Table1[[#This Row],[name]])</f>
        <v>0</v>
      </c>
      <c r="G177">
        <f>COUNTIFS([1]!Table1[finish_method],"KO/TKO", [1]!Table1[winner],Table1[[#This Row],[name]])</f>
        <v>0</v>
      </c>
      <c r="J177">
        <v>16</v>
      </c>
      <c r="K177">
        <v>8</v>
      </c>
      <c r="L177">
        <v>0.5</v>
      </c>
      <c r="M177">
        <v>0.38</v>
      </c>
      <c r="N177">
        <v>0.25</v>
      </c>
      <c r="O177">
        <v>0.38</v>
      </c>
      <c r="P177">
        <v>1</v>
      </c>
      <c r="Q177">
        <v>0</v>
      </c>
      <c r="R177">
        <v>0.63</v>
      </c>
      <c r="S177">
        <v>0</v>
      </c>
      <c r="T177">
        <v>2</v>
      </c>
      <c r="U177">
        <v>1</v>
      </c>
      <c r="V177" t="s">
        <v>904</v>
      </c>
      <c r="W177" t="s">
        <v>2621</v>
      </c>
    </row>
    <row r="178" spans="1:23" x14ac:dyDescent="0.25">
      <c r="A178" t="s">
        <v>2280</v>
      </c>
      <c r="B178">
        <v>918</v>
      </c>
      <c r="C178">
        <v>32</v>
      </c>
      <c r="D178">
        <f>COUNTIF([1]!Table1[winner],Table1[[#This Row],[name]])</f>
        <v>0</v>
      </c>
      <c r="E178">
        <f>COUNTIF([1]!Table1[looser],Table1[[#This Row],[name]])</f>
        <v>4</v>
      </c>
      <c r="F178">
        <f>COUNTIFS([1]!Table1[finish_method],"Submission", [1]!Table1[winner],Table1[[#This Row],[name]])</f>
        <v>0</v>
      </c>
      <c r="G178">
        <f>COUNTIFS([1]!Table1[finish_method],"KO/TKO", [1]!Table1[winner],Table1[[#This Row],[name]])</f>
        <v>0</v>
      </c>
      <c r="H178">
        <v>74</v>
      </c>
      <c r="J178">
        <v>104</v>
      </c>
      <c r="K178">
        <v>44</v>
      </c>
      <c r="L178">
        <v>0.51</v>
      </c>
      <c r="M178">
        <v>0.95</v>
      </c>
      <c r="P178">
        <v>5</v>
      </c>
      <c r="Q178">
        <v>0</v>
      </c>
      <c r="R178">
        <v>0.14000000000000001</v>
      </c>
      <c r="S178">
        <v>0</v>
      </c>
      <c r="T178">
        <v>0</v>
      </c>
      <c r="U178">
        <v>0</v>
      </c>
      <c r="V178" t="s">
        <v>2281</v>
      </c>
      <c r="W178" t="s">
        <v>2282</v>
      </c>
    </row>
    <row r="179" spans="1:23" x14ac:dyDescent="0.25">
      <c r="A179" t="s">
        <v>316</v>
      </c>
      <c r="B179">
        <v>107</v>
      </c>
      <c r="C179">
        <v>36</v>
      </c>
      <c r="D179">
        <f>COUNTIF([1]!Table1[winner],Table1[[#This Row],[name]])</f>
        <v>23</v>
      </c>
      <c r="E179">
        <f>COUNTIF([1]!Table1[looser],Table1[[#This Row],[name]])</f>
        <v>4</v>
      </c>
      <c r="F179">
        <f>COUNTIFS([1]!Table1[finish_method],"Submission", [1]!Table1[winner],Table1[[#This Row],[name]])</f>
        <v>0</v>
      </c>
      <c r="G179">
        <f>COUNTIFS([1]!Table1[finish_method],"KO/TKO", [1]!Table1[winner],Table1[[#This Row],[name]])</f>
        <v>19</v>
      </c>
      <c r="H179">
        <v>77</v>
      </c>
      <c r="I179">
        <v>41</v>
      </c>
      <c r="J179">
        <v>1246</v>
      </c>
      <c r="K179">
        <v>718</v>
      </c>
      <c r="L179">
        <v>0.56999999999999995</v>
      </c>
      <c r="M179">
        <v>0.36</v>
      </c>
      <c r="N179">
        <v>0.27</v>
      </c>
      <c r="O179">
        <v>0.37</v>
      </c>
      <c r="P179">
        <v>80</v>
      </c>
      <c r="Q179">
        <v>34</v>
      </c>
      <c r="R179">
        <v>0.86</v>
      </c>
      <c r="S179">
        <v>3</v>
      </c>
      <c r="T179">
        <v>30</v>
      </c>
      <c r="U179">
        <v>0</v>
      </c>
      <c r="V179" t="s">
        <v>317</v>
      </c>
      <c r="W179" t="s">
        <v>223</v>
      </c>
    </row>
    <row r="180" spans="1:23" x14ac:dyDescent="0.25">
      <c r="A180" t="s">
        <v>1469</v>
      </c>
      <c r="B180">
        <v>565</v>
      </c>
      <c r="C180">
        <v>30</v>
      </c>
      <c r="D180">
        <f>COUNTIF([1]!Table1[winner],Table1[[#This Row],[name]])</f>
        <v>8</v>
      </c>
      <c r="E180">
        <f>COUNTIF([1]!Table1[looser],Table1[[#This Row],[name]])</f>
        <v>6</v>
      </c>
      <c r="F180">
        <f>COUNTIFS([1]!Table1[finish_method],"Submission", [1]!Table1[winner],Table1[[#This Row],[name]])</f>
        <v>2</v>
      </c>
      <c r="G180">
        <f>COUNTIFS([1]!Table1[finish_method],"KO/TKO", [1]!Table1[winner],Table1[[#This Row],[name]])</f>
        <v>4</v>
      </c>
      <c r="H180">
        <v>73</v>
      </c>
      <c r="I180">
        <v>42</v>
      </c>
      <c r="J180">
        <v>321</v>
      </c>
      <c r="K180">
        <v>129</v>
      </c>
      <c r="L180">
        <v>0.56000000000000005</v>
      </c>
      <c r="M180">
        <v>0.6</v>
      </c>
      <c r="N180">
        <v>0.22</v>
      </c>
      <c r="O180">
        <v>0.19</v>
      </c>
      <c r="P180">
        <v>26</v>
      </c>
      <c r="Q180">
        <v>4</v>
      </c>
      <c r="R180">
        <v>0.57999999999999996</v>
      </c>
      <c r="S180">
        <v>6</v>
      </c>
      <c r="T180">
        <v>5</v>
      </c>
      <c r="U180">
        <v>1</v>
      </c>
      <c r="V180" t="s">
        <v>1470</v>
      </c>
      <c r="W180" t="s">
        <v>1101</v>
      </c>
    </row>
    <row r="181" spans="1:23" x14ac:dyDescent="0.25">
      <c r="A181" t="s">
        <v>1030</v>
      </c>
      <c r="B181">
        <v>383</v>
      </c>
      <c r="C181">
        <v>30</v>
      </c>
      <c r="D181">
        <f>COUNTIF([1]!Table1[winner],Table1[[#This Row],[name]])</f>
        <v>6</v>
      </c>
      <c r="E181">
        <f>COUNTIF([1]!Table1[looser],Table1[[#This Row],[name]])</f>
        <v>2</v>
      </c>
      <c r="F181">
        <f>COUNTIFS([1]!Table1[finish_method],"Submission", [1]!Table1[winner],Table1[[#This Row],[name]])</f>
        <v>0</v>
      </c>
      <c r="G181">
        <f>COUNTIFS([1]!Table1[finish_method],"KO/TKO", [1]!Table1[winner],Table1[[#This Row],[name]])</f>
        <v>4</v>
      </c>
      <c r="H181">
        <v>72</v>
      </c>
      <c r="I181">
        <v>40</v>
      </c>
      <c r="J181">
        <v>542</v>
      </c>
      <c r="K181">
        <v>225</v>
      </c>
      <c r="L181">
        <v>0.55000000000000004</v>
      </c>
      <c r="M181">
        <v>0.9</v>
      </c>
      <c r="P181">
        <v>6</v>
      </c>
      <c r="Q181">
        <v>2</v>
      </c>
      <c r="R181">
        <v>0.75</v>
      </c>
      <c r="S181">
        <v>0</v>
      </c>
      <c r="T181">
        <v>0</v>
      </c>
      <c r="U181">
        <v>0</v>
      </c>
      <c r="V181" t="s">
        <v>1031</v>
      </c>
      <c r="W181" t="s">
        <v>1032</v>
      </c>
    </row>
    <row r="182" spans="1:23" x14ac:dyDescent="0.25">
      <c r="A182" t="s">
        <v>2802</v>
      </c>
      <c r="B182">
        <v>1146</v>
      </c>
      <c r="C182">
        <v>28</v>
      </c>
      <c r="D182">
        <f>COUNTIF([1]!Table1[winner],Table1[[#This Row],[name]])</f>
        <v>2</v>
      </c>
      <c r="E182">
        <f>COUNTIF([1]!Table1[looser],Table1[[#This Row],[name]])</f>
        <v>0</v>
      </c>
      <c r="F182">
        <f>COUNTIFS([1]!Table1[finish_method],"Submission", [1]!Table1[winner],Table1[[#This Row],[name]])</f>
        <v>0</v>
      </c>
      <c r="G182">
        <f>COUNTIFS([1]!Table1[finish_method],"KO/TKO", [1]!Table1[winner],Table1[[#This Row],[name]])</f>
        <v>0</v>
      </c>
      <c r="H182">
        <v>75</v>
      </c>
      <c r="S182">
        <v>0</v>
      </c>
      <c r="T182">
        <v>0</v>
      </c>
      <c r="U182">
        <v>0</v>
      </c>
      <c r="V182" t="s">
        <v>2803</v>
      </c>
      <c r="W182" t="s">
        <v>2804</v>
      </c>
    </row>
    <row r="183" spans="1:23" x14ac:dyDescent="0.25">
      <c r="A183" t="s">
        <v>2922</v>
      </c>
      <c r="B183">
        <v>1199</v>
      </c>
      <c r="C183">
        <v>21</v>
      </c>
      <c r="D183">
        <f>COUNTIF([1]!Table1[winner],Table1[[#This Row],[name]])</f>
        <v>0</v>
      </c>
      <c r="E183">
        <f>COUNTIF([1]!Table1[looser],Table1[[#This Row],[name]])</f>
        <v>0</v>
      </c>
      <c r="F183">
        <f>COUNTIFS([1]!Table1[finish_method],"Submission", [1]!Table1[winner],Table1[[#This Row],[name]])</f>
        <v>0</v>
      </c>
      <c r="G183">
        <f>COUNTIFS([1]!Table1[finish_method],"KO/TKO", [1]!Table1[winner],Table1[[#This Row],[name]])</f>
        <v>0</v>
      </c>
      <c r="V183" t="s">
        <v>248</v>
      </c>
      <c r="W183" t="s">
        <v>151</v>
      </c>
    </row>
    <row r="184" spans="1:23" x14ac:dyDescent="0.25">
      <c r="A184" t="s">
        <v>898</v>
      </c>
      <c r="B184">
        <v>331</v>
      </c>
      <c r="C184">
        <v>31</v>
      </c>
      <c r="D184">
        <f>COUNTIF([1]!Table1[winner],Table1[[#This Row],[name]])</f>
        <v>8</v>
      </c>
      <c r="E184">
        <f>COUNTIF([1]!Table1[looser],Table1[[#This Row],[name]])</f>
        <v>8</v>
      </c>
      <c r="F184">
        <f>COUNTIFS([1]!Table1[finish_method],"Submission", [1]!Table1[winner],Table1[[#This Row],[name]])</f>
        <v>2</v>
      </c>
      <c r="G184">
        <f>COUNTIFS([1]!Table1[finish_method],"KO/TKO", [1]!Table1[winner],Table1[[#This Row],[name]])</f>
        <v>0</v>
      </c>
      <c r="H184">
        <v>63</v>
      </c>
      <c r="I184">
        <v>35</v>
      </c>
      <c r="J184">
        <v>632</v>
      </c>
      <c r="K184">
        <v>243</v>
      </c>
      <c r="L184">
        <v>0.53</v>
      </c>
      <c r="M184">
        <v>0.53</v>
      </c>
      <c r="N184">
        <v>0.16</v>
      </c>
      <c r="O184">
        <v>0.3</v>
      </c>
      <c r="P184">
        <v>70</v>
      </c>
      <c r="Q184">
        <v>25</v>
      </c>
      <c r="R184">
        <v>0.4</v>
      </c>
      <c r="S184">
        <v>3</v>
      </c>
      <c r="T184">
        <v>15</v>
      </c>
      <c r="U184">
        <v>2</v>
      </c>
      <c r="V184" t="s">
        <v>899</v>
      </c>
      <c r="W184" t="s">
        <v>495</v>
      </c>
    </row>
    <row r="185" spans="1:23" x14ac:dyDescent="0.25">
      <c r="A185" t="s">
        <v>1911</v>
      </c>
      <c r="B185">
        <v>756</v>
      </c>
      <c r="C185">
        <v>25</v>
      </c>
      <c r="D185">
        <f>COUNTIF([1]!Table1[winner],Table1[[#This Row],[name]])</f>
        <v>2</v>
      </c>
      <c r="E185">
        <f>COUNTIF([1]!Table1[looser],Table1[[#This Row],[name]])</f>
        <v>2</v>
      </c>
      <c r="F185">
        <f>COUNTIFS([1]!Table1[finish_method],"Submission", [1]!Table1[winner],Table1[[#This Row],[name]])</f>
        <v>0</v>
      </c>
      <c r="G185">
        <f>COUNTIFS([1]!Table1[finish_method],"KO/TKO", [1]!Table1[winner],Table1[[#This Row],[name]])</f>
        <v>0</v>
      </c>
      <c r="H185">
        <v>75</v>
      </c>
      <c r="I185">
        <v>40</v>
      </c>
      <c r="J185">
        <v>183</v>
      </c>
      <c r="K185">
        <v>69</v>
      </c>
      <c r="L185">
        <v>0.61</v>
      </c>
      <c r="M185">
        <v>0.97</v>
      </c>
      <c r="P185">
        <v>4</v>
      </c>
      <c r="Q185">
        <v>3</v>
      </c>
      <c r="S185">
        <v>0</v>
      </c>
      <c r="T185">
        <v>1</v>
      </c>
      <c r="U185">
        <v>0</v>
      </c>
      <c r="V185" t="s">
        <v>248</v>
      </c>
      <c r="W185" t="s">
        <v>1912</v>
      </c>
    </row>
    <row r="186" spans="1:23" x14ac:dyDescent="0.25">
      <c r="A186" t="s">
        <v>2680</v>
      </c>
      <c r="B186">
        <v>1095</v>
      </c>
      <c r="C186">
        <v>27</v>
      </c>
      <c r="D186">
        <f>COUNTIF([1]!Table1[winner],Table1[[#This Row],[name]])</f>
        <v>2</v>
      </c>
      <c r="E186">
        <f>COUNTIF([1]!Table1[looser],Table1[[#This Row],[name]])</f>
        <v>0</v>
      </c>
      <c r="F186">
        <f>COUNTIFS([1]!Table1[finish_method],"Submission", [1]!Table1[winner],Table1[[#This Row],[name]])</f>
        <v>0</v>
      </c>
      <c r="G186">
        <f>COUNTIFS([1]!Table1[finish_method],"KO/TKO", [1]!Table1[winner],Table1[[#This Row],[name]])</f>
        <v>0</v>
      </c>
      <c r="H186">
        <v>67</v>
      </c>
      <c r="S186">
        <v>0</v>
      </c>
      <c r="T186">
        <v>0</v>
      </c>
      <c r="U186">
        <v>0</v>
      </c>
      <c r="V186" t="s">
        <v>2681</v>
      </c>
      <c r="W186" t="s">
        <v>2682</v>
      </c>
    </row>
    <row r="187" spans="1:23" x14ac:dyDescent="0.25">
      <c r="A187" t="s">
        <v>94</v>
      </c>
      <c r="B187">
        <v>26</v>
      </c>
      <c r="C187">
        <v>34</v>
      </c>
      <c r="D187">
        <f>COUNTIF([1]!Table1[winner],Table1[[#This Row],[name]])</f>
        <v>19</v>
      </c>
      <c r="E187">
        <f>COUNTIF([1]!Table1[looser],Table1[[#This Row],[name]])</f>
        <v>18</v>
      </c>
      <c r="F187">
        <f>COUNTIFS([1]!Table1[finish_method],"Submission", [1]!Table1[winner],Table1[[#This Row],[name]])</f>
        <v>4</v>
      </c>
      <c r="G187">
        <f>COUNTIFS([1]!Table1[finish_method],"KO/TKO", [1]!Table1[winner],Table1[[#This Row],[name]])</f>
        <v>9</v>
      </c>
      <c r="H187">
        <v>75</v>
      </c>
      <c r="I187">
        <v>44</v>
      </c>
      <c r="J187">
        <v>2287</v>
      </c>
      <c r="K187">
        <v>891</v>
      </c>
      <c r="L187">
        <v>0.57999999999999996</v>
      </c>
      <c r="M187">
        <v>0.74</v>
      </c>
      <c r="N187">
        <v>0.11</v>
      </c>
      <c r="O187">
        <v>0.15</v>
      </c>
      <c r="P187">
        <v>18</v>
      </c>
      <c r="Q187">
        <v>10</v>
      </c>
      <c r="R187">
        <v>0.38</v>
      </c>
      <c r="S187">
        <v>19</v>
      </c>
      <c r="T187">
        <v>42</v>
      </c>
      <c r="U187">
        <v>7</v>
      </c>
      <c r="V187" t="s">
        <v>95</v>
      </c>
      <c r="W187" t="s">
        <v>60</v>
      </c>
    </row>
    <row r="188" spans="1:23" x14ac:dyDescent="0.25">
      <c r="A188" t="s">
        <v>2897</v>
      </c>
      <c r="B188">
        <v>1187</v>
      </c>
      <c r="C188">
        <v>23</v>
      </c>
      <c r="D188">
        <f>COUNTIF([1]!Table1[winner],Table1[[#This Row],[name]])</f>
        <v>0</v>
      </c>
      <c r="E188">
        <f>COUNTIF([1]!Table1[looser],Table1[[#This Row],[name]])</f>
        <v>0</v>
      </c>
      <c r="F188">
        <f>COUNTIFS([1]!Table1[finish_method],"Submission", [1]!Table1[winner],Table1[[#This Row],[name]])</f>
        <v>0</v>
      </c>
      <c r="G188">
        <f>COUNTIFS([1]!Table1[finish_method],"KO/TKO", [1]!Table1[winner],Table1[[#This Row],[name]])</f>
        <v>0</v>
      </c>
      <c r="W188" t="s">
        <v>2898</v>
      </c>
    </row>
    <row r="189" spans="1:23" x14ac:dyDescent="0.25">
      <c r="A189" t="s">
        <v>2287</v>
      </c>
      <c r="B189">
        <v>921</v>
      </c>
      <c r="C189">
        <v>22</v>
      </c>
      <c r="D189">
        <f>COUNTIF([1]!Table1[winner],Table1[[#This Row],[name]])</f>
        <v>0</v>
      </c>
      <c r="E189">
        <f>COUNTIF([1]!Table1[looser],Table1[[#This Row],[name]])</f>
        <v>4</v>
      </c>
      <c r="F189">
        <f>COUNTIFS([1]!Table1[finish_method],"Submission", [1]!Table1[winner],Table1[[#This Row],[name]])</f>
        <v>0</v>
      </c>
      <c r="G189">
        <f>COUNTIFS([1]!Table1[finish_method],"KO/TKO", [1]!Table1[winner],Table1[[#This Row],[name]])</f>
        <v>0</v>
      </c>
      <c r="H189">
        <v>71</v>
      </c>
      <c r="I189">
        <v>37</v>
      </c>
      <c r="J189">
        <v>102</v>
      </c>
      <c r="K189">
        <v>38</v>
      </c>
      <c r="L189">
        <v>0.45</v>
      </c>
      <c r="M189">
        <v>0.74</v>
      </c>
      <c r="N189">
        <v>0.21</v>
      </c>
      <c r="P189">
        <v>6</v>
      </c>
      <c r="Q189">
        <v>2</v>
      </c>
      <c r="R189">
        <v>0.67</v>
      </c>
      <c r="S189">
        <v>0</v>
      </c>
      <c r="T189">
        <v>1</v>
      </c>
      <c r="U189">
        <v>1</v>
      </c>
      <c r="V189" t="s">
        <v>2288</v>
      </c>
      <c r="W189" t="s">
        <v>2289</v>
      </c>
    </row>
    <row r="190" spans="1:23" x14ac:dyDescent="0.25">
      <c r="A190" t="s">
        <v>2329</v>
      </c>
      <c r="B190">
        <v>939</v>
      </c>
      <c r="C190">
        <v>34</v>
      </c>
      <c r="D190">
        <f>COUNTIF([1]!Table1[winner],Table1[[#This Row],[name]])</f>
        <v>5</v>
      </c>
      <c r="E190">
        <f>COUNTIF([1]!Table1[looser],Table1[[#This Row],[name]])</f>
        <v>4</v>
      </c>
      <c r="F190">
        <f>COUNTIFS([1]!Table1[finish_method],"Submission", [1]!Table1[winner],Table1[[#This Row],[name]])</f>
        <v>1</v>
      </c>
      <c r="G190">
        <f>COUNTIFS([1]!Table1[finish_method],"KO/TKO", [1]!Table1[winner],Table1[[#This Row],[name]])</f>
        <v>2</v>
      </c>
      <c r="H190">
        <v>76</v>
      </c>
      <c r="J190">
        <v>92</v>
      </c>
      <c r="K190">
        <v>47</v>
      </c>
      <c r="L190">
        <v>0.54</v>
      </c>
      <c r="M190">
        <v>0.68</v>
      </c>
      <c r="N190">
        <v>0.32</v>
      </c>
      <c r="P190">
        <v>13</v>
      </c>
      <c r="Q190">
        <v>3</v>
      </c>
      <c r="R190">
        <v>0.5</v>
      </c>
      <c r="S190">
        <v>0</v>
      </c>
      <c r="T190">
        <v>0</v>
      </c>
      <c r="U190">
        <v>0</v>
      </c>
      <c r="V190" t="s">
        <v>2330</v>
      </c>
      <c r="W190" t="s">
        <v>2331</v>
      </c>
    </row>
    <row r="191" spans="1:23" x14ac:dyDescent="0.25">
      <c r="A191" t="s">
        <v>2691</v>
      </c>
      <c r="B191">
        <v>1099</v>
      </c>
      <c r="C191">
        <v>27</v>
      </c>
      <c r="D191">
        <f>COUNTIF([1]!Table1[winner],Table1[[#This Row],[name]])</f>
        <v>2</v>
      </c>
      <c r="E191">
        <f>COUNTIF([1]!Table1[looser],Table1[[#This Row],[name]])</f>
        <v>2</v>
      </c>
      <c r="F191">
        <f>COUNTIFS([1]!Table1[finish_method],"Submission", [1]!Table1[winner],Table1[[#This Row],[name]])</f>
        <v>0</v>
      </c>
      <c r="G191">
        <f>COUNTIFS([1]!Table1[finish_method],"KO/TKO", [1]!Table1[winner],Table1[[#This Row],[name]])</f>
        <v>0</v>
      </c>
      <c r="H191">
        <v>68</v>
      </c>
      <c r="S191">
        <v>0</v>
      </c>
      <c r="T191">
        <v>0</v>
      </c>
      <c r="U191">
        <v>0</v>
      </c>
      <c r="V191" t="s">
        <v>2692</v>
      </c>
      <c r="W191" t="s">
        <v>2693</v>
      </c>
    </row>
    <row r="192" spans="1:23" x14ac:dyDescent="0.25">
      <c r="A192" t="s">
        <v>1564</v>
      </c>
      <c r="B192">
        <v>606</v>
      </c>
      <c r="C192">
        <v>36</v>
      </c>
      <c r="D192">
        <f>COUNTIF([1]!Table1[winner],Table1[[#This Row],[name]])</f>
        <v>6</v>
      </c>
      <c r="E192">
        <f>COUNTIF([1]!Table1[looser],Table1[[#This Row],[name]])</f>
        <v>6</v>
      </c>
      <c r="F192">
        <f>COUNTIFS([1]!Table1[finish_method],"Submission", [1]!Table1[winner],Table1[[#This Row],[name]])</f>
        <v>0</v>
      </c>
      <c r="G192">
        <f>COUNTIFS([1]!Table1[finish_method],"KO/TKO", [1]!Table1[winner],Table1[[#This Row],[name]])</f>
        <v>4</v>
      </c>
      <c r="H192">
        <v>68</v>
      </c>
      <c r="I192">
        <v>38</v>
      </c>
      <c r="J192">
        <v>289</v>
      </c>
      <c r="K192">
        <v>178</v>
      </c>
      <c r="L192">
        <v>0.47</v>
      </c>
      <c r="M192">
        <v>0.35</v>
      </c>
      <c r="N192">
        <v>0.25</v>
      </c>
      <c r="O192">
        <v>0.4</v>
      </c>
      <c r="P192">
        <v>20</v>
      </c>
      <c r="Q192">
        <v>13</v>
      </c>
      <c r="R192">
        <v>0.43</v>
      </c>
      <c r="S192">
        <v>4</v>
      </c>
      <c r="T192">
        <v>13</v>
      </c>
      <c r="U192">
        <v>4</v>
      </c>
      <c r="V192" t="s">
        <v>1565</v>
      </c>
      <c r="W192" t="s">
        <v>1566</v>
      </c>
    </row>
    <row r="193" spans="1:23" x14ac:dyDescent="0.25">
      <c r="A193" t="s">
        <v>567</v>
      </c>
      <c r="B193">
        <v>200</v>
      </c>
      <c r="C193">
        <v>35</v>
      </c>
      <c r="D193">
        <f>COUNTIF([1]!Table1[winner],Table1[[#This Row],[name]])</f>
        <v>20</v>
      </c>
      <c r="E193">
        <f>COUNTIF([1]!Table1[looser],Table1[[#This Row],[name]])</f>
        <v>18</v>
      </c>
      <c r="F193">
        <f>COUNTIFS([1]!Table1[finish_method],"Submission", [1]!Table1[winner],Table1[[#This Row],[name]])</f>
        <v>4</v>
      </c>
      <c r="G193">
        <f>COUNTIFS([1]!Table1[finish_method],"KO/TKO", [1]!Table1[winner],Table1[[#This Row],[name]])</f>
        <v>4</v>
      </c>
      <c r="H193">
        <v>76</v>
      </c>
      <c r="I193">
        <v>42</v>
      </c>
      <c r="J193">
        <v>918</v>
      </c>
      <c r="K193">
        <v>436</v>
      </c>
      <c r="L193">
        <v>0.54</v>
      </c>
      <c r="M193">
        <v>0.56999999999999995</v>
      </c>
      <c r="N193">
        <v>0.14000000000000001</v>
      </c>
      <c r="O193">
        <v>0.3</v>
      </c>
      <c r="P193">
        <v>71</v>
      </c>
      <c r="Q193">
        <v>39</v>
      </c>
      <c r="R193">
        <v>0.63</v>
      </c>
      <c r="S193">
        <v>13</v>
      </c>
      <c r="T193">
        <v>39</v>
      </c>
      <c r="U193">
        <v>6</v>
      </c>
      <c r="V193" t="s">
        <v>256</v>
      </c>
      <c r="W193" t="s">
        <v>568</v>
      </c>
    </row>
    <row r="194" spans="1:23" x14ac:dyDescent="0.25">
      <c r="A194" t="s">
        <v>2416</v>
      </c>
      <c r="B194">
        <v>975</v>
      </c>
      <c r="C194">
        <v>27</v>
      </c>
      <c r="D194">
        <f>COUNTIF([1]!Table1[winner],Table1[[#This Row],[name]])</f>
        <v>0</v>
      </c>
      <c r="E194">
        <f>COUNTIF([1]!Table1[looser],Table1[[#This Row],[name]])</f>
        <v>4</v>
      </c>
      <c r="F194">
        <f>COUNTIFS([1]!Table1[finish_method],"Submission", [1]!Table1[winner],Table1[[#This Row],[name]])</f>
        <v>0</v>
      </c>
      <c r="G194">
        <f>COUNTIFS([1]!Table1[finish_method],"KO/TKO", [1]!Table1[winner],Table1[[#This Row],[name]])</f>
        <v>0</v>
      </c>
      <c r="H194">
        <v>71</v>
      </c>
      <c r="I194">
        <v>42</v>
      </c>
      <c r="J194">
        <v>73</v>
      </c>
      <c r="K194">
        <v>33</v>
      </c>
      <c r="L194">
        <v>0.56000000000000005</v>
      </c>
      <c r="M194">
        <v>0.73</v>
      </c>
      <c r="N194">
        <v>0.27</v>
      </c>
      <c r="P194">
        <v>4</v>
      </c>
      <c r="Q194">
        <v>3</v>
      </c>
      <c r="S194">
        <v>1</v>
      </c>
      <c r="T194">
        <v>0</v>
      </c>
      <c r="U194">
        <v>0</v>
      </c>
      <c r="V194" t="s">
        <v>2417</v>
      </c>
      <c r="W194" t="s">
        <v>2418</v>
      </c>
    </row>
    <row r="195" spans="1:23" x14ac:dyDescent="0.25">
      <c r="A195" t="s">
        <v>1018</v>
      </c>
      <c r="B195">
        <v>378</v>
      </c>
      <c r="C195">
        <v>33</v>
      </c>
      <c r="D195">
        <f>COUNTIF([1]!Table1[winner],Table1[[#This Row],[name]])</f>
        <v>18</v>
      </c>
      <c r="E195">
        <f>COUNTIF([1]!Table1[looser],Table1[[#This Row],[name]])</f>
        <v>8</v>
      </c>
      <c r="F195">
        <f>COUNTIFS([1]!Table1[finish_method],"Submission", [1]!Table1[winner],Table1[[#This Row],[name]])</f>
        <v>6</v>
      </c>
      <c r="G195">
        <f>COUNTIFS([1]!Table1[finish_method],"KO/TKO", [1]!Table1[winner],Table1[[#This Row],[name]])</f>
        <v>0</v>
      </c>
      <c r="H195">
        <v>78</v>
      </c>
      <c r="I195">
        <v>43</v>
      </c>
      <c r="J195">
        <v>550</v>
      </c>
      <c r="K195">
        <v>232</v>
      </c>
      <c r="L195">
        <v>0.56999999999999995</v>
      </c>
      <c r="M195">
        <v>0.77</v>
      </c>
      <c r="O195">
        <v>0.2</v>
      </c>
      <c r="P195">
        <v>36</v>
      </c>
      <c r="Q195">
        <v>23</v>
      </c>
      <c r="R195">
        <v>0.93</v>
      </c>
      <c r="S195">
        <v>5</v>
      </c>
      <c r="T195">
        <v>18</v>
      </c>
      <c r="U195">
        <v>0</v>
      </c>
      <c r="V195" t="s">
        <v>1019</v>
      </c>
      <c r="W195" t="s">
        <v>1020</v>
      </c>
    </row>
    <row r="196" spans="1:23" x14ac:dyDescent="0.25">
      <c r="A196" t="s">
        <v>2663</v>
      </c>
      <c r="B196">
        <v>1086</v>
      </c>
      <c r="C196">
        <v>40</v>
      </c>
      <c r="D196">
        <f>COUNTIF([1]!Table1[winner],Table1[[#This Row],[name]])</f>
        <v>4</v>
      </c>
      <c r="E196">
        <f>COUNTIF([1]!Table1[looser],Table1[[#This Row],[name]])</f>
        <v>4</v>
      </c>
      <c r="F196">
        <f>COUNTIFS([1]!Table1[finish_method],"Submission", [1]!Table1[winner],Table1[[#This Row],[name]])</f>
        <v>0</v>
      </c>
      <c r="G196">
        <f>COUNTIFS([1]!Table1[finish_method],"KO/TKO", [1]!Table1[winner],Table1[[#This Row],[name]])</f>
        <v>4</v>
      </c>
      <c r="J196">
        <v>6</v>
      </c>
      <c r="K196">
        <v>2</v>
      </c>
      <c r="L196">
        <v>0.46</v>
      </c>
      <c r="M196">
        <v>1</v>
      </c>
      <c r="P196">
        <v>2</v>
      </c>
      <c r="Q196">
        <v>1</v>
      </c>
      <c r="R196">
        <v>0.42</v>
      </c>
      <c r="S196">
        <v>0</v>
      </c>
      <c r="T196">
        <v>0</v>
      </c>
      <c r="U196">
        <v>0</v>
      </c>
      <c r="V196" t="s">
        <v>2664</v>
      </c>
      <c r="W196" t="s">
        <v>1666</v>
      </c>
    </row>
    <row r="197" spans="1:23" x14ac:dyDescent="0.25">
      <c r="A197" t="s">
        <v>553</v>
      </c>
      <c r="B197">
        <v>195</v>
      </c>
      <c r="C197">
        <v>32</v>
      </c>
      <c r="D197">
        <f>COUNTIF([1]!Table1[winner],Table1[[#This Row],[name]])</f>
        <v>12</v>
      </c>
      <c r="E197">
        <f>COUNTIF([1]!Table1[looser],Table1[[#This Row],[name]])</f>
        <v>6</v>
      </c>
      <c r="F197">
        <f>COUNTIFS([1]!Table1[finish_method],"Submission", [1]!Table1[winner],Table1[[#This Row],[name]])</f>
        <v>0</v>
      </c>
      <c r="G197">
        <f>COUNTIFS([1]!Table1[finish_method],"KO/TKO", [1]!Table1[winner],Table1[[#This Row],[name]])</f>
        <v>6</v>
      </c>
      <c r="H197">
        <v>71</v>
      </c>
      <c r="I197">
        <v>39</v>
      </c>
      <c r="J197">
        <v>942</v>
      </c>
      <c r="K197">
        <v>402</v>
      </c>
      <c r="L197">
        <v>0.65</v>
      </c>
      <c r="M197">
        <v>0.85</v>
      </c>
      <c r="P197">
        <v>11</v>
      </c>
      <c r="Q197">
        <v>6</v>
      </c>
      <c r="R197">
        <v>0.79</v>
      </c>
      <c r="S197">
        <v>0</v>
      </c>
      <c r="T197">
        <v>7</v>
      </c>
      <c r="U197">
        <v>0</v>
      </c>
      <c r="V197" t="s">
        <v>554</v>
      </c>
      <c r="W197" t="s">
        <v>555</v>
      </c>
    </row>
    <row r="198" spans="1:23" x14ac:dyDescent="0.25">
      <c r="A198" t="s">
        <v>643</v>
      </c>
      <c r="B198">
        <v>229</v>
      </c>
      <c r="C198">
        <v>33</v>
      </c>
      <c r="D198">
        <f>COUNTIF([1]!Table1[winner],Table1[[#This Row],[name]])</f>
        <v>26</v>
      </c>
      <c r="E198">
        <f>COUNTIF([1]!Table1[looser],Table1[[#This Row],[name]])</f>
        <v>8</v>
      </c>
      <c r="F198">
        <f>COUNTIFS([1]!Table1[finish_method],"Submission", [1]!Table1[winner],Table1[[#This Row],[name]])</f>
        <v>2</v>
      </c>
      <c r="G198">
        <f>COUNTIFS([1]!Table1[finish_method],"KO/TKO", [1]!Table1[winner],Table1[[#This Row],[name]])</f>
        <v>12</v>
      </c>
      <c r="H198">
        <v>66</v>
      </c>
      <c r="I198">
        <v>37</v>
      </c>
      <c r="J198">
        <v>859</v>
      </c>
      <c r="K198">
        <v>426</v>
      </c>
      <c r="L198">
        <v>0.69</v>
      </c>
      <c r="M198">
        <v>0.62</v>
      </c>
      <c r="O198">
        <v>0.32</v>
      </c>
      <c r="P198">
        <v>77</v>
      </c>
      <c r="Q198">
        <v>42</v>
      </c>
      <c r="R198">
        <v>1</v>
      </c>
      <c r="S198">
        <v>3</v>
      </c>
      <c r="T198">
        <v>14</v>
      </c>
      <c r="U198">
        <v>1</v>
      </c>
      <c r="V198" t="s">
        <v>644</v>
      </c>
      <c r="W198" t="s">
        <v>645</v>
      </c>
    </row>
    <row r="199" spans="1:23" x14ac:dyDescent="0.25">
      <c r="A199" t="s">
        <v>522</v>
      </c>
      <c r="B199">
        <v>183</v>
      </c>
      <c r="C199">
        <v>31</v>
      </c>
      <c r="D199">
        <f>COUNTIF([1]!Table1[winner],Table1[[#This Row],[name]])</f>
        <v>8</v>
      </c>
      <c r="E199">
        <f>COUNTIF([1]!Table1[looser],Table1[[#This Row],[name]])</f>
        <v>6</v>
      </c>
      <c r="F199">
        <f>COUNTIFS([1]!Table1[finish_method],"Submission", [1]!Table1[winner],Table1[[#This Row],[name]])</f>
        <v>4</v>
      </c>
      <c r="G199">
        <f>COUNTIFS([1]!Table1[finish_method],"KO/TKO", [1]!Table1[winner],Table1[[#This Row],[name]])</f>
        <v>4</v>
      </c>
      <c r="H199">
        <v>72</v>
      </c>
      <c r="I199">
        <v>38</v>
      </c>
      <c r="J199">
        <v>973</v>
      </c>
      <c r="K199">
        <v>380</v>
      </c>
      <c r="L199">
        <v>0.6</v>
      </c>
      <c r="M199">
        <v>0.79</v>
      </c>
      <c r="N199">
        <v>0.13</v>
      </c>
      <c r="P199">
        <v>12</v>
      </c>
      <c r="Q199">
        <v>5</v>
      </c>
      <c r="R199">
        <v>0.75</v>
      </c>
      <c r="S199">
        <v>4</v>
      </c>
      <c r="T199">
        <v>8</v>
      </c>
      <c r="U199">
        <v>0</v>
      </c>
      <c r="V199" t="s">
        <v>523</v>
      </c>
      <c r="W199" t="s">
        <v>524</v>
      </c>
    </row>
    <row r="200" spans="1:23" x14ac:dyDescent="0.25">
      <c r="A200" t="s">
        <v>2187</v>
      </c>
      <c r="B200">
        <v>875</v>
      </c>
      <c r="C200">
        <v>31</v>
      </c>
      <c r="D200">
        <f>COUNTIF([1]!Table1[winner],Table1[[#This Row],[name]])</f>
        <v>0</v>
      </c>
      <c r="E200">
        <f>COUNTIF([1]!Table1[looser],Table1[[#This Row],[name]])</f>
        <v>2</v>
      </c>
      <c r="F200">
        <f>COUNTIFS([1]!Table1[finish_method],"Submission", [1]!Table1[winner],Table1[[#This Row],[name]])</f>
        <v>0</v>
      </c>
      <c r="G200">
        <f>COUNTIFS([1]!Table1[finish_method],"KO/TKO", [1]!Table1[winner],Table1[[#This Row],[name]])</f>
        <v>0</v>
      </c>
      <c r="H200">
        <v>75</v>
      </c>
      <c r="I200">
        <v>42</v>
      </c>
      <c r="J200">
        <v>123</v>
      </c>
      <c r="K200">
        <v>16</v>
      </c>
      <c r="L200">
        <v>0.46</v>
      </c>
      <c r="M200">
        <v>1</v>
      </c>
      <c r="P200">
        <v>3</v>
      </c>
      <c r="Q200">
        <v>0</v>
      </c>
      <c r="R200">
        <v>0.25</v>
      </c>
      <c r="S200">
        <v>0</v>
      </c>
      <c r="T200">
        <v>0</v>
      </c>
      <c r="U200">
        <v>0</v>
      </c>
      <c r="V200" t="s">
        <v>248</v>
      </c>
      <c r="W200" t="s">
        <v>2188</v>
      </c>
    </row>
    <row r="201" spans="1:23" x14ac:dyDescent="0.25">
      <c r="A201" t="s">
        <v>958</v>
      </c>
      <c r="B201">
        <v>354</v>
      </c>
      <c r="C201">
        <v>21</v>
      </c>
      <c r="D201">
        <f>COUNTIF([1]!Table1[winner],Table1[[#This Row],[name]])</f>
        <v>0</v>
      </c>
      <c r="E201">
        <f>COUNTIF([1]!Table1[looser],Table1[[#This Row],[name]])</f>
        <v>4</v>
      </c>
      <c r="F201">
        <f>COUNTIFS([1]!Table1[finish_method],"Submission", [1]!Table1[winner],Table1[[#This Row],[name]])</f>
        <v>0</v>
      </c>
      <c r="G201">
        <f>COUNTIFS([1]!Table1[finish_method],"KO/TKO", [1]!Table1[winner],Table1[[#This Row],[name]])</f>
        <v>0</v>
      </c>
      <c r="H201">
        <v>67</v>
      </c>
      <c r="I201">
        <v>39</v>
      </c>
      <c r="J201">
        <v>590</v>
      </c>
      <c r="K201">
        <v>187</v>
      </c>
      <c r="L201">
        <v>0.56000000000000005</v>
      </c>
      <c r="M201">
        <v>0.96</v>
      </c>
      <c r="P201">
        <v>0</v>
      </c>
      <c r="Q201">
        <v>0</v>
      </c>
      <c r="S201">
        <v>0</v>
      </c>
      <c r="T201">
        <v>0</v>
      </c>
      <c r="U201">
        <v>0</v>
      </c>
      <c r="V201" t="s">
        <v>959</v>
      </c>
      <c r="W201" t="s">
        <v>841</v>
      </c>
    </row>
    <row r="202" spans="1:23" x14ac:dyDescent="0.25">
      <c r="A202" t="s">
        <v>2386</v>
      </c>
      <c r="B202">
        <v>962</v>
      </c>
      <c r="C202">
        <v>35</v>
      </c>
      <c r="D202">
        <f>COUNTIF([1]!Table1[winner],Table1[[#This Row],[name]])</f>
        <v>6</v>
      </c>
      <c r="E202">
        <f>COUNTIF([1]!Table1[looser],Table1[[#This Row],[name]])</f>
        <v>2</v>
      </c>
      <c r="F202">
        <f>COUNTIFS([1]!Table1[finish_method],"Submission", [1]!Table1[winner],Table1[[#This Row],[name]])</f>
        <v>6</v>
      </c>
      <c r="G202">
        <f>COUNTIFS([1]!Table1[finish_method],"KO/TKO", [1]!Table1[winner],Table1[[#This Row],[name]])</f>
        <v>0</v>
      </c>
      <c r="H202">
        <v>73</v>
      </c>
      <c r="I202">
        <v>39</v>
      </c>
      <c r="J202">
        <v>77</v>
      </c>
      <c r="K202">
        <v>49</v>
      </c>
      <c r="L202">
        <v>0.63</v>
      </c>
      <c r="M202">
        <v>0.51</v>
      </c>
      <c r="N202">
        <v>0.27</v>
      </c>
      <c r="O202">
        <v>0.22</v>
      </c>
      <c r="P202">
        <v>4</v>
      </c>
      <c r="Q202">
        <v>1</v>
      </c>
      <c r="R202">
        <v>0.56999999999999995</v>
      </c>
      <c r="S202">
        <v>1</v>
      </c>
      <c r="T202">
        <v>3</v>
      </c>
      <c r="U202">
        <v>0</v>
      </c>
      <c r="V202" t="s">
        <v>2387</v>
      </c>
      <c r="W202" t="s">
        <v>2388</v>
      </c>
    </row>
    <row r="203" spans="1:23" x14ac:dyDescent="0.25">
      <c r="A203" t="s">
        <v>587</v>
      </c>
      <c r="B203">
        <v>208</v>
      </c>
      <c r="C203">
        <v>29</v>
      </c>
      <c r="D203">
        <f>COUNTIF([1]!Table1[winner],Table1[[#This Row],[name]])</f>
        <v>24</v>
      </c>
      <c r="E203">
        <f>COUNTIF([1]!Table1[looser],Table1[[#This Row],[name]])</f>
        <v>16</v>
      </c>
      <c r="F203">
        <f>COUNTIFS([1]!Table1[finish_method],"Submission", [1]!Table1[winner],Table1[[#This Row],[name]])</f>
        <v>22</v>
      </c>
      <c r="G203">
        <f>COUNTIFS([1]!Table1[finish_method],"KO/TKO", [1]!Table1[winner],Table1[[#This Row],[name]])</f>
        <v>0</v>
      </c>
      <c r="H203">
        <v>74</v>
      </c>
      <c r="I203">
        <v>41</v>
      </c>
      <c r="J203">
        <v>894</v>
      </c>
      <c r="K203">
        <v>445</v>
      </c>
      <c r="L203">
        <v>0.54</v>
      </c>
      <c r="M203">
        <v>0.56999999999999995</v>
      </c>
      <c r="N203">
        <v>0.23</v>
      </c>
      <c r="O203">
        <v>0.2</v>
      </c>
      <c r="P203">
        <v>67</v>
      </c>
      <c r="Q203">
        <v>28</v>
      </c>
      <c r="R203">
        <v>0.6</v>
      </c>
      <c r="S203">
        <v>27</v>
      </c>
      <c r="T203">
        <v>29</v>
      </c>
      <c r="U203">
        <v>3</v>
      </c>
      <c r="V203" t="s">
        <v>197</v>
      </c>
      <c r="W203" t="s">
        <v>226</v>
      </c>
    </row>
    <row r="204" spans="1:23" x14ac:dyDescent="0.25">
      <c r="A204" t="s">
        <v>751</v>
      </c>
      <c r="B204">
        <v>272</v>
      </c>
      <c r="C204">
        <v>32</v>
      </c>
      <c r="D204">
        <f>COUNTIF([1]!Table1[winner],Table1[[#This Row],[name]])</f>
        <v>4</v>
      </c>
      <c r="E204">
        <f>COUNTIF([1]!Table1[looser],Table1[[#This Row],[name]])</f>
        <v>6</v>
      </c>
      <c r="F204">
        <f>COUNTIFS([1]!Table1[finish_method],"Submission", [1]!Table1[winner],Table1[[#This Row],[name]])</f>
        <v>2</v>
      </c>
      <c r="G204">
        <f>COUNTIFS([1]!Table1[finish_method],"KO/TKO", [1]!Table1[winner],Table1[[#This Row],[name]])</f>
        <v>0</v>
      </c>
      <c r="H204">
        <v>69</v>
      </c>
      <c r="I204">
        <v>39</v>
      </c>
      <c r="J204">
        <v>765</v>
      </c>
      <c r="K204">
        <v>276</v>
      </c>
      <c r="L204">
        <v>0.51</v>
      </c>
      <c r="M204">
        <v>0.89</v>
      </c>
      <c r="P204">
        <v>41</v>
      </c>
      <c r="Q204">
        <v>14</v>
      </c>
      <c r="R204">
        <v>0.5</v>
      </c>
      <c r="S204">
        <v>5</v>
      </c>
      <c r="T204">
        <v>15</v>
      </c>
      <c r="U204">
        <v>3</v>
      </c>
      <c r="V204" t="s">
        <v>752</v>
      </c>
      <c r="W204" t="s">
        <v>753</v>
      </c>
    </row>
    <row r="205" spans="1:23" x14ac:dyDescent="0.25">
      <c r="A205" t="s">
        <v>1749</v>
      </c>
      <c r="B205">
        <v>686</v>
      </c>
      <c r="C205">
        <v>37</v>
      </c>
      <c r="D205">
        <f>COUNTIF([1]!Table1[winner],Table1[[#This Row],[name]])</f>
        <v>8</v>
      </c>
      <c r="E205">
        <f>COUNTIF([1]!Table1[looser],Table1[[#This Row],[name]])</f>
        <v>14</v>
      </c>
      <c r="F205">
        <f>COUNTIFS([1]!Table1[finish_method],"Submission", [1]!Table1[winner],Table1[[#This Row],[name]])</f>
        <v>0</v>
      </c>
      <c r="G205">
        <f>COUNTIFS([1]!Table1[finish_method],"KO/TKO", [1]!Table1[winner],Table1[[#This Row],[name]])</f>
        <v>0</v>
      </c>
      <c r="H205">
        <v>72</v>
      </c>
      <c r="J205">
        <v>228</v>
      </c>
      <c r="K205">
        <v>129</v>
      </c>
      <c r="L205">
        <v>0.47</v>
      </c>
      <c r="M205">
        <v>0.24</v>
      </c>
      <c r="N205">
        <v>0.14000000000000001</v>
      </c>
      <c r="O205">
        <v>0.62</v>
      </c>
      <c r="P205">
        <v>57</v>
      </c>
      <c r="Q205">
        <v>24</v>
      </c>
      <c r="R205">
        <v>0.73</v>
      </c>
      <c r="S205">
        <v>0</v>
      </c>
      <c r="T205">
        <v>28</v>
      </c>
      <c r="U205">
        <v>1</v>
      </c>
      <c r="V205" t="s">
        <v>1750</v>
      </c>
      <c r="W205" t="s">
        <v>1751</v>
      </c>
    </row>
    <row r="206" spans="1:23" x14ac:dyDescent="0.25">
      <c r="A206" t="s">
        <v>2584</v>
      </c>
      <c r="B206">
        <v>1051</v>
      </c>
      <c r="C206">
        <v>37</v>
      </c>
      <c r="D206">
        <f>COUNTIF([1]!Table1[winner],Table1[[#This Row],[name]])</f>
        <v>0</v>
      </c>
      <c r="E206">
        <f>COUNTIF([1]!Table1[looser],Table1[[#This Row],[name]])</f>
        <v>4</v>
      </c>
      <c r="F206">
        <f>COUNTIFS([1]!Table1[finish_method],"Submission", [1]!Table1[winner],Table1[[#This Row],[name]])</f>
        <v>0</v>
      </c>
      <c r="G206">
        <f>COUNTIFS([1]!Table1[finish_method],"KO/TKO", [1]!Table1[winner],Table1[[#This Row],[name]])</f>
        <v>0</v>
      </c>
      <c r="H206">
        <v>73</v>
      </c>
      <c r="I206">
        <v>42</v>
      </c>
      <c r="J206">
        <v>26</v>
      </c>
      <c r="K206">
        <v>5</v>
      </c>
      <c r="L206">
        <v>0.53</v>
      </c>
      <c r="M206">
        <v>0.8</v>
      </c>
      <c r="N206">
        <v>0.2</v>
      </c>
      <c r="P206">
        <v>1</v>
      </c>
      <c r="Q206">
        <v>0</v>
      </c>
      <c r="S206">
        <v>0</v>
      </c>
      <c r="T206">
        <v>0</v>
      </c>
      <c r="U206">
        <v>0</v>
      </c>
      <c r="V206" t="s">
        <v>2585</v>
      </c>
      <c r="W206" t="s">
        <v>2586</v>
      </c>
    </row>
    <row r="207" spans="1:23" x14ac:dyDescent="0.25">
      <c r="A207" t="s">
        <v>1154</v>
      </c>
      <c r="B207">
        <v>433</v>
      </c>
      <c r="C207">
        <v>33</v>
      </c>
      <c r="D207">
        <f>COUNTIF([1]!Table1[winner],Table1[[#This Row],[name]])</f>
        <v>12</v>
      </c>
      <c r="E207">
        <f>COUNTIF([1]!Table1[looser],Table1[[#This Row],[name]])</f>
        <v>6</v>
      </c>
      <c r="F207">
        <f>COUNTIFS([1]!Table1[finish_method],"Submission", [1]!Table1[winner],Table1[[#This Row],[name]])</f>
        <v>8</v>
      </c>
      <c r="G207">
        <f>COUNTIFS([1]!Table1[finish_method],"KO/TKO", [1]!Table1[winner],Table1[[#This Row],[name]])</f>
        <v>2</v>
      </c>
      <c r="H207">
        <v>72</v>
      </c>
      <c r="I207">
        <v>42</v>
      </c>
      <c r="J207">
        <v>466</v>
      </c>
      <c r="K207">
        <v>191</v>
      </c>
      <c r="L207">
        <v>0.48</v>
      </c>
      <c r="M207">
        <v>0.62</v>
      </c>
      <c r="N207">
        <v>0.27</v>
      </c>
      <c r="O207">
        <v>0.11</v>
      </c>
      <c r="P207">
        <v>32</v>
      </c>
      <c r="Q207">
        <v>11</v>
      </c>
      <c r="R207">
        <v>0.35</v>
      </c>
      <c r="S207">
        <v>14</v>
      </c>
      <c r="T207">
        <v>20</v>
      </c>
      <c r="U207">
        <v>5</v>
      </c>
      <c r="V207" t="s">
        <v>1134</v>
      </c>
      <c r="W207" t="s">
        <v>1155</v>
      </c>
    </row>
    <row r="208" spans="1:23" x14ac:dyDescent="0.25">
      <c r="A208" t="s">
        <v>2913</v>
      </c>
      <c r="B208">
        <v>1195</v>
      </c>
      <c r="C208">
        <v>19</v>
      </c>
      <c r="D208">
        <f>COUNTIF([1]!Table1[winner],Table1[[#This Row],[name]])</f>
        <v>0</v>
      </c>
      <c r="E208">
        <f>COUNTIF([1]!Table1[looser],Table1[[#This Row],[name]])</f>
        <v>0</v>
      </c>
      <c r="F208">
        <f>COUNTIFS([1]!Table1[finish_method],"Submission", [1]!Table1[winner],Table1[[#This Row],[name]])</f>
        <v>0</v>
      </c>
      <c r="G208">
        <f>COUNTIFS([1]!Table1[finish_method],"KO/TKO", [1]!Table1[winner],Table1[[#This Row],[name]])</f>
        <v>0</v>
      </c>
      <c r="V208" t="s">
        <v>2914</v>
      </c>
      <c r="W208" t="s">
        <v>2915</v>
      </c>
    </row>
    <row r="209" spans="1:23" x14ac:dyDescent="0.25">
      <c r="A209" t="s">
        <v>472</v>
      </c>
      <c r="B209">
        <v>165</v>
      </c>
      <c r="C209">
        <v>29</v>
      </c>
      <c r="D209">
        <f>COUNTIF([1]!Table1[winner],Table1[[#This Row],[name]])</f>
        <v>4</v>
      </c>
      <c r="E209">
        <f>COUNTIF([1]!Table1[looser],Table1[[#This Row],[name]])</f>
        <v>10</v>
      </c>
      <c r="F209">
        <f>COUNTIFS([1]!Table1[finish_method],"Submission", [1]!Table1[winner],Table1[[#This Row],[name]])</f>
        <v>0</v>
      </c>
      <c r="G209">
        <f>COUNTIFS([1]!Table1[finish_method],"KO/TKO", [1]!Table1[winner],Table1[[#This Row],[name]])</f>
        <v>2</v>
      </c>
      <c r="H209">
        <v>78</v>
      </c>
      <c r="I209">
        <v>43</v>
      </c>
      <c r="J209">
        <v>1016</v>
      </c>
      <c r="K209">
        <v>446</v>
      </c>
      <c r="L209">
        <v>0.51</v>
      </c>
      <c r="M209">
        <v>0.85</v>
      </c>
      <c r="P209">
        <v>0</v>
      </c>
      <c r="Q209">
        <v>0</v>
      </c>
      <c r="R209">
        <v>0.78</v>
      </c>
      <c r="S209">
        <v>0</v>
      </c>
      <c r="T209">
        <v>1</v>
      </c>
      <c r="U209">
        <v>0</v>
      </c>
      <c r="V209" t="s">
        <v>473</v>
      </c>
      <c r="W209" t="s">
        <v>474</v>
      </c>
    </row>
    <row r="210" spans="1:23" x14ac:dyDescent="0.25">
      <c r="A210" t="s">
        <v>2805</v>
      </c>
      <c r="B210">
        <v>1147</v>
      </c>
      <c r="C210">
        <v>32</v>
      </c>
      <c r="D210">
        <f>COUNTIF([1]!Table1[winner],Table1[[#This Row],[name]])</f>
        <v>0</v>
      </c>
      <c r="E210">
        <f>COUNTIF([1]!Table1[looser],Table1[[#This Row],[name]])</f>
        <v>2</v>
      </c>
      <c r="F210">
        <f>COUNTIFS([1]!Table1[finish_method],"Submission", [1]!Table1[winner],Table1[[#This Row],[name]])</f>
        <v>0</v>
      </c>
      <c r="G210">
        <f>COUNTIFS([1]!Table1[finish_method],"KO/TKO", [1]!Table1[winner],Table1[[#This Row],[name]])</f>
        <v>0</v>
      </c>
      <c r="H210">
        <v>75</v>
      </c>
      <c r="I210">
        <v>41</v>
      </c>
      <c r="S210">
        <v>0</v>
      </c>
      <c r="T210">
        <v>0</v>
      </c>
      <c r="U210">
        <v>0</v>
      </c>
      <c r="V210" t="s">
        <v>1583</v>
      </c>
      <c r="W210" t="s">
        <v>2806</v>
      </c>
    </row>
    <row r="211" spans="1:23" x14ac:dyDescent="0.25">
      <c r="A211" t="s">
        <v>2296</v>
      </c>
      <c r="B211">
        <v>924</v>
      </c>
      <c r="C211">
        <v>36</v>
      </c>
      <c r="D211">
        <f>COUNTIF([1]!Table1[winner],Table1[[#This Row],[name]])</f>
        <v>4</v>
      </c>
      <c r="E211">
        <f>COUNTIF([1]!Table1[looser],Table1[[#This Row],[name]])</f>
        <v>2</v>
      </c>
      <c r="F211">
        <f>COUNTIFS([1]!Table1[finish_method],"Submission", [1]!Table1[winner],Table1[[#This Row],[name]])</f>
        <v>0</v>
      </c>
      <c r="G211">
        <f>COUNTIFS([1]!Table1[finish_method],"KO/TKO", [1]!Table1[winner],Table1[[#This Row],[name]])</f>
        <v>4</v>
      </c>
      <c r="J211">
        <v>101</v>
      </c>
      <c r="K211">
        <v>53</v>
      </c>
      <c r="L211">
        <v>0.43</v>
      </c>
      <c r="M211">
        <v>0.42</v>
      </c>
      <c r="N211">
        <v>0.3</v>
      </c>
      <c r="O211">
        <v>0.28000000000000003</v>
      </c>
      <c r="P211">
        <v>3</v>
      </c>
      <c r="Q211">
        <v>2</v>
      </c>
      <c r="R211">
        <v>0.59</v>
      </c>
      <c r="S211">
        <v>0</v>
      </c>
      <c r="T211">
        <v>3</v>
      </c>
      <c r="U211">
        <v>1</v>
      </c>
      <c r="V211" t="s">
        <v>2297</v>
      </c>
      <c r="W211" t="s">
        <v>2298</v>
      </c>
    </row>
    <row r="212" spans="1:23" x14ac:dyDescent="0.25">
      <c r="A212" t="s">
        <v>502</v>
      </c>
      <c r="B212">
        <v>176</v>
      </c>
      <c r="C212">
        <v>43</v>
      </c>
      <c r="D212">
        <f>COUNTIF([1]!Table1[winner],Table1[[#This Row],[name]])</f>
        <v>16</v>
      </c>
      <c r="E212">
        <f>COUNTIF([1]!Table1[looser],Table1[[#This Row],[name]])</f>
        <v>11</v>
      </c>
      <c r="F212">
        <f>COUNTIFS([1]!Table1[finish_method],"Submission", [1]!Table1[winner],Table1[[#This Row],[name]])</f>
        <v>0</v>
      </c>
      <c r="G212">
        <f>COUNTIFS([1]!Table1[finish_method],"KO/TKO", [1]!Table1[winner],Table1[[#This Row],[name]])</f>
        <v>8</v>
      </c>
      <c r="J212">
        <v>987</v>
      </c>
      <c r="K212">
        <v>574</v>
      </c>
      <c r="L212">
        <v>0.55000000000000004</v>
      </c>
      <c r="M212">
        <v>0.37</v>
      </c>
      <c r="N212">
        <v>0.38</v>
      </c>
      <c r="O212">
        <v>0.25</v>
      </c>
      <c r="P212">
        <v>38</v>
      </c>
      <c r="Q212">
        <v>24</v>
      </c>
      <c r="R212">
        <v>0.53</v>
      </c>
      <c r="S212">
        <v>3</v>
      </c>
      <c r="T212">
        <v>12</v>
      </c>
      <c r="U212">
        <v>3</v>
      </c>
      <c r="V212" t="s">
        <v>503</v>
      </c>
      <c r="W212" t="s">
        <v>504</v>
      </c>
    </row>
    <row r="213" spans="1:23" x14ac:dyDescent="0.25">
      <c r="A213" t="s">
        <v>2764</v>
      </c>
      <c r="B213">
        <v>1130</v>
      </c>
      <c r="C213">
        <v>24</v>
      </c>
      <c r="D213">
        <f>COUNTIF([1]!Table1[winner],Table1[[#This Row],[name]])</f>
        <v>0</v>
      </c>
      <c r="E213">
        <f>COUNTIF([1]!Table1[looser],Table1[[#This Row],[name]])</f>
        <v>2</v>
      </c>
      <c r="F213">
        <f>COUNTIFS([1]!Table1[finish_method],"Submission", [1]!Table1[winner],Table1[[#This Row],[name]])</f>
        <v>0</v>
      </c>
      <c r="G213">
        <f>COUNTIFS([1]!Table1[finish_method],"KO/TKO", [1]!Table1[winner],Table1[[#This Row],[name]])</f>
        <v>0</v>
      </c>
      <c r="H213">
        <v>73</v>
      </c>
      <c r="S213">
        <v>0</v>
      </c>
      <c r="T213">
        <v>0</v>
      </c>
      <c r="U213">
        <v>0</v>
      </c>
      <c r="V213" t="s">
        <v>2512</v>
      </c>
      <c r="W213" t="s">
        <v>2765</v>
      </c>
    </row>
    <row r="214" spans="1:23" x14ac:dyDescent="0.25">
      <c r="A214" t="s">
        <v>4267</v>
      </c>
      <c r="B214">
        <v>1151</v>
      </c>
      <c r="C214">
        <v>24</v>
      </c>
      <c r="D214">
        <f>COUNTIF([1]!Table1[winner],Table1[[#This Row],[name]])</f>
        <v>0</v>
      </c>
      <c r="E214">
        <f>COUNTIF([1]!Table1[looser],Table1[[#This Row],[name]])</f>
        <v>0</v>
      </c>
      <c r="F214">
        <f>COUNTIFS([1]!Table1[finish_method],"Submission", [1]!Table1[winner],Table1[[#This Row],[name]])</f>
        <v>0</v>
      </c>
      <c r="G214">
        <f>COUNTIFS([1]!Table1[finish_method],"KO/TKO", [1]!Table1[winner],Table1[[#This Row],[name]])</f>
        <v>0</v>
      </c>
      <c r="H214">
        <v>76</v>
      </c>
      <c r="V214" t="s">
        <v>2813</v>
      </c>
      <c r="W214" t="s">
        <v>2479</v>
      </c>
    </row>
    <row r="215" spans="1:23" x14ac:dyDescent="0.25">
      <c r="A215" t="s">
        <v>796</v>
      </c>
      <c r="B215">
        <v>290</v>
      </c>
      <c r="C215">
        <v>33</v>
      </c>
      <c r="D215">
        <f>COUNTIF([1]!Table1[winner],Table1[[#This Row],[name]])</f>
        <v>6</v>
      </c>
      <c r="E215">
        <f>COUNTIF([1]!Table1[looser],Table1[[#This Row],[name]])</f>
        <v>8</v>
      </c>
      <c r="F215">
        <f>COUNTIFS([1]!Table1[finish_method],"Submission", [1]!Table1[winner],Table1[[#This Row],[name]])</f>
        <v>0</v>
      </c>
      <c r="G215">
        <f>COUNTIFS([1]!Table1[finish_method],"KO/TKO", [1]!Table1[winner],Table1[[#This Row],[name]])</f>
        <v>0</v>
      </c>
      <c r="H215">
        <v>66</v>
      </c>
      <c r="J215">
        <v>733</v>
      </c>
      <c r="K215">
        <v>302</v>
      </c>
      <c r="L215">
        <v>0.65</v>
      </c>
      <c r="M215">
        <v>0.73</v>
      </c>
      <c r="O215">
        <v>0.18</v>
      </c>
      <c r="P215">
        <v>15</v>
      </c>
      <c r="Q215">
        <v>6</v>
      </c>
      <c r="R215">
        <v>0.72</v>
      </c>
      <c r="S215">
        <v>3</v>
      </c>
      <c r="T215">
        <v>17</v>
      </c>
      <c r="U215">
        <v>5</v>
      </c>
      <c r="V215" t="s">
        <v>308</v>
      </c>
      <c r="W215" t="s">
        <v>797</v>
      </c>
    </row>
    <row r="216" spans="1:23" x14ac:dyDescent="0.25">
      <c r="A216" t="s">
        <v>2128</v>
      </c>
      <c r="B216">
        <v>849</v>
      </c>
      <c r="C216">
        <v>31</v>
      </c>
      <c r="D216">
        <f>COUNTIF([1]!Table1[winner],Table1[[#This Row],[name]])</f>
        <v>4</v>
      </c>
      <c r="E216">
        <f>COUNTIF([1]!Table1[looser],Table1[[#This Row],[name]])</f>
        <v>0</v>
      </c>
      <c r="F216">
        <f>COUNTIFS([1]!Table1[finish_method],"Submission", [1]!Table1[winner],Table1[[#This Row],[name]])</f>
        <v>2</v>
      </c>
      <c r="G216">
        <f>COUNTIFS([1]!Table1[finish_method],"KO/TKO", [1]!Table1[winner],Table1[[#This Row],[name]])</f>
        <v>0</v>
      </c>
      <c r="H216">
        <v>71</v>
      </c>
      <c r="J216">
        <v>138</v>
      </c>
      <c r="K216">
        <v>41</v>
      </c>
      <c r="L216">
        <v>0.57999999999999996</v>
      </c>
      <c r="M216">
        <v>0.76</v>
      </c>
      <c r="N216">
        <v>0.22</v>
      </c>
      <c r="P216">
        <v>8</v>
      </c>
      <c r="Q216">
        <v>5</v>
      </c>
      <c r="R216">
        <v>1</v>
      </c>
      <c r="S216">
        <v>3</v>
      </c>
      <c r="T216">
        <v>15</v>
      </c>
      <c r="U216">
        <v>0</v>
      </c>
      <c r="V216" t="s">
        <v>2129</v>
      </c>
      <c r="W216" t="s">
        <v>2130</v>
      </c>
    </row>
    <row r="217" spans="1:23" x14ac:dyDescent="0.25">
      <c r="A217" t="s">
        <v>1735</v>
      </c>
      <c r="B217">
        <v>679</v>
      </c>
      <c r="C217">
        <v>25</v>
      </c>
      <c r="D217">
        <f>COUNTIF([1]!Table1[winner],Table1[[#This Row],[name]])</f>
        <v>0</v>
      </c>
      <c r="E217">
        <f>COUNTIF([1]!Table1[looser],Table1[[#This Row],[name]])</f>
        <v>4</v>
      </c>
      <c r="F217">
        <f>COUNTIFS([1]!Table1[finish_method],"Submission", [1]!Table1[winner],Table1[[#This Row],[name]])</f>
        <v>0</v>
      </c>
      <c r="G217">
        <f>COUNTIFS([1]!Table1[finish_method],"KO/TKO", [1]!Table1[winner],Table1[[#This Row],[name]])</f>
        <v>0</v>
      </c>
      <c r="H217">
        <v>72</v>
      </c>
      <c r="I217">
        <v>39</v>
      </c>
      <c r="J217">
        <v>233</v>
      </c>
      <c r="K217">
        <v>71</v>
      </c>
      <c r="L217">
        <v>0.49</v>
      </c>
      <c r="M217">
        <v>0.85</v>
      </c>
      <c r="N217">
        <v>0.13</v>
      </c>
      <c r="P217">
        <v>1</v>
      </c>
      <c r="Q217">
        <v>0</v>
      </c>
      <c r="R217">
        <v>0.46</v>
      </c>
      <c r="S217">
        <v>0</v>
      </c>
      <c r="T217">
        <v>0</v>
      </c>
      <c r="U217">
        <v>0</v>
      </c>
      <c r="V217" t="s">
        <v>1308</v>
      </c>
      <c r="W217" t="s">
        <v>36</v>
      </c>
    </row>
    <row r="218" spans="1:23" x14ac:dyDescent="0.25">
      <c r="A218" t="s">
        <v>900</v>
      </c>
      <c r="B218">
        <v>332</v>
      </c>
      <c r="C218">
        <v>33</v>
      </c>
      <c r="D218">
        <f>COUNTIF([1]!Table1[winner],Table1[[#This Row],[name]])</f>
        <v>4</v>
      </c>
      <c r="E218">
        <f>COUNTIF([1]!Table1[looser],Table1[[#This Row],[name]])</f>
        <v>6</v>
      </c>
      <c r="F218">
        <f>COUNTIFS([1]!Table1[finish_method],"Submission", [1]!Table1[winner],Table1[[#This Row],[name]])</f>
        <v>0</v>
      </c>
      <c r="G218">
        <f>COUNTIFS([1]!Table1[finish_method],"KO/TKO", [1]!Table1[winner],Table1[[#This Row],[name]])</f>
        <v>2</v>
      </c>
      <c r="H218">
        <v>69</v>
      </c>
      <c r="I218">
        <v>38</v>
      </c>
      <c r="J218">
        <v>629</v>
      </c>
      <c r="K218">
        <v>226</v>
      </c>
      <c r="L218">
        <v>0.62</v>
      </c>
      <c r="M218">
        <v>0.65</v>
      </c>
      <c r="N218">
        <v>0.13</v>
      </c>
      <c r="O218">
        <v>0.22</v>
      </c>
      <c r="P218">
        <v>12</v>
      </c>
      <c r="Q218">
        <v>7</v>
      </c>
      <c r="R218">
        <v>0.78</v>
      </c>
      <c r="S218">
        <v>1</v>
      </c>
      <c r="T218">
        <v>13</v>
      </c>
      <c r="U218">
        <v>3</v>
      </c>
      <c r="V218" t="s">
        <v>901</v>
      </c>
      <c r="W218" t="s">
        <v>902</v>
      </c>
    </row>
    <row r="219" spans="1:23" x14ac:dyDescent="0.25">
      <c r="A219" t="s">
        <v>2840</v>
      </c>
      <c r="B219">
        <v>1163</v>
      </c>
      <c r="C219">
        <v>31</v>
      </c>
      <c r="D219">
        <f>COUNTIF([1]!Table1[winner],Table1[[#This Row],[name]])</f>
        <v>0</v>
      </c>
      <c r="E219">
        <f>COUNTIF([1]!Table1[looser],Table1[[#This Row],[name]])</f>
        <v>0</v>
      </c>
      <c r="F219">
        <f>COUNTIFS([1]!Table1[finish_method],"Submission", [1]!Table1[winner],Table1[[#This Row],[name]])</f>
        <v>0</v>
      </c>
      <c r="G219">
        <f>COUNTIFS([1]!Table1[finish_method],"KO/TKO", [1]!Table1[winner],Table1[[#This Row],[name]])</f>
        <v>0</v>
      </c>
      <c r="H219">
        <v>79</v>
      </c>
      <c r="V219" t="s">
        <v>907</v>
      </c>
      <c r="W219" t="s">
        <v>2841</v>
      </c>
    </row>
    <row r="220" spans="1:23" x14ac:dyDescent="0.25">
      <c r="A220" t="s">
        <v>178</v>
      </c>
      <c r="B220">
        <v>55</v>
      </c>
      <c r="C220">
        <v>31</v>
      </c>
      <c r="D220">
        <f>COUNTIF([1]!Table1[winner],Table1[[#This Row],[name]])</f>
        <v>16</v>
      </c>
      <c r="E220">
        <f>COUNTIF([1]!Table1[looser],Table1[[#This Row],[name]])</f>
        <v>20</v>
      </c>
      <c r="F220">
        <f>COUNTIFS([1]!Table1[finish_method],"Submission", [1]!Table1[winner],Table1[[#This Row],[name]])</f>
        <v>2</v>
      </c>
      <c r="G220">
        <f>COUNTIFS([1]!Table1[finish_method],"KO/TKO", [1]!Table1[winner],Table1[[#This Row],[name]])</f>
        <v>2</v>
      </c>
      <c r="H220">
        <v>76</v>
      </c>
      <c r="I220">
        <v>42</v>
      </c>
      <c r="J220">
        <v>1780</v>
      </c>
      <c r="K220">
        <v>800</v>
      </c>
      <c r="L220">
        <v>0.56000000000000005</v>
      </c>
      <c r="M220">
        <v>0.82</v>
      </c>
      <c r="N220">
        <v>0.16</v>
      </c>
      <c r="P220">
        <v>21</v>
      </c>
      <c r="Q220">
        <v>4</v>
      </c>
      <c r="R220">
        <v>0.57999999999999996</v>
      </c>
      <c r="S220">
        <v>7</v>
      </c>
      <c r="T220">
        <v>7</v>
      </c>
      <c r="U220">
        <v>1</v>
      </c>
      <c r="V220" t="s">
        <v>179</v>
      </c>
      <c r="W220" t="s">
        <v>180</v>
      </c>
    </row>
    <row r="221" spans="1:23" x14ac:dyDescent="0.25">
      <c r="A221" t="s">
        <v>221</v>
      </c>
      <c r="B221">
        <v>72</v>
      </c>
      <c r="C221">
        <v>37</v>
      </c>
      <c r="D221">
        <f>COUNTIF([1]!Table1[winner],Table1[[#This Row],[name]])</f>
        <v>18</v>
      </c>
      <c r="E221">
        <f>COUNTIF([1]!Table1[looser],Table1[[#This Row],[name]])</f>
        <v>14</v>
      </c>
      <c r="F221">
        <f>COUNTIFS([1]!Table1[finish_method],"Submission", [1]!Table1[winner],Table1[[#This Row],[name]])</f>
        <v>1</v>
      </c>
      <c r="G221">
        <f>COUNTIFS([1]!Table1[finish_method],"KO/TKO", [1]!Table1[winner],Table1[[#This Row],[name]])</f>
        <v>2</v>
      </c>
      <c r="H221">
        <v>63</v>
      </c>
      <c r="J221">
        <v>1513</v>
      </c>
      <c r="K221">
        <v>657</v>
      </c>
      <c r="L221">
        <v>0.61</v>
      </c>
      <c r="M221">
        <v>0.66</v>
      </c>
      <c r="N221">
        <v>0.23</v>
      </c>
      <c r="O221">
        <v>0.11</v>
      </c>
      <c r="P221">
        <v>29</v>
      </c>
      <c r="Q221">
        <v>11</v>
      </c>
      <c r="R221">
        <v>0.57999999999999996</v>
      </c>
      <c r="S221">
        <v>8</v>
      </c>
      <c r="T221">
        <v>21</v>
      </c>
      <c r="U221">
        <v>4</v>
      </c>
      <c r="V221" t="s">
        <v>222</v>
      </c>
      <c r="W221" t="s">
        <v>223</v>
      </c>
    </row>
    <row r="222" spans="1:23" x14ac:dyDescent="0.25">
      <c r="A222" t="s">
        <v>1445</v>
      </c>
      <c r="B222">
        <v>556</v>
      </c>
      <c r="C222">
        <v>42</v>
      </c>
      <c r="D222">
        <f>COUNTIF([1]!Table1[winner],Table1[[#This Row],[name]])</f>
        <v>4</v>
      </c>
      <c r="E222">
        <f>COUNTIF([1]!Table1[looser],Table1[[#This Row],[name]])</f>
        <v>4</v>
      </c>
      <c r="F222">
        <f>COUNTIFS([1]!Table1[finish_method],"Submission", [1]!Table1[winner],Table1[[#This Row],[name]])</f>
        <v>0</v>
      </c>
      <c r="G222">
        <f>COUNTIFS([1]!Table1[finish_method],"KO/TKO", [1]!Table1[winner],Table1[[#This Row],[name]])</f>
        <v>2</v>
      </c>
      <c r="H222">
        <v>70</v>
      </c>
      <c r="J222">
        <v>331</v>
      </c>
      <c r="K222">
        <v>165</v>
      </c>
      <c r="L222">
        <v>0.45</v>
      </c>
      <c r="M222">
        <v>0.65</v>
      </c>
      <c r="N222">
        <v>0.24</v>
      </c>
      <c r="O222">
        <v>0.11</v>
      </c>
      <c r="P222">
        <v>2</v>
      </c>
      <c r="Q222">
        <v>0</v>
      </c>
      <c r="R222">
        <v>0.32</v>
      </c>
      <c r="S222">
        <v>1</v>
      </c>
      <c r="T222">
        <v>0</v>
      </c>
      <c r="U222">
        <v>0</v>
      </c>
      <c r="V222" t="s">
        <v>1446</v>
      </c>
      <c r="W222" t="s">
        <v>555</v>
      </c>
    </row>
    <row r="223" spans="1:23" x14ac:dyDescent="0.25">
      <c r="A223" t="s">
        <v>1447</v>
      </c>
      <c r="B223">
        <v>557</v>
      </c>
      <c r="C223">
        <v>35</v>
      </c>
      <c r="D223">
        <f>COUNTIF([1]!Table1[winner],Table1[[#This Row],[name]])</f>
        <v>3</v>
      </c>
      <c r="E223">
        <f>COUNTIF([1]!Table1[looser],Table1[[#This Row],[name]])</f>
        <v>4</v>
      </c>
      <c r="F223">
        <f>COUNTIFS([1]!Table1[finish_method],"Submission", [1]!Table1[winner],Table1[[#This Row],[name]])</f>
        <v>0</v>
      </c>
      <c r="G223">
        <f>COUNTIFS([1]!Table1[finish_method],"KO/TKO", [1]!Table1[winner],Table1[[#This Row],[name]])</f>
        <v>1</v>
      </c>
      <c r="J223">
        <v>330</v>
      </c>
      <c r="K223">
        <v>87</v>
      </c>
      <c r="L223">
        <v>0.5</v>
      </c>
      <c r="M223">
        <v>0.85</v>
      </c>
      <c r="N223">
        <v>0.15</v>
      </c>
      <c r="P223">
        <v>1</v>
      </c>
      <c r="Q223">
        <v>0</v>
      </c>
      <c r="R223">
        <v>0.8</v>
      </c>
      <c r="S223">
        <v>0</v>
      </c>
      <c r="T223">
        <v>0</v>
      </c>
      <c r="U223">
        <v>0</v>
      </c>
      <c r="V223" t="s">
        <v>1448</v>
      </c>
      <c r="W223" t="s">
        <v>1449</v>
      </c>
    </row>
    <row r="224" spans="1:23" x14ac:dyDescent="0.25">
      <c r="A224" t="s">
        <v>2885</v>
      </c>
      <c r="B224">
        <v>1182</v>
      </c>
      <c r="C224">
        <v>31</v>
      </c>
      <c r="D224">
        <f>COUNTIF([1]!Table1[winner],Table1[[#This Row],[name]])</f>
        <v>0</v>
      </c>
      <c r="E224">
        <f>COUNTIF([1]!Table1[looser],Table1[[#This Row],[name]])</f>
        <v>0</v>
      </c>
      <c r="F224">
        <f>COUNTIFS([1]!Table1[finish_method],"Submission", [1]!Table1[winner],Table1[[#This Row],[name]])</f>
        <v>0</v>
      </c>
      <c r="G224">
        <f>COUNTIFS([1]!Table1[finish_method],"KO/TKO", [1]!Table1[winner],Table1[[#This Row],[name]])</f>
        <v>0</v>
      </c>
      <c r="V224" t="s">
        <v>2886</v>
      </c>
      <c r="W224" t="s">
        <v>1581</v>
      </c>
    </row>
    <row r="225" spans="1:23" x14ac:dyDescent="0.25">
      <c r="A225" t="s">
        <v>1883</v>
      </c>
      <c r="B225">
        <v>744</v>
      </c>
      <c r="C225">
        <v>39</v>
      </c>
      <c r="D225">
        <f>COUNTIF([1]!Table1[winner],Table1[[#This Row],[name]])</f>
        <v>2</v>
      </c>
      <c r="E225">
        <f>COUNTIF([1]!Table1[looser],Table1[[#This Row],[name]])</f>
        <v>4</v>
      </c>
      <c r="F225">
        <f>COUNTIFS([1]!Table1[finish_method],"Submission", [1]!Table1[winner],Table1[[#This Row],[name]])</f>
        <v>0</v>
      </c>
      <c r="G225">
        <f>COUNTIFS([1]!Table1[finish_method],"KO/TKO", [1]!Table1[winner],Table1[[#This Row],[name]])</f>
        <v>2</v>
      </c>
      <c r="H225">
        <v>80</v>
      </c>
      <c r="I225">
        <v>42</v>
      </c>
      <c r="J225">
        <v>189</v>
      </c>
      <c r="K225">
        <v>80</v>
      </c>
      <c r="L225">
        <v>0.47</v>
      </c>
      <c r="M225">
        <v>0.6</v>
      </c>
      <c r="N225">
        <v>0.18</v>
      </c>
      <c r="O225">
        <v>0.23</v>
      </c>
      <c r="P225">
        <v>11</v>
      </c>
      <c r="Q225">
        <v>3</v>
      </c>
      <c r="R225">
        <v>1</v>
      </c>
      <c r="S225">
        <v>2</v>
      </c>
      <c r="T225">
        <v>5</v>
      </c>
      <c r="U225">
        <v>0</v>
      </c>
      <c r="V225" t="s">
        <v>1884</v>
      </c>
      <c r="W225" t="s">
        <v>1885</v>
      </c>
    </row>
    <row r="226" spans="1:23" x14ac:dyDescent="0.25">
      <c r="A226" t="s">
        <v>2028</v>
      </c>
      <c r="B226">
        <v>808</v>
      </c>
      <c r="C226">
        <v>31</v>
      </c>
      <c r="D226">
        <f>COUNTIF([1]!Table1[winner],Table1[[#This Row],[name]])</f>
        <v>2</v>
      </c>
      <c r="E226">
        <f>COUNTIF([1]!Table1[looser],Table1[[#This Row],[name]])</f>
        <v>6</v>
      </c>
      <c r="F226">
        <f>COUNTIFS([1]!Table1[finish_method],"Submission", [1]!Table1[winner],Table1[[#This Row],[name]])</f>
        <v>0</v>
      </c>
      <c r="G226">
        <f>COUNTIFS([1]!Table1[finish_method],"KO/TKO", [1]!Table1[winner],Table1[[#This Row],[name]])</f>
        <v>0</v>
      </c>
      <c r="H226">
        <v>72</v>
      </c>
      <c r="I226">
        <v>40</v>
      </c>
      <c r="J226">
        <v>157</v>
      </c>
      <c r="K226">
        <v>51</v>
      </c>
      <c r="L226">
        <v>0.66</v>
      </c>
      <c r="M226">
        <v>0.65</v>
      </c>
      <c r="N226">
        <v>0.24</v>
      </c>
      <c r="O226">
        <v>0.12</v>
      </c>
      <c r="P226">
        <v>17</v>
      </c>
      <c r="Q226">
        <v>4</v>
      </c>
      <c r="R226">
        <v>0.17</v>
      </c>
      <c r="S226">
        <v>0</v>
      </c>
      <c r="T226">
        <v>3</v>
      </c>
      <c r="U226">
        <v>0</v>
      </c>
      <c r="V226" t="s">
        <v>799</v>
      </c>
      <c r="W226" t="s">
        <v>2029</v>
      </c>
    </row>
    <row r="227" spans="1:23" x14ac:dyDescent="0.25">
      <c r="A227" t="s">
        <v>2401</v>
      </c>
      <c r="B227">
        <v>969</v>
      </c>
      <c r="C227">
        <v>26</v>
      </c>
      <c r="D227">
        <f>COUNTIF([1]!Table1[winner],Table1[[#This Row],[name]])</f>
        <v>0</v>
      </c>
      <c r="E227">
        <f>COUNTIF([1]!Table1[looser],Table1[[#This Row],[name]])</f>
        <v>2</v>
      </c>
      <c r="F227">
        <f>COUNTIFS([1]!Table1[finish_method],"Submission", [1]!Table1[winner],Table1[[#This Row],[name]])</f>
        <v>0</v>
      </c>
      <c r="G227">
        <f>COUNTIFS([1]!Table1[finish_method],"KO/TKO", [1]!Table1[winner],Table1[[#This Row],[name]])</f>
        <v>0</v>
      </c>
      <c r="J227">
        <v>75</v>
      </c>
      <c r="K227">
        <v>20</v>
      </c>
      <c r="L227">
        <v>0.5</v>
      </c>
      <c r="M227">
        <v>0.95</v>
      </c>
      <c r="P227">
        <v>2</v>
      </c>
      <c r="Q227">
        <v>1</v>
      </c>
      <c r="S227">
        <v>0</v>
      </c>
      <c r="T227">
        <v>0</v>
      </c>
      <c r="U227">
        <v>0</v>
      </c>
      <c r="V227" t="s">
        <v>2402</v>
      </c>
      <c r="W227" t="s">
        <v>648</v>
      </c>
    </row>
    <row r="228" spans="1:23" x14ac:dyDescent="0.25">
      <c r="A228" t="s">
        <v>1063</v>
      </c>
      <c r="B228">
        <v>395</v>
      </c>
      <c r="C228">
        <v>32</v>
      </c>
      <c r="D228">
        <f>COUNTIF([1]!Table1[winner],Table1[[#This Row],[name]])</f>
        <v>5</v>
      </c>
      <c r="E228">
        <f>COUNTIF([1]!Table1[looser],Table1[[#This Row],[name]])</f>
        <v>4</v>
      </c>
      <c r="F228">
        <f>COUNTIFS([1]!Table1[finish_method],"Submission", [1]!Table1[winner],Table1[[#This Row],[name]])</f>
        <v>0</v>
      </c>
      <c r="G228">
        <f>COUNTIFS([1]!Table1[finish_method],"KO/TKO", [1]!Table1[winner],Table1[[#This Row],[name]])</f>
        <v>2</v>
      </c>
      <c r="H228">
        <v>68</v>
      </c>
      <c r="I228">
        <v>39</v>
      </c>
      <c r="J228">
        <v>518</v>
      </c>
      <c r="K228">
        <v>305</v>
      </c>
      <c r="L228">
        <v>0.56999999999999995</v>
      </c>
      <c r="M228">
        <v>0.67</v>
      </c>
      <c r="N228">
        <v>0.26</v>
      </c>
      <c r="P228">
        <v>0</v>
      </c>
      <c r="Q228">
        <v>0</v>
      </c>
      <c r="R228">
        <v>0.63</v>
      </c>
      <c r="S228">
        <v>0</v>
      </c>
      <c r="T228">
        <v>0</v>
      </c>
      <c r="U228">
        <v>0</v>
      </c>
      <c r="V228" t="s">
        <v>638</v>
      </c>
      <c r="W228" t="s">
        <v>1064</v>
      </c>
    </row>
    <row r="229" spans="1:23" x14ac:dyDescent="0.25">
      <c r="A229" t="s">
        <v>2364</v>
      </c>
      <c r="B229">
        <v>952</v>
      </c>
      <c r="C229">
        <v>31</v>
      </c>
      <c r="D229">
        <f>COUNTIF([1]!Table1[winner],Table1[[#This Row],[name]])</f>
        <v>0</v>
      </c>
      <c r="E229">
        <f>COUNTIF([1]!Table1[looser],Table1[[#This Row],[name]])</f>
        <v>4</v>
      </c>
      <c r="F229">
        <f>COUNTIFS([1]!Table1[finish_method],"Submission", [1]!Table1[winner],Table1[[#This Row],[name]])</f>
        <v>0</v>
      </c>
      <c r="G229">
        <f>COUNTIFS([1]!Table1[finish_method],"KO/TKO", [1]!Table1[winner],Table1[[#This Row],[name]])</f>
        <v>0</v>
      </c>
      <c r="H229">
        <v>73</v>
      </c>
      <c r="J229">
        <v>84</v>
      </c>
      <c r="K229">
        <v>26</v>
      </c>
      <c r="L229">
        <v>0.43</v>
      </c>
      <c r="M229">
        <v>0.57999999999999996</v>
      </c>
      <c r="N229">
        <v>0.42</v>
      </c>
      <c r="P229">
        <v>2</v>
      </c>
      <c r="Q229">
        <v>1</v>
      </c>
      <c r="R229">
        <v>0.5</v>
      </c>
      <c r="S229">
        <v>2</v>
      </c>
      <c r="T229">
        <v>0</v>
      </c>
      <c r="U229">
        <v>0</v>
      </c>
      <c r="V229" t="s">
        <v>2365</v>
      </c>
      <c r="W229" t="s">
        <v>2366</v>
      </c>
    </row>
    <row r="230" spans="1:23" x14ac:dyDescent="0.25">
      <c r="A230" t="s">
        <v>1473</v>
      </c>
      <c r="B230">
        <v>567</v>
      </c>
      <c r="C230">
        <v>37</v>
      </c>
      <c r="D230">
        <f>COUNTIF([1]!Table1[winner],Table1[[#This Row],[name]])</f>
        <v>4</v>
      </c>
      <c r="E230">
        <f>COUNTIF([1]!Table1[looser],Table1[[#This Row],[name]])</f>
        <v>4</v>
      </c>
      <c r="F230">
        <f>COUNTIFS([1]!Table1[finish_method],"Submission", [1]!Table1[winner],Table1[[#This Row],[name]])</f>
        <v>0</v>
      </c>
      <c r="G230">
        <f>COUNTIFS([1]!Table1[finish_method],"KO/TKO", [1]!Table1[winner],Table1[[#This Row],[name]])</f>
        <v>0</v>
      </c>
      <c r="H230">
        <v>68</v>
      </c>
      <c r="I230">
        <v>38</v>
      </c>
      <c r="J230">
        <v>318</v>
      </c>
      <c r="K230">
        <v>139</v>
      </c>
      <c r="L230">
        <v>0.49</v>
      </c>
      <c r="M230">
        <v>0.5</v>
      </c>
      <c r="N230">
        <v>0.25</v>
      </c>
      <c r="O230">
        <v>0.24</v>
      </c>
      <c r="P230">
        <v>22</v>
      </c>
      <c r="Q230">
        <v>4</v>
      </c>
      <c r="R230">
        <v>0.54</v>
      </c>
      <c r="S230">
        <v>1</v>
      </c>
      <c r="T230">
        <v>8</v>
      </c>
      <c r="U230">
        <v>1</v>
      </c>
      <c r="V230" t="s">
        <v>248</v>
      </c>
      <c r="W230" t="s">
        <v>872</v>
      </c>
    </row>
    <row r="231" spans="1:23" x14ac:dyDescent="0.25">
      <c r="A231" t="s">
        <v>276</v>
      </c>
      <c r="B231">
        <v>92</v>
      </c>
      <c r="C231">
        <v>38</v>
      </c>
      <c r="D231">
        <f>COUNTIF([1]!Table1[winner],Table1[[#This Row],[name]])</f>
        <v>22</v>
      </c>
      <c r="E231">
        <f>COUNTIF([1]!Table1[looser],Table1[[#This Row],[name]])</f>
        <v>20</v>
      </c>
      <c r="F231">
        <f>COUNTIFS([1]!Table1[finish_method],"Submission", [1]!Table1[winner],Table1[[#This Row],[name]])</f>
        <v>4</v>
      </c>
      <c r="G231">
        <f>COUNTIFS([1]!Table1[finish_method],"KO/TKO", [1]!Table1[winner],Table1[[#This Row],[name]])</f>
        <v>14</v>
      </c>
      <c r="H231">
        <v>74</v>
      </c>
      <c r="J231">
        <v>1379</v>
      </c>
      <c r="K231">
        <v>600</v>
      </c>
      <c r="L231">
        <v>0.52</v>
      </c>
      <c r="M231">
        <v>0.49</v>
      </c>
      <c r="N231">
        <v>0.28000000000000003</v>
      </c>
      <c r="O231">
        <v>0.23</v>
      </c>
      <c r="P231">
        <v>41</v>
      </c>
      <c r="Q231">
        <v>17</v>
      </c>
      <c r="R231">
        <v>0.54</v>
      </c>
      <c r="S231">
        <v>12</v>
      </c>
      <c r="T231">
        <v>23</v>
      </c>
      <c r="U231">
        <v>0</v>
      </c>
      <c r="V231" t="s">
        <v>277</v>
      </c>
      <c r="W231" t="s">
        <v>278</v>
      </c>
    </row>
    <row r="232" spans="1:23" x14ac:dyDescent="0.25">
      <c r="A232" t="s">
        <v>143</v>
      </c>
      <c r="B232">
        <v>43</v>
      </c>
      <c r="C232">
        <v>44</v>
      </c>
      <c r="D232">
        <f>COUNTIF([1]!Table1[winner],Table1[[#This Row],[name]])</f>
        <v>19</v>
      </c>
      <c r="E232">
        <f>COUNTIF([1]!Table1[looser],Table1[[#This Row],[name]])</f>
        <v>19</v>
      </c>
      <c r="F232">
        <f>COUNTIFS([1]!Table1[finish_method],"Submission", [1]!Table1[winner],Table1[[#This Row],[name]])</f>
        <v>9</v>
      </c>
      <c r="G232">
        <f>COUNTIFS([1]!Table1[finish_method],"KO/TKO", [1]!Table1[winner],Table1[[#This Row],[name]])</f>
        <v>2</v>
      </c>
      <c r="J232">
        <v>1948</v>
      </c>
      <c r="K232">
        <v>883</v>
      </c>
      <c r="L232">
        <v>0.57999999999999996</v>
      </c>
      <c r="M232">
        <v>0.71</v>
      </c>
      <c r="N232">
        <v>0.2</v>
      </c>
      <c r="P232">
        <v>20</v>
      </c>
      <c r="Q232">
        <v>11</v>
      </c>
      <c r="R232">
        <v>0.55000000000000004</v>
      </c>
      <c r="S232">
        <v>37</v>
      </c>
      <c r="T232">
        <v>20</v>
      </c>
      <c r="U232">
        <v>10</v>
      </c>
      <c r="V232" t="s">
        <v>144</v>
      </c>
      <c r="W232" t="s">
        <v>145</v>
      </c>
    </row>
    <row r="233" spans="1:23" x14ac:dyDescent="0.25">
      <c r="A233" t="s">
        <v>398</v>
      </c>
      <c r="B233">
        <v>138</v>
      </c>
      <c r="C233">
        <v>34</v>
      </c>
      <c r="D233">
        <f>COUNTIF([1]!Table1[winner],Table1[[#This Row],[name]])</f>
        <v>20</v>
      </c>
      <c r="E233">
        <f>COUNTIF([1]!Table1[looser],Table1[[#This Row],[name]])</f>
        <v>8</v>
      </c>
      <c r="F233">
        <f>COUNTIFS([1]!Table1[finish_method],"Submission", [1]!Table1[winner],Table1[[#This Row],[name]])</f>
        <v>6</v>
      </c>
      <c r="G233">
        <f>COUNTIFS([1]!Table1[finish_method],"KO/TKO", [1]!Table1[winner],Table1[[#This Row],[name]])</f>
        <v>8</v>
      </c>
      <c r="H233">
        <v>78</v>
      </c>
      <c r="I233">
        <v>42</v>
      </c>
      <c r="J233">
        <v>1084</v>
      </c>
      <c r="K233">
        <v>465</v>
      </c>
      <c r="L233">
        <v>0.51</v>
      </c>
      <c r="M233">
        <v>0.63</v>
      </c>
      <c r="O233">
        <v>0.26</v>
      </c>
      <c r="P233">
        <v>71</v>
      </c>
      <c r="Q233">
        <v>37</v>
      </c>
      <c r="R233">
        <v>0.73</v>
      </c>
      <c r="S233">
        <v>10</v>
      </c>
      <c r="T233">
        <v>33</v>
      </c>
      <c r="U233">
        <v>0</v>
      </c>
      <c r="V233" t="s">
        <v>399</v>
      </c>
      <c r="W233" t="s">
        <v>400</v>
      </c>
    </row>
    <row r="234" spans="1:23" x14ac:dyDescent="0.25">
      <c r="A234" t="s">
        <v>1921</v>
      </c>
      <c r="B234">
        <v>760</v>
      </c>
      <c r="C234">
        <v>38</v>
      </c>
      <c r="D234">
        <f>COUNTIF([1]!Table1[winner],Table1[[#This Row],[name]])</f>
        <v>0</v>
      </c>
      <c r="E234">
        <f>COUNTIF([1]!Table1[looser],Table1[[#This Row],[name]])</f>
        <v>4</v>
      </c>
      <c r="F234">
        <f>COUNTIFS([1]!Table1[finish_method],"Submission", [1]!Table1[winner],Table1[[#This Row],[name]])</f>
        <v>0</v>
      </c>
      <c r="G234">
        <f>COUNTIFS([1]!Table1[finish_method],"KO/TKO", [1]!Table1[winner],Table1[[#This Row],[name]])</f>
        <v>0</v>
      </c>
      <c r="H234">
        <v>80</v>
      </c>
      <c r="I234">
        <v>48</v>
      </c>
      <c r="J234">
        <v>181</v>
      </c>
      <c r="K234">
        <v>81</v>
      </c>
      <c r="L234">
        <v>0.42</v>
      </c>
      <c r="M234">
        <v>0.49</v>
      </c>
      <c r="N234">
        <v>0.48</v>
      </c>
      <c r="P234">
        <v>1</v>
      </c>
      <c r="Q234">
        <v>0</v>
      </c>
      <c r="R234">
        <v>0.33</v>
      </c>
      <c r="S234">
        <v>0</v>
      </c>
      <c r="T234">
        <v>0</v>
      </c>
      <c r="U234">
        <v>0</v>
      </c>
      <c r="V234" t="s">
        <v>914</v>
      </c>
      <c r="W234" t="s">
        <v>1658</v>
      </c>
    </row>
    <row r="235" spans="1:23" x14ac:dyDescent="0.25">
      <c r="A235" t="s">
        <v>1756</v>
      </c>
      <c r="B235">
        <v>689</v>
      </c>
      <c r="C235">
        <v>32</v>
      </c>
      <c r="D235">
        <f>COUNTIF([1]!Table1[winner],Table1[[#This Row],[name]])</f>
        <v>2</v>
      </c>
      <c r="E235">
        <f>COUNTIF([1]!Table1[looser],Table1[[#This Row],[name]])</f>
        <v>6</v>
      </c>
      <c r="F235">
        <f>COUNTIFS([1]!Table1[finish_method],"Submission", [1]!Table1[winner],Table1[[#This Row],[name]])</f>
        <v>2</v>
      </c>
      <c r="G235">
        <f>COUNTIFS([1]!Table1[finish_method],"KO/TKO", [1]!Table1[winner],Table1[[#This Row],[name]])</f>
        <v>0</v>
      </c>
      <c r="J235">
        <v>227</v>
      </c>
      <c r="K235">
        <v>78</v>
      </c>
      <c r="L235">
        <v>0.46</v>
      </c>
      <c r="M235">
        <v>0.33</v>
      </c>
      <c r="O235">
        <v>0.6</v>
      </c>
      <c r="P235">
        <v>9</v>
      </c>
      <c r="Q235">
        <v>6</v>
      </c>
      <c r="R235">
        <v>0.5</v>
      </c>
      <c r="S235">
        <v>4</v>
      </c>
      <c r="T235">
        <v>8</v>
      </c>
      <c r="U235">
        <v>2</v>
      </c>
      <c r="V235" t="s">
        <v>1757</v>
      </c>
      <c r="W235" t="s">
        <v>1758</v>
      </c>
    </row>
    <row r="236" spans="1:23" x14ac:dyDescent="0.25">
      <c r="A236" t="s">
        <v>2609</v>
      </c>
      <c r="B236">
        <v>1061</v>
      </c>
      <c r="C236">
        <v>33</v>
      </c>
      <c r="D236">
        <f>COUNTIF([1]!Table1[winner],Table1[[#This Row],[name]])</f>
        <v>0</v>
      </c>
      <c r="E236">
        <f>COUNTIF([1]!Table1[looser],Table1[[#This Row],[name]])</f>
        <v>2</v>
      </c>
      <c r="F236">
        <f>COUNTIFS([1]!Table1[finish_method],"Submission", [1]!Table1[winner],Table1[[#This Row],[name]])</f>
        <v>0</v>
      </c>
      <c r="G236">
        <f>COUNTIFS([1]!Table1[finish_method],"KO/TKO", [1]!Table1[winner],Table1[[#This Row],[name]])</f>
        <v>0</v>
      </c>
      <c r="H236">
        <v>68</v>
      </c>
      <c r="J236">
        <v>17</v>
      </c>
      <c r="K236">
        <v>10</v>
      </c>
      <c r="L236">
        <v>0.65</v>
      </c>
      <c r="M236">
        <v>0.7</v>
      </c>
      <c r="N236">
        <v>0.3</v>
      </c>
      <c r="P236">
        <v>1</v>
      </c>
      <c r="Q236">
        <v>1</v>
      </c>
      <c r="S236">
        <v>0</v>
      </c>
      <c r="T236">
        <v>0</v>
      </c>
      <c r="U236">
        <v>0</v>
      </c>
      <c r="V236" t="s">
        <v>914</v>
      </c>
      <c r="W236" t="s">
        <v>113</v>
      </c>
    </row>
    <row r="237" spans="1:23" x14ac:dyDescent="0.25">
      <c r="A237" t="s">
        <v>1801</v>
      </c>
      <c r="B237">
        <v>709</v>
      </c>
      <c r="C237">
        <v>28</v>
      </c>
      <c r="D237">
        <f>COUNTIF([1]!Table1[winner],Table1[[#This Row],[name]])</f>
        <v>2</v>
      </c>
      <c r="E237">
        <f>COUNTIF([1]!Table1[looser],Table1[[#This Row],[name]])</f>
        <v>6</v>
      </c>
      <c r="F237">
        <f>COUNTIFS([1]!Table1[finish_method],"Submission", [1]!Table1[winner],Table1[[#This Row],[name]])</f>
        <v>2</v>
      </c>
      <c r="G237">
        <f>COUNTIFS([1]!Table1[finish_method],"KO/TKO", [1]!Table1[winner],Table1[[#This Row],[name]])</f>
        <v>0</v>
      </c>
      <c r="H237">
        <v>71</v>
      </c>
      <c r="I237">
        <v>39</v>
      </c>
      <c r="J237">
        <v>211</v>
      </c>
      <c r="K237">
        <v>68</v>
      </c>
      <c r="L237">
        <v>0.5</v>
      </c>
      <c r="M237">
        <v>0.6</v>
      </c>
      <c r="N237">
        <v>0.15</v>
      </c>
      <c r="O237">
        <v>0.25</v>
      </c>
      <c r="P237">
        <v>5</v>
      </c>
      <c r="Q237">
        <v>1</v>
      </c>
      <c r="R237">
        <v>0.42</v>
      </c>
      <c r="S237">
        <v>1</v>
      </c>
      <c r="T237">
        <v>5</v>
      </c>
      <c r="U237">
        <v>1</v>
      </c>
      <c r="V237" t="s">
        <v>197</v>
      </c>
      <c r="W237" t="s">
        <v>1802</v>
      </c>
    </row>
    <row r="238" spans="1:23" x14ac:dyDescent="0.25">
      <c r="A238" t="s">
        <v>239</v>
      </c>
      <c r="B238">
        <v>78</v>
      </c>
      <c r="C238">
        <v>48</v>
      </c>
      <c r="D238">
        <f>COUNTIF([1]!Table1[winner],Table1[[#This Row],[name]])</f>
        <v>23</v>
      </c>
      <c r="E238">
        <f>COUNTIF([1]!Table1[looser],Table1[[#This Row],[name]])</f>
        <v>14</v>
      </c>
      <c r="F238">
        <f>COUNTIFS([1]!Table1[finish_method],"Submission", [1]!Table1[winner],Table1[[#This Row],[name]])</f>
        <v>0</v>
      </c>
      <c r="G238">
        <f>COUNTIFS([1]!Table1[finish_method],"KO/TKO", [1]!Table1[winner],Table1[[#This Row],[name]])</f>
        <v>14</v>
      </c>
      <c r="J238">
        <v>1486</v>
      </c>
      <c r="K238">
        <v>540</v>
      </c>
      <c r="L238">
        <v>0.56999999999999995</v>
      </c>
      <c r="M238">
        <v>0.75</v>
      </c>
      <c r="O238">
        <v>0.15</v>
      </c>
      <c r="P238">
        <v>6</v>
      </c>
      <c r="Q238">
        <v>5</v>
      </c>
      <c r="R238">
        <v>0.81</v>
      </c>
      <c r="S238">
        <v>0</v>
      </c>
      <c r="T238">
        <v>0</v>
      </c>
      <c r="U238">
        <v>1</v>
      </c>
      <c r="V238" t="s">
        <v>240</v>
      </c>
      <c r="W238" t="s">
        <v>241</v>
      </c>
    </row>
    <row r="239" spans="1:23" x14ac:dyDescent="0.25">
      <c r="A239" t="s">
        <v>2098</v>
      </c>
      <c r="B239">
        <v>837</v>
      </c>
      <c r="C239">
        <v>34</v>
      </c>
      <c r="D239">
        <f>COUNTIF([1]!Table1[winner],Table1[[#This Row],[name]])</f>
        <v>0</v>
      </c>
      <c r="E239">
        <f>COUNTIF([1]!Table1[looser],Table1[[#This Row],[name]])</f>
        <v>2</v>
      </c>
      <c r="F239">
        <f>COUNTIFS([1]!Table1[finish_method],"Submission", [1]!Table1[winner],Table1[[#This Row],[name]])</f>
        <v>0</v>
      </c>
      <c r="G239">
        <f>COUNTIFS([1]!Table1[finish_method],"KO/TKO", [1]!Table1[winner],Table1[[#This Row],[name]])</f>
        <v>0</v>
      </c>
      <c r="J239">
        <v>146</v>
      </c>
      <c r="K239">
        <v>47</v>
      </c>
      <c r="L239">
        <v>0.59</v>
      </c>
      <c r="M239">
        <v>0.6</v>
      </c>
      <c r="N239">
        <v>0.17</v>
      </c>
      <c r="O239">
        <v>0.23</v>
      </c>
      <c r="P239">
        <v>9</v>
      </c>
      <c r="Q239">
        <v>5</v>
      </c>
      <c r="S239">
        <v>0</v>
      </c>
      <c r="T239">
        <v>0</v>
      </c>
      <c r="U239">
        <v>0</v>
      </c>
      <c r="V239" t="s">
        <v>2099</v>
      </c>
      <c r="W239" t="s">
        <v>2100</v>
      </c>
    </row>
    <row r="240" spans="1:23" x14ac:dyDescent="0.25">
      <c r="A240" t="s">
        <v>2689</v>
      </c>
      <c r="B240">
        <v>1098</v>
      </c>
      <c r="C240">
        <v>32</v>
      </c>
      <c r="D240">
        <f>COUNTIF([1]!Table1[winner],Table1[[#This Row],[name]])</f>
        <v>0</v>
      </c>
      <c r="E240">
        <f>COUNTIF([1]!Table1[looser],Table1[[#This Row],[name]])</f>
        <v>2</v>
      </c>
      <c r="F240">
        <f>COUNTIFS([1]!Table1[finish_method],"Submission", [1]!Table1[winner],Table1[[#This Row],[name]])</f>
        <v>0</v>
      </c>
      <c r="G240">
        <f>COUNTIFS([1]!Table1[finish_method],"KO/TKO", [1]!Table1[winner],Table1[[#This Row],[name]])</f>
        <v>0</v>
      </c>
      <c r="H240">
        <v>68</v>
      </c>
      <c r="S240">
        <v>0</v>
      </c>
      <c r="T240">
        <v>0</v>
      </c>
      <c r="U240">
        <v>0</v>
      </c>
      <c r="V240" t="s">
        <v>1081</v>
      </c>
      <c r="W240" t="s">
        <v>2690</v>
      </c>
    </row>
    <row r="241" spans="1:23" x14ac:dyDescent="0.25">
      <c r="A241" t="s">
        <v>584</v>
      </c>
      <c r="B241">
        <v>207</v>
      </c>
      <c r="C241">
        <v>29</v>
      </c>
      <c r="D241">
        <f>COUNTIF([1]!Table1[winner],Table1[[#This Row],[name]])</f>
        <v>10</v>
      </c>
      <c r="E241">
        <f>COUNTIF([1]!Table1[looser],Table1[[#This Row],[name]])</f>
        <v>6</v>
      </c>
      <c r="F241">
        <f>COUNTIFS([1]!Table1[finish_method],"Submission", [1]!Table1[winner],Table1[[#This Row],[name]])</f>
        <v>2</v>
      </c>
      <c r="G241">
        <f>COUNTIFS([1]!Table1[finish_method],"KO/TKO", [1]!Table1[winner],Table1[[#This Row],[name]])</f>
        <v>0</v>
      </c>
      <c r="H241">
        <v>63</v>
      </c>
      <c r="I241">
        <v>32</v>
      </c>
      <c r="J241">
        <v>895</v>
      </c>
      <c r="K241">
        <v>381</v>
      </c>
      <c r="L241">
        <v>0.56999999999999995</v>
      </c>
      <c r="M241">
        <v>0.74</v>
      </c>
      <c r="N241">
        <v>0.14000000000000001</v>
      </c>
      <c r="O241">
        <v>0.12</v>
      </c>
      <c r="P241">
        <v>59</v>
      </c>
      <c r="Q241">
        <v>31</v>
      </c>
      <c r="R241">
        <v>0.59</v>
      </c>
      <c r="S241">
        <v>8</v>
      </c>
      <c r="T241">
        <v>25</v>
      </c>
      <c r="U241">
        <v>0</v>
      </c>
      <c r="V241" t="s">
        <v>585</v>
      </c>
      <c r="W241" t="s">
        <v>586</v>
      </c>
    </row>
    <row r="242" spans="1:23" x14ac:dyDescent="0.25">
      <c r="A242" t="s">
        <v>2225</v>
      </c>
      <c r="B242">
        <v>892</v>
      </c>
      <c r="C242">
        <v>22</v>
      </c>
      <c r="D242">
        <f>COUNTIF([1]!Table1[winner],Table1[[#This Row],[name]])</f>
        <v>2</v>
      </c>
      <c r="E242">
        <f>COUNTIF([1]!Table1[looser],Table1[[#This Row],[name]])</f>
        <v>2</v>
      </c>
      <c r="F242">
        <f>COUNTIFS([1]!Table1[finish_method],"Submission", [1]!Table1[winner],Table1[[#This Row],[name]])</f>
        <v>2</v>
      </c>
      <c r="G242">
        <f>COUNTIFS([1]!Table1[finish_method],"KO/TKO", [1]!Table1[winner],Table1[[#This Row],[name]])</f>
        <v>0</v>
      </c>
      <c r="H242">
        <v>72</v>
      </c>
      <c r="I242">
        <v>40</v>
      </c>
      <c r="J242">
        <v>117</v>
      </c>
      <c r="K242">
        <v>45</v>
      </c>
      <c r="L242">
        <v>0.5</v>
      </c>
      <c r="M242">
        <v>0.87</v>
      </c>
      <c r="P242">
        <v>13</v>
      </c>
      <c r="Q242">
        <v>3</v>
      </c>
      <c r="S242">
        <v>1</v>
      </c>
      <c r="T242">
        <v>0</v>
      </c>
      <c r="U242">
        <v>0</v>
      </c>
      <c r="V242" t="s">
        <v>2226</v>
      </c>
      <c r="W242" t="s">
        <v>808</v>
      </c>
    </row>
    <row r="243" spans="1:23" x14ac:dyDescent="0.25">
      <c r="A243" t="s">
        <v>1868</v>
      </c>
      <c r="B243">
        <v>738</v>
      </c>
      <c r="C243">
        <v>36</v>
      </c>
      <c r="D243">
        <f>COUNTIF([1]!Table1[winner],Table1[[#This Row],[name]])</f>
        <v>6</v>
      </c>
      <c r="E243">
        <f>COUNTIF([1]!Table1[looser],Table1[[#This Row],[name]])</f>
        <v>0</v>
      </c>
      <c r="F243">
        <f>COUNTIFS([1]!Table1[finish_method],"Submission", [1]!Table1[winner],Table1[[#This Row],[name]])</f>
        <v>2</v>
      </c>
      <c r="G243">
        <f>COUNTIFS([1]!Table1[finish_method],"KO/TKO", [1]!Table1[winner],Table1[[#This Row],[name]])</f>
        <v>0</v>
      </c>
      <c r="H243">
        <v>71</v>
      </c>
      <c r="I243">
        <v>42</v>
      </c>
      <c r="J243">
        <v>193</v>
      </c>
      <c r="K243">
        <v>88</v>
      </c>
      <c r="L243">
        <v>0.46</v>
      </c>
      <c r="M243">
        <v>0.63</v>
      </c>
      <c r="O243">
        <v>0.3</v>
      </c>
      <c r="P243">
        <v>27</v>
      </c>
      <c r="Q243">
        <v>7</v>
      </c>
      <c r="R243">
        <v>0.5</v>
      </c>
      <c r="S243">
        <v>2</v>
      </c>
      <c r="T243">
        <v>17</v>
      </c>
      <c r="U243">
        <v>0</v>
      </c>
      <c r="V243" t="s">
        <v>1869</v>
      </c>
      <c r="W243" t="s">
        <v>1870</v>
      </c>
    </row>
    <row r="244" spans="1:23" x14ac:dyDescent="0.25">
      <c r="A244" t="s">
        <v>741</v>
      </c>
      <c r="B244">
        <v>268</v>
      </c>
      <c r="C244">
        <v>25</v>
      </c>
      <c r="D244">
        <f>COUNTIF([1]!Table1[winner],Table1[[#This Row],[name]])</f>
        <v>2</v>
      </c>
      <c r="E244">
        <f>COUNTIF([1]!Table1[looser],Table1[[#This Row],[name]])</f>
        <v>6</v>
      </c>
      <c r="F244">
        <f>COUNTIFS([1]!Table1[finish_method],"Submission", [1]!Table1[winner],Table1[[#This Row],[name]])</f>
        <v>0</v>
      </c>
      <c r="G244">
        <f>COUNTIFS([1]!Table1[finish_method],"KO/TKO", [1]!Table1[winner],Table1[[#This Row],[name]])</f>
        <v>0</v>
      </c>
      <c r="H244">
        <v>73</v>
      </c>
      <c r="J244">
        <v>770</v>
      </c>
      <c r="K244">
        <v>248</v>
      </c>
      <c r="L244">
        <v>0.51</v>
      </c>
      <c r="M244">
        <v>0.74</v>
      </c>
      <c r="N244">
        <v>0.16</v>
      </c>
      <c r="P244">
        <v>28</v>
      </c>
      <c r="Q244">
        <v>11</v>
      </c>
      <c r="R244">
        <v>0.71</v>
      </c>
      <c r="S244">
        <v>2</v>
      </c>
      <c r="T244">
        <v>3</v>
      </c>
      <c r="U244">
        <v>1</v>
      </c>
      <c r="V244" t="s">
        <v>742</v>
      </c>
      <c r="W244" t="s">
        <v>743</v>
      </c>
    </row>
    <row r="245" spans="1:23" x14ac:dyDescent="0.25">
      <c r="A245" t="s">
        <v>96</v>
      </c>
      <c r="B245">
        <v>27</v>
      </c>
      <c r="C245">
        <v>36</v>
      </c>
      <c r="D245">
        <f>COUNTIF([1]!Table1[winner],Table1[[#This Row],[name]])</f>
        <v>27</v>
      </c>
      <c r="E245">
        <f>COUNTIF([1]!Table1[looser],Table1[[#This Row],[name]])</f>
        <v>24</v>
      </c>
      <c r="F245">
        <f>COUNTIFS([1]!Table1[finish_method],"Submission", [1]!Table1[winner],Table1[[#This Row],[name]])</f>
        <v>6</v>
      </c>
      <c r="G245">
        <f>COUNTIFS([1]!Table1[finish_method],"KO/TKO", [1]!Table1[winner],Table1[[#This Row],[name]])</f>
        <v>3</v>
      </c>
      <c r="H245">
        <v>70</v>
      </c>
      <c r="I245">
        <v>38</v>
      </c>
      <c r="J245">
        <v>2271</v>
      </c>
      <c r="K245">
        <v>732</v>
      </c>
      <c r="L245">
        <v>0.66</v>
      </c>
      <c r="M245">
        <v>0.55000000000000004</v>
      </c>
      <c r="N245">
        <v>0.14000000000000001</v>
      </c>
      <c r="O245">
        <v>0.31</v>
      </c>
      <c r="P245">
        <v>173</v>
      </c>
      <c r="Q245">
        <v>63</v>
      </c>
      <c r="R245">
        <v>0.7</v>
      </c>
      <c r="S245">
        <v>14</v>
      </c>
      <c r="T245">
        <v>51</v>
      </c>
      <c r="U245">
        <v>1</v>
      </c>
      <c r="V245" t="s">
        <v>97</v>
      </c>
      <c r="W245" t="s">
        <v>98</v>
      </c>
    </row>
    <row r="246" spans="1:23" x14ac:dyDescent="0.25">
      <c r="A246" t="s">
        <v>2039</v>
      </c>
      <c r="B246">
        <v>813</v>
      </c>
      <c r="C246">
        <v>38</v>
      </c>
      <c r="D246">
        <f>COUNTIF([1]!Table1[winner],Table1[[#This Row],[name]])</f>
        <v>2</v>
      </c>
      <c r="E246">
        <f>COUNTIF([1]!Table1[looser],Table1[[#This Row],[name]])</f>
        <v>4</v>
      </c>
      <c r="F246">
        <f>COUNTIFS([1]!Table1[finish_method],"Submission", [1]!Table1[winner],Table1[[#This Row],[name]])</f>
        <v>0</v>
      </c>
      <c r="G246">
        <f>COUNTIFS([1]!Table1[finish_method],"KO/TKO", [1]!Table1[winner],Table1[[#This Row],[name]])</f>
        <v>0</v>
      </c>
      <c r="J246">
        <v>156</v>
      </c>
      <c r="K246">
        <v>75</v>
      </c>
      <c r="L246">
        <v>0.59</v>
      </c>
      <c r="M246">
        <v>0.51</v>
      </c>
      <c r="N246">
        <v>0.35</v>
      </c>
      <c r="O246">
        <v>0.15</v>
      </c>
      <c r="P246">
        <v>1</v>
      </c>
      <c r="Q246">
        <v>1</v>
      </c>
      <c r="R246">
        <v>0.68</v>
      </c>
      <c r="S246">
        <v>2</v>
      </c>
      <c r="T246">
        <v>2</v>
      </c>
      <c r="U246">
        <v>1</v>
      </c>
      <c r="V246" t="s">
        <v>2040</v>
      </c>
      <c r="W246" t="s">
        <v>1790</v>
      </c>
    </row>
    <row r="247" spans="1:23" x14ac:dyDescent="0.25">
      <c r="A247" t="s">
        <v>975</v>
      </c>
      <c r="B247">
        <v>361</v>
      </c>
      <c r="C247">
        <v>31</v>
      </c>
      <c r="D247">
        <f>COUNTIF([1]!Table1[winner],Table1[[#This Row],[name]])</f>
        <v>8</v>
      </c>
      <c r="E247">
        <f>COUNTIF([1]!Table1[looser],Table1[[#This Row],[name]])</f>
        <v>5</v>
      </c>
      <c r="F247">
        <f>COUNTIFS([1]!Table1[finish_method],"Submission", [1]!Table1[winner],Table1[[#This Row],[name]])</f>
        <v>0</v>
      </c>
      <c r="G247">
        <f>COUNTIFS([1]!Table1[finish_method],"KO/TKO", [1]!Table1[winner],Table1[[#This Row],[name]])</f>
        <v>2</v>
      </c>
      <c r="H247">
        <v>77</v>
      </c>
      <c r="J247">
        <v>579</v>
      </c>
      <c r="K247">
        <v>248</v>
      </c>
      <c r="L247">
        <v>0.56999999999999995</v>
      </c>
      <c r="M247">
        <v>0.77</v>
      </c>
      <c r="O247">
        <v>0.14000000000000001</v>
      </c>
      <c r="P247">
        <v>14</v>
      </c>
      <c r="Q247">
        <v>5</v>
      </c>
      <c r="R247">
        <v>0.6</v>
      </c>
      <c r="S247">
        <v>0</v>
      </c>
      <c r="T247">
        <v>6</v>
      </c>
      <c r="U247">
        <v>2</v>
      </c>
      <c r="V247" t="s">
        <v>308</v>
      </c>
      <c r="W247" t="s">
        <v>976</v>
      </c>
    </row>
    <row r="248" spans="1:23" x14ac:dyDescent="0.25">
      <c r="A248" t="s">
        <v>2374</v>
      </c>
      <c r="B248">
        <v>956</v>
      </c>
      <c r="C248">
        <v>40</v>
      </c>
      <c r="D248">
        <f>COUNTIF([1]!Table1[winner],Table1[[#This Row],[name]])</f>
        <v>0</v>
      </c>
      <c r="E248">
        <f>COUNTIF([1]!Table1[looser],Table1[[#This Row],[name]])</f>
        <v>4</v>
      </c>
      <c r="F248">
        <f>COUNTIFS([1]!Table1[finish_method],"Submission", [1]!Table1[winner],Table1[[#This Row],[name]])</f>
        <v>0</v>
      </c>
      <c r="G248">
        <f>COUNTIFS([1]!Table1[finish_method],"KO/TKO", [1]!Table1[winner],Table1[[#This Row],[name]])</f>
        <v>0</v>
      </c>
      <c r="H248">
        <v>73</v>
      </c>
      <c r="I248">
        <v>41</v>
      </c>
      <c r="J248">
        <v>82</v>
      </c>
      <c r="K248">
        <v>19</v>
      </c>
      <c r="L248">
        <v>0.4</v>
      </c>
      <c r="M248">
        <v>0.53</v>
      </c>
      <c r="N248">
        <v>0.37</v>
      </c>
      <c r="P248">
        <v>9</v>
      </c>
      <c r="Q248">
        <v>1</v>
      </c>
      <c r="S248">
        <v>0</v>
      </c>
      <c r="T248">
        <v>1</v>
      </c>
      <c r="U248">
        <v>1</v>
      </c>
      <c r="V248" t="s">
        <v>638</v>
      </c>
      <c r="W248" t="s">
        <v>2375</v>
      </c>
    </row>
    <row r="249" spans="1:23" x14ac:dyDescent="0.25">
      <c r="A249" t="s">
        <v>1964</v>
      </c>
      <c r="B249">
        <v>779</v>
      </c>
      <c r="C249">
        <v>37</v>
      </c>
      <c r="D249">
        <f>COUNTIF([1]!Table1[winner],Table1[[#This Row],[name]])</f>
        <v>2</v>
      </c>
      <c r="E249">
        <f>COUNTIF([1]!Table1[looser],Table1[[#This Row],[name]])</f>
        <v>6</v>
      </c>
      <c r="F249">
        <f>COUNTIFS([1]!Table1[finish_method],"Submission", [1]!Table1[winner],Table1[[#This Row],[name]])</f>
        <v>0</v>
      </c>
      <c r="G249">
        <f>COUNTIFS([1]!Table1[finish_method],"KO/TKO", [1]!Table1[winner],Table1[[#This Row],[name]])</f>
        <v>2</v>
      </c>
      <c r="H249">
        <v>74</v>
      </c>
      <c r="J249">
        <v>171</v>
      </c>
      <c r="K249">
        <v>101</v>
      </c>
      <c r="L249">
        <v>0.46</v>
      </c>
      <c r="M249">
        <v>0.57999999999999996</v>
      </c>
      <c r="N249">
        <v>0.36</v>
      </c>
      <c r="P249">
        <v>7</v>
      </c>
      <c r="Q249">
        <v>2</v>
      </c>
      <c r="S249">
        <v>2</v>
      </c>
      <c r="T249">
        <v>3</v>
      </c>
      <c r="U249">
        <v>0</v>
      </c>
      <c r="V249" t="s">
        <v>1965</v>
      </c>
      <c r="W249" t="s">
        <v>1966</v>
      </c>
    </row>
    <row r="250" spans="1:23" x14ac:dyDescent="0.25">
      <c r="A250" t="s">
        <v>2259</v>
      </c>
      <c r="B250">
        <v>909</v>
      </c>
      <c r="C250">
        <v>30</v>
      </c>
      <c r="D250">
        <f>COUNTIF([1]!Table1[winner],Table1[[#This Row],[name]])</f>
        <v>0</v>
      </c>
      <c r="E250">
        <f>COUNTIF([1]!Table1[looser],Table1[[#This Row],[name]])</f>
        <v>4</v>
      </c>
      <c r="F250">
        <f>COUNTIFS([1]!Table1[finish_method],"Submission", [1]!Table1[winner],Table1[[#This Row],[name]])</f>
        <v>0</v>
      </c>
      <c r="G250">
        <f>COUNTIFS([1]!Table1[finish_method],"KO/TKO", [1]!Table1[winner],Table1[[#This Row],[name]])</f>
        <v>0</v>
      </c>
      <c r="H250">
        <v>74</v>
      </c>
      <c r="I250">
        <v>41</v>
      </c>
      <c r="J250">
        <v>109</v>
      </c>
      <c r="K250">
        <v>47</v>
      </c>
      <c r="L250">
        <v>0.4</v>
      </c>
      <c r="M250">
        <v>0.79</v>
      </c>
      <c r="N250">
        <v>0.17</v>
      </c>
      <c r="P250">
        <v>3</v>
      </c>
      <c r="Q250">
        <v>3</v>
      </c>
      <c r="R250">
        <v>0.17</v>
      </c>
      <c r="S250">
        <v>0</v>
      </c>
      <c r="T250">
        <v>0</v>
      </c>
      <c r="U250">
        <v>0</v>
      </c>
      <c r="V250" t="s">
        <v>1370</v>
      </c>
      <c r="W250" t="s">
        <v>838</v>
      </c>
    </row>
    <row r="251" spans="1:23" x14ac:dyDescent="0.25">
      <c r="A251" t="s">
        <v>830</v>
      </c>
      <c r="B251">
        <v>303</v>
      </c>
      <c r="C251">
        <v>27</v>
      </c>
      <c r="D251">
        <f>COUNTIF([1]!Table1[winner],Table1[[#This Row],[name]])</f>
        <v>12</v>
      </c>
      <c r="E251">
        <f>COUNTIF([1]!Table1[looser],Table1[[#This Row],[name]])</f>
        <v>4</v>
      </c>
      <c r="F251">
        <f>COUNTIFS([1]!Table1[finish_method],"Submission", [1]!Table1[winner],Table1[[#This Row],[name]])</f>
        <v>0</v>
      </c>
      <c r="G251">
        <f>COUNTIFS([1]!Table1[finish_method],"KO/TKO", [1]!Table1[winner],Table1[[#This Row],[name]])</f>
        <v>8</v>
      </c>
      <c r="H251">
        <v>65</v>
      </c>
      <c r="I251">
        <v>38</v>
      </c>
      <c r="J251">
        <v>699</v>
      </c>
      <c r="K251">
        <v>260</v>
      </c>
      <c r="L251">
        <v>0.66</v>
      </c>
      <c r="M251">
        <v>0.9</v>
      </c>
      <c r="P251">
        <v>15</v>
      </c>
      <c r="Q251">
        <v>5</v>
      </c>
      <c r="R251">
        <v>1</v>
      </c>
      <c r="S251">
        <v>0</v>
      </c>
      <c r="T251">
        <v>3</v>
      </c>
      <c r="U251">
        <v>0</v>
      </c>
      <c r="V251" t="s">
        <v>831</v>
      </c>
      <c r="W251" t="s">
        <v>832</v>
      </c>
    </row>
    <row r="252" spans="1:23" x14ac:dyDescent="0.25">
      <c r="A252" t="s">
        <v>1478</v>
      </c>
      <c r="B252">
        <v>570</v>
      </c>
      <c r="C252">
        <v>31</v>
      </c>
      <c r="D252">
        <f>COUNTIF([1]!Table1[winner],Table1[[#This Row],[name]])</f>
        <v>2</v>
      </c>
      <c r="E252">
        <f>COUNTIF([1]!Table1[looser],Table1[[#This Row],[name]])</f>
        <v>6</v>
      </c>
      <c r="F252">
        <f>COUNTIFS([1]!Table1[finish_method],"Submission", [1]!Table1[winner],Table1[[#This Row],[name]])</f>
        <v>0</v>
      </c>
      <c r="G252">
        <f>COUNTIFS([1]!Table1[finish_method],"KO/TKO", [1]!Table1[winner],Table1[[#This Row],[name]])</f>
        <v>2</v>
      </c>
      <c r="H252">
        <v>71</v>
      </c>
      <c r="J252">
        <v>316</v>
      </c>
      <c r="K252">
        <v>100</v>
      </c>
      <c r="L252">
        <v>0.64</v>
      </c>
      <c r="M252">
        <v>0.62</v>
      </c>
      <c r="N252">
        <v>0.32</v>
      </c>
      <c r="P252">
        <v>13</v>
      </c>
      <c r="Q252">
        <v>5</v>
      </c>
      <c r="R252">
        <v>0.57999999999999996</v>
      </c>
      <c r="S252">
        <v>1</v>
      </c>
      <c r="T252">
        <v>3</v>
      </c>
      <c r="U252">
        <v>0</v>
      </c>
      <c r="V252" t="s">
        <v>1479</v>
      </c>
      <c r="W252" t="s">
        <v>1480</v>
      </c>
    </row>
    <row r="253" spans="1:23" x14ac:dyDescent="0.25">
      <c r="A253" t="s">
        <v>1608</v>
      </c>
      <c r="B253">
        <v>624</v>
      </c>
      <c r="C253">
        <v>30</v>
      </c>
      <c r="D253">
        <f>COUNTIF([1]!Table1[winner],Table1[[#This Row],[name]])</f>
        <v>6</v>
      </c>
      <c r="E253">
        <f>COUNTIF([1]!Table1[looser],Table1[[#This Row],[name]])</f>
        <v>8</v>
      </c>
      <c r="F253">
        <f>COUNTIFS([1]!Table1[finish_method],"Submission", [1]!Table1[winner],Table1[[#This Row],[name]])</f>
        <v>4</v>
      </c>
      <c r="G253">
        <f>COUNTIFS([1]!Table1[finish_method],"KO/TKO", [1]!Table1[winner],Table1[[#This Row],[name]])</f>
        <v>0</v>
      </c>
      <c r="H253">
        <v>72</v>
      </c>
      <c r="J253">
        <v>274</v>
      </c>
      <c r="K253">
        <v>94</v>
      </c>
      <c r="L253">
        <v>0.67</v>
      </c>
      <c r="M253">
        <v>0.71</v>
      </c>
      <c r="N253">
        <v>0.13</v>
      </c>
      <c r="O253">
        <v>0.16</v>
      </c>
      <c r="P253">
        <v>36</v>
      </c>
      <c r="Q253">
        <v>9</v>
      </c>
      <c r="R253">
        <v>0.14000000000000001</v>
      </c>
      <c r="S253">
        <v>9</v>
      </c>
      <c r="T253">
        <v>8</v>
      </c>
      <c r="U253">
        <v>3</v>
      </c>
      <c r="V253" t="s">
        <v>1609</v>
      </c>
      <c r="W253" t="s">
        <v>1610</v>
      </c>
    </row>
    <row r="254" spans="1:23" x14ac:dyDescent="0.25">
      <c r="A254" t="s">
        <v>1036</v>
      </c>
      <c r="B254">
        <v>385</v>
      </c>
      <c r="C254">
        <v>29</v>
      </c>
      <c r="D254">
        <f>COUNTIF([1]!Table1[winner],Table1[[#This Row],[name]])</f>
        <v>6</v>
      </c>
      <c r="E254">
        <f>COUNTIF([1]!Table1[looser],Table1[[#This Row],[name]])</f>
        <v>2</v>
      </c>
      <c r="F254">
        <f>COUNTIFS([1]!Table1[finish_method],"Submission", [1]!Table1[winner],Table1[[#This Row],[name]])</f>
        <v>0</v>
      </c>
      <c r="G254">
        <f>COUNTIFS([1]!Table1[finish_method],"KO/TKO", [1]!Table1[winner],Table1[[#This Row],[name]])</f>
        <v>0</v>
      </c>
      <c r="H254">
        <v>64</v>
      </c>
      <c r="I254">
        <v>35</v>
      </c>
      <c r="J254">
        <v>537</v>
      </c>
      <c r="K254">
        <v>267</v>
      </c>
      <c r="L254">
        <v>0.62</v>
      </c>
      <c r="M254">
        <v>0.65</v>
      </c>
      <c r="N254">
        <v>0.19</v>
      </c>
      <c r="O254">
        <v>0.15</v>
      </c>
      <c r="P254">
        <v>21</v>
      </c>
      <c r="Q254">
        <v>15</v>
      </c>
      <c r="R254">
        <v>0.88</v>
      </c>
      <c r="S254">
        <v>0</v>
      </c>
      <c r="T254">
        <v>8</v>
      </c>
      <c r="U254">
        <v>0</v>
      </c>
      <c r="V254" t="s">
        <v>1037</v>
      </c>
      <c r="W254" t="s">
        <v>1038</v>
      </c>
    </row>
    <row r="255" spans="1:23" x14ac:dyDescent="0.25">
      <c r="A255" t="s">
        <v>409</v>
      </c>
      <c r="B255">
        <v>142</v>
      </c>
      <c r="C255">
        <v>30</v>
      </c>
      <c r="D255">
        <f>COUNTIF([1]!Table1[winner],Table1[[#This Row],[name]])</f>
        <v>18</v>
      </c>
      <c r="E255">
        <f>COUNTIF([1]!Table1[looser],Table1[[#This Row],[name]])</f>
        <v>2</v>
      </c>
      <c r="F255">
        <f>COUNTIFS([1]!Table1[finish_method],"Submission", [1]!Table1[winner],Table1[[#This Row],[name]])</f>
        <v>4</v>
      </c>
      <c r="G255">
        <f>COUNTIFS([1]!Table1[finish_method],"KO/TKO", [1]!Table1[winner],Table1[[#This Row],[name]])</f>
        <v>4</v>
      </c>
      <c r="H255">
        <v>72</v>
      </c>
      <c r="I255">
        <v>41</v>
      </c>
      <c r="J255">
        <v>1071</v>
      </c>
      <c r="K255">
        <v>417</v>
      </c>
      <c r="L255">
        <v>0.57999999999999996</v>
      </c>
      <c r="M255">
        <v>0.71</v>
      </c>
      <c r="N255">
        <v>0.12</v>
      </c>
      <c r="O255">
        <v>0.17</v>
      </c>
      <c r="P255">
        <v>94</v>
      </c>
      <c r="Q255">
        <v>48</v>
      </c>
      <c r="R255">
        <v>0.78</v>
      </c>
      <c r="S255">
        <v>2</v>
      </c>
      <c r="T255">
        <v>41</v>
      </c>
      <c r="U255">
        <v>0</v>
      </c>
      <c r="V255" t="s">
        <v>256</v>
      </c>
      <c r="W255" t="s">
        <v>410</v>
      </c>
    </row>
    <row r="256" spans="1:23" x14ac:dyDescent="0.25">
      <c r="A256" t="s">
        <v>169</v>
      </c>
      <c r="B256">
        <v>52</v>
      </c>
      <c r="C256">
        <v>34</v>
      </c>
      <c r="D256">
        <f>COUNTIF([1]!Table1[winner],Table1[[#This Row],[name]])</f>
        <v>16</v>
      </c>
      <c r="E256">
        <f>COUNTIF([1]!Table1[looser],Table1[[#This Row],[name]])</f>
        <v>18</v>
      </c>
      <c r="F256">
        <f>COUNTIFS([1]!Table1[finish_method],"Submission", [1]!Table1[winner],Table1[[#This Row],[name]])</f>
        <v>11</v>
      </c>
      <c r="G256">
        <f>COUNTIFS([1]!Table1[finish_method],"KO/TKO", [1]!Table1[winner],Table1[[#This Row],[name]])</f>
        <v>1</v>
      </c>
      <c r="H256">
        <v>74</v>
      </c>
      <c r="I256">
        <v>41</v>
      </c>
      <c r="J256">
        <v>1816</v>
      </c>
      <c r="K256">
        <v>605</v>
      </c>
      <c r="L256">
        <v>0.59</v>
      </c>
      <c r="M256">
        <v>0.79</v>
      </c>
      <c r="N256">
        <v>0.12</v>
      </c>
      <c r="P256">
        <v>22</v>
      </c>
      <c r="Q256">
        <v>8</v>
      </c>
      <c r="R256">
        <v>0.39</v>
      </c>
      <c r="S256">
        <v>24</v>
      </c>
      <c r="T256">
        <v>28</v>
      </c>
      <c r="U256">
        <v>9</v>
      </c>
      <c r="V256" t="s">
        <v>170</v>
      </c>
      <c r="W256" t="s">
        <v>171</v>
      </c>
    </row>
    <row r="257" spans="1:23" x14ac:dyDescent="0.25">
      <c r="A257" t="s">
        <v>1626</v>
      </c>
      <c r="B257">
        <v>630</v>
      </c>
      <c r="C257">
        <v>35</v>
      </c>
      <c r="D257">
        <f>COUNTIF([1]!Table1[winner],Table1[[#This Row],[name]])</f>
        <v>0</v>
      </c>
      <c r="E257">
        <f>COUNTIF([1]!Table1[looser],Table1[[#This Row],[name]])</f>
        <v>4</v>
      </c>
      <c r="F257">
        <f>COUNTIFS([1]!Table1[finish_method],"Submission", [1]!Table1[winner],Table1[[#This Row],[name]])</f>
        <v>0</v>
      </c>
      <c r="G257">
        <f>COUNTIFS([1]!Table1[finish_method],"KO/TKO", [1]!Table1[winner],Table1[[#This Row],[name]])</f>
        <v>0</v>
      </c>
      <c r="J257">
        <v>268</v>
      </c>
      <c r="K257">
        <v>93</v>
      </c>
      <c r="L257">
        <v>0.62</v>
      </c>
      <c r="M257">
        <v>0.92</v>
      </c>
      <c r="P257">
        <v>2</v>
      </c>
      <c r="Q257">
        <v>0</v>
      </c>
      <c r="R257">
        <v>0.27</v>
      </c>
      <c r="S257">
        <v>0</v>
      </c>
      <c r="T257">
        <v>1</v>
      </c>
      <c r="U257">
        <v>0</v>
      </c>
      <c r="V257" t="s">
        <v>1627</v>
      </c>
      <c r="W257" t="s">
        <v>42</v>
      </c>
    </row>
    <row r="258" spans="1:23" x14ac:dyDescent="0.25">
      <c r="A258" t="s">
        <v>1799</v>
      </c>
      <c r="B258">
        <v>708</v>
      </c>
      <c r="C258">
        <v>29</v>
      </c>
      <c r="D258">
        <f>COUNTIF([1]!Table1[winner],Table1[[#This Row],[name]])</f>
        <v>0</v>
      </c>
      <c r="E258">
        <f>COUNTIF([1]!Table1[looser],Table1[[#This Row],[name]])</f>
        <v>2</v>
      </c>
      <c r="F258">
        <f>COUNTIFS([1]!Table1[finish_method],"Submission", [1]!Table1[winner],Table1[[#This Row],[name]])</f>
        <v>0</v>
      </c>
      <c r="G258">
        <f>COUNTIFS([1]!Table1[finish_method],"KO/TKO", [1]!Table1[winner],Table1[[#This Row],[name]])</f>
        <v>0</v>
      </c>
      <c r="J258">
        <v>212</v>
      </c>
      <c r="K258">
        <v>95</v>
      </c>
      <c r="L258">
        <v>0.51</v>
      </c>
      <c r="M258">
        <v>0.79</v>
      </c>
      <c r="N258">
        <v>0.21</v>
      </c>
      <c r="P258">
        <v>12</v>
      </c>
      <c r="Q258">
        <v>2</v>
      </c>
      <c r="R258">
        <v>0.5</v>
      </c>
      <c r="S258">
        <v>0</v>
      </c>
      <c r="T258">
        <v>1</v>
      </c>
      <c r="U258">
        <v>0</v>
      </c>
      <c r="V258" t="s">
        <v>256</v>
      </c>
      <c r="W258" t="s">
        <v>1800</v>
      </c>
    </row>
    <row r="259" spans="1:23" x14ac:dyDescent="0.25">
      <c r="A259" t="s">
        <v>406</v>
      </c>
      <c r="B259">
        <v>141</v>
      </c>
      <c r="C259">
        <v>30</v>
      </c>
      <c r="D259">
        <f>COUNTIF([1]!Table1[winner],Table1[[#This Row],[name]])</f>
        <v>18</v>
      </c>
      <c r="E259">
        <f>COUNTIF([1]!Table1[looser],Table1[[#This Row],[name]])</f>
        <v>4</v>
      </c>
      <c r="F259">
        <f>COUNTIFS([1]!Table1[finish_method],"Submission", [1]!Table1[winner],Table1[[#This Row],[name]])</f>
        <v>0</v>
      </c>
      <c r="G259">
        <f>COUNTIFS([1]!Table1[finish_method],"KO/TKO", [1]!Table1[winner],Table1[[#This Row],[name]])</f>
        <v>14</v>
      </c>
      <c r="H259">
        <v>74</v>
      </c>
      <c r="I259">
        <v>40</v>
      </c>
      <c r="J259">
        <v>1074</v>
      </c>
      <c r="K259">
        <v>524</v>
      </c>
      <c r="L259">
        <v>0.55000000000000004</v>
      </c>
      <c r="M259">
        <v>0.79</v>
      </c>
      <c r="P259">
        <v>8</v>
      </c>
      <c r="Q259">
        <v>5</v>
      </c>
      <c r="R259">
        <v>0.7</v>
      </c>
      <c r="S259">
        <v>0</v>
      </c>
      <c r="T259">
        <v>8</v>
      </c>
      <c r="U259">
        <v>1</v>
      </c>
      <c r="V259" t="s">
        <v>407</v>
      </c>
      <c r="W259" t="s">
        <v>408</v>
      </c>
    </row>
    <row r="260" spans="1:23" x14ac:dyDescent="0.25">
      <c r="A260" t="s">
        <v>282</v>
      </c>
      <c r="B260">
        <v>94</v>
      </c>
      <c r="C260">
        <v>29</v>
      </c>
      <c r="D260">
        <f>COUNTIF([1]!Table1[winner],Table1[[#This Row],[name]])</f>
        <v>16</v>
      </c>
      <c r="E260">
        <f>COUNTIF([1]!Table1[looser],Table1[[#This Row],[name]])</f>
        <v>8</v>
      </c>
      <c r="F260">
        <f>COUNTIFS([1]!Table1[finish_method],"Submission", [1]!Table1[winner],Table1[[#This Row],[name]])</f>
        <v>0</v>
      </c>
      <c r="G260">
        <f>COUNTIFS([1]!Table1[finish_method],"KO/TKO", [1]!Table1[winner],Table1[[#This Row],[name]])</f>
        <v>4</v>
      </c>
      <c r="H260">
        <v>79</v>
      </c>
      <c r="I260">
        <v>44</v>
      </c>
      <c r="J260">
        <v>1371</v>
      </c>
      <c r="K260">
        <v>648</v>
      </c>
      <c r="L260">
        <v>0.59</v>
      </c>
      <c r="M260">
        <v>0.56999999999999995</v>
      </c>
      <c r="N260">
        <v>0.16</v>
      </c>
      <c r="O260">
        <v>0.27</v>
      </c>
      <c r="P260">
        <v>100</v>
      </c>
      <c r="Q260">
        <v>52</v>
      </c>
      <c r="R260">
        <v>0.75</v>
      </c>
      <c r="S260">
        <v>0</v>
      </c>
      <c r="T260">
        <v>34</v>
      </c>
      <c r="U260">
        <v>0</v>
      </c>
      <c r="V260" t="s">
        <v>256</v>
      </c>
      <c r="W260" t="s">
        <v>283</v>
      </c>
    </row>
    <row r="261" spans="1:23" x14ac:dyDescent="0.25">
      <c r="A261" t="s">
        <v>264</v>
      </c>
      <c r="B261">
        <v>87</v>
      </c>
      <c r="C261">
        <v>31</v>
      </c>
      <c r="D261">
        <f>COUNTIF([1]!Table1[winner],Table1[[#This Row],[name]])</f>
        <v>8</v>
      </c>
      <c r="E261">
        <f>COUNTIF([1]!Table1[looser],Table1[[#This Row],[name]])</f>
        <v>10</v>
      </c>
      <c r="F261">
        <f>COUNTIFS([1]!Table1[finish_method],"Submission", [1]!Table1[winner],Table1[[#This Row],[name]])</f>
        <v>2</v>
      </c>
      <c r="G261">
        <f>COUNTIFS([1]!Table1[finish_method],"KO/TKO", [1]!Table1[winner],Table1[[#This Row],[name]])</f>
        <v>2</v>
      </c>
      <c r="H261">
        <v>67</v>
      </c>
      <c r="J261">
        <v>1407</v>
      </c>
      <c r="K261">
        <v>538</v>
      </c>
      <c r="L261">
        <v>0.53</v>
      </c>
      <c r="M261">
        <v>0.72</v>
      </c>
      <c r="N261">
        <v>0.14000000000000001</v>
      </c>
      <c r="O261">
        <v>0.14000000000000001</v>
      </c>
      <c r="P261">
        <v>10</v>
      </c>
      <c r="Q261">
        <v>3</v>
      </c>
      <c r="R261">
        <v>0.24</v>
      </c>
      <c r="S261">
        <v>4</v>
      </c>
      <c r="T261">
        <v>6</v>
      </c>
      <c r="U261">
        <v>2</v>
      </c>
      <c r="V261" t="s">
        <v>248</v>
      </c>
      <c r="W261" t="s">
        <v>265</v>
      </c>
    </row>
    <row r="262" spans="1:23" x14ac:dyDescent="0.25">
      <c r="A262" t="s">
        <v>2224</v>
      </c>
      <c r="B262">
        <v>891</v>
      </c>
      <c r="C262">
        <v>30</v>
      </c>
      <c r="D262">
        <f>COUNTIF([1]!Table1[winner],Table1[[#This Row],[name]])</f>
        <v>0</v>
      </c>
      <c r="E262">
        <f>COUNTIF([1]!Table1[looser],Table1[[#This Row],[name]])</f>
        <v>2</v>
      </c>
      <c r="F262">
        <f>COUNTIFS([1]!Table1[finish_method],"Submission", [1]!Table1[winner],Table1[[#This Row],[name]])</f>
        <v>0</v>
      </c>
      <c r="G262">
        <f>COUNTIFS([1]!Table1[finish_method],"KO/TKO", [1]!Table1[winner],Table1[[#This Row],[name]])</f>
        <v>0</v>
      </c>
      <c r="J262">
        <v>118</v>
      </c>
      <c r="K262">
        <v>47</v>
      </c>
      <c r="L262">
        <v>0.43</v>
      </c>
      <c r="M262">
        <v>0.79</v>
      </c>
      <c r="N262">
        <v>0.21</v>
      </c>
      <c r="P262">
        <v>2</v>
      </c>
      <c r="Q262">
        <v>0</v>
      </c>
      <c r="R262">
        <v>1</v>
      </c>
      <c r="S262">
        <v>0</v>
      </c>
      <c r="T262">
        <v>0</v>
      </c>
      <c r="U262">
        <v>0</v>
      </c>
      <c r="V262" t="s">
        <v>638</v>
      </c>
      <c r="W262" t="s">
        <v>814</v>
      </c>
    </row>
    <row r="263" spans="1:23" x14ac:dyDescent="0.25">
      <c r="A263" t="s">
        <v>1642</v>
      </c>
      <c r="B263">
        <v>637</v>
      </c>
      <c r="C263">
        <v>26</v>
      </c>
      <c r="D263">
        <f>COUNTIF([1]!Table1[winner],Table1[[#This Row],[name]])</f>
        <v>4</v>
      </c>
      <c r="E263">
        <f>COUNTIF([1]!Table1[looser],Table1[[#This Row],[name]])</f>
        <v>0</v>
      </c>
      <c r="F263">
        <f>COUNTIFS([1]!Table1[finish_method],"Submission", [1]!Table1[winner],Table1[[#This Row],[name]])</f>
        <v>0</v>
      </c>
      <c r="G263">
        <f>COUNTIFS([1]!Table1[finish_method],"KO/TKO", [1]!Table1[winner],Table1[[#This Row],[name]])</f>
        <v>4</v>
      </c>
      <c r="H263">
        <v>70</v>
      </c>
      <c r="I263">
        <v>40</v>
      </c>
      <c r="J263">
        <v>260</v>
      </c>
      <c r="K263">
        <v>146</v>
      </c>
      <c r="L263">
        <v>0.64</v>
      </c>
      <c r="M263">
        <v>0.35</v>
      </c>
      <c r="N263">
        <v>0.14000000000000001</v>
      </c>
      <c r="O263">
        <v>0.51</v>
      </c>
      <c r="P263">
        <v>1</v>
      </c>
      <c r="Q263">
        <v>1</v>
      </c>
      <c r="S263">
        <v>0</v>
      </c>
      <c r="T263">
        <v>3</v>
      </c>
      <c r="U263">
        <v>1</v>
      </c>
      <c r="V263" t="s">
        <v>308</v>
      </c>
      <c r="W263" t="s">
        <v>1084</v>
      </c>
    </row>
    <row r="264" spans="1:23" x14ac:dyDescent="0.25">
      <c r="A264" t="s">
        <v>67</v>
      </c>
      <c r="B264">
        <v>17</v>
      </c>
      <c r="C264">
        <v>33</v>
      </c>
      <c r="D264">
        <f>COUNTIF([1]!Table1[winner],Table1[[#This Row],[name]])</f>
        <v>16</v>
      </c>
      <c r="E264">
        <f>COUNTIF([1]!Table1[looser],Table1[[#This Row],[name]])</f>
        <v>12</v>
      </c>
      <c r="F264">
        <f>COUNTIFS([1]!Table1[finish_method],"Submission", [1]!Table1[winner],Table1[[#This Row],[name]])</f>
        <v>4</v>
      </c>
      <c r="G264">
        <f>COUNTIFS([1]!Table1[finish_method],"KO/TKO", [1]!Table1[winner],Table1[[#This Row],[name]])</f>
        <v>0</v>
      </c>
      <c r="H264">
        <v>75</v>
      </c>
      <c r="I264">
        <v>41</v>
      </c>
      <c r="J264">
        <v>2466</v>
      </c>
      <c r="K264">
        <v>893</v>
      </c>
      <c r="L264">
        <v>0.63</v>
      </c>
      <c r="M264">
        <v>0.82</v>
      </c>
      <c r="O264">
        <v>0.11</v>
      </c>
      <c r="P264">
        <v>101</v>
      </c>
      <c r="Q264">
        <v>25</v>
      </c>
      <c r="R264">
        <v>0.63</v>
      </c>
      <c r="S264">
        <v>6</v>
      </c>
      <c r="T264">
        <v>21</v>
      </c>
      <c r="U264">
        <v>1</v>
      </c>
      <c r="V264" t="s">
        <v>68</v>
      </c>
      <c r="W264" t="s">
        <v>69</v>
      </c>
    </row>
    <row r="265" spans="1:23" x14ac:dyDescent="0.25">
      <c r="A265" t="s">
        <v>2480</v>
      </c>
      <c r="B265">
        <v>1001</v>
      </c>
      <c r="C265">
        <v>28</v>
      </c>
      <c r="D265">
        <f>COUNTIF([1]!Table1[winner],Table1[[#This Row],[name]])</f>
        <v>0</v>
      </c>
      <c r="E265">
        <f>COUNTIF([1]!Table1[looser],Table1[[#This Row],[name]])</f>
        <v>4</v>
      </c>
      <c r="F265">
        <f>COUNTIFS([1]!Table1[finish_method],"Submission", [1]!Table1[winner],Table1[[#This Row],[name]])</f>
        <v>0</v>
      </c>
      <c r="G265">
        <f>COUNTIFS([1]!Table1[finish_method],"KO/TKO", [1]!Table1[winner],Table1[[#This Row],[name]])</f>
        <v>0</v>
      </c>
      <c r="H265">
        <v>76</v>
      </c>
      <c r="I265">
        <v>42</v>
      </c>
      <c r="J265">
        <v>59</v>
      </c>
      <c r="K265">
        <v>24</v>
      </c>
      <c r="L265">
        <v>0.4</v>
      </c>
      <c r="M265">
        <v>0.54</v>
      </c>
      <c r="O265">
        <v>0.38</v>
      </c>
      <c r="P265">
        <v>2</v>
      </c>
      <c r="Q265">
        <v>0</v>
      </c>
      <c r="R265">
        <v>0.5</v>
      </c>
      <c r="S265">
        <v>1</v>
      </c>
      <c r="T265">
        <v>0</v>
      </c>
      <c r="U265">
        <v>0</v>
      </c>
      <c r="V265" t="s">
        <v>452</v>
      </c>
      <c r="W265" t="s">
        <v>2481</v>
      </c>
    </row>
    <row r="266" spans="1:23" x14ac:dyDescent="0.25">
      <c r="A266" t="s">
        <v>985</v>
      </c>
      <c r="B266">
        <v>365</v>
      </c>
      <c r="C266">
        <v>33</v>
      </c>
      <c r="D266">
        <f>COUNTIF([1]!Table1[winner],Table1[[#This Row],[name]])</f>
        <v>16</v>
      </c>
      <c r="E266">
        <f>COUNTIF([1]!Table1[looser],Table1[[#This Row],[name]])</f>
        <v>0</v>
      </c>
      <c r="F266">
        <f>COUNTIFS([1]!Table1[finish_method],"Submission", [1]!Table1[winner],Table1[[#This Row],[name]])</f>
        <v>0</v>
      </c>
      <c r="G266">
        <f>COUNTIFS([1]!Table1[finish_method],"KO/TKO", [1]!Table1[winner],Table1[[#This Row],[name]])</f>
        <v>13</v>
      </c>
      <c r="H266">
        <v>68</v>
      </c>
      <c r="I266">
        <v>39</v>
      </c>
      <c r="J266">
        <v>576</v>
      </c>
      <c r="K266">
        <v>335</v>
      </c>
      <c r="L266">
        <v>0.7</v>
      </c>
      <c r="M266">
        <v>0.64</v>
      </c>
      <c r="N266">
        <v>0.2</v>
      </c>
      <c r="O266">
        <v>0.16</v>
      </c>
      <c r="P266">
        <v>4</v>
      </c>
      <c r="Q266">
        <v>3</v>
      </c>
      <c r="R266">
        <v>0.91</v>
      </c>
      <c r="S266">
        <v>0</v>
      </c>
      <c r="T266">
        <v>5</v>
      </c>
      <c r="U266">
        <v>0</v>
      </c>
      <c r="V266" t="s">
        <v>986</v>
      </c>
      <c r="W266" t="s">
        <v>987</v>
      </c>
    </row>
    <row r="267" spans="1:23" x14ac:dyDescent="0.25">
      <c r="A267" t="s">
        <v>1091</v>
      </c>
      <c r="B267">
        <v>406</v>
      </c>
      <c r="C267">
        <v>40</v>
      </c>
      <c r="D267">
        <f>COUNTIF([1]!Table1[winner],Table1[[#This Row],[name]])</f>
        <v>2</v>
      </c>
      <c r="E267">
        <f>COUNTIF([1]!Table1[looser],Table1[[#This Row],[name]])</f>
        <v>7</v>
      </c>
      <c r="F267">
        <f>COUNTIFS([1]!Table1[finish_method],"Submission", [1]!Table1[winner],Table1[[#This Row],[name]])</f>
        <v>0</v>
      </c>
      <c r="G267">
        <f>COUNTIFS([1]!Table1[finish_method],"KO/TKO", [1]!Table1[winner],Table1[[#This Row],[name]])</f>
        <v>0</v>
      </c>
      <c r="H267">
        <v>72</v>
      </c>
      <c r="J267">
        <v>507</v>
      </c>
      <c r="K267">
        <v>170</v>
      </c>
      <c r="L267">
        <v>0.57999999999999996</v>
      </c>
      <c r="M267">
        <v>0.89</v>
      </c>
      <c r="P267">
        <v>17</v>
      </c>
      <c r="Q267">
        <v>2</v>
      </c>
      <c r="R267">
        <v>0.2</v>
      </c>
      <c r="S267">
        <v>1</v>
      </c>
      <c r="T267">
        <v>1</v>
      </c>
      <c r="U267">
        <v>0</v>
      </c>
      <c r="V267" t="s">
        <v>1092</v>
      </c>
      <c r="W267" t="s">
        <v>291</v>
      </c>
    </row>
    <row r="268" spans="1:23" x14ac:dyDescent="0.25">
      <c r="A268" t="s">
        <v>70</v>
      </c>
      <c r="B268">
        <v>18</v>
      </c>
      <c r="C268">
        <v>35</v>
      </c>
      <c r="D268">
        <f>COUNTIF([1]!Table1[winner],Table1[[#This Row],[name]])</f>
        <v>26</v>
      </c>
      <c r="E268">
        <f>COUNTIF([1]!Table1[looser],Table1[[#This Row],[name]])</f>
        <v>17</v>
      </c>
      <c r="F268">
        <f>COUNTIFS([1]!Table1[finish_method],"Submission", [1]!Table1[winner],Table1[[#This Row],[name]])</f>
        <v>2</v>
      </c>
      <c r="G268">
        <f>COUNTIFS([1]!Table1[finish_method],"KO/TKO", [1]!Table1[winner],Table1[[#This Row],[name]])</f>
        <v>8</v>
      </c>
      <c r="H268">
        <v>70</v>
      </c>
      <c r="I268">
        <v>38</v>
      </c>
      <c r="J268">
        <v>2453</v>
      </c>
      <c r="K268">
        <v>1225</v>
      </c>
      <c r="L268">
        <v>0.62</v>
      </c>
      <c r="M268">
        <v>0.78</v>
      </c>
      <c r="O268">
        <v>0.12</v>
      </c>
      <c r="P268">
        <v>44</v>
      </c>
      <c r="Q268">
        <v>23</v>
      </c>
      <c r="R268">
        <v>0.6</v>
      </c>
      <c r="S268">
        <v>10</v>
      </c>
      <c r="T268">
        <v>22</v>
      </c>
      <c r="U268">
        <v>4</v>
      </c>
      <c r="V268" t="s">
        <v>71</v>
      </c>
      <c r="W268" t="s">
        <v>72</v>
      </c>
    </row>
    <row r="269" spans="1:23" x14ac:dyDescent="0.25">
      <c r="A269" t="s">
        <v>1471</v>
      </c>
      <c r="B269">
        <v>566</v>
      </c>
      <c r="C269">
        <v>46</v>
      </c>
      <c r="D269">
        <f>COUNTIF([1]!Table1[winner],Table1[[#This Row],[name]])</f>
        <v>11</v>
      </c>
      <c r="E269">
        <f>COUNTIF([1]!Table1[looser],Table1[[#This Row],[name]])</f>
        <v>5</v>
      </c>
      <c r="F269">
        <f>COUNTIFS([1]!Table1[finish_method],"Submission", [1]!Table1[winner],Table1[[#This Row],[name]])</f>
        <v>0</v>
      </c>
      <c r="G269">
        <f>COUNTIFS([1]!Table1[finish_method],"KO/TKO", [1]!Table1[winner],Table1[[#This Row],[name]])</f>
        <v>7</v>
      </c>
      <c r="J269">
        <v>320</v>
      </c>
      <c r="K269">
        <v>133</v>
      </c>
      <c r="L269">
        <v>0.67</v>
      </c>
      <c r="M269">
        <v>0.93</v>
      </c>
      <c r="P269">
        <v>3</v>
      </c>
      <c r="Q269">
        <v>2</v>
      </c>
      <c r="R269">
        <v>0.89</v>
      </c>
      <c r="S269">
        <v>0</v>
      </c>
      <c r="T269">
        <v>1</v>
      </c>
      <c r="U269">
        <v>0</v>
      </c>
      <c r="V269" t="s">
        <v>1472</v>
      </c>
      <c r="W269" t="s">
        <v>223</v>
      </c>
    </row>
    <row r="270" spans="1:23" x14ac:dyDescent="0.25">
      <c r="A270" t="s">
        <v>946</v>
      </c>
      <c r="B270">
        <v>349</v>
      </c>
      <c r="C270">
        <v>27</v>
      </c>
      <c r="D270">
        <f>COUNTIF([1]!Table1[winner],Table1[[#This Row],[name]])</f>
        <v>10</v>
      </c>
      <c r="E270">
        <f>COUNTIF([1]!Table1[looser],Table1[[#This Row],[name]])</f>
        <v>2</v>
      </c>
      <c r="F270">
        <f>COUNTIFS([1]!Table1[finish_method],"Submission", [1]!Table1[winner],Table1[[#This Row],[name]])</f>
        <v>0</v>
      </c>
      <c r="G270">
        <f>COUNTIFS([1]!Table1[finish_method],"KO/TKO", [1]!Table1[winner],Table1[[#This Row],[name]])</f>
        <v>4</v>
      </c>
      <c r="H270">
        <v>80</v>
      </c>
      <c r="I270">
        <v>46</v>
      </c>
      <c r="J270">
        <v>599</v>
      </c>
      <c r="K270">
        <v>305</v>
      </c>
      <c r="L270">
        <v>0.56000000000000005</v>
      </c>
      <c r="M270">
        <v>0.36</v>
      </c>
      <c r="N270">
        <v>0.18</v>
      </c>
      <c r="O270">
        <v>0.47</v>
      </c>
      <c r="P270">
        <v>57</v>
      </c>
      <c r="Q270">
        <v>33</v>
      </c>
      <c r="R270">
        <v>0.25</v>
      </c>
      <c r="S270">
        <v>0</v>
      </c>
      <c r="T270">
        <v>22</v>
      </c>
      <c r="U270">
        <v>0</v>
      </c>
      <c r="V270" t="s">
        <v>947</v>
      </c>
      <c r="W270" t="s">
        <v>312</v>
      </c>
    </row>
    <row r="271" spans="1:23" x14ac:dyDescent="0.25">
      <c r="A271" t="s">
        <v>1838</v>
      </c>
      <c r="B271">
        <v>726</v>
      </c>
      <c r="C271">
        <v>30</v>
      </c>
      <c r="D271">
        <f>COUNTIF([1]!Table1[winner],Table1[[#This Row],[name]])</f>
        <v>4</v>
      </c>
      <c r="E271">
        <f>COUNTIF([1]!Table1[looser],Table1[[#This Row],[name]])</f>
        <v>0</v>
      </c>
      <c r="F271">
        <f>COUNTIFS([1]!Table1[finish_method],"Submission", [1]!Table1[winner],Table1[[#This Row],[name]])</f>
        <v>0</v>
      </c>
      <c r="G271">
        <f>COUNTIFS([1]!Table1[finish_method],"KO/TKO", [1]!Table1[winner],Table1[[#This Row],[name]])</f>
        <v>2</v>
      </c>
      <c r="H271">
        <v>76</v>
      </c>
      <c r="I271">
        <v>45</v>
      </c>
      <c r="J271">
        <v>200</v>
      </c>
      <c r="K271">
        <v>85</v>
      </c>
      <c r="L271">
        <v>0.62</v>
      </c>
      <c r="M271">
        <v>0.91</v>
      </c>
      <c r="P271">
        <v>1</v>
      </c>
      <c r="Q271">
        <v>1</v>
      </c>
      <c r="R271">
        <v>0.56999999999999995</v>
      </c>
      <c r="S271">
        <v>0</v>
      </c>
      <c r="T271">
        <v>0</v>
      </c>
      <c r="U271">
        <v>0</v>
      </c>
      <c r="V271" t="s">
        <v>1839</v>
      </c>
      <c r="W271" t="s">
        <v>1840</v>
      </c>
    </row>
    <row r="272" spans="1:23" x14ac:dyDescent="0.25">
      <c r="A272" t="s">
        <v>1252</v>
      </c>
      <c r="B272">
        <v>476</v>
      </c>
      <c r="C272">
        <v>31</v>
      </c>
      <c r="D272">
        <f>COUNTIF([1]!Table1[winner],Table1[[#This Row],[name]])</f>
        <v>6</v>
      </c>
      <c r="E272">
        <f>COUNTIF([1]!Table1[looser],Table1[[#This Row],[name]])</f>
        <v>2</v>
      </c>
      <c r="F272">
        <f>COUNTIFS([1]!Table1[finish_method],"Submission", [1]!Table1[winner],Table1[[#This Row],[name]])</f>
        <v>4</v>
      </c>
      <c r="G272">
        <f>COUNTIFS([1]!Table1[finish_method],"KO/TKO", [1]!Table1[winner],Table1[[#This Row],[name]])</f>
        <v>0</v>
      </c>
      <c r="H272">
        <v>64</v>
      </c>
      <c r="I272">
        <v>37</v>
      </c>
      <c r="J272">
        <v>418</v>
      </c>
      <c r="K272">
        <v>155</v>
      </c>
      <c r="L272">
        <v>0.66</v>
      </c>
      <c r="M272">
        <v>0.85</v>
      </c>
      <c r="P272">
        <v>10</v>
      </c>
      <c r="Q272">
        <v>5</v>
      </c>
      <c r="R272">
        <v>0.69</v>
      </c>
      <c r="S272">
        <v>8</v>
      </c>
      <c r="T272">
        <v>10</v>
      </c>
      <c r="U272">
        <v>0</v>
      </c>
      <c r="V272" t="s">
        <v>452</v>
      </c>
      <c r="W272" t="s">
        <v>787</v>
      </c>
    </row>
    <row r="273" spans="1:23" x14ac:dyDescent="0.25">
      <c r="A273" t="s">
        <v>2095</v>
      </c>
      <c r="B273">
        <v>836</v>
      </c>
      <c r="C273">
        <v>32</v>
      </c>
      <c r="D273">
        <f>COUNTIF([1]!Table1[winner],Table1[[#This Row],[name]])</f>
        <v>4</v>
      </c>
      <c r="E273">
        <f>COUNTIF([1]!Table1[looser],Table1[[#This Row],[name]])</f>
        <v>6</v>
      </c>
      <c r="F273">
        <f>COUNTIFS([1]!Table1[finish_method],"Submission", [1]!Table1[winner],Table1[[#This Row],[name]])</f>
        <v>2</v>
      </c>
      <c r="G273">
        <f>COUNTIFS([1]!Table1[finish_method],"KO/TKO", [1]!Table1[winner],Table1[[#This Row],[name]])</f>
        <v>2</v>
      </c>
      <c r="H273">
        <v>74</v>
      </c>
      <c r="I273">
        <v>42</v>
      </c>
      <c r="J273">
        <v>146</v>
      </c>
      <c r="K273">
        <v>57</v>
      </c>
      <c r="L273">
        <v>0.36</v>
      </c>
      <c r="M273">
        <v>0.35</v>
      </c>
      <c r="O273">
        <v>0.57999999999999996</v>
      </c>
      <c r="P273">
        <v>8</v>
      </c>
      <c r="Q273">
        <v>5</v>
      </c>
      <c r="R273">
        <v>1</v>
      </c>
      <c r="S273">
        <v>1</v>
      </c>
      <c r="T273">
        <v>5</v>
      </c>
      <c r="U273">
        <v>0</v>
      </c>
      <c r="V273" t="s">
        <v>2096</v>
      </c>
      <c r="W273" t="s">
        <v>2097</v>
      </c>
    </row>
    <row r="274" spans="1:23" x14ac:dyDescent="0.25">
      <c r="A274" t="s">
        <v>1393</v>
      </c>
      <c r="B274">
        <v>533</v>
      </c>
      <c r="C274">
        <v>45</v>
      </c>
      <c r="D274">
        <f>COUNTIF([1]!Table1[winner],Table1[[#This Row],[name]])</f>
        <v>7</v>
      </c>
      <c r="E274">
        <f>COUNTIF([1]!Table1[looser],Table1[[#This Row],[name]])</f>
        <v>10</v>
      </c>
      <c r="F274">
        <f>COUNTIFS([1]!Table1[finish_method],"Submission", [1]!Table1[winner],Table1[[#This Row],[name]])</f>
        <v>2</v>
      </c>
      <c r="G274">
        <f>COUNTIFS([1]!Table1[finish_method],"KO/TKO", [1]!Table1[winner],Table1[[#This Row],[name]])</f>
        <v>1</v>
      </c>
      <c r="H274">
        <v>81</v>
      </c>
      <c r="J274">
        <v>349</v>
      </c>
      <c r="K274">
        <v>254</v>
      </c>
      <c r="L274">
        <v>0.61</v>
      </c>
      <c r="M274">
        <v>0.7</v>
      </c>
      <c r="O274">
        <v>0.21</v>
      </c>
      <c r="P274">
        <v>6</v>
      </c>
      <c r="Q274">
        <v>5</v>
      </c>
      <c r="R274">
        <v>0.53</v>
      </c>
      <c r="S274">
        <v>1</v>
      </c>
      <c r="T274">
        <v>7</v>
      </c>
      <c r="U274">
        <v>2</v>
      </c>
      <c r="V274" t="s">
        <v>308</v>
      </c>
      <c r="W274" t="s">
        <v>1394</v>
      </c>
    </row>
    <row r="275" spans="1:23" x14ac:dyDescent="0.25">
      <c r="A275" t="s">
        <v>1085</v>
      </c>
      <c r="B275">
        <v>403</v>
      </c>
      <c r="C275">
        <v>26</v>
      </c>
      <c r="D275">
        <f>COUNTIF([1]!Table1[winner],Table1[[#This Row],[name]])</f>
        <v>2</v>
      </c>
      <c r="E275">
        <f>COUNTIF([1]!Table1[looser],Table1[[#This Row],[name]])</f>
        <v>4</v>
      </c>
      <c r="F275">
        <f>COUNTIFS([1]!Table1[finish_method],"Submission", [1]!Table1[winner],Table1[[#This Row],[name]])</f>
        <v>0</v>
      </c>
      <c r="G275">
        <f>COUNTIFS([1]!Table1[finish_method],"KO/TKO", [1]!Table1[winner],Table1[[#This Row],[name]])</f>
        <v>0</v>
      </c>
      <c r="H275">
        <v>71</v>
      </c>
      <c r="I275">
        <v>42</v>
      </c>
      <c r="J275">
        <v>508</v>
      </c>
      <c r="K275">
        <v>171</v>
      </c>
      <c r="L275">
        <v>0.56999999999999995</v>
      </c>
      <c r="M275">
        <v>0.85</v>
      </c>
      <c r="P275">
        <v>2</v>
      </c>
      <c r="Q275">
        <v>1</v>
      </c>
      <c r="S275">
        <v>0</v>
      </c>
      <c r="T275">
        <v>1</v>
      </c>
      <c r="U275">
        <v>0</v>
      </c>
      <c r="V275" t="s">
        <v>728</v>
      </c>
      <c r="W275" t="s">
        <v>750</v>
      </c>
    </row>
    <row r="276" spans="1:23" x14ac:dyDescent="0.25">
      <c r="A276" t="s">
        <v>1379</v>
      </c>
      <c r="B276">
        <v>528</v>
      </c>
      <c r="C276">
        <v>36</v>
      </c>
      <c r="D276">
        <f>COUNTIF([1]!Table1[winner],Table1[[#This Row],[name]])</f>
        <v>7</v>
      </c>
      <c r="E276">
        <f>COUNTIF([1]!Table1[looser],Table1[[#This Row],[name]])</f>
        <v>12</v>
      </c>
      <c r="F276">
        <f>COUNTIFS([1]!Table1[finish_method],"Submission", [1]!Table1[winner],Table1[[#This Row],[name]])</f>
        <v>4</v>
      </c>
      <c r="G276">
        <f>COUNTIFS([1]!Table1[finish_method],"KO/TKO", [1]!Table1[winner],Table1[[#This Row],[name]])</f>
        <v>3</v>
      </c>
      <c r="J276">
        <v>355</v>
      </c>
      <c r="K276">
        <v>134</v>
      </c>
      <c r="L276">
        <v>0.51</v>
      </c>
      <c r="M276">
        <v>0.6</v>
      </c>
      <c r="N276">
        <v>0.15</v>
      </c>
      <c r="O276">
        <v>0.25</v>
      </c>
      <c r="P276">
        <v>9</v>
      </c>
      <c r="Q276">
        <v>5</v>
      </c>
      <c r="R276">
        <v>0.19</v>
      </c>
      <c r="S276">
        <v>3</v>
      </c>
      <c r="T276">
        <v>12</v>
      </c>
      <c r="U276">
        <v>2</v>
      </c>
      <c r="V276" t="s">
        <v>1380</v>
      </c>
      <c r="W276" t="s">
        <v>1381</v>
      </c>
    </row>
    <row r="277" spans="1:23" x14ac:dyDescent="0.25">
      <c r="A277" t="s">
        <v>1862</v>
      </c>
      <c r="B277">
        <v>736</v>
      </c>
      <c r="C277">
        <v>38</v>
      </c>
      <c r="D277">
        <f>COUNTIF([1]!Table1[winner],Table1[[#This Row],[name]])</f>
        <v>0</v>
      </c>
      <c r="E277">
        <f>COUNTIF([1]!Table1[looser],Table1[[#This Row],[name]])</f>
        <v>6</v>
      </c>
      <c r="F277">
        <f>COUNTIFS([1]!Table1[finish_method],"Submission", [1]!Table1[winner],Table1[[#This Row],[name]])</f>
        <v>0</v>
      </c>
      <c r="G277">
        <f>COUNTIFS([1]!Table1[finish_method],"KO/TKO", [1]!Table1[winner],Table1[[#This Row],[name]])</f>
        <v>0</v>
      </c>
      <c r="H277">
        <v>75</v>
      </c>
      <c r="I277">
        <v>41</v>
      </c>
      <c r="J277">
        <v>194</v>
      </c>
      <c r="K277">
        <v>70</v>
      </c>
      <c r="L277">
        <v>0.51</v>
      </c>
      <c r="M277">
        <v>0.83</v>
      </c>
      <c r="N277">
        <v>0.16</v>
      </c>
      <c r="P277">
        <v>6</v>
      </c>
      <c r="Q277">
        <v>0</v>
      </c>
      <c r="S277">
        <v>0</v>
      </c>
      <c r="T277">
        <v>0</v>
      </c>
      <c r="U277">
        <v>0</v>
      </c>
      <c r="V277" t="s">
        <v>1863</v>
      </c>
      <c r="W277" t="s">
        <v>1864</v>
      </c>
    </row>
    <row r="278" spans="1:23" x14ac:dyDescent="0.25">
      <c r="A278" t="s">
        <v>1324</v>
      </c>
      <c r="B278">
        <v>505</v>
      </c>
      <c r="C278">
        <v>28</v>
      </c>
      <c r="D278">
        <f>COUNTIF([1]!Table1[winner],Table1[[#This Row],[name]])</f>
        <v>4</v>
      </c>
      <c r="E278">
        <f>COUNTIF([1]!Table1[looser],Table1[[#This Row],[name]])</f>
        <v>8</v>
      </c>
      <c r="F278">
        <f>COUNTIFS([1]!Table1[finish_method],"Submission", [1]!Table1[winner],Table1[[#This Row],[name]])</f>
        <v>4</v>
      </c>
      <c r="G278">
        <f>COUNTIFS([1]!Table1[finish_method],"KO/TKO", [1]!Table1[winner],Table1[[#This Row],[name]])</f>
        <v>0</v>
      </c>
      <c r="H278">
        <v>70</v>
      </c>
      <c r="I278">
        <v>40</v>
      </c>
      <c r="J278">
        <v>377</v>
      </c>
      <c r="K278">
        <v>137</v>
      </c>
      <c r="L278">
        <v>0.53</v>
      </c>
      <c r="M278">
        <v>0.85</v>
      </c>
      <c r="P278">
        <v>37</v>
      </c>
      <c r="Q278">
        <v>13</v>
      </c>
      <c r="R278">
        <v>0.44</v>
      </c>
      <c r="S278">
        <v>3</v>
      </c>
      <c r="T278">
        <v>12</v>
      </c>
      <c r="U278">
        <v>2</v>
      </c>
      <c r="V278" t="s">
        <v>1325</v>
      </c>
      <c r="W278" t="s">
        <v>1326</v>
      </c>
    </row>
    <row r="279" spans="1:23" x14ac:dyDescent="0.25">
      <c r="A279" t="s">
        <v>903</v>
      </c>
      <c r="B279">
        <v>333</v>
      </c>
      <c r="C279">
        <v>33</v>
      </c>
      <c r="D279">
        <f>COUNTIF([1]!Table1[winner],Table1[[#This Row],[name]])</f>
        <v>4</v>
      </c>
      <c r="E279">
        <f>COUNTIF([1]!Table1[looser],Table1[[#This Row],[name]])</f>
        <v>8</v>
      </c>
      <c r="F279">
        <f>COUNTIFS([1]!Table1[finish_method],"Submission", [1]!Table1[winner],Table1[[#This Row],[name]])</f>
        <v>0</v>
      </c>
      <c r="G279">
        <f>COUNTIFS([1]!Table1[finish_method],"KO/TKO", [1]!Table1[winner],Table1[[#This Row],[name]])</f>
        <v>2</v>
      </c>
      <c r="H279">
        <v>68</v>
      </c>
      <c r="I279">
        <v>42</v>
      </c>
      <c r="J279">
        <v>627</v>
      </c>
      <c r="K279">
        <v>242</v>
      </c>
      <c r="L279">
        <v>0.5</v>
      </c>
      <c r="M279">
        <v>0.86</v>
      </c>
      <c r="P279">
        <v>11</v>
      </c>
      <c r="Q279">
        <v>3</v>
      </c>
      <c r="R279">
        <v>0.54</v>
      </c>
      <c r="S279">
        <v>3</v>
      </c>
      <c r="T279">
        <v>4</v>
      </c>
      <c r="U279">
        <v>0</v>
      </c>
      <c r="V279" t="s">
        <v>904</v>
      </c>
      <c r="W279" t="s">
        <v>905</v>
      </c>
    </row>
    <row r="280" spans="1:23" x14ac:dyDescent="0.25">
      <c r="A280" t="s">
        <v>1656</v>
      </c>
      <c r="B280">
        <v>644</v>
      </c>
      <c r="C280">
        <v>32</v>
      </c>
      <c r="D280">
        <f>COUNTIF([1]!Table1[winner],Table1[[#This Row],[name]])</f>
        <v>4</v>
      </c>
      <c r="E280">
        <f>COUNTIF([1]!Table1[looser],Table1[[#This Row],[name]])</f>
        <v>4</v>
      </c>
      <c r="F280">
        <f>COUNTIFS([1]!Table1[finish_method],"Submission", [1]!Table1[winner],Table1[[#This Row],[name]])</f>
        <v>0</v>
      </c>
      <c r="G280">
        <f>COUNTIFS([1]!Table1[finish_method],"KO/TKO", [1]!Table1[winner],Table1[[#This Row],[name]])</f>
        <v>2</v>
      </c>
      <c r="H280">
        <v>70</v>
      </c>
      <c r="I280">
        <v>40</v>
      </c>
      <c r="J280">
        <v>253</v>
      </c>
      <c r="K280">
        <v>116</v>
      </c>
      <c r="L280">
        <v>0.65</v>
      </c>
      <c r="M280">
        <v>0.84</v>
      </c>
      <c r="N280">
        <v>0.12</v>
      </c>
      <c r="P280">
        <v>1</v>
      </c>
      <c r="Q280">
        <v>0</v>
      </c>
      <c r="R280">
        <v>0.32</v>
      </c>
      <c r="S280">
        <v>1</v>
      </c>
      <c r="T280">
        <v>0</v>
      </c>
      <c r="U280">
        <v>0</v>
      </c>
      <c r="V280" t="s">
        <v>1657</v>
      </c>
      <c r="W280" t="s">
        <v>1658</v>
      </c>
    </row>
    <row r="281" spans="1:23" x14ac:dyDescent="0.25">
      <c r="A281" t="s">
        <v>1871</v>
      </c>
      <c r="B281">
        <v>739</v>
      </c>
      <c r="C281">
        <v>30</v>
      </c>
      <c r="D281">
        <f>COUNTIF([1]!Table1[winner],Table1[[#This Row],[name]])</f>
        <v>0</v>
      </c>
      <c r="E281">
        <f>COUNTIF([1]!Table1[looser],Table1[[#This Row],[name]])</f>
        <v>2</v>
      </c>
      <c r="F281">
        <f>COUNTIFS([1]!Table1[finish_method],"Submission", [1]!Table1[winner],Table1[[#This Row],[name]])</f>
        <v>0</v>
      </c>
      <c r="G281">
        <f>COUNTIFS([1]!Table1[finish_method],"KO/TKO", [1]!Table1[winner],Table1[[#This Row],[name]])</f>
        <v>0</v>
      </c>
      <c r="H281">
        <v>71</v>
      </c>
      <c r="I281">
        <v>41</v>
      </c>
      <c r="J281">
        <v>193</v>
      </c>
      <c r="K281">
        <v>69</v>
      </c>
      <c r="L281">
        <v>0.44</v>
      </c>
      <c r="M281">
        <v>0.56999999999999995</v>
      </c>
      <c r="N281">
        <v>0.38</v>
      </c>
      <c r="P281">
        <v>15</v>
      </c>
      <c r="Q281">
        <v>3</v>
      </c>
      <c r="R281">
        <v>0.6</v>
      </c>
      <c r="S281">
        <v>0</v>
      </c>
      <c r="T281">
        <v>0</v>
      </c>
      <c r="U281">
        <v>0</v>
      </c>
      <c r="V281" t="s">
        <v>452</v>
      </c>
      <c r="W281" t="s">
        <v>1872</v>
      </c>
    </row>
    <row r="282" spans="1:23" x14ac:dyDescent="0.25">
      <c r="A282" t="s">
        <v>1617</v>
      </c>
      <c r="B282">
        <v>627</v>
      </c>
      <c r="C282">
        <v>32</v>
      </c>
      <c r="D282">
        <f>COUNTIF([1]!Table1[winner],Table1[[#This Row],[name]])</f>
        <v>1</v>
      </c>
      <c r="E282">
        <f>COUNTIF([1]!Table1[looser],Table1[[#This Row],[name]])</f>
        <v>4</v>
      </c>
      <c r="F282">
        <f>COUNTIFS([1]!Table1[finish_method],"Submission", [1]!Table1[winner],Table1[[#This Row],[name]])</f>
        <v>0</v>
      </c>
      <c r="G282">
        <f>COUNTIFS([1]!Table1[finish_method],"KO/TKO", [1]!Table1[winner],Table1[[#This Row],[name]])</f>
        <v>0</v>
      </c>
      <c r="J282">
        <v>273</v>
      </c>
      <c r="K282">
        <v>93</v>
      </c>
      <c r="L282">
        <v>0.37</v>
      </c>
      <c r="M282">
        <v>0.41</v>
      </c>
      <c r="N282">
        <v>0.33</v>
      </c>
      <c r="O282">
        <v>0.26</v>
      </c>
      <c r="P282">
        <v>0</v>
      </c>
      <c r="Q282">
        <v>0</v>
      </c>
      <c r="R282">
        <v>0.37</v>
      </c>
      <c r="S282">
        <v>2</v>
      </c>
      <c r="T282">
        <v>4</v>
      </c>
      <c r="U282">
        <v>1</v>
      </c>
      <c r="V282" t="s">
        <v>1618</v>
      </c>
      <c r="W282" t="s">
        <v>1619</v>
      </c>
    </row>
    <row r="283" spans="1:23" x14ac:dyDescent="0.25">
      <c r="A283" t="s">
        <v>640</v>
      </c>
      <c r="B283">
        <v>228</v>
      </c>
      <c r="C283">
        <v>36</v>
      </c>
      <c r="D283">
        <f>COUNTIF([1]!Table1[winner],Table1[[#This Row],[name]])</f>
        <v>10</v>
      </c>
      <c r="E283">
        <f>COUNTIF([1]!Table1[looser],Table1[[#This Row],[name]])</f>
        <v>8</v>
      </c>
      <c r="F283">
        <f>COUNTIFS([1]!Table1[finish_method],"Submission", [1]!Table1[winner],Table1[[#This Row],[name]])</f>
        <v>0</v>
      </c>
      <c r="G283">
        <f>COUNTIFS([1]!Table1[finish_method],"KO/TKO", [1]!Table1[winner],Table1[[#This Row],[name]])</f>
        <v>3</v>
      </c>
      <c r="H283">
        <v>72</v>
      </c>
      <c r="J283">
        <v>860</v>
      </c>
      <c r="K283">
        <v>304</v>
      </c>
      <c r="L283">
        <v>0.51</v>
      </c>
      <c r="M283">
        <v>0.66</v>
      </c>
      <c r="N283">
        <v>0.23</v>
      </c>
      <c r="O283">
        <v>0.12</v>
      </c>
      <c r="P283">
        <v>17</v>
      </c>
      <c r="Q283">
        <v>6</v>
      </c>
      <c r="R283">
        <v>0.35</v>
      </c>
      <c r="S283">
        <v>3</v>
      </c>
      <c r="T283">
        <v>0</v>
      </c>
      <c r="U283">
        <v>0</v>
      </c>
      <c r="V283" t="s">
        <v>641</v>
      </c>
      <c r="W283" t="s">
        <v>642</v>
      </c>
    </row>
    <row r="284" spans="1:23" x14ac:dyDescent="0.25">
      <c r="A284" t="s">
        <v>425</v>
      </c>
      <c r="B284">
        <v>148</v>
      </c>
      <c r="C284">
        <v>48</v>
      </c>
      <c r="D284">
        <f>COUNTIF([1]!Table1[winner],Table1[[#This Row],[name]])</f>
        <v>38</v>
      </c>
      <c r="E284">
        <f>COUNTIF([1]!Table1[looser],Table1[[#This Row],[name]])</f>
        <v>27</v>
      </c>
      <c r="F284">
        <f>COUNTIFS([1]!Table1[finish_method],"Submission", [1]!Table1[winner],Table1[[#This Row],[name]])</f>
        <v>1</v>
      </c>
      <c r="G284">
        <f>COUNTIFS([1]!Table1[finish_method],"KO/TKO", [1]!Table1[winner],Table1[[#This Row],[name]])</f>
        <v>23</v>
      </c>
      <c r="H284">
        <v>74</v>
      </c>
      <c r="I284">
        <v>39</v>
      </c>
      <c r="J284">
        <v>1059</v>
      </c>
      <c r="K284">
        <v>467</v>
      </c>
      <c r="L284">
        <v>0.52</v>
      </c>
      <c r="M284">
        <v>0.55000000000000004</v>
      </c>
      <c r="N284">
        <v>0.26</v>
      </c>
      <c r="O284">
        <v>0.19</v>
      </c>
      <c r="P284">
        <v>31</v>
      </c>
      <c r="Q284">
        <v>11</v>
      </c>
      <c r="R284">
        <v>0.57999999999999996</v>
      </c>
      <c r="S284">
        <v>4</v>
      </c>
      <c r="T284">
        <v>10</v>
      </c>
      <c r="U284">
        <v>3</v>
      </c>
      <c r="V284" t="s">
        <v>426</v>
      </c>
      <c r="W284" t="s">
        <v>427</v>
      </c>
    </row>
    <row r="285" spans="1:23" x14ac:dyDescent="0.25">
      <c r="A285" t="s">
        <v>757</v>
      </c>
      <c r="B285">
        <v>274</v>
      </c>
      <c r="C285">
        <v>28</v>
      </c>
      <c r="D285">
        <f>COUNTIF([1]!Table1[winner],Table1[[#This Row],[name]])</f>
        <v>14</v>
      </c>
      <c r="E285">
        <f>COUNTIF([1]!Table1[looser],Table1[[#This Row],[name]])</f>
        <v>6</v>
      </c>
      <c r="F285">
        <f>COUNTIFS([1]!Table1[finish_method],"Submission", [1]!Table1[winner],Table1[[#This Row],[name]])</f>
        <v>4</v>
      </c>
      <c r="G285">
        <f>COUNTIFS([1]!Table1[finish_method],"KO/TKO", [1]!Table1[winner],Table1[[#This Row],[name]])</f>
        <v>10</v>
      </c>
      <c r="H285">
        <v>75</v>
      </c>
      <c r="I285">
        <v>42</v>
      </c>
      <c r="J285">
        <v>762</v>
      </c>
      <c r="K285">
        <v>335</v>
      </c>
      <c r="L285">
        <v>0.56999999999999995</v>
      </c>
      <c r="M285">
        <v>0.81</v>
      </c>
      <c r="N285">
        <v>0.13</v>
      </c>
      <c r="P285">
        <v>7</v>
      </c>
      <c r="Q285">
        <v>3</v>
      </c>
      <c r="R285">
        <v>0.77</v>
      </c>
      <c r="S285">
        <v>3</v>
      </c>
      <c r="T285">
        <v>2</v>
      </c>
      <c r="U285">
        <v>2</v>
      </c>
      <c r="V285" t="s">
        <v>248</v>
      </c>
      <c r="W285" t="s">
        <v>758</v>
      </c>
    </row>
    <row r="286" spans="1:23" x14ac:dyDescent="0.25">
      <c r="A286" t="s">
        <v>2113</v>
      </c>
      <c r="B286">
        <v>843</v>
      </c>
      <c r="C286">
        <v>27</v>
      </c>
      <c r="D286">
        <f>COUNTIF([1]!Table1[winner],Table1[[#This Row],[name]])</f>
        <v>4</v>
      </c>
      <c r="E286">
        <f>COUNTIF([1]!Table1[looser],Table1[[#This Row],[name]])</f>
        <v>2</v>
      </c>
      <c r="F286">
        <f>COUNTIFS([1]!Table1[finish_method],"Submission", [1]!Table1[winner],Table1[[#This Row],[name]])</f>
        <v>2</v>
      </c>
      <c r="G286">
        <f>COUNTIFS([1]!Table1[finish_method],"KO/TKO", [1]!Table1[winner],Table1[[#This Row],[name]])</f>
        <v>2</v>
      </c>
      <c r="H286">
        <v>71</v>
      </c>
      <c r="I286">
        <v>38</v>
      </c>
      <c r="J286">
        <v>140</v>
      </c>
      <c r="K286">
        <v>60</v>
      </c>
      <c r="L286">
        <v>0.65</v>
      </c>
      <c r="M286">
        <v>0.57999999999999996</v>
      </c>
      <c r="O286">
        <v>0.35</v>
      </c>
      <c r="P286">
        <v>14</v>
      </c>
      <c r="Q286">
        <v>2</v>
      </c>
      <c r="R286">
        <v>0.5</v>
      </c>
      <c r="S286">
        <v>0</v>
      </c>
      <c r="T286">
        <v>2</v>
      </c>
      <c r="U286">
        <v>0</v>
      </c>
      <c r="V286" t="s">
        <v>2114</v>
      </c>
      <c r="W286" t="s">
        <v>2115</v>
      </c>
    </row>
    <row r="287" spans="1:23" x14ac:dyDescent="0.25">
      <c r="A287" t="s">
        <v>664</v>
      </c>
      <c r="B287">
        <v>237</v>
      </c>
      <c r="C287">
        <v>37</v>
      </c>
      <c r="D287">
        <f>COUNTIF([1]!Table1[winner],Table1[[#This Row],[name]])</f>
        <v>12</v>
      </c>
      <c r="E287">
        <f>COUNTIF([1]!Table1[looser],Table1[[#This Row],[name]])</f>
        <v>14</v>
      </c>
      <c r="F287">
        <f>COUNTIFS([1]!Table1[finish_method],"Submission", [1]!Table1[winner],Table1[[#This Row],[name]])</f>
        <v>9</v>
      </c>
      <c r="G287">
        <f>COUNTIFS([1]!Table1[finish_method],"KO/TKO", [1]!Table1[winner],Table1[[#This Row],[name]])</f>
        <v>0</v>
      </c>
      <c r="H287">
        <v>74</v>
      </c>
      <c r="J287">
        <v>827</v>
      </c>
      <c r="K287">
        <v>298</v>
      </c>
      <c r="L287">
        <v>0.5</v>
      </c>
      <c r="M287">
        <v>0.69</v>
      </c>
      <c r="N287">
        <v>0.14000000000000001</v>
      </c>
      <c r="O287">
        <v>0.16</v>
      </c>
      <c r="P287">
        <v>29</v>
      </c>
      <c r="Q287">
        <v>15</v>
      </c>
      <c r="R287">
        <v>0.47</v>
      </c>
      <c r="S287">
        <v>16</v>
      </c>
      <c r="T287">
        <v>3</v>
      </c>
      <c r="U287">
        <v>2</v>
      </c>
      <c r="V287" t="s">
        <v>665</v>
      </c>
      <c r="W287" t="s">
        <v>666</v>
      </c>
    </row>
    <row r="288" spans="1:23" x14ac:dyDescent="0.25">
      <c r="A288" t="s">
        <v>2484</v>
      </c>
      <c r="B288">
        <v>1003</v>
      </c>
      <c r="C288">
        <v>31</v>
      </c>
      <c r="D288">
        <f>COUNTIF([1]!Table1[winner],Table1[[#This Row],[name]])</f>
        <v>0</v>
      </c>
      <c r="E288">
        <f>COUNTIF([1]!Table1[looser],Table1[[#This Row],[name]])</f>
        <v>2</v>
      </c>
      <c r="F288">
        <f>COUNTIFS([1]!Table1[finish_method],"Submission", [1]!Table1[winner],Table1[[#This Row],[name]])</f>
        <v>0</v>
      </c>
      <c r="G288">
        <f>COUNTIFS([1]!Table1[finish_method],"KO/TKO", [1]!Table1[winner],Table1[[#This Row],[name]])</f>
        <v>0</v>
      </c>
      <c r="H288">
        <v>73</v>
      </c>
      <c r="I288">
        <v>42</v>
      </c>
      <c r="J288">
        <v>58</v>
      </c>
      <c r="K288">
        <v>20</v>
      </c>
      <c r="L288">
        <v>0.52</v>
      </c>
      <c r="M288">
        <v>0.95</v>
      </c>
      <c r="P288">
        <v>0</v>
      </c>
      <c r="Q288">
        <v>0</v>
      </c>
      <c r="S288">
        <v>0</v>
      </c>
      <c r="T288">
        <v>0</v>
      </c>
      <c r="U288">
        <v>0</v>
      </c>
      <c r="V288" t="s">
        <v>248</v>
      </c>
      <c r="W288" t="s">
        <v>2485</v>
      </c>
    </row>
    <row r="289" spans="1:23" x14ac:dyDescent="0.25">
      <c r="A289" t="s">
        <v>338</v>
      </c>
      <c r="B289">
        <v>116</v>
      </c>
      <c r="C289">
        <v>39</v>
      </c>
      <c r="D289">
        <f>COUNTIF([1]!Table1[winner],Table1[[#This Row],[name]])</f>
        <v>32</v>
      </c>
      <c r="E289">
        <f>COUNTIF([1]!Table1[looser],Table1[[#This Row],[name]])</f>
        <v>2</v>
      </c>
      <c r="F289">
        <f>COUNTIFS([1]!Table1[finish_method],"Submission", [1]!Table1[winner],Table1[[#This Row],[name]])</f>
        <v>8</v>
      </c>
      <c r="G289">
        <f>COUNTIFS([1]!Table1[finish_method],"KO/TKO", [1]!Table1[winner],Table1[[#This Row],[name]])</f>
        <v>12</v>
      </c>
      <c r="H289">
        <v>72</v>
      </c>
      <c r="I289">
        <v>41</v>
      </c>
      <c r="J289">
        <v>1218</v>
      </c>
      <c r="K289">
        <v>625</v>
      </c>
      <c r="L289">
        <v>0.57999999999999996</v>
      </c>
      <c r="M289">
        <v>0.5</v>
      </c>
      <c r="N289">
        <v>0.28000000000000003</v>
      </c>
      <c r="O289">
        <v>0.22</v>
      </c>
      <c r="P289">
        <v>45</v>
      </c>
      <c r="Q289">
        <v>21</v>
      </c>
      <c r="R289">
        <v>0.78</v>
      </c>
      <c r="S289">
        <v>8</v>
      </c>
      <c r="T289">
        <v>28</v>
      </c>
      <c r="U289">
        <v>0</v>
      </c>
      <c r="V289" t="s">
        <v>256</v>
      </c>
      <c r="W289" t="s">
        <v>93</v>
      </c>
    </row>
    <row r="290" spans="1:23" x14ac:dyDescent="0.25">
      <c r="A290" t="s">
        <v>2610</v>
      </c>
      <c r="B290">
        <v>1062</v>
      </c>
      <c r="C290">
        <v>34</v>
      </c>
      <c r="D290">
        <f>COUNTIF([1]!Table1[winner],Table1[[#This Row],[name]])</f>
        <v>0</v>
      </c>
      <c r="E290">
        <f>COUNTIF([1]!Table1[looser],Table1[[#This Row],[name]])</f>
        <v>6</v>
      </c>
      <c r="F290">
        <f>COUNTIFS([1]!Table1[finish_method],"Submission", [1]!Table1[winner],Table1[[#This Row],[name]])</f>
        <v>0</v>
      </c>
      <c r="G290">
        <f>COUNTIFS([1]!Table1[finish_method],"KO/TKO", [1]!Table1[winner],Table1[[#This Row],[name]])</f>
        <v>0</v>
      </c>
      <c r="H290">
        <v>75</v>
      </c>
      <c r="I290">
        <v>43</v>
      </c>
      <c r="J290">
        <v>17</v>
      </c>
      <c r="K290">
        <v>6</v>
      </c>
      <c r="L290">
        <v>0.45</v>
      </c>
      <c r="M290">
        <v>0.83</v>
      </c>
      <c r="N290">
        <v>0.17</v>
      </c>
      <c r="P290">
        <v>2</v>
      </c>
      <c r="Q290">
        <v>0</v>
      </c>
      <c r="R290">
        <v>0.5</v>
      </c>
      <c r="S290">
        <v>0</v>
      </c>
      <c r="T290">
        <v>1</v>
      </c>
      <c r="U290">
        <v>0</v>
      </c>
      <c r="V290" t="s">
        <v>2611</v>
      </c>
      <c r="W290" t="s">
        <v>2612</v>
      </c>
    </row>
    <row r="291" spans="1:23" x14ac:dyDescent="0.25">
      <c r="A291" t="s">
        <v>574</v>
      </c>
      <c r="B291">
        <v>203</v>
      </c>
      <c r="C291">
        <v>41</v>
      </c>
      <c r="D291">
        <f>COUNTIF([1]!Table1[winner],Table1[[#This Row],[name]])</f>
        <v>12</v>
      </c>
      <c r="E291">
        <f>COUNTIF([1]!Table1[looser],Table1[[#This Row],[name]])</f>
        <v>8</v>
      </c>
      <c r="F291">
        <f>COUNTIFS([1]!Table1[finish_method],"Submission", [1]!Table1[winner],Table1[[#This Row],[name]])</f>
        <v>2</v>
      </c>
      <c r="G291">
        <f>COUNTIFS([1]!Table1[finish_method],"KO/TKO", [1]!Table1[winner],Table1[[#This Row],[name]])</f>
        <v>2</v>
      </c>
      <c r="H291">
        <v>70</v>
      </c>
      <c r="I291">
        <v>43</v>
      </c>
      <c r="J291">
        <v>902</v>
      </c>
      <c r="K291">
        <v>350</v>
      </c>
      <c r="L291">
        <v>0.62</v>
      </c>
      <c r="M291">
        <v>0.69</v>
      </c>
      <c r="N291">
        <v>0.15</v>
      </c>
      <c r="O291">
        <v>0.16</v>
      </c>
      <c r="P291">
        <v>35</v>
      </c>
      <c r="Q291">
        <v>12</v>
      </c>
      <c r="R291">
        <v>0.79</v>
      </c>
      <c r="S291">
        <v>2</v>
      </c>
      <c r="T291">
        <v>16</v>
      </c>
      <c r="U291">
        <v>0</v>
      </c>
      <c r="V291" t="s">
        <v>575</v>
      </c>
      <c r="W291" t="s">
        <v>576</v>
      </c>
    </row>
    <row r="292" spans="1:23" x14ac:dyDescent="0.25">
      <c r="A292" t="s">
        <v>973</v>
      </c>
      <c r="B292">
        <v>360</v>
      </c>
      <c r="C292">
        <v>36</v>
      </c>
      <c r="D292">
        <f>COUNTIF([1]!Table1[winner],Table1[[#This Row],[name]])</f>
        <v>8</v>
      </c>
      <c r="E292">
        <f>COUNTIF([1]!Table1[looser],Table1[[#This Row],[name]])</f>
        <v>10</v>
      </c>
      <c r="F292">
        <f>COUNTIFS([1]!Table1[finish_method],"Submission", [1]!Table1[winner],Table1[[#This Row],[name]])</f>
        <v>0</v>
      </c>
      <c r="G292">
        <f>COUNTIFS([1]!Table1[finish_method],"KO/TKO", [1]!Table1[winner],Table1[[#This Row],[name]])</f>
        <v>4</v>
      </c>
      <c r="H292">
        <v>74</v>
      </c>
      <c r="I292">
        <v>41</v>
      </c>
      <c r="J292">
        <v>579</v>
      </c>
      <c r="K292">
        <v>332</v>
      </c>
      <c r="L292">
        <v>0.48</v>
      </c>
      <c r="M292">
        <v>0.59</v>
      </c>
      <c r="N292">
        <v>0.32</v>
      </c>
      <c r="P292">
        <v>15</v>
      </c>
      <c r="Q292">
        <v>4</v>
      </c>
      <c r="R292">
        <v>0.68</v>
      </c>
      <c r="S292">
        <v>1</v>
      </c>
      <c r="T292">
        <v>2</v>
      </c>
      <c r="U292">
        <v>2</v>
      </c>
      <c r="V292" t="s">
        <v>974</v>
      </c>
      <c r="W292" t="s">
        <v>593</v>
      </c>
    </row>
    <row r="293" spans="1:23" x14ac:dyDescent="0.25">
      <c r="A293" t="s">
        <v>1910</v>
      </c>
      <c r="B293">
        <v>755</v>
      </c>
      <c r="C293">
        <v>28</v>
      </c>
      <c r="D293">
        <f>COUNTIF([1]!Table1[winner],Table1[[#This Row],[name]])</f>
        <v>2</v>
      </c>
      <c r="E293">
        <f>COUNTIF([1]!Table1[looser],Table1[[#This Row],[name]])</f>
        <v>4</v>
      </c>
      <c r="F293">
        <f>COUNTIFS([1]!Table1[finish_method],"Submission", [1]!Table1[winner],Table1[[#This Row],[name]])</f>
        <v>0</v>
      </c>
      <c r="G293">
        <f>COUNTIFS([1]!Table1[finish_method],"KO/TKO", [1]!Table1[winner],Table1[[#This Row],[name]])</f>
        <v>2</v>
      </c>
      <c r="H293">
        <v>82</v>
      </c>
      <c r="I293">
        <v>45</v>
      </c>
      <c r="J293">
        <v>184</v>
      </c>
      <c r="K293">
        <v>73</v>
      </c>
      <c r="L293">
        <v>0.51</v>
      </c>
      <c r="M293">
        <v>0.84</v>
      </c>
      <c r="N293">
        <v>0.11</v>
      </c>
      <c r="P293">
        <v>3</v>
      </c>
      <c r="Q293">
        <v>2</v>
      </c>
      <c r="S293">
        <v>0</v>
      </c>
      <c r="T293">
        <v>0</v>
      </c>
      <c r="U293">
        <v>0</v>
      </c>
      <c r="V293" t="s">
        <v>308</v>
      </c>
      <c r="W293" t="s">
        <v>692</v>
      </c>
    </row>
    <row r="294" spans="1:23" x14ac:dyDescent="0.25">
      <c r="A294" t="s">
        <v>2513</v>
      </c>
      <c r="B294">
        <v>1017</v>
      </c>
      <c r="C294">
        <v>34</v>
      </c>
      <c r="D294">
        <f>COUNTIF([1]!Table1[winner],Table1[[#This Row],[name]])</f>
        <v>2</v>
      </c>
      <c r="E294">
        <f>COUNTIF([1]!Table1[looser],Table1[[#This Row],[name]])</f>
        <v>2</v>
      </c>
      <c r="F294">
        <f>COUNTIFS([1]!Table1[finish_method],"Submission", [1]!Table1[winner],Table1[[#This Row],[name]])</f>
        <v>2</v>
      </c>
      <c r="G294">
        <f>COUNTIFS([1]!Table1[finish_method],"KO/TKO", [1]!Table1[winner],Table1[[#This Row],[name]])</f>
        <v>0</v>
      </c>
      <c r="J294">
        <v>51</v>
      </c>
      <c r="K294">
        <v>24</v>
      </c>
      <c r="L294">
        <v>0.54</v>
      </c>
      <c r="M294">
        <v>0.71</v>
      </c>
      <c r="N294">
        <v>0.25</v>
      </c>
      <c r="P294">
        <v>1</v>
      </c>
      <c r="Q294">
        <v>0</v>
      </c>
      <c r="R294">
        <v>0.28999999999999998</v>
      </c>
      <c r="S294">
        <v>2</v>
      </c>
      <c r="T294">
        <v>2</v>
      </c>
      <c r="U294">
        <v>0</v>
      </c>
      <c r="V294" t="s">
        <v>2514</v>
      </c>
      <c r="W294" t="s">
        <v>260</v>
      </c>
    </row>
    <row r="295" spans="1:23" x14ac:dyDescent="0.25">
      <c r="A295" t="s">
        <v>1739</v>
      </c>
      <c r="B295">
        <v>682</v>
      </c>
      <c r="C295">
        <v>30</v>
      </c>
      <c r="D295">
        <f>COUNTIF([1]!Table1[winner],Table1[[#This Row],[name]])</f>
        <v>0</v>
      </c>
      <c r="E295">
        <f>COUNTIF([1]!Table1[looser],Table1[[#This Row],[name]])</f>
        <v>4</v>
      </c>
      <c r="F295">
        <f>COUNTIFS([1]!Table1[finish_method],"Submission", [1]!Table1[winner],Table1[[#This Row],[name]])</f>
        <v>0</v>
      </c>
      <c r="G295">
        <f>COUNTIFS([1]!Table1[finish_method],"KO/TKO", [1]!Table1[winner],Table1[[#This Row],[name]])</f>
        <v>0</v>
      </c>
      <c r="H295">
        <v>69</v>
      </c>
      <c r="I295">
        <v>38</v>
      </c>
      <c r="J295">
        <v>231</v>
      </c>
      <c r="K295">
        <v>106</v>
      </c>
      <c r="L295">
        <v>0.56000000000000005</v>
      </c>
      <c r="M295">
        <v>0.76</v>
      </c>
      <c r="N295">
        <v>0.17</v>
      </c>
      <c r="P295">
        <v>4</v>
      </c>
      <c r="Q295">
        <v>0</v>
      </c>
      <c r="R295">
        <v>0.75</v>
      </c>
      <c r="S295">
        <v>0</v>
      </c>
      <c r="T295">
        <v>0</v>
      </c>
      <c r="U295">
        <v>0</v>
      </c>
      <c r="V295" t="s">
        <v>1740</v>
      </c>
      <c r="W295" t="s">
        <v>738</v>
      </c>
    </row>
    <row r="296" spans="1:23" x14ac:dyDescent="0.25">
      <c r="A296" t="s">
        <v>828</v>
      </c>
      <c r="B296">
        <v>302</v>
      </c>
      <c r="C296">
        <v>29</v>
      </c>
      <c r="D296">
        <f>COUNTIF([1]!Table1[winner],Table1[[#This Row],[name]])</f>
        <v>4</v>
      </c>
      <c r="E296">
        <f>COUNTIF([1]!Table1[looser],Table1[[#This Row],[name]])</f>
        <v>6</v>
      </c>
      <c r="F296">
        <f>COUNTIFS([1]!Table1[finish_method],"Submission", [1]!Table1[winner],Table1[[#This Row],[name]])</f>
        <v>0</v>
      </c>
      <c r="G296">
        <f>COUNTIFS([1]!Table1[finish_method],"KO/TKO", [1]!Table1[winner],Table1[[#This Row],[name]])</f>
        <v>0</v>
      </c>
      <c r="H296">
        <v>60</v>
      </c>
      <c r="I296">
        <v>33</v>
      </c>
      <c r="J296">
        <v>699</v>
      </c>
      <c r="K296">
        <v>206</v>
      </c>
      <c r="L296">
        <v>0.72</v>
      </c>
      <c r="M296">
        <v>0.95</v>
      </c>
      <c r="P296">
        <v>5</v>
      </c>
      <c r="Q296">
        <v>1</v>
      </c>
      <c r="R296">
        <v>0.7</v>
      </c>
      <c r="S296">
        <v>1</v>
      </c>
      <c r="T296">
        <v>0</v>
      </c>
      <c r="U296">
        <v>0</v>
      </c>
      <c r="V296" t="s">
        <v>248</v>
      </c>
      <c r="W296" t="s">
        <v>829</v>
      </c>
    </row>
    <row r="297" spans="1:23" x14ac:dyDescent="0.25">
      <c r="A297" t="s">
        <v>255</v>
      </c>
      <c r="B297">
        <v>84</v>
      </c>
      <c r="C297">
        <v>39</v>
      </c>
      <c r="D297">
        <f>COUNTIF([1]!Table1[winner],Table1[[#This Row],[name]])</f>
        <v>21</v>
      </c>
      <c r="E297">
        <f>COUNTIF([1]!Table1[looser],Table1[[#This Row],[name]])</f>
        <v>20</v>
      </c>
      <c r="F297">
        <f>COUNTIFS([1]!Table1[finish_method],"Submission", [1]!Table1[winner],Table1[[#This Row],[name]])</f>
        <v>0</v>
      </c>
      <c r="G297">
        <f>COUNTIFS([1]!Table1[finish_method],"KO/TKO", [1]!Table1[winner],Table1[[#This Row],[name]])</f>
        <v>8</v>
      </c>
      <c r="H297">
        <v>71</v>
      </c>
      <c r="J297">
        <v>1458</v>
      </c>
      <c r="K297">
        <v>614</v>
      </c>
      <c r="L297">
        <v>0.63</v>
      </c>
      <c r="M297">
        <v>0.52</v>
      </c>
      <c r="N297">
        <v>0.18</v>
      </c>
      <c r="O297">
        <v>0.3</v>
      </c>
      <c r="P297">
        <v>122</v>
      </c>
      <c r="Q297">
        <v>47</v>
      </c>
      <c r="R297">
        <v>0.64</v>
      </c>
      <c r="S297">
        <v>3</v>
      </c>
      <c r="T297">
        <v>28</v>
      </c>
      <c r="U297">
        <v>3</v>
      </c>
      <c r="V297" t="s">
        <v>256</v>
      </c>
      <c r="W297" t="s">
        <v>257</v>
      </c>
    </row>
    <row r="298" spans="1:23" x14ac:dyDescent="0.25">
      <c r="A298" t="s">
        <v>1927</v>
      </c>
      <c r="B298">
        <v>763</v>
      </c>
      <c r="C298">
        <v>30</v>
      </c>
      <c r="D298">
        <f>COUNTIF([1]!Table1[winner],Table1[[#This Row],[name]])</f>
        <v>4</v>
      </c>
      <c r="E298">
        <f>COUNTIF([1]!Table1[looser],Table1[[#This Row],[name]])</f>
        <v>0</v>
      </c>
      <c r="F298">
        <f>COUNTIFS([1]!Table1[finish_method],"Submission", [1]!Table1[winner],Table1[[#This Row],[name]])</f>
        <v>2</v>
      </c>
      <c r="G298">
        <f>COUNTIFS([1]!Table1[finish_method],"KO/TKO", [1]!Table1[winner],Table1[[#This Row],[name]])</f>
        <v>0</v>
      </c>
      <c r="H298">
        <v>73</v>
      </c>
      <c r="I298">
        <v>40</v>
      </c>
      <c r="J298">
        <v>179</v>
      </c>
      <c r="K298">
        <v>95</v>
      </c>
      <c r="L298">
        <v>0.45</v>
      </c>
      <c r="M298">
        <v>0.54</v>
      </c>
      <c r="O298">
        <v>0.4</v>
      </c>
      <c r="P298">
        <v>3</v>
      </c>
      <c r="Q298">
        <v>1</v>
      </c>
      <c r="R298">
        <v>1</v>
      </c>
      <c r="S298">
        <v>3</v>
      </c>
      <c r="T298">
        <v>8</v>
      </c>
      <c r="U298">
        <v>0</v>
      </c>
      <c r="V298" t="s">
        <v>1928</v>
      </c>
      <c r="W298" t="s">
        <v>1929</v>
      </c>
    </row>
    <row r="299" spans="1:23" x14ac:dyDescent="0.25">
      <c r="A299" t="s">
        <v>817</v>
      </c>
      <c r="B299">
        <v>298</v>
      </c>
      <c r="C299">
        <v>33</v>
      </c>
      <c r="D299">
        <f>COUNTIF([1]!Table1[winner],Table1[[#This Row],[name]])</f>
        <v>2</v>
      </c>
      <c r="E299">
        <f>COUNTIF([1]!Table1[looser],Table1[[#This Row],[name]])</f>
        <v>8</v>
      </c>
      <c r="F299">
        <f>COUNTIFS([1]!Table1[finish_method],"Submission", [1]!Table1[winner],Table1[[#This Row],[name]])</f>
        <v>0</v>
      </c>
      <c r="G299">
        <f>COUNTIFS([1]!Table1[finish_method],"KO/TKO", [1]!Table1[winner],Table1[[#This Row],[name]])</f>
        <v>0</v>
      </c>
      <c r="H299">
        <v>67</v>
      </c>
      <c r="I299">
        <v>36</v>
      </c>
      <c r="J299">
        <v>709</v>
      </c>
      <c r="K299">
        <v>205</v>
      </c>
      <c r="L299">
        <v>0.64</v>
      </c>
      <c r="M299">
        <v>0.74</v>
      </c>
      <c r="N299">
        <v>0.2</v>
      </c>
      <c r="P299">
        <v>33</v>
      </c>
      <c r="Q299">
        <v>15</v>
      </c>
      <c r="R299">
        <v>0.37</v>
      </c>
      <c r="S299">
        <v>0</v>
      </c>
      <c r="T299">
        <v>3</v>
      </c>
      <c r="U299">
        <v>1</v>
      </c>
      <c r="V299" t="s">
        <v>818</v>
      </c>
      <c r="W299" t="s">
        <v>210</v>
      </c>
    </row>
    <row r="300" spans="1:23" x14ac:dyDescent="0.25">
      <c r="A300" t="s">
        <v>2050</v>
      </c>
      <c r="B300">
        <v>817</v>
      </c>
      <c r="C300">
        <v>32</v>
      </c>
      <c r="D300">
        <f>COUNTIF([1]!Table1[winner],Table1[[#This Row],[name]])</f>
        <v>0</v>
      </c>
      <c r="E300">
        <f>COUNTIF([1]!Table1[looser],Table1[[#This Row],[name]])</f>
        <v>4</v>
      </c>
      <c r="F300">
        <f>COUNTIFS([1]!Table1[finish_method],"Submission", [1]!Table1[winner],Table1[[#This Row],[name]])</f>
        <v>0</v>
      </c>
      <c r="G300">
        <f>COUNTIFS([1]!Table1[finish_method],"KO/TKO", [1]!Table1[winner],Table1[[#This Row],[name]])</f>
        <v>0</v>
      </c>
      <c r="H300">
        <v>74</v>
      </c>
      <c r="J300">
        <v>154</v>
      </c>
      <c r="K300">
        <v>76</v>
      </c>
      <c r="L300">
        <v>0.53</v>
      </c>
      <c r="M300">
        <v>0.71</v>
      </c>
      <c r="N300">
        <v>0.2</v>
      </c>
      <c r="P300">
        <v>9</v>
      </c>
      <c r="Q300">
        <v>0</v>
      </c>
      <c r="R300">
        <v>1</v>
      </c>
      <c r="S300">
        <v>6</v>
      </c>
      <c r="T300">
        <v>1</v>
      </c>
      <c r="U300">
        <v>0</v>
      </c>
      <c r="V300" t="s">
        <v>2051</v>
      </c>
      <c r="W300" t="s">
        <v>2052</v>
      </c>
    </row>
    <row r="301" spans="1:23" x14ac:dyDescent="0.25">
      <c r="A301" t="s">
        <v>1039</v>
      </c>
      <c r="B301">
        <v>386</v>
      </c>
      <c r="C301">
        <v>31</v>
      </c>
      <c r="D301">
        <f>COUNTIF([1]!Table1[winner],Table1[[#This Row],[name]])</f>
        <v>10</v>
      </c>
      <c r="E301">
        <f>COUNTIF([1]!Table1[looser],Table1[[#This Row],[name]])</f>
        <v>4</v>
      </c>
      <c r="F301">
        <f>COUNTIFS([1]!Table1[finish_method],"Submission", [1]!Table1[winner],Table1[[#This Row],[name]])</f>
        <v>2</v>
      </c>
      <c r="G301">
        <f>COUNTIFS([1]!Table1[finish_method],"KO/TKO", [1]!Table1[winner],Table1[[#This Row],[name]])</f>
        <v>4</v>
      </c>
      <c r="H301">
        <v>74</v>
      </c>
      <c r="I301">
        <v>42</v>
      </c>
      <c r="J301">
        <v>536</v>
      </c>
      <c r="K301">
        <v>221</v>
      </c>
      <c r="L301">
        <v>0.55000000000000004</v>
      </c>
      <c r="M301">
        <v>0.67</v>
      </c>
      <c r="N301">
        <v>0.14000000000000001</v>
      </c>
      <c r="O301">
        <v>0.19</v>
      </c>
      <c r="P301">
        <v>7</v>
      </c>
      <c r="Q301">
        <v>0</v>
      </c>
      <c r="R301">
        <v>0.57999999999999996</v>
      </c>
      <c r="S301">
        <v>2</v>
      </c>
      <c r="T301">
        <v>4</v>
      </c>
      <c r="U301">
        <v>0</v>
      </c>
      <c r="V301" t="s">
        <v>1040</v>
      </c>
      <c r="W301" t="s">
        <v>630</v>
      </c>
    </row>
    <row r="302" spans="1:23" x14ac:dyDescent="0.25">
      <c r="A302" t="s">
        <v>2617</v>
      </c>
      <c r="B302">
        <v>1065</v>
      </c>
      <c r="C302">
        <v>26</v>
      </c>
      <c r="D302">
        <f>COUNTIF([1]!Table1[winner],Table1[[#This Row],[name]])</f>
        <v>2</v>
      </c>
      <c r="E302">
        <f>COUNTIF([1]!Table1[looser],Table1[[#This Row],[name]])</f>
        <v>0</v>
      </c>
      <c r="F302">
        <f>COUNTIFS([1]!Table1[finish_method],"Submission", [1]!Table1[winner],Table1[[#This Row],[name]])</f>
        <v>0</v>
      </c>
      <c r="G302">
        <f>COUNTIFS([1]!Table1[finish_method],"KO/TKO", [1]!Table1[winner],Table1[[#This Row],[name]])</f>
        <v>2</v>
      </c>
      <c r="H302">
        <v>76</v>
      </c>
      <c r="I302">
        <v>42</v>
      </c>
      <c r="J302">
        <v>16</v>
      </c>
      <c r="K302">
        <v>9</v>
      </c>
      <c r="L302">
        <v>0.75</v>
      </c>
      <c r="M302">
        <v>0.11</v>
      </c>
      <c r="O302">
        <v>0.89</v>
      </c>
      <c r="P302">
        <v>0</v>
      </c>
      <c r="Q302">
        <v>0</v>
      </c>
      <c r="R302">
        <v>1</v>
      </c>
      <c r="S302">
        <v>0</v>
      </c>
      <c r="T302">
        <v>0</v>
      </c>
      <c r="U302">
        <v>0</v>
      </c>
      <c r="V302" t="s">
        <v>2618</v>
      </c>
      <c r="W302" t="s">
        <v>2619</v>
      </c>
    </row>
    <row r="303" spans="1:23" x14ac:dyDescent="0.25">
      <c r="A303" t="s">
        <v>487</v>
      </c>
      <c r="B303">
        <v>171</v>
      </c>
      <c r="C303">
        <v>33</v>
      </c>
      <c r="D303">
        <f>COUNTIF([1]!Table1[winner],Table1[[#This Row],[name]])</f>
        <v>12</v>
      </c>
      <c r="E303">
        <f>COUNTIF([1]!Table1[looser],Table1[[#This Row],[name]])</f>
        <v>12</v>
      </c>
      <c r="F303">
        <f>COUNTIFS([1]!Table1[finish_method],"Submission", [1]!Table1[winner],Table1[[#This Row],[name]])</f>
        <v>0</v>
      </c>
      <c r="G303">
        <f>COUNTIFS([1]!Table1[finish_method],"KO/TKO", [1]!Table1[winner],Table1[[#This Row],[name]])</f>
        <v>6</v>
      </c>
      <c r="H303">
        <v>72</v>
      </c>
      <c r="J303">
        <v>1001</v>
      </c>
      <c r="K303">
        <v>381</v>
      </c>
      <c r="L303">
        <v>0.56999999999999995</v>
      </c>
      <c r="M303">
        <v>0.72</v>
      </c>
      <c r="N303">
        <v>0.16</v>
      </c>
      <c r="O303">
        <v>0.11</v>
      </c>
      <c r="P303">
        <v>43</v>
      </c>
      <c r="Q303">
        <v>18</v>
      </c>
      <c r="R303">
        <v>0.6</v>
      </c>
      <c r="S303">
        <v>2</v>
      </c>
      <c r="T303">
        <v>6</v>
      </c>
      <c r="U303">
        <v>2</v>
      </c>
      <c r="V303" t="s">
        <v>488</v>
      </c>
      <c r="W303" t="s">
        <v>489</v>
      </c>
    </row>
    <row r="304" spans="1:23" x14ac:dyDescent="0.25">
      <c r="A304" t="s">
        <v>1983</v>
      </c>
      <c r="B304">
        <v>788</v>
      </c>
      <c r="C304">
        <v>31</v>
      </c>
      <c r="D304">
        <f>COUNTIF([1]!Table1[winner],Table1[[#This Row],[name]])</f>
        <v>2</v>
      </c>
      <c r="E304">
        <f>COUNTIF([1]!Table1[looser],Table1[[#This Row],[name]])</f>
        <v>4</v>
      </c>
      <c r="F304">
        <f>COUNTIFS([1]!Table1[finish_method],"Submission", [1]!Table1[winner],Table1[[#This Row],[name]])</f>
        <v>0</v>
      </c>
      <c r="G304">
        <f>COUNTIFS([1]!Table1[finish_method],"KO/TKO", [1]!Table1[winner],Table1[[#This Row],[name]])</f>
        <v>0</v>
      </c>
      <c r="H304">
        <v>72</v>
      </c>
      <c r="I304">
        <v>38</v>
      </c>
      <c r="J304">
        <v>166</v>
      </c>
      <c r="K304">
        <v>79</v>
      </c>
      <c r="L304">
        <v>0.37</v>
      </c>
      <c r="M304">
        <v>0.39</v>
      </c>
      <c r="N304">
        <v>0.28999999999999998</v>
      </c>
      <c r="O304">
        <v>0.32</v>
      </c>
      <c r="P304">
        <v>1</v>
      </c>
      <c r="Q304">
        <v>1</v>
      </c>
      <c r="R304">
        <v>0.47</v>
      </c>
      <c r="S304">
        <v>2</v>
      </c>
      <c r="T304">
        <v>3</v>
      </c>
      <c r="U304">
        <v>1</v>
      </c>
      <c r="W304" t="s">
        <v>312</v>
      </c>
    </row>
    <row r="305" spans="1:23" x14ac:dyDescent="0.25">
      <c r="A305" t="s">
        <v>2044</v>
      </c>
      <c r="B305">
        <v>815</v>
      </c>
      <c r="C305">
        <v>31</v>
      </c>
      <c r="D305">
        <f>COUNTIF([1]!Table1[winner],Table1[[#This Row],[name]])</f>
        <v>0</v>
      </c>
      <c r="E305">
        <f>COUNTIF([1]!Table1[looser],Table1[[#This Row],[name]])</f>
        <v>6</v>
      </c>
      <c r="F305">
        <f>COUNTIFS([1]!Table1[finish_method],"Submission", [1]!Table1[winner],Table1[[#This Row],[name]])</f>
        <v>0</v>
      </c>
      <c r="G305">
        <f>COUNTIFS([1]!Table1[finish_method],"KO/TKO", [1]!Table1[winner],Table1[[#This Row],[name]])</f>
        <v>0</v>
      </c>
      <c r="H305">
        <v>67</v>
      </c>
      <c r="J305">
        <v>155</v>
      </c>
      <c r="K305">
        <v>40</v>
      </c>
      <c r="L305">
        <v>0.53</v>
      </c>
      <c r="M305">
        <v>0.98</v>
      </c>
      <c r="P305">
        <v>4</v>
      </c>
      <c r="Q305">
        <v>1</v>
      </c>
      <c r="R305">
        <v>0.33</v>
      </c>
      <c r="S305">
        <v>2</v>
      </c>
      <c r="T305">
        <v>0</v>
      </c>
      <c r="U305">
        <v>0</v>
      </c>
      <c r="V305" t="s">
        <v>2045</v>
      </c>
      <c r="W305" t="s">
        <v>2046</v>
      </c>
    </row>
    <row r="306" spans="1:23" x14ac:dyDescent="0.25">
      <c r="A306" t="s">
        <v>146</v>
      </c>
      <c r="B306">
        <v>44</v>
      </c>
      <c r="C306">
        <v>34</v>
      </c>
      <c r="D306">
        <f>COUNTIF([1]!Table1[winner],Table1[[#This Row],[name]])</f>
        <v>28</v>
      </c>
      <c r="E306">
        <f>COUNTIF([1]!Table1[looser],Table1[[#This Row],[name]])</f>
        <v>10</v>
      </c>
      <c r="F306">
        <f>COUNTIFS([1]!Table1[finish_method],"Submission", [1]!Table1[winner],Table1[[#This Row],[name]])</f>
        <v>2</v>
      </c>
      <c r="G306">
        <f>COUNTIFS([1]!Table1[finish_method],"KO/TKO", [1]!Table1[winner],Table1[[#This Row],[name]])</f>
        <v>6</v>
      </c>
      <c r="H306">
        <v>71</v>
      </c>
      <c r="I306">
        <v>39</v>
      </c>
      <c r="J306">
        <v>1926</v>
      </c>
      <c r="K306">
        <v>729</v>
      </c>
      <c r="L306">
        <v>0.54</v>
      </c>
      <c r="M306">
        <v>0.49</v>
      </c>
      <c r="N306">
        <v>0.22</v>
      </c>
      <c r="O306">
        <v>0.28999999999999998</v>
      </c>
      <c r="P306">
        <v>111</v>
      </c>
      <c r="Q306">
        <v>39</v>
      </c>
      <c r="R306">
        <v>0.6</v>
      </c>
      <c r="S306">
        <v>21</v>
      </c>
      <c r="T306">
        <v>38</v>
      </c>
      <c r="U306">
        <v>1</v>
      </c>
      <c r="V306" t="s">
        <v>147</v>
      </c>
      <c r="W306" t="s">
        <v>148</v>
      </c>
    </row>
    <row r="307" spans="1:23" x14ac:dyDescent="0.25">
      <c r="A307" t="s">
        <v>1481</v>
      </c>
      <c r="B307">
        <v>571</v>
      </c>
      <c r="C307">
        <v>27</v>
      </c>
      <c r="D307">
        <f>COUNTIF([1]!Table1[winner],Table1[[#This Row],[name]])</f>
        <v>4</v>
      </c>
      <c r="E307">
        <f>COUNTIF([1]!Table1[looser],Table1[[#This Row],[name]])</f>
        <v>6</v>
      </c>
      <c r="F307">
        <f>COUNTIFS([1]!Table1[finish_method],"Submission", [1]!Table1[winner],Table1[[#This Row],[name]])</f>
        <v>0</v>
      </c>
      <c r="G307">
        <f>COUNTIFS([1]!Table1[finish_method],"KO/TKO", [1]!Table1[winner],Table1[[#This Row],[name]])</f>
        <v>4</v>
      </c>
      <c r="H307">
        <v>74</v>
      </c>
      <c r="I307">
        <v>41</v>
      </c>
      <c r="J307">
        <v>316</v>
      </c>
      <c r="K307">
        <v>135</v>
      </c>
      <c r="L307">
        <v>0.55000000000000004</v>
      </c>
      <c r="M307">
        <v>0.53</v>
      </c>
      <c r="N307">
        <v>0.39</v>
      </c>
      <c r="P307">
        <v>14</v>
      </c>
      <c r="Q307">
        <v>6</v>
      </c>
      <c r="R307">
        <v>0.65</v>
      </c>
      <c r="S307">
        <v>0</v>
      </c>
      <c r="T307">
        <v>2</v>
      </c>
      <c r="U307">
        <v>0</v>
      </c>
      <c r="V307" t="s">
        <v>1482</v>
      </c>
      <c r="W307" t="s">
        <v>630</v>
      </c>
    </row>
    <row r="308" spans="1:23" x14ac:dyDescent="0.25">
      <c r="A308" t="s">
        <v>1144</v>
      </c>
      <c r="B308">
        <v>429</v>
      </c>
      <c r="C308">
        <v>25</v>
      </c>
      <c r="D308">
        <f>COUNTIF([1]!Table1[winner],Table1[[#This Row],[name]])</f>
        <v>10</v>
      </c>
      <c r="E308">
        <f>COUNTIF([1]!Table1[looser],Table1[[#This Row],[name]])</f>
        <v>2</v>
      </c>
      <c r="F308">
        <f>COUNTIFS([1]!Table1[finish_method],"Submission", [1]!Table1[winner],Table1[[#This Row],[name]])</f>
        <v>0</v>
      </c>
      <c r="G308">
        <f>COUNTIFS([1]!Table1[finish_method],"KO/TKO", [1]!Table1[winner],Table1[[#This Row],[name]])</f>
        <v>4</v>
      </c>
      <c r="H308">
        <v>74</v>
      </c>
      <c r="I308">
        <v>42</v>
      </c>
      <c r="J308">
        <v>472</v>
      </c>
      <c r="K308">
        <v>216</v>
      </c>
      <c r="L308">
        <v>0.61</v>
      </c>
      <c r="M308">
        <v>0.7</v>
      </c>
      <c r="O308">
        <v>0.2</v>
      </c>
      <c r="P308">
        <v>9</v>
      </c>
      <c r="Q308">
        <v>3</v>
      </c>
      <c r="R308">
        <v>0.86</v>
      </c>
      <c r="S308">
        <v>0</v>
      </c>
      <c r="T308">
        <v>1</v>
      </c>
      <c r="U308">
        <v>0</v>
      </c>
      <c r="V308" t="s">
        <v>1145</v>
      </c>
      <c r="W308" t="s">
        <v>648</v>
      </c>
    </row>
    <row r="309" spans="1:23" x14ac:dyDescent="0.25">
      <c r="A309" t="s">
        <v>2869</v>
      </c>
      <c r="B309">
        <v>1175</v>
      </c>
      <c r="C309">
        <v>30</v>
      </c>
      <c r="D309">
        <f>COUNTIF([1]!Table1[winner],Table1[[#This Row],[name]])</f>
        <v>0</v>
      </c>
      <c r="E309">
        <f>COUNTIF([1]!Table1[looser],Table1[[#This Row],[name]])</f>
        <v>1</v>
      </c>
      <c r="F309">
        <f>COUNTIFS([1]!Table1[finish_method],"Submission", [1]!Table1[winner],Table1[[#This Row],[name]])</f>
        <v>0</v>
      </c>
      <c r="G309">
        <f>COUNTIFS([1]!Table1[finish_method],"KO/TKO", [1]!Table1[winner],Table1[[#This Row],[name]])</f>
        <v>0</v>
      </c>
      <c r="V309" t="s">
        <v>2870</v>
      </c>
      <c r="W309" t="s">
        <v>439</v>
      </c>
    </row>
    <row r="310" spans="1:23" x14ac:dyDescent="0.25">
      <c r="A310" t="s">
        <v>2581</v>
      </c>
      <c r="B310">
        <v>1050</v>
      </c>
      <c r="C310">
        <v>30</v>
      </c>
      <c r="D310">
        <f>COUNTIF([1]!Table1[winner],Table1[[#This Row],[name]])</f>
        <v>0</v>
      </c>
      <c r="E310">
        <f>COUNTIF([1]!Table1[looser],Table1[[#This Row],[name]])</f>
        <v>4</v>
      </c>
      <c r="F310">
        <f>COUNTIFS([1]!Table1[finish_method],"Submission", [1]!Table1[winner],Table1[[#This Row],[name]])</f>
        <v>0</v>
      </c>
      <c r="G310">
        <f>COUNTIFS([1]!Table1[finish_method],"KO/TKO", [1]!Table1[winner],Table1[[#This Row],[name]])</f>
        <v>0</v>
      </c>
      <c r="H310">
        <v>70</v>
      </c>
      <c r="J310">
        <v>26</v>
      </c>
      <c r="K310">
        <v>18</v>
      </c>
      <c r="L310">
        <v>0.35</v>
      </c>
      <c r="M310">
        <v>0.44</v>
      </c>
      <c r="N310">
        <v>0.39</v>
      </c>
      <c r="O310">
        <v>0.17</v>
      </c>
      <c r="P310">
        <v>3</v>
      </c>
      <c r="Q310">
        <v>1</v>
      </c>
      <c r="R310">
        <v>0.64</v>
      </c>
      <c r="S310">
        <v>1</v>
      </c>
      <c r="T310">
        <v>0</v>
      </c>
      <c r="U310">
        <v>1</v>
      </c>
      <c r="V310" t="s">
        <v>2582</v>
      </c>
      <c r="W310" t="s">
        <v>2583</v>
      </c>
    </row>
    <row r="311" spans="1:23" x14ac:dyDescent="0.25">
      <c r="A311" t="s">
        <v>2556</v>
      </c>
      <c r="B311">
        <v>1038</v>
      </c>
      <c r="C311">
        <v>40</v>
      </c>
      <c r="D311">
        <f>COUNTIF([1]!Table1[winner],Table1[[#This Row],[name]])</f>
        <v>0</v>
      </c>
      <c r="E311">
        <f>COUNTIF([1]!Table1[looser],Table1[[#This Row],[name]])</f>
        <v>2</v>
      </c>
      <c r="F311">
        <f>COUNTIFS([1]!Table1[finish_method],"Submission", [1]!Table1[winner],Table1[[#This Row],[name]])</f>
        <v>0</v>
      </c>
      <c r="G311">
        <f>COUNTIFS([1]!Table1[finish_method],"KO/TKO", [1]!Table1[winner],Table1[[#This Row],[name]])</f>
        <v>0</v>
      </c>
      <c r="J311">
        <v>36</v>
      </c>
      <c r="K311">
        <v>25</v>
      </c>
      <c r="L311">
        <v>0.33</v>
      </c>
      <c r="M311">
        <v>0.32</v>
      </c>
      <c r="N311">
        <v>0.2</v>
      </c>
      <c r="O311">
        <v>0.48</v>
      </c>
      <c r="P311">
        <v>0</v>
      </c>
      <c r="Q311">
        <v>0</v>
      </c>
      <c r="R311">
        <v>0.14000000000000001</v>
      </c>
      <c r="S311">
        <v>2</v>
      </c>
      <c r="T311">
        <v>0</v>
      </c>
      <c r="U311">
        <v>1</v>
      </c>
      <c r="V311" t="s">
        <v>1361</v>
      </c>
      <c r="W311" t="s">
        <v>2457</v>
      </c>
    </row>
    <row r="312" spans="1:23" x14ac:dyDescent="0.25">
      <c r="A312" t="s">
        <v>1796</v>
      </c>
      <c r="B312">
        <v>707</v>
      </c>
      <c r="C312">
        <v>34</v>
      </c>
      <c r="D312">
        <f>COUNTIF([1]!Table1[winner],Table1[[#This Row],[name]])</f>
        <v>3</v>
      </c>
      <c r="E312">
        <f>COUNTIF([1]!Table1[looser],Table1[[#This Row],[name]])</f>
        <v>8</v>
      </c>
      <c r="F312">
        <f>COUNTIFS([1]!Table1[finish_method],"Submission", [1]!Table1[winner],Table1[[#This Row],[name]])</f>
        <v>0</v>
      </c>
      <c r="G312">
        <f>COUNTIFS([1]!Table1[finish_method],"KO/TKO", [1]!Table1[winner],Table1[[#This Row],[name]])</f>
        <v>3</v>
      </c>
      <c r="H312">
        <v>76</v>
      </c>
      <c r="J312">
        <v>213</v>
      </c>
      <c r="K312">
        <v>125</v>
      </c>
      <c r="L312">
        <v>0.49</v>
      </c>
      <c r="M312">
        <v>0.76</v>
      </c>
      <c r="N312">
        <v>0.11</v>
      </c>
      <c r="O312">
        <v>0.13</v>
      </c>
      <c r="P312">
        <v>3</v>
      </c>
      <c r="Q312">
        <v>3</v>
      </c>
      <c r="R312">
        <v>0.57999999999999996</v>
      </c>
      <c r="S312">
        <v>0</v>
      </c>
      <c r="T312">
        <v>1</v>
      </c>
      <c r="U312">
        <v>0</v>
      </c>
      <c r="V312" t="s">
        <v>1797</v>
      </c>
      <c r="W312" t="s">
        <v>1798</v>
      </c>
    </row>
    <row r="313" spans="1:23" x14ac:dyDescent="0.25">
      <c r="A313" t="s">
        <v>1705</v>
      </c>
      <c r="B313">
        <v>664</v>
      </c>
      <c r="C313">
        <v>32</v>
      </c>
      <c r="D313">
        <f>COUNTIF([1]!Table1[winner],Table1[[#This Row],[name]])</f>
        <v>2</v>
      </c>
      <c r="E313">
        <f>COUNTIF([1]!Table1[looser],Table1[[#This Row],[name]])</f>
        <v>6</v>
      </c>
      <c r="F313">
        <f>COUNTIFS([1]!Table1[finish_method],"Submission", [1]!Table1[winner],Table1[[#This Row],[name]])</f>
        <v>0</v>
      </c>
      <c r="G313">
        <f>COUNTIFS([1]!Table1[finish_method],"KO/TKO", [1]!Table1[winner],Table1[[#This Row],[name]])</f>
        <v>0</v>
      </c>
      <c r="H313">
        <v>69</v>
      </c>
      <c r="I313">
        <v>40</v>
      </c>
      <c r="J313">
        <v>243</v>
      </c>
      <c r="K313">
        <v>130</v>
      </c>
      <c r="L313">
        <v>0.68</v>
      </c>
      <c r="M313">
        <v>0.54</v>
      </c>
      <c r="N313">
        <v>0.26</v>
      </c>
      <c r="O313">
        <v>0.2</v>
      </c>
      <c r="P313">
        <v>10</v>
      </c>
      <c r="Q313">
        <v>3</v>
      </c>
      <c r="R313">
        <v>0.65</v>
      </c>
      <c r="S313">
        <v>0</v>
      </c>
      <c r="T313">
        <v>3</v>
      </c>
      <c r="U313">
        <v>1</v>
      </c>
      <c r="V313" t="s">
        <v>1706</v>
      </c>
      <c r="W313" t="s">
        <v>1707</v>
      </c>
    </row>
    <row r="314" spans="1:23" x14ac:dyDescent="0.25">
      <c r="A314" t="s">
        <v>1639</v>
      </c>
      <c r="B314">
        <v>635</v>
      </c>
      <c r="C314">
        <v>32</v>
      </c>
      <c r="D314">
        <f>COUNTIF([1]!Table1[winner],Table1[[#This Row],[name]])</f>
        <v>4</v>
      </c>
      <c r="E314">
        <f>COUNTIF([1]!Table1[looser],Table1[[#This Row],[name]])</f>
        <v>2</v>
      </c>
      <c r="F314">
        <f>COUNTIFS([1]!Table1[finish_method],"Submission", [1]!Table1[winner],Table1[[#This Row],[name]])</f>
        <v>4</v>
      </c>
      <c r="G314">
        <f>COUNTIFS([1]!Table1[finish_method],"KO/TKO", [1]!Table1[winner],Table1[[#This Row],[name]])</f>
        <v>0</v>
      </c>
      <c r="H314">
        <v>70</v>
      </c>
      <c r="I314">
        <v>37</v>
      </c>
      <c r="J314">
        <v>263</v>
      </c>
      <c r="K314">
        <v>100</v>
      </c>
      <c r="L314">
        <v>0.56000000000000005</v>
      </c>
      <c r="M314">
        <v>0.84</v>
      </c>
      <c r="P314">
        <v>12</v>
      </c>
      <c r="Q314">
        <v>7</v>
      </c>
      <c r="S314">
        <v>3</v>
      </c>
      <c r="T314">
        <v>9</v>
      </c>
      <c r="U314">
        <v>0</v>
      </c>
      <c r="V314" t="s">
        <v>483</v>
      </c>
      <c r="W314" t="s">
        <v>57</v>
      </c>
    </row>
    <row r="315" spans="1:23" x14ac:dyDescent="0.25">
      <c r="A315" t="s">
        <v>1419</v>
      </c>
      <c r="B315">
        <v>544</v>
      </c>
      <c r="C315">
        <v>37</v>
      </c>
      <c r="D315">
        <f>COUNTIF([1]!Table1[winner],Table1[[#This Row],[name]])</f>
        <v>8</v>
      </c>
      <c r="E315">
        <f>COUNTIF([1]!Table1[looser],Table1[[#This Row],[name]])</f>
        <v>8</v>
      </c>
      <c r="F315">
        <f>COUNTIFS([1]!Table1[finish_method],"Submission", [1]!Table1[winner],Table1[[#This Row],[name]])</f>
        <v>0</v>
      </c>
      <c r="G315">
        <f>COUNTIFS([1]!Table1[finish_method],"KO/TKO", [1]!Table1[winner],Table1[[#This Row],[name]])</f>
        <v>2</v>
      </c>
      <c r="H315">
        <v>81</v>
      </c>
      <c r="J315">
        <v>338</v>
      </c>
      <c r="K315">
        <v>136</v>
      </c>
      <c r="L315">
        <v>0.56000000000000005</v>
      </c>
      <c r="M315">
        <v>0.49</v>
      </c>
      <c r="N315">
        <v>0.35</v>
      </c>
      <c r="O315">
        <v>0.15</v>
      </c>
      <c r="P315">
        <v>43</v>
      </c>
      <c r="Q315">
        <v>14</v>
      </c>
      <c r="R315">
        <v>0.43</v>
      </c>
      <c r="S315">
        <v>0</v>
      </c>
      <c r="T315">
        <v>11</v>
      </c>
      <c r="U315">
        <v>0</v>
      </c>
      <c r="V315" t="s">
        <v>1420</v>
      </c>
      <c r="W315" t="s">
        <v>1172</v>
      </c>
    </row>
    <row r="316" spans="1:23" x14ac:dyDescent="0.25">
      <c r="A316" t="s">
        <v>1486</v>
      </c>
      <c r="B316">
        <v>573</v>
      </c>
      <c r="C316">
        <v>30</v>
      </c>
      <c r="D316">
        <f>COUNTIF([1]!Table1[winner],Table1[[#This Row],[name]])</f>
        <v>2</v>
      </c>
      <c r="E316">
        <f>COUNTIF([1]!Table1[looser],Table1[[#This Row],[name]])</f>
        <v>4</v>
      </c>
      <c r="F316">
        <f>COUNTIFS([1]!Table1[finish_method],"Submission", [1]!Table1[winner],Table1[[#This Row],[name]])</f>
        <v>0</v>
      </c>
      <c r="G316">
        <f>COUNTIFS([1]!Table1[finish_method],"KO/TKO", [1]!Table1[winner],Table1[[#This Row],[name]])</f>
        <v>0</v>
      </c>
      <c r="H316">
        <v>72</v>
      </c>
      <c r="J316">
        <v>313</v>
      </c>
      <c r="K316">
        <v>135</v>
      </c>
      <c r="L316">
        <v>0.54</v>
      </c>
      <c r="M316">
        <v>0.65</v>
      </c>
      <c r="N316">
        <v>0.16</v>
      </c>
      <c r="O316">
        <v>0.19</v>
      </c>
      <c r="P316">
        <v>12</v>
      </c>
      <c r="Q316">
        <v>7</v>
      </c>
      <c r="R316">
        <v>0.77</v>
      </c>
      <c r="S316">
        <v>2</v>
      </c>
      <c r="T316">
        <v>6</v>
      </c>
      <c r="U316">
        <v>0</v>
      </c>
      <c r="V316" t="s">
        <v>1487</v>
      </c>
      <c r="W316" t="s">
        <v>1488</v>
      </c>
    </row>
    <row r="317" spans="1:23" x14ac:dyDescent="0.25">
      <c r="A317" t="s">
        <v>1365</v>
      </c>
      <c r="B317">
        <v>522</v>
      </c>
      <c r="C317">
        <v>39</v>
      </c>
      <c r="D317">
        <f>COUNTIF([1]!Table1[winner],Table1[[#This Row],[name]])</f>
        <v>2</v>
      </c>
      <c r="E317">
        <f>COUNTIF([1]!Table1[looser],Table1[[#This Row],[name]])</f>
        <v>8</v>
      </c>
      <c r="F317">
        <f>COUNTIFS([1]!Table1[finish_method],"Submission", [1]!Table1[winner],Table1[[#This Row],[name]])</f>
        <v>0</v>
      </c>
      <c r="G317">
        <f>COUNTIFS([1]!Table1[finish_method],"KO/TKO", [1]!Table1[winner],Table1[[#This Row],[name]])</f>
        <v>0</v>
      </c>
      <c r="H317">
        <v>76</v>
      </c>
      <c r="J317">
        <v>363</v>
      </c>
      <c r="K317">
        <v>118</v>
      </c>
      <c r="L317">
        <v>0.56000000000000005</v>
      </c>
      <c r="M317">
        <v>0.57999999999999996</v>
      </c>
      <c r="N317">
        <v>0.24</v>
      </c>
      <c r="O317">
        <v>0.18</v>
      </c>
      <c r="P317">
        <v>6</v>
      </c>
      <c r="Q317">
        <v>3</v>
      </c>
      <c r="R317">
        <v>0.28999999999999998</v>
      </c>
      <c r="S317">
        <v>9</v>
      </c>
      <c r="T317">
        <v>1</v>
      </c>
      <c r="U317">
        <v>1</v>
      </c>
      <c r="V317" t="s">
        <v>483</v>
      </c>
      <c r="W317" t="s">
        <v>1366</v>
      </c>
    </row>
    <row r="318" spans="1:23" x14ac:dyDescent="0.25">
      <c r="A318" t="s">
        <v>885</v>
      </c>
      <c r="B318">
        <v>325</v>
      </c>
      <c r="C318">
        <v>29</v>
      </c>
      <c r="D318">
        <f>COUNTIF([1]!Table1[winner],Table1[[#This Row],[name]])</f>
        <v>10</v>
      </c>
      <c r="E318">
        <f>COUNTIF([1]!Table1[looser],Table1[[#This Row],[name]])</f>
        <v>0</v>
      </c>
      <c r="F318">
        <f>COUNTIFS([1]!Table1[finish_method],"Submission", [1]!Table1[winner],Table1[[#This Row],[name]])</f>
        <v>0</v>
      </c>
      <c r="G318">
        <f>COUNTIFS([1]!Table1[finish_method],"KO/TKO", [1]!Table1[winner],Table1[[#This Row],[name]])</f>
        <v>4</v>
      </c>
      <c r="H318">
        <v>73</v>
      </c>
      <c r="I318">
        <v>41</v>
      </c>
      <c r="J318">
        <v>639</v>
      </c>
      <c r="K318">
        <v>273</v>
      </c>
      <c r="L318">
        <v>0.56000000000000005</v>
      </c>
      <c r="M318">
        <v>0.9</v>
      </c>
      <c r="P318">
        <v>12</v>
      </c>
      <c r="Q318">
        <v>4</v>
      </c>
      <c r="R318">
        <v>0.82</v>
      </c>
      <c r="S318">
        <v>0</v>
      </c>
      <c r="T318">
        <v>0</v>
      </c>
      <c r="U318">
        <v>0</v>
      </c>
      <c r="V318" t="s">
        <v>308</v>
      </c>
      <c r="W318" t="s">
        <v>738</v>
      </c>
    </row>
    <row r="319" spans="1:23" x14ac:dyDescent="0.25">
      <c r="A319" t="s">
        <v>2461</v>
      </c>
      <c r="B319">
        <v>993</v>
      </c>
      <c r="C319">
        <v>28</v>
      </c>
      <c r="D319">
        <f>COUNTIF([1]!Table1[winner],Table1[[#This Row],[name]])</f>
        <v>0</v>
      </c>
      <c r="E319">
        <f>COUNTIF([1]!Table1[looser],Table1[[#This Row],[name]])</f>
        <v>2</v>
      </c>
      <c r="F319">
        <f>COUNTIFS([1]!Table1[finish_method],"Submission", [1]!Table1[winner],Table1[[#This Row],[name]])</f>
        <v>0</v>
      </c>
      <c r="G319">
        <f>COUNTIFS([1]!Table1[finish_method],"KO/TKO", [1]!Table1[winner],Table1[[#This Row],[name]])</f>
        <v>0</v>
      </c>
      <c r="H319">
        <v>75</v>
      </c>
      <c r="I319">
        <v>41</v>
      </c>
      <c r="J319">
        <v>64</v>
      </c>
      <c r="K319">
        <v>33</v>
      </c>
      <c r="L319">
        <v>0.48</v>
      </c>
      <c r="M319">
        <v>0.55000000000000004</v>
      </c>
      <c r="N319">
        <v>0.3</v>
      </c>
      <c r="O319">
        <v>0.15</v>
      </c>
      <c r="P319">
        <v>5</v>
      </c>
      <c r="Q319">
        <v>2</v>
      </c>
      <c r="R319">
        <v>1</v>
      </c>
      <c r="S319">
        <v>5</v>
      </c>
      <c r="T319">
        <v>3</v>
      </c>
      <c r="U319">
        <v>1</v>
      </c>
      <c r="V319" t="s">
        <v>197</v>
      </c>
      <c r="W319" t="s">
        <v>2462</v>
      </c>
    </row>
    <row r="320" spans="1:23" x14ac:dyDescent="0.25">
      <c r="A320" t="s">
        <v>2376</v>
      </c>
      <c r="B320">
        <v>957</v>
      </c>
      <c r="C320">
        <v>33</v>
      </c>
      <c r="D320">
        <f>COUNTIF([1]!Table1[winner],Table1[[#This Row],[name]])</f>
        <v>0</v>
      </c>
      <c r="E320">
        <f>COUNTIF([1]!Table1[looser],Table1[[#This Row],[name]])</f>
        <v>0</v>
      </c>
      <c r="F320">
        <f>COUNTIFS([1]!Table1[finish_method],"Submission", [1]!Table1[winner],Table1[[#This Row],[name]])</f>
        <v>0</v>
      </c>
      <c r="G320">
        <f>COUNTIFS([1]!Table1[finish_method],"KO/TKO", [1]!Table1[winner],Table1[[#This Row],[name]])</f>
        <v>0</v>
      </c>
      <c r="H320">
        <v>67</v>
      </c>
      <c r="J320">
        <v>81</v>
      </c>
      <c r="K320">
        <v>47</v>
      </c>
      <c r="L320">
        <v>0.57999999999999996</v>
      </c>
      <c r="M320">
        <v>0.56999999999999995</v>
      </c>
      <c r="N320">
        <v>0.4</v>
      </c>
      <c r="P320">
        <v>11</v>
      </c>
      <c r="Q320">
        <v>0</v>
      </c>
      <c r="S320">
        <v>1</v>
      </c>
      <c r="T320">
        <v>0</v>
      </c>
      <c r="U320">
        <v>0</v>
      </c>
      <c r="V320" t="s">
        <v>256</v>
      </c>
      <c r="W320" t="s">
        <v>2377</v>
      </c>
    </row>
    <row r="321" spans="1:23" x14ac:dyDescent="0.25">
      <c r="A321" t="s">
        <v>1943</v>
      </c>
      <c r="B321">
        <v>770</v>
      </c>
      <c r="C321">
        <v>30</v>
      </c>
      <c r="D321">
        <f>COUNTIF([1]!Table1[winner],Table1[[#This Row],[name]])</f>
        <v>8</v>
      </c>
      <c r="E321">
        <f>COUNTIF([1]!Table1[looser],Table1[[#This Row],[name]])</f>
        <v>0</v>
      </c>
      <c r="F321">
        <f>COUNTIFS([1]!Table1[finish_method],"Submission", [1]!Table1[winner],Table1[[#This Row],[name]])</f>
        <v>0</v>
      </c>
      <c r="G321">
        <f>COUNTIFS([1]!Table1[finish_method],"KO/TKO", [1]!Table1[winner],Table1[[#This Row],[name]])</f>
        <v>6</v>
      </c>
      <c r="H321">
        <v>68</v>
      </c>
      <c r="I321">
        <v>38</v>
      </c>
      <c r="J321">
        <v>175</v>
      </c>
      <c r="K321">
        <v>96</v>
      </c>
      <c r="L321">
        <v>0.54</v>
      </c>
      <c r="M321">
        <v>0.39</v>
      </c>
      <c r="O321">
        <v>0.52</v>
      </c>
      <c r="P321">
        <v>13</v>
      </c>
      <c r="Q321">
        <v>7</v>
      </c>
      <c r="R321">
        <v>0.5</v>
      </c>
      <c r="S321">
        <v>11</v>
      </c>
      <c r="T321">
        <v>9</v>
      </c>
      <c r="U321">
        <v>0</v>
      </c>
      <c r="V321" t="s">
        <v>256</v>
      </c>
      <c r="W321" t="s">
        <v>1132</v>
      </c>
    </row>
    <row r="322" spans="1:23" x14ac:dyDescent="0.25">
      <c r="A322" t="s">
        <v>2666</v>
      </c>
      <c r="B322">
        <v>1088</v>
      </c>
      <c r="C322">
        <v>40</v>
      </c>
      <c r="D322">
        <f>COUNTIF([1]!Table1[winner],Table1[[#This Row],[name]])</f>
        <v>0</v>
      </c>
      <c r="E322">
        <f>COUNTIF([1]!Table1[looser],Table1[[#This Row],[name]])</f>
        <v>2</v>
      </c>
      <c r="F322">
        <f>COUNTIFS([1]!Table1[finish_method],"Submission", [1]!Table1[winner],Table1[[#This Row],[name]])</f>
        <v>0</v>
      </c>
      <c r="G322">
        <f>COUNTIFS([1]!Table1[finish_method],"KO/TKO", [1]!Table1[winner],Table1[[#This Row],[name]])</f>
        <v>0</v>
      </c>
      <c r="J322">
        <v>4</v>
      </c>
      <c r="K322">
        <v>3</v>
      </c>
      <c r="L322">
        <v>0.19</v>
      </c>
      <c r="M322">
        <v>0.33</v>
      </c>
      <c r="N322">
        <v>0.67</v>
      </c>
      <c r="P322">
        <v>4</v>
      </c>
      <c r="Q322">
        <v>0</v>
      </c>
      <c r="S322">
        <v>0</v>
      </c>
      <c r="T322">
        <v>0</v>
      </c>
      <c r="U322">
        <v>0</v>
      </c>
      <c r="V322" t="s">
        <v>452</v>
      </c>
      <c r="W322" t="s">
        <v>2667</v>
      </c>
    </row>
    <row r="323" spans="1:23" x14ac:dyDescent="0.25">
      <c r="A323" t="s">
        <v>76</v>
      </c>
      <c r="B323">
        <v>20</v>
      </c>
      <c r="C323">
        <v>32</v>
      </c>
      <c r="D323">
        <f>COUNTIF([1]!Table1[winner],Table1[[#This Row],[name]])</f>
        <v>33</v>
      </c>
      <c r="E323">
        <f>COUNTIF([1]!Table1[looser],Table1[[#This Row],[name]])</f>
        <v>6</v>
      </c>
      <c r="F323">
        <f>COUNTIFS([1]!Table1[finish_method],"Submission", [1]!Table1[winner],Table1[[#This Row],[name]])</f>
        <v>12</v>
      </c>
      <c r="G323">
        <f>COUNTIFS([1]!Table1[finish_method],"KO/TKO", [1]!Table1[winner],Table1[[#This Row],[name]])</f>
        <v>4</v>
      </c>
      <c r="H323">
        <v>66</v>
      </c>
      <c r="I323">
        <v>34</v>
      </c>
      <c r="J323">
        <v>2362</v>
      </c>
      <c r="K323">
        <v>1291</v>
      </c>
      <c r="L323">
        <v>0.67</v>
      </c>
      <c r="M323">
        <v>0.56000000000000005</v>
      </c>
      <c r="N323">
        <v>0.31</v>
      </c>
      <c r="O323">
        <v>0.13</v>
      </c>
      <c r="P323">
        <v>149</v>
      </c>
      <c r="Q323">
        <v>84</v>
      </c>
      <c r="R323">
        <v>0.66</v>
      </c>
      <c r="S323">
        <v>13</v>
      </c>
      <c r="T323">
        <v>72</v>
      </c>
      <c r="U323">
        <v>3</v>
      </c>
      <c r="V323" t="s">
        <v>77</v>
      </c>
      <c r="W323" t="s">
        <v>78</v>
      </c>
    </row>
    <row r="324" spans="1:23" x14ac:dyDescent="0.25">
      <c r="A324" t="s">
        <v>224</v>
      </c>
      <c r="B324">
        <v>73</v>
      </c>
      <c r="C324">
        <v>41</v>
      </c>
      <c r="D324">
        <f>COUNTIF([1]!Table1[winner],Table1[[#This Row],[name]])</f>
        <v>38</v>
      </c>
      <c r="E324">
        <f>COUNTIF([1]!Table1[looser],Table1[[#This Row],[name]])</f>
        <v>18</v>
      </c>
      <c r="F324">
        <f>COUNTIFS([1]!Table1[finish_method],"Submission", [1]!Table1[winner],Table1[[#This Row],[name]])</f>
        <v>18</v>
      </c>
      <c r="G324">
        <f>COUNTIFS([1]!Table1[finish_method],"KO/TKO", [1]!Table1[winner],Table1[[#This Row],[name]])</f>
        <v>2</v>
      </c>
      <c r="H324">
        <v>72</v>
      </c>
      <c r="I324">
        <v>42</v>
      </c>
      <c r="J324">
        <v>1501</v>
      </c>
      <c r="K324">
        <v>642</v>
      </c>
      <c r="L324">
        <v>0.64</v>
      </c>
      <c r="M324">
        <v>0.46</v>
      </c>
      <c r="N324">
        <v>0.11</v>
      </c>
      <c r="O324">
        <v>0.43</v>
      </c>
      <c r="P324">
        <v>238</v>
      </c>
      <c r="Q324">
        <v>60</v>
      </c>
      <c r="R324">
        <v>0.66</v>
      </c>
      <c r="S324">
        <v>24</v>
      </c>
      <c r="T324">
        <v>89</v>
      </c>
      <c r="U324">
        <v>5</v>
      </c>
      <c r="V324" t="s">
        <v>225</v>
      </c>
      <c r="W324" t="s">
        <v>226</v>
      </c>
    </row>
    <row r="325" spans="1:23" x14ac:dyDescent="0.25">
      <c r="A325" t="s">
        <v>183</v>
      </c>
      <c r="B325">
        <v>57</v>
      </c>
      <c r="C325">
        <v>31</v>
      </c>
      <c r="D325">
        <f>COUNTIF([1]!Table1[winner],Table1[[#This Row],[name]])</f>
        <v>17</v>
      </c>
      <c r="E325">
        <f>COUNTIF([1]!Table1[looser],Table1[[#This Row],[name]])</f>
        <v>14</v>
      </c>
      <c r="F325">
        <f>COUNTIFS([1]!Table1[finish_method],"Submission", [1]!Table1[winner],Table1[[#This Row],[name]])</f>
        <v>4</v>
      </c>
      <c r="G325">
        <f>COUNTIFS([1]!Table1[finish_method],"KO/TKO", [1]!Table1[winner],Table1[[#This Row],[name]])</f>
        <v>2</v>
      </c>
      <c r="H325">
        <v>66</v>
      </c>
      <c r="I325">
        <v>38</v>
      </c>
      <c r="J325">
        <v>1759</v>
      </c>
      <c r="K325">
        <v>807</v>
      </c>
      <c r="L325">
        <v>0.59</v>
      </c>
      <c r="M325">
        <v>0.54</v>
      </c>
      <c r="N325">
        <v>0.19</v>
      </c>
      <c r="O325">
        <v>0.27</v>
      </c>
      <c r="P325">
        <v>118</v>
      </c>
      <c r="Q325">
        <v>46</v>
      </c>
      <c r="R325">
        <v>0.83</v>
      </c>
      <c r="S325">
        <v>12</v>
      </c>
      <c r="T325">
        <v>31</v>
      </c>
      <c r="U325">
        <v>3</v>
      </c>
      <c r="V325" t="s">
        <v>184</v>
      </c>
      <c r="W325" t="s">
        <v>185</v>
      </c>
    </row>
    <row r="326" spans="1:23" x14ac:dyDescent="0.25">
      <c r="A326" t="s">
        <v>2740</v>
      </c>
      <c r="B326">
        <v>1121</v>
      </c>
      <c r="C326">
        <v>33</v>
      </c>
      <c r="D326">
        <f>COUNTIF([1]!Table1[winner],Table1[[#This Row],[name]])</f>
        <v>0</v>
      </c>
      <c r="E326">
        <f>COUNTIF([1]!Table1[looser],Table1[[#This Row],[name]])</f>
        <v>1</v>
      </c>
      <c r="F326">
        <f>COUNTIFS([1]!Table1[finish_method],"Submission", [1]!Table1[winner],Table1[[#This Row],[name]])</f>
        <v>0</v>
      </c>
      <c r="G326">
        <f>COUNTIFS([1]!Table1[finish_method],"KO/TKO", [1]!Table1[winner],Table1[[#This Row],[name]])</f>
        <v>0</v>
      </c>
      <c r="H326">
        <v>72</v>
      </c>
      <c r="V326" t="s">
        <v>256</v>
      </c>
      <c r="W326" t="s">
        <v>2741</v>
      </c>
    </row>
    <row r="327" spans="1:23" x14ac:dyDescent="0.25">
      <c r="A327" t="s">
        <v>1808</v>
      </c>
      <c r="B327">
        <v>712</v>
      </c>
      <c r="C327">
        <v>42</v>
      </c>
      <c r="D327">
        <f>COUNTIF([1]!Table1[winner],Table1[[#This Row],[name]])</f>
        <v>10</v>
      </c>
      <c r="E327">
        <f>COUNTIF([1]!Table1[looser],Table1[[#This Row],[name]])</f>
        <v>9</v>
      </c>
      <c r="F327">
        <f>COUNTIFS([1]!Table1[finish_method],"Submission", [1]!Table1[winner],Table1[[#This Row],[name]])</f>
        <v>6</v>
      </c>
      <c r="G327">
        <f>COUNTIFS([1]!Table1[finish_method],"KO/TKO", [1]!Table1[winner],Table1[[#This Row],[name]])</f>
        <v>2</v>
      </c>
      <c r="J327">
        <v>209</v>
      </c>
      <c r="K327">
        <v>94</v>
      </c>
      <c r="L327">
        <v>0.44</v>
      </c>
      <c r="M327">
        <v>0.24</v>
      </c>
      <c r="N327">
        <v>0.21</v>
      </c>
      <c r="O327">
        <v>0.54</v>
      </c>
      <c r="P327">
        <v>33</v>
      </c>
      <c r="Q327">
        <v>10</v>
      </c>
      <c r="R327">
        <v>0.25</v>
      </c>
      <c r="S327">
        <v>12</v>
      </c>
      <c r="T327">
        <v>12</v>
      </c>
      <c r="U327">
        <v>2</v>
      </c>
      <c r="V327" t="s">
        <v>1809</v>
      </c>
      <c r="W327" t="s">
        <v>1810</v>
      </c>
    </row>
    <row r="328" spans="1:23" x14ac:dyDescent="0.25">
      <c r="A328" t="s">
        <v>49</v>
      </c>
      <c r="B328">
        <v>11</v>
      </c>
      <c r="C328">
        <v>39</v>
      </c>
      <c r="D328">
        <f>COUNTIF([1]!Table1[winner],Table1[[#This Row],[name]])</f>
        <v>22</v>
      </c>
      <c r="E328">
        <f>COUNTIF([1]!Table1[looser],Table1[[#This Row],[name]])</f>
        <v>16</v>
      </c>
      <c r="F328">
        <f>COUNTIFS([1]!Table1[finish_method],"Submission", [1]!Table1[winner],Table1[[#This Row],[name]])</f>
        <v>3</v>
      </c>
      <c r="G328">
        <f>COUNTIFS([1]!Table1[finish_method],"KO/TKO", [1]!Table1[winner],Table1[[#This Row],[name]])</f>
        <v>5</v>
      </c>
      <c r="H328">
        <v>70</v>
      </c>
      <c r="I328">
        <v>38</v>
      </c>
      <c r="J328">
        <v>2678</v>
      </c>
      <c r="K328">
        <v>869</v>
      </c>
      <c r="L328">
        <v>0.65</v>
      </c>
      <c r="M328">
        <v>0.85</v>
      </c>
      <c r="P328">
        <v>40</v>
      </c>
      <c r="Q328">
        <v>13</v>
      </c>
      <c r="R328">
        <v>0.65</v>
      </c>
      <c r="S328">
        <v>5</v>
      </c>
      <c r="T328">
        <v>32</v>
      </c>
      <c r="U328">
        <v>5</v>
      </c>
      <c r="V328" t="s">
        <v>50</v>
      </c>
      <c r="W328" t="s">
        <v>51</v>
      </c>
    </row>
    <row r="329" spans="1:23" x14ac:dyDescent="0.25">
      <c r="A329" t="s">
        <v>930</v>
      </c>
      <c r="B329">
        <v>343</v>
      </c>
      <c r="C329">
        <v>34</v>
      </c>
      <c r="D329">
        <f>COUNTIF([1]!Table1[winner],Table1[[#This Row],[name]])</f>
        <v>21</v>
      </c>
      <c r="E329">
        <f>COUNTIF([1]!Table1[looser],Table1[[#This Row],[name]])</f>
        <v>12</v>
      </c>
      <c r="F329">
        <f>COUNTIFS([1]!Table1[finish_method],"Submission", [1]!Table1[winner],Table1[[#This Row],[name]])</f>
        <v>3</v>
      </c>
      <c r="G329">
        <f>COUNTIFS([1]!Table1[finish_method],"KO/TKO", [1]!Table1[winner],Table1[[#This Row],[name]])</f>
        <v>12</v>
      </c>
      <c r="H329">
        <v>77</v>
      </c>
      <c r="I329">
        <v>43</v>
      </c>
      <c r="J329">
        <v>609</v>
      </c>
      <c r="K329">
        <v>259</v>
      </c>
      <c r="L329">
        <v>0.51</v>
      </c>
      <c r="M329">
        <v>0.56000000000000005</v>
      </c>
      <c r="N329">
        <v>0.22</v>
      </c>
      <c r="O329">
        <v>0.22</v>
      </c>
      <c r="P329">
        <v>54</v>
      </c>
      <c r="Q329">
        <v>13</v>
      </c>
      <c r="R329">
        <v>1</v>
      </c>
      <c r="S329">
        <v>3</v>
      </c>
      <c r="T329">
        <v>14</v>
      </c>
      <c r="U329">
        <v>0</v>
      </c>
      <c r="V329" t="s">
        <v>931</v>
      </c>
      <c r="W329" t="s">
        <v>932</v>
      </c>
    </row>
    <row r="330" spans="1:23" x14ac:dyDescent="0.25">
      <c r="A330" t="s">
        <v>667</v>
      </c>
      <c r="B330">
        <v>238</v>
      </c>
      <c r="C330">
        <v>33</v>
      </c>
      <c r="D330">
        <f>COUNTIF([1]!Table1[winner],Table1[[#This Row],[name]])</f>
        <v>24</v>
      </c>
      <c r="E330">
        <f>COUNTIF([1]!Table1[looser],Table1[[#This Row],[name]])</f>
        <v>8</v>
      </c>
      <c r="F330">
        <f>COUNTIFS([1]!Table1[finish_method],"Submission", [1]!Table1[winner],Table1[[#This Row],[name]])</f>
        <v>0</v>
      </c>
      <c r="G330">
        <f>COUNTIFS([1]!Table1[finish_method],"KO/TKO", [1]!Table1[winner],Table1[[#This Row],[name]])</f>
        <v>20</v>
      </c>
      <c r="H330">
        <v>79</v>
      </c>
      <c r="I330">
        <v>43</v>
      </c>
      <c r="J330">
        <v>822</v>
      </c>
      <c r="K330">
        <v>419</v>
      </c>
      <c r="L330">
        <v>0.44</v>
      </c>
      <c r="M330">
        <v>0.39</v>
      </c>
      <c r="N330">
        <v>0.16</v>
      </c>
      <c r="O330">
        <v>0.46</v>
      </c>
      <c r="P330">
        <v>21</v>
      </c>
      <c r="Q330">
        <v>5</v>
      </c>
      <c r="R330">
        <v>0.53</v>
      </c>
      <c r="S330">
        <v>0</v>
      </c>
      <c r="T330">
        <v>16</v>
      </c>
      <c r="U330">
        <v>2</v>
      </c>
      <c r="V330" t="s">
        <v>197</v>
      </c>
      <c r="W330" t="s">
        <v>668</v>
      </c>
    </row>
    <row r="331" spans="1:23" x14ac:dyDescent="0.25">
      <c r="A331" t="s">
        <v>997</v>
      </c>
      <c r="B331">
        <v>369</v>
      </c>
      <c r="C331">
        <v>29</v>
      </c>
      <c r="D331">
        <f>COUNTIF([1]!Table1[winner],Table1[[#This Row],[name]])</f>
        <v>4</v>
      </c>
      <c r="E331">
        <f>COUNTIF([1]!Table1[looser],Table1[[#This Row],[name]])</f>
        <v>6</v>
      </c>
      <c r="F331">
        <f>COUNTIFS([1]!Table1[finish_method],"Submission", [1]!Table1[winner],Table1[[#This Row],[name]])</f>
        <v>0</v>
      </c>
      <c r="G331">
        <f>COUNTIFS([1]!Table1[finish_method],"KO/TKO", [1]!Table1[winner],Table1[[#This Row],[name]])</f>
        <v>0</v>
      </c>
      <c r="H331">
        <v>73</v>
      </c>
      <c r="I331">
        <v>40</v>
      </c>
      <c r="J331">
        <v>570</v>
      </c>
      <c r="K331">
        <v>241</v>
      </c>
      <c r="L331">
        <v>0.71</v>
      </c>
      <c r="M331">
        <v>0.89</v>
      </c>
      <c r="P331">
        <v>14</v>
      </c>
      <c r="Q331">
        <v>5</v>
      </c>
      <c r="R331">
        <v>0.74</v>
      </c>
      <c r="S331">
        <v>0</v>
      </c>
      <c r="T331">
        <v>1</v>
      </c>
      <c r="U331">
        <v>0</v>
      </c>
      <c r="V331" t="s">
        <v>256</v>
      </c>
      <c r="W331" t="s">
        <v>998</v>
      </c>
    </row>
    <row r="332" spans="1:23" x14ac:dyDescent="0.25">
      <c r="A332" t="s">
        <v>1433</v>
      </c>
      <c r="B332">
        <v>551</v>
      </c>
      <c r="C332">
        <v>28</v>
      </c>
      <c r="D332">
        <f>COUNTIF([1]!Table1[winner],Table1[[#This Row],[name]])</f>
        <v>6</v>
      </c>
      <c r="E332">
        <f>COUNTIF([1]!Table1[looser],Table1[[#This Row],[name]])</f>
        <v>4</v>
      </c>
      <c r="F332">
        <f>COUNTIFS([1]!Table1[finish_method],"Submission", [1]!Table1[winner],Table1[[#This Row],[name]])</f>
        <v>0</v>
      </c>
      <c r="G332">
        <f>COUNTIFS([1]!Table1[finish_method],"KO/TKO", [1]!Table1[winner],Table1[[#This Row],[name]])</f>
        <v>0</v>
      </c>
      <c r="H332">
        <v>75</v>
      </c>
      <c r="I332">
        <v>41</v>
      </c>
      <c r="J332">
        <v>335</v>
      </c>
      <c r="K332">
        <v>194</v>
      </c>
      <c r="L332">
        <v>0.42</v>
      </c>
      <c r="M332">
        <v>0.49</v>
      </c>
      <c r="N332">
        <v>0.23</v>
      </c>
      <c r="O332">
        <v>0.28000000000000003</v>
      </c>
      <c r="P332">
        <v>27</v>
      </c>
      <c r="Q332">
        <v>13</v>
      </c>
      <c r="R332">
        <v>0.8</v>
      </c>
      <c r="S332">
        <v>1</v>
      </c>
      <c r="T332">
        <v>11</v>
      </c>
      <c r="U332">
        <v>0</v>
      </c>
      <c r="V332" t="s">
        <v>1434</v>
      </c>
      <c r="W332" t="s">
        <v>1261</v>
      </c>
    </row>
    <row r="333" spans="1:23" x14ac:dyDescent="0.25">
      <c r="A333" t="s">
        <v>1900</v>
      </c>
      <c r="B333">
        <v>751</v>
      </c>
      <c r="C333">
        <v>30</v>
      </c>
      <c r="D333">
        <f>COUNTIF([1]!Table1[winner],Table1[[#This Row],[name]])</f>
        <v>2</v>
      </c>
      <c r="E333">
        <f>COUNTIF([1]!Table1[looser],Table1[[#This Row],[name]])</f>
        <v>4</v>
      </c>
      <c r="F333">
        <f>COUNTIFS([1]!Table1[finish_method],"Submission", [1]!Table1[winner],Table1[[#This Row],[name]])</f>
        <v>0</v>
      </c>
      <c r="G333">
        <f>COUNTIFS([1]!Table1[finish_method],"KO/TKO", [1]!Table1[winner],Table1[[#This Row],[name]])</f>
        <v>2</v>
      </c>
      <c r="H333">
        <v>73</v>
      </c>
      <c r="I333">
        <v>41</v>
      </c>
      <c r="J333">
        <v>185</v>
      </c>
      <c r="K333">
        <v>77</v>
      </c>
      <c r="L333">
        <v>0.46</v>
      </c>
      <c r="M333">
        <v>0.68</v>
      </c>
      <c r="N333">
        <v>0.14000000000000001</v>
      </c>
      <c r="O333">
        <v>0.18</v>
      </c>
      <c r="P333">
        <v>4</v>
      </c>
      <c r="Q333">
        <v>0</v>
      </c>
      <c r="S333">
        <v>2</v>
      </c>
      <c r="T333">
        <v>1</v>
      </c>
      <c r="U333">
        <v>1</v>
      </c>
      <c r="V333" t="s">
        <v>1901</v>
      </c>
      <c r="W333" t="s">
        <v>1902</v>
      </c>
    </row>
    <row r="334" spans="1:23" x14ac:dyDescent="0.25">
      <c r="A334" t="s">
        <v>2594</v>
      </c>
      <c r="B334">
        <v>1056</v>
      </c>
      <c r="C334">
        <v>25</v>
      </c>
      <c r="D334">
        <f>COUNTIF([1]!Table1[winner],Table1[[#This Row],[name]])</f>
        <v>0</v>
      </c>
      <c r="E334">
        <f>COUNTIF([1]!Table1[looser],Table1[[#This Row],[name]])</f>
        <v>0</v>
      </c>
      <c r="F334">
        <f>COUNTIFS([1]!Table1[finish_method],"Submission", [1]!Table1[winner],Table1[[#This Row],[name]])</f>
        <v>0</v>
      </c>
      <c r="G334">
        <f>COUNTIFS([1]!Table1[finish_method],"KO/TKO", [1]!Table1[winner],Table1[[#This Row],[name]])</f>
        <v>0</v>
      </c>
      <c r="H334">
        <v>76</v>
      </c>
      <c r="J334">
        <v>19</v>
      </c>
      <c r="K334">
        <v>13</v>
      </c>
      <c r="L334">
        <v>0.55000000000000004</v>
      </c>
      <c r="M334">
        <v>0.69</v>
      </c>
      <c r="O334">
        <v>0.31</v>
      </c>
      <c r="P334">
        <v>0</v>
      </c>
      <c r="Q334">
        <v>0</v>
      </c>
      <c r="R334">
        <v>1</v>
      </c>
      <c r="S334">
        <v>0</v>
      </c>
      <c r="T334">
        <v>0</v>
      </c>
      <c r="U334">
        <v>0</v>
      </c>
      <c r="V334" t="s">
        <v>2595</v>
      </c>
      <c r="W334" t="s">
        <v>2596</v>
      </c>
    </row>
    <row r="335" spans="1:23" x14ac:dyDescent="0.25">
      <c r="A335" t="s">
        <v>1789</v>
      </c>
      <c r="B335">
        <v>704</v>
      </c>
      <c r="C335">
        <v>29</v>
      </c>
      <c r="D335">
        <f>COUNTIF([1]!Table1[winner],Table1[[#This Row],[name]])</f>
        <v>2</v>
      </c>
      <c r="E335">
        <f>COUNTIF([1]!Table1[looser],Table1[[#This Row],[name]])</f>
        <v>10</v>
      </c>
      <c r="F335">
        <f>COUNTIFS([1]!Table1[finish_method],"Submission", [1]!Table1[winner],Table1[[#This Row],[name]])</f>
        <v>0</v>
      </c>
      <c r="G335">
        <f>COUNTIFS([1]!Table1[finish_method],"KO/TKO", [1]!Table1[winner],Table1[[#This Row],[name]])</f>
        <v>0</v>
      </c>
      <c r="H335">
        <v>74</v>
      </c>
      <c r="I335">
        <v>42</v>
      </c>
      <c r="J335">
        <v>215</v>
      </c>
      <c r="K335">
        <v>103</v>
      </c>
      <c r="L335">
        <v>0.5</v>
      </c>
      <c r="M335">
        <v>0.4</v>
      </c>
      <c r="O335">
        <v>0.53</v>
      </c>
      <c r="P335">
        <v>9</v>
      </c>
      <c r="Q335">
        <v>6</v>
      </c>
      <c r="R335">
        <v>0.5</v>
      </c>
      <c r="S335">
        <v>4</v>
      </c>
      <c r="T335">
        <v>9</v>
      </c>
      <c r="U335">
        <v>0</v>
      </c>
      <c r="V335" t="s">
        <v>248</v>
      </c>
      <c r="W335" t="s">
        <v>1790</v>
      </c>
    </row>
    <row r="336" spans="1:23" x14ac:dyDescent="0.25">
      <c r="A336" t="s">
        <v>1125</v>
      </c>
      <c r="B336">
        <v>421</v>
      </c>
      <c r="C336">
        <v>31</v>
      </c>
      <c r="D336">
        <f>COUNTIF([1]!Table1[winner],Table1[[#This Row],[name]])</f>
        <v>12</v>
      </c>
      <c r="E336">
        <f>COUNTIF([1]!Table1[looser],Table1[[#This Row],[name]])</f>
        <v>8</v>
      </c>
      <c r="F336">
        <f>COUNTIFS([1]!Table1[finish_method],"Submission", [1]!Table1[winner],Table1[[#This Row],[name]])</f>
        <v>4</v>
      </c>
      <c r="G336">
        <f>COUNTIFS([1]!Table1[finish_method],"KO/TKO", [1]!Table1[winner],Table1[[#This Row],[name]])</f>
        <v>2</v>
      </c>
      <c r="H336">
        <v>68</v>
      </c>
      <c r="I336">
        <v>38</v>
      </c>
      <c r="J336">
        <v>486</v>
      </c>
      <c r="K336">
        <v>233</v>
      </c>
      <c r="L336">
        <v>0.62</v>
      </c>
      <c r="M336">
        <v>0.7</v>
      </c>
      <c r="N336">
        <v>0.11</v>
      </c>
      <c r="O336">
        <v>0.19</v>
      </c>
      <c r="P336">
        <v>25</v>
      </c>
      <c r="Q336">
        <v>17</v>
      </c>
      <c r="R336">
        <v>0.81</v>
      </c>
      <c r="S336">
        <v>3</v>
      </c>
      <c r="T336">
        <v>13</v>
      </c>
      <c r="U336">
        <v>0</v>
      </c>
      <c r="V336" t="s">
        <v>1126</v>
      </c>
      <c r="W336" t="s">
        <v>1101</v>
      </c>
    </row>
    <row r="337" spans="1:23" x14ac:dyDescent="0.25">
      <c r="A337" t="s">
        <v>1227</v>
      </c>
      <c r="B337">
        <v>466</v>
      </c>
      <c r="C337">
        <v>33</v>
      </c>
      <c r="D337">
        <f>COUNTIF([1]!Table1[winner],Table1[[#This Row],[name]])</f>
        <v>8</v>
      </c>
      <c r="E337">
        <f>COUNTIF([1]!Table1[looser],Table1[[#This Row],[name]])</f>
        <v>4</v>
      </c>
      <c r="F337">
        <f>COUNTIFS([1]!Table1[finish_method],"Submission", [1]!Table1[winner],Table1[[#This Row],[name]])</f>
        <v>2</v>
      </c>
      <c r="G337">
        <f>COUNTIFS([1]!Table1[finish_method],"KO/TKO", [1]!Table1[winner],Table1[[#This Row],[name]])</f>
        <v>4</v>
      </c>
      <c r="H337">
        <v>74</v>
      </c>
      <c r="I337">
        <v>40</v>
      </c>
      <c r="J337">
        <v>433</v>
      </c>
      <c r="K337">
        <v>167</v>
      </c>
      <c r="L337">
        <v>0.54</v>
      </c>
      <c r="M337">
        <v>0.69</v>
      </c>
      <c r="N337">
        <v>0.11</v>
      </c>
      <c r="O337">
        <v>0.19</v>
      </c>
      <c r="P337">
        <v>9</v>
      </c>
      <c r="Q337">
        <v>1</v>
      </c>
      <c r="R337">
        <v>0.63</v>
      </c>
      <c r="S337">
        <v>3</v>
      </c>
      <c r="T337">
        <v>7</v>
      </c>
      <c r="U337">
        <v>2</v>
      </c>
      <c r="V337" t="s">
        <v>1228</v>
      </c>
      <c r="W337" t="s">
        <v>1229</v>
      </c>
    </row>
    <row r="338" spans="1:23" x14ac:dyDescent="0.25">
      <c r="A338" t="s">
        <v>461</v>
      </c>
      <c r="B338">
        <v>161</v>
      </c>
      <c r="C338">
        <v>35</v>
      </c>
      <c r="D338">
        <f>COUNTIF([1]!Table1[winner],Table1[[#This Row],[name]])</f>
        <v>12</v>
      </c>
      <c r="E338">
        <f>COUNTIF([1]!Table1[looser],Table1[[#This Row],[name]])</f>
        <v>7</v>
      </c>
      <c r="F338">
        <f>COUNTIFS([1]!Table1[finish_method],"Submission", [1]!Table1[winner],Table1[[#This Row],[name]])</f>
        <v>0</v>
      </c>
      <c r="G338">
        <f>COUNTIFS([1]!Table1[finish_method],"KO/TKO", [1]!Table1[winner],Table1[[#This Row],[name]])</f>
        <v>0</v>
      </c>
      <c r="J338">
        <v>1027</v>
      </c>
      <c r="K338">
        <v>448</v>
      </c>
      <c r="L338">
        <v>0.57999999999999996</v>
      </c>
      <c r="M338">
        <v>0.61</v>
      </c>
      <c r="N338">
        <v>0.26</v>
      </c>
      <c r="O338">
        <v>0.13</v>
      </c>
      <c r="P338">
        <v>29</v>
      </c>
      <c r="Q338">
        <v>13</v>
      </c>
      <c r="R338">
        <v>0.65</v>
      </c>
      <c r="S338">
        <v>6</v>
      </c>
      <c r="T338">
        <v>6</v>
      </c>
      <c r="U338">
        <v>0</v>
      </c>
      <c r="V338" t="s">
        <v>462</v>
      </c>
      <c r="W338" t="s">
        <v>463</v>
      </c>
    </row>
    <row r="339" spans="1:23" x14ac:dyDescent="0.25">
      <c r="A339" t="s">
        <v>1957</v>
      </c>
      <c r="B339">
        <v>776</v>
      </c>
      <c r="C339">
        <v>27</v>
      </c>
      <c r="D339">
        <f>COUNTIF([1]!Table1[winner],Table1[[#This Row],[name]])</f>
        <v>4</v>
      </c>
      <c r="E339">
        <f>COUNTIF([1]!Table1[looser],Table1[[#This Row],[name]])</f>
        <v>4</v>
      </c>
      <c r="F339">
        <f>COUNTIFS([1]!Table1[finish_method],"Submission", [1]!Table1[winner],Table1[[#This Row],[name]])</f>
        <v>0</v>
      </c>
      <c r="G339">
        <f>COUNTIFS([1]!Table1[finish_method],"KO/TKO", [1]!Table1[winner],Table1[[#This Row],[name]])</f>
        <v>2</v>
      </c>
      <c r="H339">
        <v>69</v>
      </c>
      <c r="I339">
        <v>39</v>
      </c>
      <c r="J339">
        <v>171</v>
      </c>
      <c r="K339">
        <v>69</v>
      </c>
      <c r="L339">
        <v>0.52</v>
      </c>
      <c r="M339">
        <v>0.61</v>
      </c>
      <c r="N339">
        <v>0.23</v>
      </c>
      <c r="O339">
        <v>0.16</v>
      </c>
      <c r="P339">
        <v>10</v>
      </c>
      <c r="Q339">
        <v>6</v>
      </c>
      <c r="R339">
        <v>0.64</v>
      </c>
      <c r="S339">
        <v>3</v>
      </c>
      <c r="T339">
        <v>7</v>
      </c>
      <c r="U339">
        <v>4</v>
      </c>
      <c r="V339" t="s">
        <v>1958</v>
      </c>
      <c r="W339" t="s">
        <v>1959</v>
      </c>
    </row>
    <row r="340" spans="1:23" x14ac:dyDescent="0.25">
      <c r="A340" t="s">
        <v>58</v>
      </c>
      <c r="B340">
        <v>14</v>
      </c>
      <c r="C340">
        <v>36</v>
      </c>
      <c r="D340">
        <f>COUNTIF([1]!Table1[winner],Table1[[#This Row],[name]])</f>
        <v>34</v>
      </c>
      <c r="E340">
        <f>COUNTIF([1]!Table1[looser],Table1[[#This Row],[name]])</f>
        <v>22</v>
      </c>
      <c r="F340">
        <f>COUNTIFS([1]!Table1[finish_method],"Submission", [1]!Table1[winner],Table1[[#This Row],[name]])</f>
        <v>2</v>
      </c>
      <c r="G340">
        <f>COUNTIFS([1]!Table1[finish_method],"KO/TKO", [1]!Table1[winner],Table1[[#This Row],[name]])</f>
        <v>7</v>
      </c>
      <c r="H340">
        <v>72</v>
      </c>
      <c r="I340">
        <v>40</v>
      </c>
      <c r="J340">
        <v>2590</v>
      </c>
      <c r="K340">
        <v>945</v>
      </c>
      <c r="L340">
        <v>0.57999999999999996</v>
      </c>
      <c r="M340">
        <v>0.59</v>
      </c>
      <c r="O340">
        <v>0.3</v>
      </c>
      <c r="P340">
        <v>153</v>
      </c>
      <c r="Q340">
        <v>31</v>
      </c>
      <c r="R340">
        <v>0.51</v>
      </c>
      <c r="S340">
        <v>18</v>
      </c>
      <c r="T340">
        <v>42</v>
      </c>
      <c r="U340">
        <v>3</v>
      </c>
      <c r="V340" t="s">
        <v>59</v>
      </c>
      <c r="W340" t="s">
        <v>60</v>
      </c>
    </row>
    <row r="341" spans="1:23" x14ac:dyDescent="0.25">
      <c r="A341" t="s">
        <v>1855</v>
      </c>
      <c r="B341">
        <v>733</v>
      </c>
      <c r="C341">
        <v>34</v>
      </c>
      <c r="D341">
        <f>COUNTIF([1]!Table1[winner],Table1[[#This Row],[name]])</f>
        <v>0</v>
      </c>
      <c r="E341">
        <f>COUNTIF([1]!Table1[looser],Table1[[#This Row],[name]])</f>
        <v>4</v>
      </c>
      <c r="F341">
        <f>COUNTIFS([1]!Table1[finish_method],"Submission", [1]!Table1[winner],Table1[[#This Row],[name]])</f>
        <v>0</v>
      </c>
      <c r="G341">
        <f>COUNTIFS([1]!Table1[finish_method],"KO/TKO", [1]!Table1[winner],Table1[[#This Row],[name]])</f>
        <v>0</v>
      </c>
      <c r="H341">
        <v>65</v>
      </c>
      <c r="I341">
        <v>37</v>
      </c>
      <c r="J341">
        <v>196</v>
      </c>
      <c r="K341">
        <v>71</v>
      </c>
      <c r="L341">
        <v>0.54</v>
      </c>
      <c r="M341">
        <v>0.68</v>
      </c>
      <c r="N341">
        <v>0.28000000000000003</v>
      </c>
      <c r="P341">
        <v>16</v>
      </c>
      <c r="Q341">
        <v>5</v>
      </c>
      <c r="R341">
        <v>1</v>
      </c>
      <c r="S341">
        <v>3</v>
      </c>
      <c r="T341">
        <v>3</v>
      </c>
      <c r="U341">
        <v>0</v>
      </c>
      <c r="V341" t="s">
        <v>483</v>
      </c>
      <c r="W341" t="s">
        <v>1856</v>
      </c>
    </row>
    <row r="342" spans="1:23" x14ac:dyDescent="0.25">
      <c r="A342" t="s">
        <v>2531</v>
      </c>
      <c r="B342">
        <v>1027</v>
      </c>
      <c r="C342">
        <v>34</v>
      </c>
      <c r="D342">
        <f>COUNTIF([1]!Table1[winner],Table1[[#This Row],[name]])</f>
        <v>0</v>
      </c>
      <c r="E342">
        <f>COUNTIF([1]!Table1[looser],Table1[[#This Row],[name]])</f>
        <v>4</v>
      </c>
      <c r="F342">
        <f>COUNTIFS([1]!Table1[finish_method],"Submission", [1]!Table1[winner],Table1[[#This Row],[name]])</f>
        <v>0</v>
      </c>
      <c r="G342">
        <f>COUNTIFS([1]!Table1[finish_method],"KO/TKO", [1]!Table1[winner],Table1[[#This Row],[name]])</f>
        <v>0</v>
      </c>
      <c r="H342">
        <v>74</v>
      </c>
      <c r="I342">
        <v>44</v>
      </c>
      <c r="J342">
        <v>44</v>
      </c>
      <c r="K342">
        <v>19</v>
      </c>
      <c r="L342">
        <v>0.56999999999999995</v>
      </c>
      <c r="M342">
        <v>0.57999999999999996</v>
      </c>
      <c r="N342">
        <v>0.37</v>
      </c>
      <c r="P342">
        <v>2</v>
      </c>
      <c r="Q342">
        <v>0</v>
      </c>
      <c r="R342">
        <v>0.75</v>
      </c>
      <c r="S342">
        <v>0</v>
      </c>
      <c r="T342">
        <v>0</v>
      </c>
      <c r="U342">
        <v>0</v>
      </c>
      <c r="V342" t="s">
        <v>2532</v>
      </c>
      <c r="W342" t="s">
        <v>2533</v>
      </c>
    </row>
    <row r="343" spans="1:23" x14ac:dyDescent="0.25">
      <c r="A343" t="s">
        <v>2539</v>
      </c>
      <c r="B343">
        <v>1030</v>
      </c>
      <c r="C343">
        <v>29</v>
      </c>
      <c r="D343">
        <f>COUNTIF([1]!Table1[winner],Table1[[#This Row],[name]])</f>
        <v>2</v>
      </c>
      <c r="E343">
        <f>COUNTIF([1]!Table1[looser],Table1[[#This Row],[name]])</f>
        <v>0</v>
      </c>
      <c r="F343">
        <f>COUNTIFS([1]!Table1[finish_method],"Submission", [1]!Table1[winner],Table1[[#This Row],[name]])</f>
        <v>2</v>
      </c>
      <c r="G343">
        <f>COUNTIFS([1]!Table1[finish_method],"KO/TKO", [1]!Table1[winner],Table1[[#This Row],[name]])</f>
        <v>0</v>
      </c>
      <c r="H343">
        <v>77</v>
      </c>
      <c r="I343">
        <v>45</v>
      </c>
      <c r="J343">
        <v>40</v>
      </c>
      <c r="K343">
        <v>28</v>
      </c>
      <c r="L343">
        <v>0.35</v>
      </c>
      <c r="M343">
        <v>0.36</v>
      </c>
      <c r="N343">
        <v>0.18</v>
      </c>
      <c r="O343">
        <v>0.46</v>
      </c>
      <c r="P343">
        <v>3</v>
      </c>
      <c r="Q343">
        <v>2</v>
      </c>
      <c r="R343">
        <v>1</v>
      </c>
      <c r="S343">
        <v>2</v>
      </c>
      <c r="T343">
        <v>5</v>
      </c>
      <c r="U343">
        <v>1</v>
      </c>
      <c r="V343" t="s">
        <v>2540</v>
      </c>
      <c r="W343" t="s">
        <v>735</v>
      </c>
    </row>
    <row r="344" spans="1:23" x14ac:dyDescent="0.25">
      <c r="A344" t="s">
        <v>2790</v>
      </c>
      <c r="B344">
        <v>1141</v>
      </c>
      <c r="C344">
        <v>28</v>
      </c>
      <c r="D344">
        <f>COUNTIF([1]!Table1[winner],Table1[[#This Row],[name]])</f>
        <v>0</v>
      </c>
      <c r="E344">
        <f>COUNTIF([1]!Table1[looser],Table1[[#This Row],[name]])</f>
        <v>0</v>
      </c>
      <c r="F344">
        <f>COUNTIFS([1]!Table1[finish_method],"Submission", [1]!Table1[winner],Table1[[#This Row],[name]])</f>
        <v>0</v>
      </c>
      <c r="G344">
        <f>COUNTIFS([1]!Table1[finish_method],"KO/TKO", [1]!Table1[winner],Table1[[#This Row],[name]])</f>
        <v>0</v>
      </c>
      <c r="H344">
        <v>74</v>
      </c>
      <c r="I344">
        <v>39</v>
      </c>
      <c r="V344" t="s">
        <v>2791</v>
      </c>
      <c r="W344" t="s">
        <v>2792</v>
      </c>
    </row>
    <row r="345" spans="1:23" x14ac:dyDescent="0.25">
      <c r="A345" t="s">
        <v>43</v>
      </c>
      <c r="B345">
        <v>9</v>
      </c>
      <c r="C345">
        <v>33</v>
      </c>
      <c r="D345">
        <f>COUNTIF([1]!Table1[winner],Table1[[#This Row],[name]])</f>
        <v>23</v>
      </c>
      <c r="E345">
        <f>COUNTIF([1]!Table1[looser],Table1[[#This Row],[name]])</f>
        <v>4</v>
      </c>
      <c r="F345">
        <f>COUNTIFS([1]!Table1[finish_method],"Submission", [1]!Table1[winner],Table1[[#This Row],[name]])</f>
        <v>0</v>
      </c>
      <c r="G345">
        <f>COUNTIFS([1]!Table1[finish_method],"KO/TKO", [1]!Table1[winner],Table1[[#This Row],[name]])</f>
        <v>2</v>
      </c>
      <c r="H345">
        <v>68</v>
      </c>
      <c r="I345">
        <v>37</v>
      </c>
      <c r="J345">
        <v>2733</v>
      </c>
      <c r="K345">
        <v>868</v>
      </c>
      <c r="L345">
        <v>0.75</v>
      </c>
      <c r="M345">
        <v>0.82</v>
      </c>
      <c r="P345">
        <v>104</v>
      </c>
      <c r="Q345">
        <v>52</v>
      </c>
      <c r="R345">
        <v>0.83</v>
      </c>
      <c r="S345">
        <v>1</v>
      </c>
      <c r="T345">
        <v>29</v>
      </c>
      <c r="U345">
        <v>3</v>
      </c>
      <c r="V345" t="s">
        <v>44</v>
      </c>
      <c r="W345" t="s">
        <v>45</v>
      </c>
    </row>
    <row r="346" spans="1:23" x14ac:dyDescent="0.25">
      <c r="A346" t="s">
        <v>1721</v>
      </c>
      <c r="B346">
        <v>672</v>
      </c>
      <c r="C346">
        <v>28</v>
      </c>
      <c r="D346">
        <f>COUNTIF([1]!Table1[winner],Table1[[#This Row],[name]])</f>
        <v>8</v>
      </c>
      <c r="E346">
        <f>COUNTIF([1]!Table1[looser],Table1[[#This Row],[name]])</f>
        <v>0</v>
      </c>
      <c r="F346">
        <f>COUNTIFS([1]!Table1[finish_method],"Submission", [1]!Table1[winner],Table1[[#This Row],[name]])</f>
        <v>2</v>
      </c>
      <c r="G346">
        <f>COUNTIFS([1]!Table1[finish_method],"KO/TKO", [1]!Table1[winner],Table1[[#This Row],[name]])</f>
        <v>4</v>
      </c>
      <c r="H346">
        <v>77</v>
      </c>
      <c r="I346">
        <v>43</v>
      </c>
      <c r="J346">
        <v>238</v>
      </c>
      <c r="K346">
        <v>143</v>
      </c>
      <c r="L346">
        <v>0.51</v>
      </c>
      <c r="M346">
        <v>0.67</v>
      </c>
      <c r="N346">
        <v>0.2</v>
      </c>
      <c r="O346">
        <v>0.13</v>
      </c>
      <c r="P346">
        <v>4</v>
      </c>
      <c r="Q346">
        <v>1</v>
      </c>
      <c r="R346">
        <v>0.86</v>
      </c>
      <c r="S346">
        <v>1</v>
      </c>
      <c r="T346">
        <v>2</v>
      </c>
      <c r="U346">
        <v>0</v>
      </c>
      <c r="V346" t="s">
        <v>1722</v>
      </c>
      <c r="W346" t="s">
        <v>1723</v>
      </c>
    </row>
    <row r="347" spans="1:23" x14ac:dyDescent="0.25">
      <c r="A347" t="s">
        <v>1579</v>
      </c>
      <c r="B347">
        <v>612</v>
      </c>
      <c r="C347">
        <v>30</v>
      </c>
      <c r="D347">
        <f>COUNTIF([1]!Table1[winner],Table1[[#This Row],[name]])</f>
        <v>3</v>
      </c>
      <c r="E347">
        <f>COUNTIF([1]!Table1[looser],Table1[[#This Row],[name]])</f>
        <v>8</v>
      </c>
      <c r="F347">
        <f>COUNTIFS([1]!Table1[finish_method],"Submission", [1]!Table1[winner],Table1[[#This Row],[name]])</f>
        <v>0</v>
      </c>
      <c r="G347">
        <f>COUNTIFS([1]!Table1[finish_method],"KO/TKO", [1]!Table1[winner],Table1[[#This Row],[name]])</f>
        <v>2</v>
      </c>
      <c r="H347">
        <v>74</v>
      </c>
      <c r="I347">
        <v>40</v>
      </c>
      <c r="J347">
        <v>286</v>
      </c>
      <c r="K347">
        <v>139</v>
      </c>
      <c r="L347">
        <v>0.5</v>
      </c>
      <c r="M347">
        <v>0.42</v>
      </c>
      <c r="N347">
        <v>0.35</v>
      </c>
      <c r="O347">
        <v>0.24</v>
      </c>
      <c r="P347">
        <v>30</v>
      </c>
      <c r="Q347">
        <v>11</v>
      </c>
      <c r="R347">
        <v>0.76</v>
      </c>
      <c r="S347">
        <v>0</v>
      </c>
      <c r="T347">
        <v>3</v>
      </c>
      <c r="U347">
        <v>0</v>
      </c>
      <c r="V347" t="s">
        <v>1580</v>
      </c>
      <c r="W347" t="s">
        <v>1581</v>
      </c>
    </row>
    <row r="348" spans="1:23" x14ac:dyDescent="0.25">
      <c r="A348" t="s">
        <v>2564</v>
      </c>
      <c r="B348">
        <v>1042</v>
      </c>
      <c r="C348">
        <v>28</v>
      </c>
      <c r="D348">
        <f>COUNTIF([1]!Table1[winner],Table1[[#This Row],[name]])</f>
        <v>2</v>
      </c>
      <c r="E348">
        <f>COUNTIF([1]!Table1[looser],Table1[[#This Row],[name]])</f>
        <v>0</v>
      </c>
      <c r="F348">
        <f>COUNTIFS([1]!Table1[finish_method],"Submission", [1]!Table1[winner],Table1[[#This Row],[name]])</f>
        <v>0</v>
      </c>
      <c r="G348">
        <f>COUNTIFS([1]!Table1[finish_method],"KO/TKO", [1]!Table1[winner],Table1[[#This Row],[name]])</f>
        <v>2</v>
      </c>
      <c r="J348">
        <v>31</v>
      </c>
      <c r="K348">
        <v>21</v>
      </c>
      <c r="L348">
        <v>0.67</v>
      </c>
      <c r="M348">
        <v>0.56999999999999995</v>
      </c>
      <c r="N348">
        <v>0.14000000000000001</v>
      </c>
      <c r="O348">
        <v>0.28999999999999998</v>
      </c>
      <c r="P348">
        <v>0</v>
      </c>
      <c r="Q348">
        <v>0</v>
      </c>
      <c r="S348">
        <v>1</v>
      </c>
      <c r="T348">
        <v>0</v>
      </c>
      <c r="U348">
        <v>0</v>
      </c>
      <c r="V348" t="s">
        <v>2565</v>
      </c>
      <c r="W348" t="s">
        <v>2566</v>
      </c>
    </row>
    <row r="349" spans="1:23" x14ac:dyDescent="0.25">
      <c r="A349" t="s">
        <v>25</v>
      </c>
      <c r="B349">
        <v>3</v>
      </c>
      <c r="C349">
        <v>35</v>
      </c>
      <c r="D349">
        <f>COUNTIF([1]!Table1[winner],Table1[[#This Row],[name]])</f>
        <v>49</v>
      </c>
      <c r="E349">
        <f>COUNTIF([1]!Table1[looser],Table1[[#This Row],[name]])</f>
        <v>22</v>
      </c>
      <c r="F349">
        <f>COUNTIFS([1]!Table1[finish_method],"Submission", [1]!Table1[winner],Table1[[#This Row],[name]])</f>
        <v>16</v>
      </c>
      <c r="G349">
        <f>COUNTIFS([1]!Table1[finish_method],"KO/TKO", [1]!Table1[winner],Table1[[#This Row],[name]])</f>
        <v>18</v>
      </c>
      <c r="H349">
        <v>73</v>
      </c>
      <c r="I349">
        <v>40</v>
      </c>
      <c r="J349">
        <v>3185</v>
      </c>
      <c r="K349">
        <v>1530</v>
      </c>
      <c r="L349">
        <v>0.54</v>
      </c>
      <c r="M349">
        <v>0.81</v>
      </c>
      <c r="P349">
        <v>92</v>
      </c>
      <c r="Q349">
        <v>32</v>
      </c>
      <c r="R349">
        <v>0.72</v>
      </c>
      <c r="S349">
        <v>36</v>
      </c>
      <c r="T349">
        <v>42</v>
      </c>
      <c r="U349">
        <v>4</v>
      </c>
      <c r="V349" t="s">
        <v>26</v>
      </c>
      <c r="W349" t="s">
        <v>27</v>
      </c>
    </row>
    <row r="350" spans="1:23" x14ac:dyDescent="0.25">
      <c r="A350" t="s">
        <v>2903</v>
      </c>
      <c r="B350">
        <v>1190</v>
      </c>
      <c r="D350">
        <f>COUNTIF([1]!Table1[winner],Table1[[#This Row],[name]])</f>
        <v>0</v>
      </c>
      <c r="E350">
        <f>COUNTIF([1]!Table1[looser],Table1[[#This Row],[name]])</f>
        <v>2</v>
      </c>
      <c r="F350">
        <f>COUNTIFS([1]!Table1[finish_method],"Submission", [1]!Table1[winner],Table1[[#This Row],[name]])</f>
        <v>0</v>
      </c>
      <c r="G350">
        <f>COUNTIFS([1]!Table1[finish_method],"KO/TKO", [1]!Table1[winner],Table1[[#This Row],[name]])</f>
        <v>0</v>
      </c>
      <c r="S350">
        <v>0</v>
      </c>
      <c r="T350">
        <v>0</v>
      </c>
      <c r="U350">
        <v>0</v>
      </c>
      <c r="V350" t="s">
        <v>2904</v>
      </c>
      <c r="W350" t="s">
        <v>2905</v>
      </c>
    </row>
    <row r="351" spans="1:23" x14ac:dyDescent="0.25">
      <c r="A351" t="s">
        <v>634</v>
      </c>
      <c r="B351">
        <v>450</v>
      </c>
      <c r="C351">
        <v>30</v>
      </c>
      <c r="D351">
        <f>COUNTIF([1]!Table1[winner],Table1[[#This Row],[name]])</f>
        <v>31</v>
      </c>
      <c r="E351">
        <f>COUNTIF([1]!Table1[looser],Table1[[#This Row],[name]])</f>
        <v>12</v>
      </c>
      <c r="F351">
        <f>COUNTIFS([1]!Table1[finish_method],"Submission", [1]!Table1[winner],Table1[[#This Row],[name]])</f>
        <v>2</v>
      </c>
      <c r="G351">
        <f>COUNTIFS([1]!Table1[finish_method],"KO/TKO", [1]!Table1[winner],Table1[[#This Row],[name]])</f>
        <v>9</v>
      </c>
      <c r="H351">
        <v>70</v>
      </c>
      <c r="I351">
        <v>42</v>
      </c>
      <c r="J351">
        <v>444</v>
      </c>
      <c r="K351">
        <v>203</v>
      </c>
      <c r="L351">
        <v>0.53</v>
      </c>
      <c r="M351">
        <v>0.76</v>
      </c>
      <c r="N351">
        <v>0.15</v>
      </c>
      <c r="P351">
        <v>10</v>
      </c>
      <c r="Q351">
        <v>6</v>
      </c>
      <c r="R351">
        <v>0.33</v>
      </c>
      <c r="S351">
        <v>0</v>
      </c>
      <c r="T351">
        <v>10</v>
      </c>
      <c r="U351">
        <v>1</v>
      </c>
      <c r="V351" t="s">
        <v>248</v>
      </c>
      <c r="W351" t="s">
        <v>897</v>
      </c>
    </row>
    <row r="352" spans="1:23" x14ac:dyDescent="0.25">
      <c r="A352" t="s">
        <v>4224</v>
      </c>
      <c r="B352">
        <v>226</v>
      </c>
      <c r="C352">
        <v>36</v>
      </c>
      <c r="D352">
        <f>COUNTIF([1]!Table1[winner],Table1[[#This Row],[name]])</f>
        <v>0</v>
      </c>
      <c r="E352">
        <f>COUNTIF([1]!Table1[looser],Table1[[#This Row],[name]])</f>
        <v>0</v>
      </c>
      <c r="F352">
        <f>COUNTIFS([1]!Table1[finish_method],"Submission", [1]!Table1[winner],Table1[[#This Row],[name]])</f>
        <v>0</v>
      </c>
      <c r="G352">
        <f>COUNTIFS([1]!Table1[finish_method],"KO/TKO", [1]!Table1[winner],Table1[[#This Row],[name]])</f>
        <v>0</v>
      </c>
      <c r="H352">
        <v>76</v>
      </c>
      <c r="I352">
        <v>42</v>
      </c>
      <c r="J352">
        <v>865</v>
      </c>
      <c r="K352">
        <v>424</v>
      </c>
      <c r="L352">
        <v>0.59</v>
      </c>
      <c r="M352">
        <v>0.37</v>
      </c>
      <c r="N352">
        <v>0.2</v>
      </c>
      <c r="O352">
        <v>0.44</v>
      </c>
      <c r="P352">
        <v>89</v>
      </c>
      <c r="Q352">
        <v>39</v>
      </c>
      <c r="R352">
        <v>0.72</v>
      </c>
      <c r="S352">
        <v>8</v>
      </c>
      <c r="T352">
        <v>45</v>
      </c>
      <c r="U352">
        <v>2</v>
      </c>
      <c r="V352" t="s">
        <v>635</v>
      </c>
      <c r="W352" t="s">
        <v>636</v>
      </c>
    </row>
    <row r="353" spans="1:23" x14ac:dyDescent="0.25">
      <c r="A353" t="s">
        <v>2857</v>
      </c>
      <c r="B353">
        <v>1170</v>
      </c>
      <c r="C353">
        <v>26</v>
      </c>
      <c r="D353">
        <f>COUNTIF([1]!Table1[winner],Table1[[#This Row],[name]])</f>
        <v>1</v>
      </c>
      <c r="E353">
        <f>COUNTIF([1]!Table1[looser],Table1[[#This Row],[name]])</f>
        <v>2</v>
      </c>
      <c r="F353">
        <f>COUNTIFS([1]!Table1[finish_method],"Submission", [1]!Table1[winner],Table1[[#This Row],[name]])</f>
        <v>0</v>
      </c>
      <c r="G353">
        <f>COUNTIFS([1]!Table1[finish_method],"KO/TKO", [1]!Table1[winner],Table1[[#This Row],[name]])</f>
        <v>1</v>
      </c>
      <c r="H353">
        <v>82</v>
      </c>
      <c r="S353">
        <v>0</v>
      </c>
      <c r="T353">
        <v>0</v>
      </c>
      <c r="U353">
        <v>0</v>
      </c>
      <c r="V353" t="s">
        <v>2858</v>
      </c>
      <c r="W353" t="s">
        <v>2859</v>
      </c>
    </row>
    <row r="354" spans="1:23" x14ac:dyDescent="0.25">
      <c r="A354" t="s">
        <v>1577</v>
      </c>
      <c r="B354">
        <v>611</v>
      </c>
      <c r="C354">
        <v>27</v>
      </c>
      <c r="D354">
        <f>COUNTIF([1]!Table1[winner],Table1[[#This Row],[name]])</f>
        <v>6</v>
      </c>
      <c r="E354">
        <f>COUNTIF([1]!Table1[looser],Table1[[#This Row],[name]])</f>
        <v>4</v>
      </c>
      <c r="F354">
        <f>COUNTIFS([1]!Table1[finish_method],"Submission", [1]!Table1[winner],Table1[[#This Row],[name]])</f>
        <v>0</v>
      </c>
      <c r="G354">
        <f>COUNTIFS([1]!Table1[finish_method],"KO/TKO", [1]!Table1[winner],Table1[[#This Row],[name]])</f>
        <v>6</v>
      </c>
      <c r="H354">
        <v>70</v>
      </c>
      <c r="I354">
        <v>39</v>
      </c>
      <c r="J354">
        <v>287</v>
      </c>
      <c r="K354">
        <v>153</v>
      </c>
      <c r="L354">
        <v>0.54</v>
      </c>
      <c r="M354">
        <v>0.75</v>
      </c>
      <c r="N354">
        <v>0.16</v>
      </c>
      <c r="P354">
        <v>5</v>
      </c>
      <c r="Q354">
        <v>1</v>
      </c>
      <c r="R354">
        <v>0.5</v>
      </c>
      <c r="S354">
        <v>0</v>
      </c>
      <c r="T354">
        <v>0</v>
      </c>
      <c r="U354">
        <v>0</v>
      </c>
      <c r="V354" t="s">
        <v>308</v>
      </c>
      <c r="W354" t="s">
        <v>1578</v>
      </c>
    </row>
    <row r="355" spans="1:23" x14ac:dyDescent="0.25">
      <c r="A355" t="s">
        <v>4250</v>
      </c>
      <c r="B355">
        <v>297</v>
      </c>
      <c r="C355">
        <v>33</v>
      </c>
      <c r="D355">
        <f>COUNTIF([1]!Table1[winner],Table1[[#This Row],[name]])</f>
        <v>6</v>
      </c>
      <c r="E355">
        <f>COUNTIF([1]!Table1[looser],Table1[[#This Row],[name]])</f>
        <v>4</v>
      </c>
      <c r="F355">
        <f>COUNTIFS([1]!Table1[finish_method],"Submission", [1]!Table1[winner],Table1[[#This Row],[name]])</f>
        <v>0</v>
      </c>
      <c r="G355">
        <f>COUNTIFS([1]!Table1[finish_method],"KO/TKO", [1]!Table1[winner],Table1[[#This Row],[name]])</f>
        <v>2</v>
      </c>
      <c r="H355">
        <v>68</v>
      </c>
      <c r="I355">
        <v>37</v>
      </c>
      <c r="J355">
        <v>711</v>
      </c>
      <c r="K355">
        <v>263</v>
      </c>
      <c r="L355">
        <v>0.61</v>
      </c>
      <c r="M355">
        <v>0.94</v>
      </c>
      <c r="P355">
        <v>7</v>
      </c>
      <c r="Q355">
        <v>4</v>
      </c>
      <c r="R355">
        <v>0.69</v>
      </c>
      <c r="S355">
        <v>0</v>
      </c>
      <c r="T355">
        <v>2</v>
      </c>
      <c r="U355">
        <v>1</v>
      </c>
      <c r="V355" t="s">
        <v>815</v>
      </c>
      <c r="W355" t="s">
        <v>816</v>
      </c>
    </row>
    <row r="356" spans="1:23" x14ac:dyDescent="0.25">
      <c r="A356" t="s">
        <v>1313</v>
      </c>
      <c r="B356">
        <v>501</v>
      </c>
      <c r="C356">
        <v>30</v>
      </c>
      <c r="D356">
        <f>COUNTIF([1]!Table1[winner],Table1[[#This Row],[name]])</f>
        <v>6</v>
      </c>
      <c r="E356">
        <f>COUNTIF([1]!Table1[looser],Table1[[#This Row],[name]])</f>
        <v>2</v>
      </c>
      <c r="F356">
        <f>COUNTIFS([1]!Table1[finish_method],"Submission", [1]!Table1[winner],Table1[[#This Row],[name]])</f>
        <v>0</v>
      </c>
      <c r="G356">
        <f>COUNTIFS([1]!Table1[finish_method],"KO/TKO", [1]!Table1[winner],Table1[[#This Row],[name]])</f>
        <v>0</v>
      </c>
      <c r="H356">
        <v>70</v>
      </c>
      <c r="I356">
        <v>39</v>
      </c>
      <c r="J356">
        <v>387</v>
      </c>
      <c r="K356">
        <v>201</v>
      </c>
      <c r="L356">
        <v>0.63</v>
      </c>
      <c r="M356">
        <v>0.64</v>
      </c>
      <c r="N356">
        <v>0.31</v>
      </c>
      <c r="P356">
        <v>20</v>
      </c>
      <c r="Q356">
        <v>8</v>
      </c>
      <c r="R356">
        <v>0.69</v>
      </c>
      <c r="S356">
        <v>0</v>
      </c>
      <c r="T356">
        <v>2</v>
      </c>
      <c r="U356">
        <v>0</v>
      </c>
      <c r="V356" t="s">
        <v>1314</v>
      </c>
      <c r="W356" t="s">
        <v>1258</v>
      </c>
    </row>
    <row r="357" spans="1:23" x14ac:dyDescent="0.25">
      <c r="A357" t="s">
        <v>390</v>
      </c>
      <c r="B357">
        <v>135</v>
      </c>
      <c r="C357">
        <v>30</v>
      </c>
      <c r="D357">
        <f>COUNTIF([1]!Table1[winner],Table1[[#This Row],[name]])</f>
        <v>13</v>
      </c>
      <c r="E357">
        <f>COUNTIF([1]!Table1[looser],Table1[[#This Row],[name]])</f>
        <v>8</v>
      </c>
      <c r="F357">
        <f>COUNTIFS([1]!Table1[finish_method],"Submission", [1]!Table1[winner],Table1[[#This Row],[name]])</f>
        <v>2</v>
      </c>
      <c r="G357">
        <f>COUNTIFS([1]!Table1[finish_method],"KO/TKO", [1]!Table1[winner],Table1[[#This Row],[name]])</f>
        <v>5</v>
      </c>
      <c r="H357">
        <v>70</v>
      </c>
      <c r="I357">
        <v>35</v>
      </c>
      <c r="J357">
        <v>1127</v>
      </c>
      <c r="K357">
        <v>437</v>
      </c>
      <c r="L357">
        <v>0.55000000000000004</v>
      </c>
      <c r="M357">
        <v>0.73</v>
      </c>
      <c r="N357">
        <v>0.16</v>
      </c>
      <c r="O357">
        <v>0.11</v>
      </c>
      <c r="P357">
        <v>39</v>
      </c>
      <c r="Q357">
        <v>7</v>
      </c>
      <c r="R357">
        <v>0.61</v>
      </c>
      <c r="S357">
        <v>1</v>
      </c>
      <c r="T357">
        <v>11</v>
      </c>
      <c r="U357">
        <v>0</v>
      </c>
      <c r="V357" t="s">
        <v>391</v>
      </c>
      <c r="W357" t="s">
        <v>27</v>
      </c>
    </row>
    <row r="358" spans="1:23" x14ac:dyDescent="0.25">
      <c r="A358" t="s">
        <v>1806</v>
      </c>
      <c r="B358">
        <v>711</v>
      </c>
      <c r="C358">
        <v>40</v>
      </c>
      <c r="D358">
        <f>COUNTIF([1]!Table1[winner],Table1[[#This Row],[name]])</f>
        <v>5</v>
      </c>
      <c r="E358">
        <f>COUNTIF([1]!Table1[looser],Table1[[#This Row],[name]])</f>
        <v>10</v>
      </c>
      <c r="F358">
        <f>COUNTIFS([1]!Table1[finish_method],"Submission", [1]!Table1[winner],Table1[[#This Row],[name]])</f>
        <v>0</v>
      </c>
      <c r="G358">
        <f>COUNTIFS([1]!Table1[finish_method],"KO/TKO", [1]!Table1[winner],Table1[[#This Row],[name]])</f>
        <v>5</v>
      </c>
      <c r="J358">
        <v>211</v>
      </c>
      <c r="K358">
        <v>108</v>
      </c>
      <c r="L358">
        <v>0.52</v>
      </c>
      <c r="M358">
        <v>0.53</v>
      </c>
      <c r="N358">
        <v>0.24</v>
      </c>
      <c r="O358">
        <v>0.23</v>
      </c>
      <c r="P358">
        <v>2</v>
      </c>
      <c r="Q358">
        <v>2</v>
      </c>
      <c r="R358">
        <v>0.56000000000000005</v>
      </c>
      <c r="S358">
        <v>1</v>
      </c>
      <c r="T358">
        <v>1</v>
      </c>
      <c r="U358">
        <v>0</v>
      </c>
      <c r="V358" t="s">
        <v>610</v>
      </c>
      <c r="W358" t="s">
        <v>1807</v>
      </c>
    </row>
    <row r="359" spans="1:23" x14ac:dyDescent="0.25">
      <c r="A359" t="s">
        <v>791</v>
      </c>
      <c r="B359">
        <v>287</v>
      </c>
      <c r="C359">
        <v>40</v>
      </c>
      <c r="D359">
        <f>COUNTIF([1]!Table1[winner],Table1[[#This Row],[name]])</f>
        <v>10</v>
      </c>
      <c r="E359">
        <f>COUNTIF([1]!Table1[looser],Table1[[#This Row],[name]])</f>
        <v>19</v>
      </c>
      <c r="F359">
        <f>COUNTIFS([1]!Table1[finish_method],"Submission", [1]!Table1[winner],Table1[[#This Row],[name]])</f>
        <v>0</v>
      </c>
      <c r="G359">
        <f>COUNTIFS([1]!Table1[finish_method],"KO/TKO", [1]!Table1[winner],Table1[[#This Row],[name]])</f>
        <v>3</v>
      </c>
      <c r="J359">
        <v>743</v>
      </c>
      <c r="K359">
        <v>307</v>
      </c>
      <c r="L359">
        <v>0.57999999999999996</v>
      </c>
      <c r="M359">
        <v>0.68</v>
      </c>
      <c r="N359">
        <v>0.26</v>
      </c>
      <c r="P359">
        <v>6</v>
      </c>
      <c r="Q359">
        <v>1</v>
      </c>
      <c r="R359">
        <v>0.59</v>
      </c>
      <c r="S359">
        <v>0</v>
      </c>
      <c r="T359">
        <v>0</v>
      </c>
      <c r="U359">
        <v>0</v>
      </c>
      <c r="V359" t="s">
        <v>792</v>
      </c>
      <c r="W359" t="s">
        <v>75</v>
      </c>
    </row>
    <row r="360" spans="1:23" x14ac:dyDescent="0.25">
      <c r="A360" t="s">
        <v>1518</v>
      </c>
      <c r="B360">
        <v>587</v>
      </c>
      <c r="C360">
        <v>32</v>
      </c>
      <c r="D360">
        <f>COUNTIF([1]!Table1[winner],Table1[[#This Row],[name]])</f>
        <v>7</v>
      </c>
      <c r="E360">
        <f>COUNTIF([1]!Table1[looser],Table1[[#This Row],[name]])</f>
        <v>9</v>
      </c>
      <c r="F360">
        <f>COUNTIFS([1]!Table1[finish_method],"Submission", [1]!Table1[winner],Table1[[#This Row],[name]])</f>
        <v>6</v>
      </c>
      <c r="G360">
        <f>COUNTIFS([1]!Table1[finish_method],"KO/TKO", [1]!Table1[winner],Table1[[#This Row],[name]])</f>
        <v>0</v>
      </c>
      <c r="H360">
        <v>77</v>
      </c>
      <c r="J360">
        <v>302</v>
      </c>
      <c r="K360">
        <v>122</v>
      </c>
      <c r="L360">
        <v>0.47</v>
      </c>
      <c r="M360">
        <v>0.66</v>
      </c>
      <c r="O360">
        <v>0.24</v>
      </c>
      <c r="P360">
        <v>4</v>
      </c>
      <c r="Q360">
        <v>2</v>
      </c>
      <c r="R360">
        <v>0.25</v>
      </c>
      <c r="S360">
        <v>15</v>
      </c>
      <c r="T360">
        <v>0</v>
      </c>
      <c r="U360">
        <v>1</v>
      </c>
      <c r="V360" t="s">
        <v>1519</v>
      </c>
      <c r="W360" t="s">
        <v>139</v>
      </c>
    </row>
    <row r="361" spans="1:23" x14ac:dyDescent="0.25">
      <c r="A361" t="s">
        <v>1850</v>
      </c>
      <c r="B361">
        <v>731</v>
      </c>
      <c r="C361">
        <v>30</v>
      </c>
      <c r="D361">
        <f>COUNTIF([1]!Table1[winner],Table1[[#This Row],[name]])</f>
        <v>0</v>
      </c>
      <c r="E361">
        <f>COUNTIF([1]!Table1[looser],Table1[[#This Row],[name]])</f>
        <v>4</v>
      </c>
      <c r="F361">
        <f>COUNTIFS([1]!Table1[finish_method],"Submission", [1]!Table1[winner],Table1[[#This Row],[name]])</f>
        <v>0</v>
      </c>
      <c r="G361">
        <f>COUNTIFS([1]!Table1[finish_method],"KO/TKO", [1]!Table1[winner],Table1[[#This Row],[name]])</f>
        <v>0</v>
      </c>
      <c r="J361">
        <v>198</v>
      </c>
      <c r="K361">
        <v>48</v>
      </c>
      <c r="L361">
        <v>0.62</v>
      </c>
      <c r="M361">
        <v>0.96</v>
      </c>
      <c r="P361">
        <v>0</v>
      </c>
      <c r="Q361">
        <v>0</v>
      </c>
      <c r="R361">
        <v>0.28999999999999998</v>
      </c>
      <c r="S361">
        <v>0</v>
      </c>
      <c r="T361">
        <v>0</v>
      </c>
      <c r="U361">
        <v>0</v>
      </c>
      <c r="V361" t="s">
        <v>1851</v>
      </c>
      <c r="W361" t="s">
        <v>1852</v>
      </c>
    </row>
    <row r="362" spans="1:23" x14ac:dyDescent="0.25">
      <c r="A362" t="s">
        <v>1522</v>
      </c>
      <c r="B362">
        <v>589</v>
      </c>
      <c r="C362">
        <v>29</v>
      </c>
      <c r="D362">
        <f>COUNTIF([1]!Table1[winner],Table1[[#This Row],[name]])</f>
        <v>4</v>
      </c>
      <c r="E362">
        <f>COUNTIF([1]!Table1[looser],Table1[[#This Row],[name]])</f>
        <v>6</v>
      </c>
      <c r="F362">
        <f>COUNTIFS([1]!Table1[finish_method],"Submission", [1]!Table1[winner],Table1[[#This Row],[name]])</f>
        <v>4</v>
      </c>
      <c r="G362">
        <f>COUNTIFS([1]!Table1[finish_method],"KO/TKO", [1]!Table1[winner],Table1[[#This Row],[name]])</f>
        <v>0</v>
      </c>
      <c r="H362">
        <v>71</v>
      </c>
      <c r="J362">
        <v>301</v>
      </c>
      <c r="K362">
        <v>64</v>
      </c>
      <c r="L362">
        <v>0.52</v>
      </c>
      <c r="M362">
        <v>0.78</v>
      </c>
      <c r="N362">
        <v>0.11</v>
      </c>
      <c r="O362">
        <v>0.11</v>
      </c>
      <c r="P362">
        <v>8</v>
      </c>
      <c r="Q362">
        <v>3</v>
      </c>
      <c r="R362">
        <v>0.5</v>
      </c>
      <c r="S362">
        <v>7</v>
      </c>
      <c r="T362">
        <v>5</v>
      </c>
      <c r="U362">
        <v>1</v>
      </c>
      <c r="V362" t="s">
        <v>1523</v>
      </c>
      <c r="W362" t="s">
        <v>1524</v>
      </c>
    </row>
    <row r="363" spans="1:23" x14ac:dyDescent="0.25">
      <c r="A363" t="s">
        <v>2503</v>
      </c>
      <c r="B363">
        <v>1012</v>
      </c>
      <c r="C363">
        <v>32</v>
      </c>
      <c r="D363">
        <f>COUNTIF([1]!Table1[winner],Table1[[#This Row],[name]])</f>
        <v>0</v>
      </c>
      <c r="E363">
        <f>COUNTIF([1]!Table1[looser],Table1[[#This Row],[name]])</f>
        <v>3</v>
      </c>
      <c r="F363">
        <f>COUNTIFS([1]!Table1[finish_method],"Submission", [1]!Table1[winner],Table1[[#This Row],[name]])</f>
        <v>0</v>
      </c>
      <c r="G363">
        <f>COUNTIFS([1]!Table1[finish_method],"KO/TKO", [1]!Table1[winner],Table1[[#This Row],[name]])</f>
        <v>0</v>
      </c>
      <c r="J363">
        <v>55</v>
      </c>
      <c r="K363">
        <v>18</v>
      </c>
      <c r="L363">
        <v>0.56999999999999995</v>
      </c>
      <c r="M363">
        <v>0.83</v>
      </c>
      <c r="O363">
        <v>0.17</v>
      </c>
      <c r="P363">
        <v>1</v>
      </c>
      <c r="Q363">
        <v>0</v>
      </c>
      <c r="S363">
        <v>1</v>
      </c>
      <c r="T363">
        <v>0</v>
      </c>
      <c r="U363">
        <v>0</v>
      </c>
      <c r="V363" t="s">
        <v>2342</v>
      </c>
      <c r="W363" t="s">
        <v>2504</v>
      </c>
    </row>
    <row r="364" spans="1:23" x14ac:dyDescent="0.25">
      <c r="A364" t="s">
        <v>419</v>
      </c>
      <c r="B364">
        <v>146</v>
      </c>
      <c r="C364">
        <v>29</v>
      </c>
      <c r="D364">
        <f>COUNTIF([1]!Table1[winner],Table1[[#This Row],[name]])</f>
        <v>18</v>
      </c>
      <c r="E364">
        <f>COUNTIF([1]!Table1[looser],Table1[[#This Row],[name]])</f>
        <v>10</v>
      </c>
      <c r="F364">
        <f>COUNTIFS([1]!Table1[finish_method],"Submission", [1]!Table1[winner],Table1[[#This Row],[name]])</f>
        <v>1</v>
      </c>
      <c r="G364">
        <f>COUNTIFS([1]!Table1[finish_method],"KO/TKO", [1]!Table1[winner],Table1[[#This Row],[name]])</f>
        <v>9</v>
      </c>
      <c r="H364">
        <v>65</v>
      </c>
      <c r="I364">
        <v>35</v>
      </c>
      <c r="J364">
        <v>1062</v>
      </c>
      <c r="K364">
        <v>464</v>
      </c>
      <c r="L364">
        <v>0.56000000000000005</v>
      </c>
      <c r="M364">
        <v>0.39</v>
      </c>
      <c r="N364">
        <v>0.25</v>
      </c>
      <c r="O364">
        <v>0.36</v>
      </c>
      <c r="P364">
        <v>89</v>
      </c>
      <c r="Q364">
        <v>32</v>
      </c>
      <c r="R364">
        <v>0.55000000000000004</v>
      </c>
      <c r="S364">
        <v>1</v>
      </c>
      <c r="T364">
        <v>29</v>
      </c>
      <c r="U364">
        <v>10</v>
      </c>
      <c r="V364" t="s">
        <v>420</v>
      </c>
      <c r="W364" t="s">
        <v>421</v>
      </c>
    </row>
    <row r="365" spans="1:23" x14ac:dyDescent="0.25">
      <c r="A365" t="s">
        <v>91</v>
      </c>
      <c r="B365">
        <v>25</v>
      </c>
      <c r="C365">
        <v>29</v>
      </c>
      <c r="D365">
        <f>COUNTIF([1]!Table1[winner],Table1[[#This Row],[name]])</f>
        <v>33</v>
      </c>
      <c r="E365">
        <f>COUNTIF([1]!Table1[looser],Table1[[#This Row],[name]])</f>
        <v>10</v>
      </c>
      <c r="F365">
        <f>COUNTIFS([1]!Table1[finish_method],"Submission", [1]!Table1[winner],Table1[[#This Row],[name]])</f>
        <v>6</v>
      </c>
      <c r="G365">
        <f>COUNTIFS([1]!Table1[finish_method],"KO/TKO", [1]!Table1[winner],Table1[[#This Row],[name]])</f>
        <v>17</v>
      </c>
      <c r="H365">
        <v>72</v>
      </c>
      <c r="I365">
        <v>40</v>
      </c>
      <c r="J365">
        <v>2302</v>
      </c>
      <c r="K365">
        <v>1146</v>
      </c>
      <c r="L365">
        <v>0.56000000000000005</v>
      </c>
      <c r="M365">
        <v>0.72</v>
      </c>
      <c r="N365">
        <v>0.18</v>
      </c>
      <c r="P365">
        <v>58</v>
      </c>
      <c r="Q365">
        <v>24</v>
      </c>
      <c r="R365">
        <v>0.69</v>
      </c>
      <c r="S365">
        <v>18</v>
      </c>
      <c r="T365">
        <v>15</v>
      </c>
      <c r="U365">
        <v>4</v>
      </c>
      <c r="V365" t="s">
        <v>92</v>
      </c>
      <c r="W365" t="s">
        <v>93</v>
      </c>
    </row>
    <row r="366" spans="1:23" x14ac:dyDescent="0.25">
      <c r="A366" t="s">
        <v>2830</v>
      </c>
      <c r="B366">
        <v>1158</v>
      </c>
      <c r="D366">
        <f>COUNTIF([1]!Table1[winner],Table1[[#This Row],[name]])</f>
        <v>0</v>
      </c>
      <c r="E366">
        <f>COUNTIF([1]!Table1[looser],Table1[[#This Row],[name]])</f>
        <v>0</v>
      </c>
      <c r="F366">
        <f>COUNTIFS([1]!Table1[finish_method],"Submission", [1]!Table1[winner],Table1[[#This Row],[name]])</f>
        <v>0</v>
      </c>
      <c r="G366">
        <f>COUNTIFS([1]!Table1[finish_method],"KO/TKO", [1]!Table1[winner],Table1[[#This Row],[name]])</f>
        <v>0</v>
      </c>
      <c r="H366">
        <v>78</v>
      </c>
      <c r="V366" t="s">
        <v>2831</v>
      </c>
      <c r="W366" t="s">
        <v>1172</v>
      </c>
    </row>
    <row r="367" spans="1:23" x14ac:dyDescent="0.25">
      <c r="A367" t="s">
        <v>1996</v>
      </c>
      <c r="B367">
        <v>795</v>
      </c>
      <c r="C367">
        <v>39</v>
      </c>
      <c r="D367">
        <f>COUNTIF([1]!Table1[winner],Table1[[#This Row],[name]])</f>
        <v>4</v>
      </c>
      <c r="E367">
        <f>COUNTIF([1]!Table1[looser],Table1[[#This Row],[name]])</f>
        <v>6</v>
      </c>
      <c r="F367">
        <f>COUNTIFS([1]!Table1[finish_method],"Submission", [1]!Table1[winner],Table1[[#This Row],[name]])</f>
        <v>0</v>
      </c>
      <c r="G367">
        <f>COUNTIFS([1]!Table1[finish_method],"KO/TKO", [1]!Table1[winner],Table1[[#This Row],[name]])</f>
        <v>4</v>
      </c>
      <c r="H367">
        <v>74</v>
      </c>
      <c r="J367">
        <v>163</v>
      </c>
      <c r="K367">
        <v>82</v>
      </c>
      <c r="L367">
        <v>0.47</v>
      </c>
      <c r="M367">
        <v>0.55000000000000004</v>
      </c>
      <c r="N367">
        <v>0.23</v>
      </c>
      <c r="O367">
        <v>0.22</v>
      </c>
      <c r="P367">
        <v>14</v>
      </c>
      <c r="Q367">
        <v>7</v>
      </c>
      <c r="R367">
        <v>0.56999999999999995</v>
      </c>
      <c r="S367">
        <v>1</v>
      </c>
      <c r="T367">
        <v>5</v>
      </c>
      <c r="U367">
        <v>0</v>
      </c>
      <c r="V367" t="s">
        <v>1370</v>
      </c>
      <c r="W367" t="s">
        <v>1997</v>
      </c>
    </row>
    <row r="368" spans="1:23" x14ac:dyDescent="0.25">
      <c r="A368" t="s">
        <v>313</v>
      </c>
      <c r="B368">
        <v>106</v>
      </c>
      <c r="C368">
        <v>38</v>
      </c>
      <c r="D368">
        <f>COUNTIF([1]!Table1[winner],Table1[[#This Row],[name]])</f>
        <v>17</v>
      </c>
      <c r="E368">
        <f>COUNTIF([1]!Table1[looser],Table1[[#This Row],[name]])</f>
        <v>22</v>
      </c>
      <c r="F368">
        <f>COUNTIFS([1]!Table1[finish_method],"Submission", [1]!Table1[winner],Table1[[#This Row],[name]])</f>
        <v>6</v>
      </c>
      <c r="G368">
        <f>COUNTIFS([1]!Table1[finish_method],"KO/TKO", [1]!Table1[winner],Table1[[#This Row],[name]])</f>
        <v>6</v>
      </c>
      <c r="H368">
        <v>77</v>
      </c>
      <c r="I368">
        <v>42</v>
      </c>
      <c r="J368">
        <v>1253</v>
      </c>
      <c r="K368">
        <v>624</v>
      </c>
      <c r="L368">
        <v>0.45</v>
      </c>
      <c r="M368">
        <v>0.44</v>
      </c>
      <c r="N368">
        <v>0.26</v>
      </c>
      <c r="O368">
        <v>0.28999999999999998</v>
      </c>
      <c r="P368">
        <v>62</v>
      </c>
      <c r="Q368">
        <v>32</v>
      </c>
      <c r="R368">
        <v>0.61</v>
      </c>
      <c r="S368">
        <v>16</v>
      </c>
      <c r="T368">
        <v>36</v>
      </c>
      <c r="U368">
        <v>5</v>
      </c>
      <c r="V368" t="s">
        <v>314</v>
      </c>
      <c r="W368" t="s">
        <v>315</v>
      </c>
    </row>
    <row r="369" spans="1:23" x14ac:dyDescent="0.25">
      <c r="A369" t="s">
        <v>527</v>
      </c>
      <c r="B369">
        <v>185</v>
      </c>
      <c r="C369">
        <v>34</v>
      </c>
      <c r="D369">
        <f>COUNTIF([1]!Table1[winner],Table1[[#This Row],[name]])</f>
        <v>14</v>
      </c>
      <c r="E369">
        <f>COUNTIF([1]!Table1[looser],Table1[[#This Row],[name]])</f>
        <v>7</v>
      </c>
      <c r="F369">
        <f>COUNTIFS([1]!Table1[finish_method],"Submission", [1]!Table1[winner],Table1[[#This Row],[name]])</f>
        <v>2</v>
      </c>
      <c r="G369">
        <f>COUNTIFS([1]!Table1[finish_method],"KO/TKO", [1]!Table1[winner],Table1[[#This Row],[name]])</f>
        <v>7</v>
      </c>
      <c r="H369">
        <v>69</v>
      </c>
      <c r="I369">
        <v>40</v>
      </c>
      <c r="J369">
        <v>970</v>
      </c>
      <c r="K369">
        <v>400</v>
      </c>
      <c r="L369">
        <v>0.56000000000000005</v>
      </c>
      <c r="M369">
        <v>0.78</v>
      </c>
      <c r="N369">
        <v>0.18</v>
      </c>
      <c r="P369">
        <v>46</v>
      </c>
      <c r="Q369">
        <v>12</v>
      </c>
      <c r="R369">
        <v>0.93</v>
      </c>
      <c r="S369">
        <v>1</v>
      </c>
      <c r="T369">
        <v>3</v>
      </c>
      <c r="U369">
        <v>0</v>
      </c>
      <c r="V369" t="s">
        <v>528</v>
      </c>
      <c r="W369" t="s">
        <v>469</v>
      </c>
    </row>
    <row r="370" spans="1:23" x14ac:dyDescent="0.25">
      <c r="A370" t="s">
        <v>1711</v>
      </c>
      <c r="B370">
        <v>667</v>
      </c>
      <c r="C370">
        <v>35</v>
      </c>
      <c r="D370">
        <f>COUNTIF([1]!Table1[winner],Table1[[#This Row],[name]])</f>
        <v>2</v>
      </c>
      <c r="E370">
        <f>COUNTIF([1]!Table1[looser],Table1[[#This Row],[name]])</f>
        <v>6</v>
      </c>
      <c r="F370">
        <f>COUNTIFS([1]!Table1[finish_method],"Submission", [1]!Table1[winner],Table1[[#This Row],[name]])</f>
        <v>0</v>
      </c>
      <c r="G370">
        <f>COUNTIFS([1]!Table1[finish_method],"KO/TKO", [1]!Table1[winner],Table1[[#This Row],[name]])</f>
        <v>2</v>
      </c>
      <c r="H370">
        <v>77</v>
      </c>
      <c r="J370">
        <v>242</v>
      </c>
      <c r="K370">
        <v>79</v>
      </c>
      <c r="L370">
        <v>0.6</v>
      </c>
      <c r="M370">
        <v>0.68</v>
      </c>
      <c r="O370">
        <v>0.28000000000000003</v>
      </c>
      <c r="P370">
        <v>6</v>
      </c>
      <c r="Q370">
        <v>5</v>
      </c>
      <c r="R370">
        <v>0.64</v>
      </c>
      <c r="S370">
        <v>0</v>
      </c>
      <c r="T370">
        <v>2</v>
      </c>
      <c r="U370">
        <v>1</v>
      </c>
      <c r="V370" t="s">
        <v>62</v>
      </c>
      <c r="W370" t="s">
        <v>1712</v>
      </c>
    </row>
    <row r="371" spans="1:23" x14ac:dyDescent="0.25">
      <c r="A371" t="s">
        <v>2645</v>
      </c>
      <c r="B371">
        <v>1076</v>
      </c>
      <c r="C371">
        <v>34</v>
      </c>
      <c r="D371">
        <f>COUNTIF([1]!Table1[winner],Table1[[#This Row],[name]])</f>
        <v>1</v>
      </c>
      <c r="E371">
        <f>COUNTIF([1]!Table1[looser],Table1[[#This Row],[name]])</f>
        <v>2</v>
      </c>
      <c r="F371">
        <f>COUNTIFS([1]!Table1[finish_method],"Submission", [1]!Table1[winner],Table1[[#This Row],[name]])</f>
        <v>0</v>
      </c>
      <c r="G371">
        <f>COUNTIFS([1]!Table1[finish_method],"KO/TKO", [1]!Table1[winner],Table1[[#This Row],[name]])</f>
        <v>0</v>
      </c>
      <c r="J371">
        <v>12</v>
      </c>
      <c r="K371">
        <v>4</v>
      </c>
      <c r="L371">
        <v>0.11</v>
      </c>
      <c r="M371">
        <v>1</v>
      </c>
      <c r="P371">
        <v>0</v>
      </c>
      <c r="Q371">
        <v>0</v>
      </c>
      <c r="S371">
        <v>0</v>
      </c>
      <c r="T371">
        <v>0</v>
      </c>
      <c r="U371">
        <v>0</v>
      </c>
      <c r="V371" t="s">
        <v>1411</v>
      </c>
      <c r="W371" t="s">
        <v>2646</v>
      </c>
    </row>
    <row r="372" spans="1:23" x14ac:dyDescent="0.25">
      <c r="A372" t="s">
        <v>85</v>
      </c>
      <c r="B372">
        <v>23</v>
      </c>
      <c r="C372">
        <v>34</v>
      </c>
      <c r="D372">
        <f>COUNTIF([1]!Table1[winner],Table1[[#This Row],[name]])</f>
        <v>19</v>
      </c>
      <c r="E372">
        <f>COUNTIF([1]!Table1[looser],Table1[[#This Row],[name]])</f>
        <v>17</v>
      </c>
      <c r="F372">
        <f>COUNTIFS([1]!Table1[finish_method],"Submission", [1]!Table1[winner],Table1[[#This Row],[name]])</f>
        <v>0</v>
      </c>
      <c r="G372">
        <f>COUNTIFS([1]!Table1[finish_method],"KO/TKO", [1]!Table1[winner],Table1[[#This Row],[name]])</f>
        <v>14</v>
      </c>
      <c r="H372">
        <v>69</v>
      </c>
      <c r="I372">
        <v>36</v>
      </c>
      <c r="J372">
        <v>2339</v>
      </c>
      <c r="K372">
        <v>655</v>
      </c>
      <c r="L372">
        <v>0.71</v>
      </c>
      <c r="M372">
        <v>0.86</v>
      </c>
      <c r="P372">
        <v>12</v>
      </c>
      <c r="Q372">
        <v>4</v>
      </c>
      <c r="R372">
        <v>0.86</v>
      </c>
      <c r="S372">
        <v>2</v>
      </c>
      <c r="T372">
        <v>4</v>
      </c>
      <c r="U372">
        <v>0</v>
      </c>
      <c r="V372" t="s">
        <v>86</v>
      </c>
      <c r="W372" t="s">
        <v>87</v>
      </c>
    </row>
    <row r="373" spans="1:23" x14ac:dyDescent="0.25">
      <c r="A373" t="s">
        <v>1567</v>
      </c>
      <c r="B373">
        <v>607</v>
      </c>
      <c r="C373">
        <v>34</v>
      </c>
      <c r="D373">
        <f>COUNTIF([1]!Table1[winner],Table1[[#This Row],[name]])</f>
        <v>1</v>
      </c>
      <c r="E373">
        <f>COUNTIF([1]!Table1[looser],Table1[[#This Row],[name]])</f>
        <v>7</v>
      </c>
      <c r="F373">
        <f>COUNTIFS([1]!Table1[finish_method],"Submission", [1]!Table1[winner],Table1[[#This Row],[name]])</f>
        <v>0</v>
      </c>
      <c r="G373">
        <f>COUNTIFS([1]!Table1[finish_method],"KO/TKO", [1]!Table1[winner],Table1[[#This Row],[name]])</f>
        <v>1</v>
      </c>
      <c r="H373">
        <v>71</v>
      </c>
      <c r="I373">
        <v>39</v>
      </c>
      <c r="J373">
        <v>289</v>
      </c>
      <c r="K373">
        <v>86</v>
      </c>
      <c r="L373">
        <v>0.6</v>
      </c>
      <c r="M373">
        <v>0.57999999999999996</v>
      </c>
      <c r="O373">
        <v>0.34</v>
      </c>
      <c r="P373">
        <v>7</v>
      </c>
      <c r="Q373">
        <v>4</v>
      </c>
      <c r="R373">
        <v>0.5</v>
      </c>
      <c r="S373">
        <v>1</v>
      </c>
      <c r="T373">
        <v>3</v>
      </c>
      <c r="U373">
        <v>0</v>
      </c>
      <c r="V373" t="s">
        <v>1335</v>
      </c>
      <c r="W373" t="s">
        <v>1568</v>
      </c>
    </row>
    <row r="374" spans="1:23" x14ac:dyDescent="0.25">
      <c r="A374" t="s">
        <v>2955</v>
      </c>
      <c r="B374">
        <v>1218</v>
      </c>
      <c r="C374">
        <v>20</v>
      </c>
      <c r="D374">
        <f>COUNTIF([1]!Table1[winner],Table1[[#This Row],[name]])</f>
        <v>0</v>
      </c>
      <c r="E374">
        <f>COUNTIF([1]!Table1[looser],Table1[[#This Row],[name]])</f>
        <v>0</v>
      </c>
      <c r="F374">
        <f>COUNTIFS([1]!Table1[finish_method],"Submission", [1]!Table1[winner],Table1[[#This Row],[name]])</f>
        <v>0</v>
      </c>
      <c r="G374">
        <f>COUNTIFS([1]!Table1[finish_method],"KO/TKO", [1]!Table1[winner],Table1[[#This Row],[name]])</f>
        <v>0</v>
      </c>
      <c r="V374" t="s">
        <v>248</v>
      </c>
      <c r="W374" t="s">
        <v>495</v>
      </c>
    </row>
    <row r="375" spans="1:23" x14ac:dyDescent="0.25">
      <c r="A375" t="s">
        <v>155</v>
      </c>
      <c r="B375">
        <v>47</v>
      </c>
      <c r="C375">
        <v>32</v>
      </c>
      <c r="D375">
        <f>COUNTIF([1]!Table1[winner],Table1[[#This Row],[name]])</f>
        <v>26</v>
      </c>
      <c r="E375">
        <f>COUNTIF([1]!Table1[looser],Table1[[#This Row],[name]])</f>
        <v>12</v>
      </c>
      <c r="F375">
        <f>COUNTIFS([1]!Table1[finish_method],"Submission", [1]!Table1[winner],Table1[[#This Row],[name]])</f>
        <v>0</v>
      </c>
      <c r="G375">
        <f>COUNTIFS([1]!Table1[finish_method],"KO/TKO", [1]!Table1[winner],Table1[[#This Row],[name]])</f>
        <v>12</v>
      </c>
      <c r="H375">
        <v>75</v>
      </c>
      <c r="I375">
        <v>41</v>
      </c>
      <c r="J375">
        <v>1899</v>
      </c>
      <c r="K375">
        <v>783</v>
      </c>
      <c r="L375">
        <v>0.6</v>
      </c>
      <c r="M375">
        <v>0.94</v>
      </c>
      <c r="P375">
        <v>14</v>
      </c>
      <c r="Q375">
        <v>7</v>
      </c>
      <c r="R375">
        <v>0.8</v>
      </c>
      <c r="S375">
        <v>1</v>
      </c>
      <c r="T375">
        <v>2</v>
      </c>
      <c r="U375">
        <v>0</v>
      </c>
      <c r="V375" t="s">
        <v>156</v>
      </c>
      <c r="W375" t="s">
        <v>57</v>
      </c>
    </row>
    <row r="376" spans="1:23" x14ac:dyDescent="0.25">
      <c r="A376" t="s">
        <v>1116</v>
      </c>
      <c r="B376">
        <v>417</v>
      </c>
      <c r="C376">
        <v>34</v>
      </c>
      <c r="D376">
        <f>COUNTIF([1]!Table1[winner],Table1[[#This Row],[name]])</f>
        <v>4</v>
      </c>
      <c r="E376">
        <f>COUNTIF([1]!Table1[looser],Table1[[#This Row],[name]])</f>
        <v>8</v>
      </c>
      <c r="F376">
        <f>COUNTIFS([1]!Table1[finish_method],"Submission", [1]!Table1[winner],Table1[[#This Row],[name]])</f>
        <v>0</v>
      </c>
      <c r="G376">
        <f>COUNTIFS([1]!Table1[finish_method],"KO/TKO", [1]!Table1[winner],Table1[[#This Row],[name]])</f>
        <v>2</v>
      </c>
      <c r="H376">
        <v>69</v>
      </c>
      <c r="J376">
        <v>489</v>
      </c>
      <c r="K376">
        <v>193</v>
      </c>
      <c r="L376">
        <v>0.52</v>
      </c>
      <c r="M376">
        <v>0.62</v>
      </c>
      <c r="O376">
        <v>0.34</v>
      </c>
      <c r="P376">
        <v>1</v>
      </c>
      <c r="Q376">
        <v>1</v>
      </c>
      <c r="R376">
        <v>0.37</v>
      </c>
      <c r="S376">
        <v>3</v>
      </c>
      <c r="T376">
        <v>5</v>
      </c>
      <c r="U376">
        <v>5</v>
      </c>
      <c r="V376" t="s">
        <v>308</v>
      </c>
      <c r="W376" t="s">
        <v>1117</v>
      </c>
    </row>
    <row r="377" spans="1:23" x14ac:dyDescent="0.25">
      <c r="A377" t="s">
        <v>529</v>
      </c>
      <c r="B377">
        <v>186</v>
      </c>
      <c r="C377">
        <v>32</v>
      </c>
      <c r="D377">
        <f>COUNTIF([1]!Table1[winner],Table1[[#This Row],[name]])</f>
        <v>9</v>
      </c>
      <c r="E377">
        <f>COUNTIF([1]!Table1[looser],Table1[[#This Row],[name]])</f>
        <v>14</v>
      </c>
      <c r="F377">
        <f>COUNTIFS([1]!Table1[finish_method],"Submission", [1]!Table1[winner],Table1[[#This Row],[name]])</f>
        <v>2</v>
      </c>
      <c r="G377">
        <f>COUNTIFS([1]!Table1[finish_method],"KO/TKO", [1]!Table1[winner],Table1[[#This Row],[name]])</f>
        <v>2</v>
      </c>
      <c r="H377">
        <v>70</v>
      </c>
      <c r="I377">
        <v>40</v>
      </c>
      <c r="J377">
        <v>970</v>
      </c>
      <c r="K377">
        <v>435</v>
      </c>
      <c r="L377">
        <v>0.63</v>
      </c>
      <c r="M377">
        <v>0.63</v>
      </c>
      <c r="N377">
        <v>0.21</v>
      </c>
      <c r="O377">
        <v>0.16</v>
      </c>
      <c r="P377">
        <v>32</v>
      </c>
      <c r="Q377">
        <v>13</v>
      </c>
      <c r="R377">
        <v>0.67</v>
      </c>
      <c r="S377">
        <v>8</v>
      </c>
      <c r="T377">
        <v>7</v>
      </c>
      <c r="U377">
        <v>1</v>
      </c>
      <c r="V377" t="s">
        <v>256</v>
      </c>
      <c r="W377" t="s">
        <v>530</v>
      </c>
    </row>
    <row r="378" spans="1:23" x14ac:dyDescent="0.25">
      <c r="A378" t="s">
        <v>2394</v>
      </c>
      <c r="B378">
        <v>965</v>
      </c>
      <c r="C378">
        <v>42</v>
      </c>
      <c r="D378">
        <f>COUNTIF([1]!Table1[winner],Table1[[#This Row],[name]])</f>
        <v>1</v>
      </c>
      <c r="E378">
        <f>COUNTIF([1]!Table1[looser],Table1[[#This Row],[name]])</f>
        <v>5</v>
      </c>
      <c r="F378">
        <f>COUNTIFS([1]!Table1[finish_method],"Submission", [1]!Table1[winner],Table1[[#This Row],[name]])</f>
        <v>0</v>
      </c>
      <c r="G378">
        <f>COUNTIFS([1]!Table1[finish_method],"KO/TKO", [1]!Table1[winner],Table1[[#This Row],[name]])</f>
        <v>0</v>
      </c>
      <c r="J378">
        <v>76</v>
      </c>
      <c r="K378">
        <v>37</v>
      </c>
      <c r="L378">
        <v>0.46</v>
      </c>
      <c r="M378">
        <v>0.97</v>
      </c>
      <c r="P378">
        <v>6</v>
      </c>
      <c r="Q378">
        <v>1</v>
      </c>
      <c r="R378">
        <v>0.2</v>
      </c>
      <c r="S378">
        <v>1</v>
      </c>
      <c r="T378">
        <v>1</v>
      </c>
      <c r="U378">
        <v>0</v>
      </c>
      <c r="V378" t="s">
        <v>2395</v>
      </c>
      <c r="W378" t="s">
        <v>750</v>
      </c>
    </row>
    <row r="379" spans="1:23" x14ac:dyDescent="0.25">
      <c r="A379" t="s">
        <v>2505</v>
      </c>
      <c r="B379">
        <v>1013</v>
      </c>
      <c r="D379">
        <f>COUNTIF([1]!Table1[winner],Table1[[#This Row],[name]])</f>
        <v>0</v>
      </c>
      <c r="E379">
        <f>COUNTIF([1]!Table1[looser],Table1[[#This Row],[name]])</f>
        <v>2</v>
      </c>
      <c r="F379">
        <f>COUNTIFS([1]!Table1[finish_method],"Submission", [1]!Table1[winner],Table1[[#This Row],[name]])</f>
        <v>0</v>
      </c>
      <c r="G379">
        <f>COUNTIFS([1]!Table1[finish_method],"KO/TKO", [1]!Table1[winner],Table1[[#This Row],[name]])</f>
        <v>0</v>
      </c>
      <c r="H379">
        <v>67</v>
      </c>
      <c r="I379">
        <v>37</v>
      </c>
      <c r="J379">
        <v>54</v>
      </c>
      <c r="K379">
        <v>19</v>
      </c>
      <c r="L379">
        <v>0.43</v>
      </c>
      <c r="M379">
        <v>0.89</v>
      </c>
      <c r="P379">
        <v>0</v>
      </c>
      <c r="Q379">
        <v>0</v>
      </c>
      <c r="R379">
        <v>0.33</v>
      </c>
      <c r="S379">
        <v>0</v>
      </c>
      <c r="T379">
        <v>0</v>
      </c>
      <c r="U379">
        <v>0</v>
      </c>
      <c r="W379" t="s">
        <v>188</v>
      </c>
    </row>
    <row r="380" spans="1:23" x14ac:dyDescent="0.25">
      <c r="A380" t="s">
        <v>378</v>
      </c>
      <c r="B380">
        <v>131</v>
      </c>
      <c r="C380">
        <v>30</v>
      </c>
      <c r="D380">
        <f>COUNTIF([1]!Table1[winner],Table1[[#This Row],[name]])</f>
        <v>14</v>
      </c>
      <c r="E380">
        <f>COUNTIF([1]!Table1[looser],Table1[[#This Row],[name]])</f>
        <v>4</v>
      </c>
      <c r="F380">
        <f>COUNTIFS([1]!Table1[finish_method],"Submission", [1]!Table1[winner],Table1[[#This Row],[name]])</f>
        <v>0</v>
      </c>
      <c r="G380">
        <f>COUNTIFS([1]!Table1[finish_method],"KO/TKO", [1]!Table1[winner],Table1[[#This Row],[name]])</f>
        <v>4</v>
      </c>
      <c r="H380">
        <v>75</v>
      </c>
      <c r="I380">
        <v>40</v>
      </c>
      <c r="J380">
        <v>1143</v>
      </c>
      <c r="K380">
        <v>487</v>
      </c>
      <c r="L380">
        <v>0.56000000000000005</v>
      </c>
      <c r="M380">
        <v>0.6</v>
      </c>
      <c r="N380">
        <v>0.26</v>
      </c>
      <c r="O380">
        <v>0.15</v>
      </c>
      <c r="P380">
        <v>42</v>
      </c>
      <c r="Q380">
        <v>13</v>
      </c>
      <c r="R380">
        <v>0.59</v>
      </c>
      <c r="S380">
        <v>0</v>
      </c>
      <c r="T380">
        <v>5</v>
      </c>
      <c r="U380">
        <v>3</v>
      </c>
      <c r="V380" t="s">
        <v>379</v>
      </c>
      <c r="W380" t="s">
        <v>380</v>
      </c>
    </row>
    <row r="381" spans="1:23" x14ac:dyDescent="0.25">
      <c r="A381" t="s">
        <v>2966</v>
      </c>
      <c r="B381">
        <v>1227</v>
      </c>
      <c r="C381">
        <v>25</v>
      </c>
      <c r="D381">
        <f>COUNTIF([1]!Table1[winner],Table1[[#This Row],[name]])</f>
        <v>0</v>
      </c>
      <c r="E381">
        <f>COUNTIF([1]!Table1[looser],Table1[[#This Row],[name]])</f>
        <v>2</v>
      </c>
      <c r="F381">
        <f>COUNTIFS([1]!Table1[finish_method],"Submission", [1]!Table1[winner],Table1[[#This Row],[name]])</f>
        <v>0</v>
      </c>
      <c r="G381">
        <f>COUNTIFS([1]!Table1[finish_method],"KO/TKO", [1]!Table1[winner],Table1[[#This Row],[name]])</f>
        <v>0</v>
      </c>
      <c r="S381">
        <v>0</v>
      </c>
      <c r="T381">
        <v>0</v>
      </c>
      <c r="U381">
        <v>0</v>
      </c>
      <c r="W381" t="s">
        <v>2967</v>
      </c>
    </row>
    <row r="382" spans="1:23" x14ac:dyDescent="0.25">
      <c r="A382" t="s">
        <v>1184</v>
      </c>
      <c r="B382">
        <v>446</v>
      </c>
      <c r="C382">
        <v>38</v>
      </c>
      <c r="D382">
        <f>COUNTIF([1]!Table1[winner],Table1[[#This Row],[name]])</f>
        <v>5</v>
      </c>
      <c r="E382">
        <f>COUNTIF([1]!Table1[looser],Table1[[#This Row],[name]])</f>
        <v>5</v>
      </c>
      <c r="F382">
        <f>COUNTIFS([1]!Table1[finish_method],"Submission", [1]!Table1[winner],Table1[[#This Row],[name]])</f>
        <v>1</v>
      </c>
      <c r="G382">
        <f>COUNTIFS([1]!Table1[finish_method],"KO/TKO", [1]!Table1[winner],Table1[[#This Row],[name]])</f>
        <v>0</v>
      </c>
      <c r="J382">
        <v>455</v>
      </c>
      <c r="K382">
        <v>123</v>
      </c>
      <c r="L382">
        <v>0.68</v>
      </c>
      <c r="M382">
        <v>0.85</v>
      </c>
      <c r="P382">
        <v>6</v>
      </c>
      <c r="Q382">
        <v>2</v>
      </c>
      <c r="R382">
        <v>0.79</v>
      </c>
      <c r="S382">
        <v>4</v>
      </c>
      <c r="T382">
        <v>4</v>
      </c>
      <c r="U382">
        <v>0</v>
      </c>
      <c r="V382" t="s">
        <v>161</v>
      </c>
      <c r="W382" t="s">
        <v>1185</v>
      </c>
    </row>
    <row r="383" spans="1:23" x14ac:dyDescent="0.25">
      <c r="A383" t="s">
        <v>4257</v>
      </c>
      <c r="B383">
        <v>217</v>
      </c>
      <c r="C383">
        <v>31</v>
      </c>
      <c r="D383">
        <f>COUNTIF([1]!Table1[winner],Table1[[#This Row],[name]])</f>
        <v>12</v>
      </c>
      <c r="E383">
        <f>COUNTIF([1]!Table1[looser],Table1[[#This Row],[name]])</f>
        <v>2</v>
      </c>
      <c r="F383">
        <f>COUNTIFS([1]!Table1[finish_method],"Submission", [1]!Table1[winner],Table1[[#This Row],[name]])</f>
        <v>0</v>
      </c>
      <c r="G383">
        <f>COUNTIFS([1]!Table1[finish_method],"KO/TKO", [1]!Table1[winner],Table1[[#This Row],[name]])</f>
        <v>6</v>
      </c>
      <c r="H383">
        <v>73</v>
      </c>
      <c r="I383">
        <v>41</v>
      </c>
      <c r="J383">
        <v>882</v>
      </c>
      <c r="K383">
        <v>360</v>
      </c>
      <c r="L383">
        <v>0.62</v>
      </c>
      <c r="M383">
        <v>0.64</v>
      </c>
      <c r="N383">
        <v>0.28999999999999998</v>
      </c>
      <c r="P383">
        <v>19</v>
      </c>
      <c r="Q383">
        <v>2</v>
      </c>
      <c r="R383">
        <v>0.5</v>
      </c>
      <c r="S383">
        <v>3</v>
      </c>
      <c r="T383">
        <v>5</v>
      </c>
      <c r="U383">
        <v>2</v>
      </c>
      <c r="V383" t="s">
        <v>610</v>
      </c>
      <c r="W383" t="s">
        <v>611</v>
      </c>
    </row>
    <row r="384" spans="1:23" x14ac:dyDescent="0.25">
      <c r="A384" t="s">
        <v>1466</v>
      </c>
      <c r="B384">
        <v>564</v>
      </c>
      <c r="C384">
        <v>32</v>
      </c>
      <c r="D384">
        <f>COUNTIF([1]!Table1[winner],Table1[[#This Row],[name]])</f>
        <v>0</v>
      </c>
      <c r="E384">
        <f>COUNTIF([1]!Table1[looser],Table1[[#This Row],[name]])</f>
        <v>4</v>
      </c>
      <c r="F384">
        <f>COUNTIFS([1]!Table1[finish_method],"Submission", [1]!Table1[winner],Table1[[#This Row],[name]])</f>
        <v>0</v>
      </c>
      <c r="G384">
        <f>COUNTIFS([1]!Table1[finish_method],"KO/TKO", [1]!Table1[winner],Table1[[#This Row],[name]])</f>
        <v>0</v>
      </c>
      <c r="H384">
        <v>72</v>
      </c>
      <c r="I384">
        <v>42</v>
      </c>
      <c r="J384">
        <v>322</v>
      </c>
      <c r="K384">
        <v>131</v>
      </c>
      <c r="L384">
        <v>0.39</v>
      </c>
      <c r="M384">
        <v>0.5</v>
      </c>
      <c r="N384">
        <v>0.28999999999999998</v>
      </c>
      <c r="O384">
        <v>0.21</v>
      </c>
      <c r="P384">
        <v>0</v>
      </c>
      <c r="Q384">
        <v>0</v>
      </c>
      <c r="R384">
        <v>0.81</v>
      </c>
      <c r="S384">
        <v>0</v>
      </c>
      <c r="T384">
        <v>1</v>
      </c>
      <c r="U384">
        <v>0</v>
      </c>
      <c r="V384" t="s">
        <v>1467</v>
      </c>
      <c r="W384" t="s">
        <v>1468</v>
      </c>
    </row>
    <row r="385" spans="1:23" x14ac:dyDescent="0.25">
      <c r="A385" t="s">
        <v>1628</v>
      </c>
      <c r="B385">
        <v>631</v>
      </c>
      <c r="C385">
        <v>30</v>
      </c>
      <c r="D385">
        <f>COUNTIF([1]!Table1[winner],Table1[[#This Row],[name]])</f>
        <v>2</v>
      </c>
      <c r="E385">
        <f>COUNTIF([1]!Table1[looser],Table1[[#This Row],[name]])</f>
        <v>4</v>
      </c>
      <c r="F385">
        <f>COUNTIFS([1]!Table1[finish_method],"Submission", [1]!Table1[winner],Table1[[#This Row],[name]])</f>
        <v>0</v>
      </c>
      <c r="G385">
        <f>COUNTIFS([1]!Table1[finish_method],"KO/TKO", [1]!Table1[winner],Table1[[#This Row],[name]])</f>
        <v>0</v>
      </c>
      <c r="H385">
        <v>74</v>
      </c>
      <c r="I385">
        <v>40</v>
      </c>
      <c r="J385">
        <v>265</v>
      </c>
      <c r="K385">
        <v>101</v>
      </c>
      <c r="L385">
        <v>0.32</v>
      </c>
      <c r="M385">
        <v>0.56999999999999995</v>
      </c>
      <c r="O385">
        <v>0.35</v>
      </c>
      <c r="P385">
        <v>2</v>
      </c>
      <c r="Q385">
        <v>1</v>
      </c>
      <c r="R385">
        <v>0.48</v>
      </c>
      <c r="S385">
        <v>4</v>
      </c>
      <c r="T385">
        <v>3</v>
      </c>
      <c r="U385">
        <v>0</v>
      </c>
      <c r="V385" t="s">
        <v>1629</v>
      </c>
      <c r="W385" t="s">
        <v>1630</v>
      </c>
    </row>
    <row r="386" spans="1:23" x14ac:dyDescent="0.25">
      <c r="A386" t="s">
        <v>2961</v>
      </c>
      <c r="B386">
        <v>1221</v>
      </c>
      <c r="C386">
        <v>27</v>
      </c>
      <c r="D386">
        <f>COUNTIF([1]!Table1[winner],Table1[[#This Row],[name]])</f>
        <v>0</v>
      </c>
      <c r="E386">
        <f>COUNTIF([1]!Table1[looser],Table1[[#This Row],[name]])</f>
        <v>1</v>
      </c>
      <c r="F386">
        <f>COUNTIFS([1]!Table1[finish_method],"Submission", [1]!Table1[winner],Table1[[#This Row],[name]])</f>
        <v>0</v>
      </c>
      <c r="G386">
        <f>COUNTIFS([1]!Table1[finish_method],"KO/TKO", [1]!Table1[winner],Table1[[#This Row],[name]])</f>
        <v>0</v>
      </c>
      <c r="W386" t="s">
        <v>2962</v>
      </c>
    </row>
    <row r="387" spans="1:23" x14ac:dyDescent="0.25">
      <c r="A387" t="s">
        <v>1844</v>
      </c>
      <c r="B387">
        <v>729</v>
      </c>
      <c r="C387">
        <v>27</v>
      </c>
      <c r="D387">
        <f>COUNTIF([1]!Table1[winner],Table1[[#This Row],[name]])</f>
        <v>2</v>
      </c>
      <c r="E387">
        <f>COUNTIF([1]!Table1[looser],Table1[[#This Row],[name]])</f>
        <v>2</v>
      </c>
      <c r="F387">
        <f>COUNTIFS([1]!Table1[finish_method],"Submission", [1]!Table1[winner],Table1[[#This Row],[name]])</f>
        <v>0</v>
      </c>
      <c r="G387">
        <f>COUNTIFS([1]!Table1[finish_method],"KO/TKO", [1]!Table1[winner],Table1[[#This Row],[name]])</f>
        <v>0</v>
      </c>
      <c r="H387">
        <v>63</v>
      </c>
      <c r="I387">
        <v>38</v>
      </c>
      <c r="J387">
        <v>198</v>
      </c>
      <c r="K387">
        <v>62</v>
      </c>
      <c r="L387">
        <v>0.57999999999999996</v>
      </c>
      <c r="M387">
        <v>0.74</v>
      </c>
      <c r="O387">
        <v>0.19</v>
      </c>
      <c r="P387">
        <v>2</v>
      </c>
      <c r="Q387">
        <v>1</v>
      </c>
      <c r="R387">
        <v>0.75</v>
      </c>
      <c r="S387">
        <v>0</v>
      </c>
      <c r="T387">
        <v>1</v>
      </c>
      <c r="U387">
        <v>1</v>
      </c>
      <c r="V387" t="s">
        <v>1845</v>
      </c>
      <c r="W387" t="s">
        <v>1846</v>
      </c>
    </row>
    <row r="388" spans="1:23" x14ac:dyDescent="0.25">
      <c r="A388" t="s">
        <v>806</v>
      </c>
      <c r="B388">
        <v>294</v>
      </c>
      <c r="C388">
        <v>29</v>
      </c>
      <c r="D388">
        <f>COUNTIF([1]!Table1[winner],Table1[[#This Row],[name]])</f>
        <v>10</v>
      </c>
      <c r="E388">
        <f>COUNTIF([1]!Table1[looser],Table1[[#This Row],[name]])</f>
        <v>2</v>
      </c>
      <c r="F388">
        <f>COUNTIFS([1]!Table1[finish_method],"Submission", [1]!Table1[winner],Table1[[#This Row],[name]])</f>
        <v>0</v>
      </c>
      <c r="G388">
        <f>COUNTIFS([1]!Table1[finish_method],"KO/TKO", [1]!Table1[winner],Table1[[#This Row],[name]])</f>
        <v>0</v>
      </c>
      <c r="H388">
        <v>70</v>
      </c>
      <c r="I388">
        <v>36</v>
      </c>
      <c r="J388">
        <v>727</v>
      </c>
      <c r="K388">
        <v>317</v>
      </c>
      <c r="L388">
        <v>0.7</v>
      </c>
      <c r="M388">
        <v>0.69</v>
      </c>
      <c r="O388">
        <v>0.23</v>
      </c>
      <c r="P388">
        <v>70</v>
      </c>
      <c r="Q388">
        <v>37</v>
      </c>
      <c r="R388">
        <v>0.75</v>
      </c>
      <c r="S388">
        <v>2</v>
      </c>
      <c r="T388">
        <v>10</v>
      </c>
      <c r="U388">
        <v>0</v>
      </c>
      <c r="V388" t="s">
        <v>807</v>
      </c>
      <c r="W388" t="s">
        <v>808</v>
      </c>
    </row>
    <row r="389" spans="1:23" x14ac:dyDescent="0.25">
      <c r="A389" t="s">
        <v>2156</v>
      </c>
      <c r="B389">
        <v>861</v>
      </c>
      <c r="C389">
        <v>32</v>
      </c>
      <c r="D389">
        <f>COUNTIF([1]!Table1[winner],Table1[[#This Row],[name]])</f>
        <v>0</v>
      </c>
      <c r="E389">
        <f>COUNTIF([1]!Table1[looser],Table1[[#This Row],[name]])</f>
        <v>4</v>
      </c>
      <c r="F389">
        <f>COUNTIFS([1]!Table1[finish_method],"Submission", [1]!Table1[winner],Table1[[#This Row],[name]])</f>
        <v>0</v>
      </c>
      <c r="G389">
        <f>COUNTIFS([1]!Table1[finish_method],"KO/TKO", [1]!Table1[winner],Table1[[#This Row],[name]])</f>
        <v>0</v>
      </c>
      <c r="H389">
        <v>74</v>
      </c>
      <c r="I389">
        <v>40</v>
      </c>
      <c r="J389">
        <v>130</v>
      </c>
      <c r="K389">
        <v>43</v>
      </c>
      <c r="L389">
        <v>0.51</v>
      </c>
      <c r="M389">
        <v>0.84</v>
      </c>
      <c r="N389">
        <v>0.12</v>
      </c>
      <c r="P389">
        <v>13</v>
      </c>
      <c r="Q389">
        <v>5</v>
      </c>
      <c r="R389">
        <v>0.6</v>
      </c>
      <c r="S389">
        <v>2</v>
      </c>
      <c r="T389">
        <v>4</v>
      </c>
      <c r="U389">
        <v>2</v>
      </c>
      <c r="V389" t="s">
        <v>2157</v>
      </c>
      <c r="W389" t="s">
        <v>2158</v>
      </c>
    </row>
    <row r="390" spans="1:23" x14ac:dyDescent="0.25">
      <c r="A390" t="s">
        <v>1159</v>
      </c>
      <c r="B390">
        <v>435</v>
      </c>
      <c r="C390">
        <v>27</v>
      </c>
      <c r="D390">
        <f>COUNTIF([1]!Table1[winner],Table1[[#This Row],[name]])</f>
        <v>2</v>
      </c>
      <c r="E390">
        <f>COUNTIF([1]!Table1[looser],Table1[[#This Row],[name]])</f>
        <v>6</v>
      </c>
      <c r="F390">
        <f>COUNTIFS([1]!Table1[finish_method],"Submission", [1]!Table1[winner],Table1[[#This Row],[name]])</f>
        <v>0</v>
      </c>
      <c r="G390">
        <f>COUNTIFS([1]!Table1[finish_method],"KO/TKO", [1]!Table1[winner],Table1[[#This Row],[name]])</f>
        <v>0</v>
      </c>
      <c r="H390">
        <v>68</v>
      </c>
      <c r="I390">
        <v>36</v>
      </c>
      <c r="J390">
        <v>462</v>
      </c>
      <c r="K390">
        <v>206</v>
      </c>
      <c r="L390">
        <v>0.66</v>
      </c>
      <c r="M390">
        <v>0.52</v>
      </c>
      <c r="O390">
        <v>0.46</v>
      </c>
      <c r="P390">
        <v>33</v>
      </c>
      <c r="Q390">
        <v>17</v>
      </c>
      <c r="R390">
        <v>0.43</v>
      </c>
      <c r="S390">
        <v>1</v>
      </c>
      <c r="T390">
        <v>5</v>
      </c>
      <c r="U390">
        <v>1</v>
      </c>
      <c r="V390" t="s">
        <v>308</v>
      </c>
      <c r="W390" t="s">
        <v>1160</v>
      </c>
    </row>
    <row r="391" spans="1:23" x14ac:dyDescent="0.25">
      <c r="A391" t="s">
        <v>2066</v>
      </c>
      <c r="B391">
        <v>824</v>
      </c>
      <c r="C391">
        <v>32</v>
      </c>
      <c r="D391">
        <f>COUNTIF([1]!Table1[winner],Table1[[#This Row],[name]])</f>
        <v>4</v>
      </c>
      <c r="E391">
        <f>COUNTIF([1]!Table1[looser],Table1[[#This Row],[name]])</f>
        <v>8</v>
      </c>
      <c r="F391">
        <f>COUNTIFS([1]!Table1[finish_method],"Submission", [1]!Table1[winner],Table1[[#This Row],[name]])</f>
        <v>4</v>
      </c>
      <c r="G391">
        <f>COUNTIFS([1]!Table1[finish_method],"KO/TKO", [1]!Table1[winner],Table1[[#This Row],[name]])</f>
        <v>0</v>
      </c>
      <c r="H391">
        <v>73</v>
      </c>
      <c r="I391">
        <v>41</v>
      </c>
      <c r="J391">
        <v>152</v>
      </c>
      <c r="K391">
        <v>62</v>
      </c>
      <c r="L391">
        <v>0.57999999999999996</v>
      </c>
      <c r="M391">
        <v>0.55000000000000004</v>
      </c>
      <c r="O391">
        <v>0.39</v>
      </c>
      <c r="P391">
        <v>20</v>
      </c>
      <c r="Q391">
        <v>4</v>
      </c>
      <c r="S391">
        <v>3</v>
      </c>
      <c r="T391">
        <v>3</v>
      </c>
      <c r="U391">
        <v>0</v>
      </c>
      <c r="V391" t="s">
        <v>1377</v>
      </c>
      <c r="W391" t="s">
        <v>2067</v>
      </c>
    </row>
    <row r="392" spans="1:23" x14ac:dyDescent="0.25">
      <c r="A392" t="s">
        <v>1992</v>
      </c>
      <c r="B392">
        <v>793</v>
      </c>
      <c r="C392">
        <v>32</v>
      </c>
      <c r="D392">
        <f>COUNTIF([1]!Table1[winner],Table1[[#This Row],[name]])</f>
        <v>2</v>
      </c>
      <c r="E392">
        <f>COUNTIF([1]!Table1[looser],Table1[[#This Row],[name]])</f>
        <v>4</v>
      </c>
      <c r="F392">
        <f>COUNTIFS([1]!Table1[finish_method],"Submission", [1]!Table1[winner],Table1[[#This Row],[name]])</f>
        <v>0</v>
      </c>
      <c r="G392">
        <f>COUNTIFS([1]!Table1[finish_method],"KO/TKO", [1]!Table1[winner],Table1[[#This Row],[name]])</f>
        <v>0</v>
      </c>
      <c r="H392">
        <v>73</v>
      </c>
      <c r="I392">
        <v>42</v>
      </c>
      <c r="J392">
        <v>164</v>
      </c>
      <c r="K392">
        <v>73</v>
      </c>
      <c r="L392">
        <v>0.65</v>
      </c>
      <c r="M392">
        <v>0.79</v>
      </c>
      <c r="N392">
        <v>0.14000000000000001</v>
      </c>
      <c r="P392">
        <v>11</v>
      </c>
      <c r="Q392">
        <v>4</v>
      </c>
      <c r="R392">
        <v>0.67</v>
      </c>
      <c r="S392">
        <v>0</v>
      </c>
      <c r="T392">
        <v>2</v>
      </c>
      <c r="U392">
        <v>1</v>
      </c>
      <c r="V392" t="s">
        <v>308</v>
      </c>
      <c r="W392" t="s">
        <v>1378</v>
      </c>
    </row>
    <row r="393" spans="1:23" x14ac:dyDescent="0.25">
      <c r="A393" t="s">
        <v>1024</v>
      </c>
      <c r="B393">
        <v>380</v>
      </c>
      <c r="C393">
        <v>34</v>
      </c>
      <c r="D393">
        <f>COUNTIF([1]!Table1[winner],Table1[[#This Row],[name]])</f>
        <v>14</v>
      </c>
      <c r="E393">
        <f>COUNTIF([1]!Table1[looser],Table1[[#This Row],[name]])</f>
        <v>15</v>
      </c>
      <c r="F393">
        <f>COUNTIFS([1]!Table1[finish_method],"Submission", [1]!Table1[winner],Table1[[#This Row],[name]])</f>
        <v>10</v>
      </c>
      <c r="G393">
        <f>COUNTIFS([1]!Table1[finish_method],"KO/TKO", [1]!Table1[winner],Table1[[#This Row],[name]])</f>
        <v>4</v>
      </c>
      <c r="H393">
        <v>74</v>
      </c>
      <c r="I393">
        <v>41</v>
      </c>
      <c r="J393">
        <v>544</v>
      </c>
      <c r="K393">
        <v>265</v>
      </c>
      <c r="L393">
        <v>0.5</v>
      </c>
      <c r="M393">
        <v>0.64</v>
      </c>
      <c r="N393">
        <v>0.12</v>
      </c>
      <c r="O393">
        <v>0.23</v>
      </c>
      <c r="P393">
        <v>17</v>
      </c>
      <c r="Q393">
        <v>6</v>
      </c>
      <c r="R393">
        <v>0.56999999999999995</v>
      </c>
      <c r="S393">
        <v>10</v>
      </c>
      <c r="T393">
        <v>11</v>
      </c>
      <c r="U393">
        <v>1</v>
      </c>
      <c r="V393" t="s">
        <v>1025</v>
      </c>
      <c r="W393" t="s">
        <v>547</v>
      </c>
    </row>
    <row r="394" spans="1:23" x14ac:dyDescent="0.25">
      <c r="A394" t="s">
        <v>2378</v>
      </c>
      <c r="B394">
        <v>958</v>
      </c>
      <c r="C394">
        <v>29</v>
      </c>
      <c r="D394">
        <f>COUNTIF([1]!Table1[winner],Table1[[#This Row],[name]])</f>
        <v>0</v>
      </c>
      <c r="E394">
        <f>COUNTIF([1]!Table1[looser],Table1[[#This Row],[name]])</f>
        <v>4</v>
      </c>
      <c r="F394">
        <f>COUNTIFS([1]!Table1[finish_method],"Submission", [1]!Table1[winner],Table1[[#This Row],[name]])</f>
        <v>0</v>
      </c>
      <c r="G394">
        <f>COUNTIFS([1]!Table1[finish_method],"KO/TKO", [1]!Table1[winner],Table1[[#This Row],[name]])</f>
        <v>0</v>
      </c>
      <c r="H394">
        <v>68</v>
      </c>
      <c r="I394">
        <v>38</v>
      </c>
      <c r="J394">
        <v>81</v>
      </c>
      <c r="K394">
        <v>32</v>
      </c>
      <c r="L394">
        <v>0.44</v>
      </c>
      <c r="M394">
        <v>0.5</v>
      </c>
      <c r="N394">
        <v>0.41</v>
      </c>
      <c r="P394">
        <v>3</v>
      </c>
      <c r="Q394">
        <v>1</v>
      </c>
      <c r="R394">
        <v>0.38</v>
      </c>
      <c r="S394">
        <v>0</v>
      </c>
      <c r="T394">
        <v>2</v>
      </c>
      <c r="U394">
        <v>0</v>
      </c>
      <c r="V394" t="s">
        <v>2379</v>
      </c>
      <c r="W394" t="s">
        <v>2380</v>
      </c>
    </row>
    <row r="395" spans="1:23" x14ac:dyDescent="0.25">
      <c r="A395" t="s">
        <v>859</v>
      </c>
      <c r="B395">
        <v>314</v>
      </c>
      <c r="C395">
        <v>30</v>
      </c>
      <c r="D395">
        <f>COUNTIF([1]!Table1[winner],Table1[[#This Row],[name]])</f>
        <v>12</v>
      </c>
      <c r="E395">
        <f>COUNTIF([1]!Table1[looser],Table1[[#This Row],[name]])</f>
        <v>12</v>
      </c>
      <c r="F395">
        <f>COUNTIFS([1]!Table1[finish_method],"Submission", [1]!Table1[winner],Table1[[#This Row],[name]])</f>
        <v>3</v>
      </c>
      <c r="G395">
        <f>COUNTIFS([1]!Table1[finish_method],"KO/TKO", [1]!Table1[winner],Table1[[#This Row],[name]])</f>
        <v>6</v>
      </c>
      <c r="H395">
        <v>71</v>
      </c>
      <c r="I395">
        <v>40</v>
      </c>
      <c r="J395">
        <v>666</v>
      </c>
      <c r="K395">
        <v>272</v>
      </c>
      <c r="L395">
        <v>0.46</v>
      </c>
      <c r="M395">
        <v>0.56999999999999995</v>
      </c>
      <c r="N395">
        <v>0.23</v>
      </c>
      <c r="O395">
        <v>0.2</v>
      </c>
      <c r="P395">
        <v>10</v>
      </c>
      <c r="Q395">
        <v>5</v>
      </c>
      <c r="R395">
        <v>0.8</v>
      </c>
      <c r="S395">
        <v>9</v>
      </c>
      <c r="T395">
        <v>13</v>
      </c>
      <c r="U395">
        <v>1</v>
      </c>
      <c r="V395" t="s">
        <v>860</v>
      </c>
      <c r="W395" t="s">
        <v>861</v>
      </c>
    </row>
    <row r="396" spans="1:23" x14ac:dyDescent="0.25">
      <c r="A396" t="s">
        <v>1741</v>
      </c>
      <c r="B396">
        <v>683</v>
      </c>
      <c r="C396">
        <v>35</v>
      </c>
      <c r="D396">
        <f>COUNTIF([1]!Table1[winner],Table1[[#This Row],[name]])</f>
        <v>2</v>
      </c>
      <c r="E396">
        <f>COUNTIF([1]!Table1[looser],Table1[[#This Row],[name]])</f>
        <v>4</v>
      </c>
      <c r="F396">
        <f>COUNTIFS([1]!Table1[finish_method],"Submission", [1]!Table1[winner],Table1[[#This Row],[name]])</f>
        <v>0</v>
      </c>
      <c r="G396">
        <f>COUNTIFS([1]!Table1[finish_method],"KO/TKO", [1]!Table1[winner],Table1[[#This Row],[name]])</f>
        <v>0</v>
      </c>
      <c r="H396">
        <v>70</v>
      </c>
      <c r="J396">
        <v>231</v>
      </c>
      <c r="K396">
        <v>94</v>
      </c>
      <c r="L396">
        <v>0.59</v>
      </c>
      <c r="M396">
        <v>0.86</v>
      </c>
      <c r="N396">
        <v>0.13</v>
      </c>
      <c r="P396">
        <v>6</v>
      </c>
      <c r="Q396">
        <v>2</v>
      </c>
      <c r="R396">
        <v>0.5</v>
      </c>
      <c r="S396">
        <v>0</v>
      </c>
      <c r="T396">
        <v>5</v>
      </c>
      <c r="U396">
        <v>0</v>
      </c>
      <c r="V396" t="s">
        <v>1742</v>
      </c>
      <c r="W396" t="s">
        <v>1743</v>
      </c>
    </row>
    <row r="397" spans="1:23" x14ac:dyDescent="0.25">
      <c r="A397" t="s">
        <v>1278</v>
      </c>
      <c r="B397">
        <v>487</v>
      </c>
      <c r="C397">
        <v>31</v>
      </c>
      <c r="D397">
        <f>COUNTIF([1]!Table1[winner],Table1[[#This Row],[name]])</f>
        <v>6</v>
      </c>
      <c r="E397">
        <f>COUNTIF([1]!Table1[looser],Table1[[#This Row],[name]])</f>
        <v>4</v>
      </c>
      <c r="F397">
        <f>COUNTIFS([1]!Table1[finish_method],"Submission", [1]!Table1[winner],Table1[[#This Row],[name]])</f>
        <v>0</v>
      </c>
      <c r="G397">
        <f>COUNTIFS([1]!Table1[finish_method],"KO/TKO", [1]!Table1[winner],Table1[[#This Row],[name]])</f>
        <v>4</v>
      </c>
      <c r="H397">
        <v>75</v>
      </c>
      <c r="I397">
        <v>43</v>
      </c>
      <c r="J397">
        <v>407</v>
      </c>
      <c r="K397">
        <v>208</v>
      </c>
      <c r="L397">
        <v>0.46</v>
      </c>
      <c r="M397">
        <v>0.53</v>
      </c>
      <c r="N397">
        <v>0.23</v>
      </c>
      <c r="O397">
        <v>0.24</v>
      </c>
      <c r="P397">
        <v>28</v>
      </c>
      <c r="Q397">
        <v>12</v>
      </c>
      <c r="R397">
        <v>0.57999999999999996</v>
      </c>
      <c r="S397">
        <v>1</v>
      </c>
      <c r="T397">
        <v>8</v>
      </c>
      <c r="U397">
        <v>0</v>
      </c>
      <c r="V397" t="s">
        <v>1279</v>
      </c>
      <c r="W397" t="s">
        <v>1280</v>
      </c>
    </row>
    <row r="398" spans="1:23" x14ac:dyDescent="0.25">
      <c r="A398" t="s">
        <v>28</v>
      </c>
      <c r="B398">
        <v>4</v>
      </c>
      <c r="C398">
        <v>36</v>
      </c>
      <c r="D398">
        <f>COUNTIF([1]!Table1[winner],Table1[[#This Row],[name]])</f>
        <v>20</v>
      </c>
      <c r="E398">
        <f>COUNTIF([1]!Table1[looser],Table1[[#This Row],[name]])</f>
        <v>16</v>
      </c>
      <c r="F398">
        <f>COUNTIFS([1]!Table1[finish_method],"Submission", [1]!Table1[winner],Table1[[#This Row],[name]])</f>
        <v>2</v>
      </c>
      <c r="G398">
        <f>COUNTIFS([1]!Table1[finish_method],"KO/TKO", [1]!Table1[winner],Table1[[#This Row],[name]])</f>
        <v>1</v>
      </c>
      <c r="H398">
        <v>70</v>
      </c>
      <c r="I398">
        <v>38</v>
      </c>
      <c r="J398">
        <v>3122</v>
      </c>
      <c r="K398">
        <v>1225</v>
      </c>
      <c r="L398">
        <v>0.62</v>
      </c>
      <c r="M398">
        <v>0.83</v>
      </c>
      <c r="N398">
        <v>0.12</v>
      </c>
      <c r="P398">
        <v>84</v>
      </c>
      <c r="Q398">
        <v>28</v>
      </c>
      <c r="R398">
        <v>0.81</v>
      </c>
      <c r="S398">
        <v>15</v>
      </c>
      <c r="T398">
        <v>18</v>
      </c>
      <c r="U398">
        <v>1</v>
      </c>
      <c r="V398" t="s">
        <v>29</v>
      </c>
      <c r="W398" t="s">
        <v>30</v>
      </c>
    </row>
    <row r="399" spans="1:23" x14ac:dyDescent="0.25">
      <c r="A399" t="s">
        <v>2823</v>
      </c>
      <c r="B399">
        <v>1155</v>
      </c>
      <c r="C399">
        <v>30</v>
      </c>
      <c r="D399">
        <f>COUNTIF([1]!Table1[winner],Table1[[#This Row],[name]])</f>
        <v>0</v>
      </c>
      <c r="E399">
        <f>COUNTIF([1]!Table1[looser],Table1[[#This Row],[name]])</f>
        <v>2</v>
      </c>
      <c r="F399">
        <f>COUNTIFS([1]!Table1[finish_method],"Submission", [1]!Table1[winner],Table1[[#This Row],[name]])</f>
        <v>0</v>
      </c>
      <c r="G399">
        <f>COUNTIFS([1]!Table1[finish_method],"KO/TKO", [1]!Table1[winner],Table1[[#This Row],[name]])</f>
        <v>0</v>
      </c>
      <c r="H399">
        <v>77</v>
      </c>
      <c r="S399">
        <v>0</v>
      </c>
      <c r="T399">
        <v>0</v>
      </c>
      <c r="U399">
        <v>0</v>
      </c>
      <c r="V399" t="s">
        <v>2824</v>
      </c>
      <c r="W399" t="s">
        <v>2825</v>
      </c>
    </row>
    <row r="400" spans="1:23" x14ac:dyDescent="0.25">
      <c r="A400" t="s">
        <v>339</v>
      </c>
      <c r="B400">
        <v>117</v>
      </c>
      <c r="C400">
        <v>38</v>
      </c>
      <c r="D400">
        <f>COUNTIF([1]!Table1[winner],Table1[[#This Row],[name]])</f>
        <v>9</v>
      </c>
      <c r="E400">
        <f>COUNTIF([1]!Table1[looser],Table1[[#This Row],[name]])</f>
        <v>12</v>
      </c>
      <c r="F400">
        <f>COUNTIFS([1]!Table1[finish_method],"Submission", [1]!Table1[winner],Table1[[#This Row],[name]])</f>
        <v>0</v>
      </c>
      <c r="G400">
        <f>COUNTIFS([1]!Table1[finish_method],"KO/TKO", [1]!Table1[winner],Table1[[#This Row],[name]])</f>
        <v>3</v>
      </c>
      <c r="H400">
        <v>75</v>
      </c>
      <c r="I400">
        <v>41</v>
      </c>
      <c r="J400">
        <v>1218</v>
      </c>
      <c r="K400">
        <v>717</v>
      </c>
      <c r="L400">
        <v>0.54</v>
      </c>
      <c r="M400">
        <v>0.67</v>
      </c>
      <c r="N400">
        <v>0.26</v>
      </c>
      <c r="P400">
        <v>7</v>
      </c>
      <c r="Q400">
        <v>4</v>
      </c>
      <c r="R400">
        <v>0.62</v>
      </c>
      <c r="S400">
        <v>5</v>
      </c>
      <c r="T400">
        <v>5</v>
      </c>
      <c r="U400">
        <v>1</v>
      </c>
      <c r="V400" t="s">
        <v>340</v>
      </c>
      <c r="W400" t="s">
        <v>341</v>
      </c>
    </row>
    <row r="401" spans="1:23" x14ac:dyDescent="0.25">
      <c r="A401" t="s">
        <v>1837</v>
      </c>
      <c r="B401">
        <v>725</v>
      </c>
      <c r="C401">
        <v>39</v>
      </c>
      <c r="D401">
        <f>COUNTIF([1]!Table1[winner],Table1[[#This Row],[name]])</f>
        <v>3</v>
      </c>
      <c r="E401">
        <f>COUNTIF([1]!Table1[looser],Table1[[#This Row],[name]])</f>
        <v>8</v>
      </c>
      <c r="F401">
        <f>COUNTIFS([1]!Table1[finish_method],"Submission", [1]!Table1[winner],Table1[[#This Row],[name]])</f>
        <v>3</v>
      </c>
      <c r="G401">
        <f>COUNTIFS([1]!Table1[finish_method],"KO/TKO", [1]!Table1[winner],Table1[[#This Row],[name]])</f>
        <v>0</v>
      </c>
      <c r="H401">
        <v>73</v>
      </c>
      <c r="J401">
        <v>200</v>
      </c>
      <c r="K401">
        <v>66</v>
      </c>
      <c r="L401">
        <v>0.61</v>
      </c>
      <c r="M401">
        <v>0.65</v>
      </c>
      <c r="N401">
        <v>0.24</v>
      </c>
      <c r="P401">
        <v>25</v>
      </c>
      <c r="Q401">
        <v>8</v>
      </c>
      <c r="R401">
        <v>0.2</v>
      </c>
      <c r="S401">
        <v>5</v>
      </c>
      <c r="T401">
        <v>4</v>
      </c>
      <c r="U401">
        <v>1</v>
      </c>
      <c r="V401" t="s">
        <v>483</v>
      </c>
      <c r="W401" t="s">
        <v>57</v>
      </c>
    </row>
    <row r="402" spans="1:23" x14ac:dyDescent="0.25">
      <c r="A402" t="s">
        <v>227</v>
      </c>
      <c r="B402">
        <v>74</v>
      </c>
      <c r="C402">
        <v>41</v>
      </c>
      <c r="D402">
        <f>COUNTIF([1]!Table1[winner],Table1[[#This Row],[name]])</f>
        <v>37</v>
      </c>
      <c r="E402">
        <f>COUNTIF([1]!Table1[looser],Table1[[#This Row],[name]])</f>
        <v>14</v>
      </c>
      <c r="F402">
        <f>COUNTIFS([1]!Table1[finish_method],"Submission", [1]!Table1[winner],Table1[[#This Row],[name]])</f>
        <v>15</v>
      </c>
      <c r="G402">
        <f>COUNTIFS([1]!Table1[finish_method],"KO/TKO", [1]!Table1[winner],Table1[[#This Row],[name]])</f>
        <v>11</v>
      </c>
      <c r="H402">
        <v>77</v>
      </c>
      <c r="I402">
        <v>45</v>
      </c>
      <c r="J402">
        <v>1491</v>
      </c>
      <c r="K402">
        <v>833</v>
      </c>
      <c r="L402">
        <v>0.56999999999999995</v>
      </c>
      <c r="M402">
        <v>0.76</v>
      </c>
      <c r="N402">
        <v>0.12</v>
      </c>
      <c r="O402">
        <v>0.12</v>
      </c>
      <c r="P402">
        <v>47</v>
      </c>
      <c r="Q402">
        <v>12</v>
      </c>
      <c r="R402">
        <v>0.32</v>
      </c>
      <c r="S402">
        <v>4</v>
      </c>
      <c r="T402">
        <v>22</v>
      </c>
      <c r="U402">
        <v>2</v>
      </c>
      <c r="V402" t="s">
        <v>228</v>
      </c>
      <c r="W402" t="s">
        <v>229</v>
      </c>
    </row>
    <row r="403" spans="1:23" x14ac:dyDescent="0.25">
      <c r="A403" t="s">
        <v>477</v>
      </c>
      <c r="B403">
        <v>167</v>
      </c>
      <c r="C403">
        <v>34</v>
      </c>
      <c r="D403">
        <f>COUNTIF([1]!Table1[winner],Table1[[#This Row],[name]])</f>
        <v>10</v>
      </c>
      <c r="E403">
        <f>COUNTIF([1]!Table1[looser],Table1[[#This Row],[name]])</f>
        <v>6</v>
      </c>
      <c r="F403">
        <f>COUNTIFS([1]!Table1[finish_method],"Submission", [1]!Table1[winner],Table1[[#This Row],[name]])</f>
        <v>4</v>
      </c>
      <c r="G403">
        <f>COUNTIFS([1]!Table1[finish_method],"KO/TKO", [1]!Table1[winner],Table1[[#This Row],[name]])</f>
        <v>0</v>
      </c>
      <c r="H403">
        <v>65</v>
      </c>
      <c r="I403">
        <v>36</v>
      </c>
      <c r="J403">
        <v>1008</v>
      </c>
      <c r="K403">
        <v>369</v>
      </c>
      <c r="L403">
        <v>0.5</v>
      </c>
      <c r="M403">
        <v>0.69</v>
      </c>
      <c r="N403">
        <v>0.21</v>
      </c>
      <c r="P403">
        <v>26</v>
      </c>
      <c r="Q403">
        <v>8</v>
      </c>
      <c r="R403">
        <v>0.76</v>
      </c>
      <c r="S403">
        <v>6</v>
      </c>
      <c r="T403">
        <v>29</v>
      </c>
      <c r="U403">
        <v>3</v>
      </c>
      <c r="V403" t="s">
        <v>478</v>
      </c>
      <c r="W403" t="s">
        <v>312</v>
      </c>
    </row>
    <row r="404" spans="1:23" x14ac:dyDescent="0.25">
      <c r="A404" t="s">
        <v>767</v>
      </c>
      <c r="B404">
        <v>278</v>
      </c>
      <c r="C404">
        <v>30</v>
      </c>
      <c r="D404">
        <f>COUNTIF([1]!Table1[winner],Table1[[#This Row],[name]])</f>
        <v>10</v>
      </c>
      <c r="E404">
        <f>COUNTIF([1]!Table1[looser],Table1[[#This Row],[name]])</f>
        <v>12</v>
      </c>
      <c r="F404">
        <f>COUNTIFS([1]!Table1[finish_method],"Submission", [1]!Table1[winner],Table1[[#This Row],[name]])</f>
        <v>4</v>
      </c>
      <c r="G404">
        <f>COUNTIFS([1]!Table1[finish_method],"KO/TKO", [1]!Table1[winner],Table1[[#This Row],[name]])</f>
        <v>2</v>
      </c>
      <c r="H404">
        <v>73</v>
      </c>
      <c r="I404">
        <v>39</v>
      </c>
      <c r="J404">
        <v>758</v>
      </c>
      <c r="K404">
        <v>342</v>
      </c>
      <c r="L404">
        <v>0.64</v>
      </c>
      <c r="M404">
        <v>0.7</v>
      </c>
      <c r="O404">
        <v>0.23</v>
      </c>
      <c r="P404">
        <v>19</v>
      </c>
      <c r="Q404">
        <v>9</v>
      </c>
      <c r="R404">
        <v>0.41</v>
      </c>
      <c r="S404">
        <v>7</v>
      </c>
      <c r="T404">
        <v>9</v>
      </c>
      <c r="U404">
        <v>7</v>
      </c>
      <c r="V404" t="s">
        <v>768</v>
      </c>
      <c r="W404" t="s">
        <v>226</v>
      </c>
    </row>
    <row r="405" spans="1:23" x14ac:dyDescent="0.25">
      <c r="A405" t="s">
        <v>1998</v>
      </c>
      <c r="B405">
        <v>796</v>
      </c>
      <c r="C405">
        <v>34</v>
      </c>
      <c r="D405">
        <f>COUNTIF([1]!Table1[winner],Table1[[#This Row],[name]])</f>
        <v>2</v>
      </c>
      <c r="E405">
        <f>COUNTIF([1]!Table1[looser],Table1[[#This Row],[name]])</f>
        <v>4</v>
      </c>
      <c r="F405">
        <f>COUNTIFS([1]!Table1[finish_method],"Submission", [1]!Table1[winner],Table1[[#This Row],[name]])</f>
        <v>0</v>
      </c>
      <c r="G405">
        <f>COUNTIFS([1]!Table1[finish_method],"KO/TKO", [1]!Table1[winner],Table1[[#This Row],[name]])</f>
        <v>2</v>
      </c>
      <c r="H405">
        <v>77</v>
      </c>
      <c r="I405">
        <v>42</v>
      </c>
      <c r="J405">
        <v>162</v>
      </c>
      <c r="K405">
        <v>81</v>
      </c>
      <c r="L405">
        <v>0.59</v>
      </c>
      <c r="M405">
        <v>0.44</v>
      </c>
      <c r="O405">
        <v>0.47</v>
      </c>
      <c r="P405">
        <v>1</v>
      </c>
      <c r="Q405">
        <v>1</v>
      </c>
      <c r="R405">
        <v>0.71</v>
      </c>
      <c r="S405">
        <v>0</v>
      </c>
      <c r="T405">
        <v>1</v>
      </c>
      <c r="U405">
        <v>0</v>
      </c>
      <c r="V405" t="s">
        <v>308</v>
      </c>
      <c r="W405" t="s">
        <v>1999</v>
      </c>
    </row>
    <row r="406" spans="1:23" x14ac:dyDescent="0.25">
      <c r="A406" t="s">
        <v>2136</v>
      </c>
      <c r="B406">
        <v>852</v>
      </c>
      <c r="C406">
        <v>36</v>
      </c>
      <c r="D406">
        <f>COUNTIF([1]!Table1[winner],Table1[[#This Row],[name]])</f>
        <v>0</v>
      </c>
      <c r="E406">
        <f>COUNTIF([1]!Table1[looser],Table1[[#This Row],[name]])</f>
        <v>4</v>
      </c>
      <c r="F406">
        <f>COUNTIFS([1]!Table1[finish_method],"Submission", [1]!Table1[winner],Table1[[#This Row],[name]])</f>
        <v>0</v>
      </c>
      <c r="G406">
        <f>COUNTIFS([1]!Table1[finish_method],"KO/TKO", [1]!Table1[winner],Table1[[#This Row],[name]])</f>
        <v>0</v>
      </c>
      <c r="H406">
        <v>70</v>
      </c>
      <c r="I406">
        <v>39</v>
      </c>
      <c r="J406">
        <v>133</v>
      </c>
      <c r="K406">
        <v>52</v>
      </c>
      <c r="L406">
        <v>0.48</v>
      </c>
      <c r="M406">
        <v>0.75</v>
      </c>
      <c r="N406">
        <v>0.25</v>
      </c>
      <c r="P406">
        <v>18</v>
      </c>
      <c r="Q406">
        <v>4</v>
      </c>
      <c r="R406">
        <v>0.56000000000000005</v>
      </c>
      <c r="S406">
        <v>1</v>
      </c>
      <c r="T406">
        <v>1</v>
      </c>
      <c r="U406">
        <v>0</v>
      </c>
      <c r="V406" t="s">
        <v>2137</v>
      </c>
      <c r="W406" t="s">
        <v>57</v>
      </c>
    </row>
    <row r="407" spans="1:23" x14ac:dyDescent="0.25">
      <c r="A407" t="s">
        <v>108</v>
      </c>
      <c r="B407">
        <v>31</v>
      </c>
      <c r="C407">
        <v>39</v>
      </c>
      <c r="D407">
        <f>COUNTIF([1]!Table1[winner],Table1[[#This Row],[name]])</f>
        <v>18</v>
      </c>
      <c r="E407">
        <f>COUNTIF([1]!Table1[looser],Table1[[#This Row],[name]])</f>
        <v>10</v>
      </c>
      <c r="F407">
        <f>COUNTIFS([1]!Table1[finish_method],"Submission", [1]!Table1[winner],Table1[[#This Row],[name]])</f>
        <v>5</v>
      </c>
      <c r="G407">
        <f>COUNTIFS([1]!Table1[finish_method],"KO/TKO", [1]!Table1[winner],Table1[[#This Row],[name]])</f>
        <v>2</v>
      </c>
      <c r="J407">
        <v>2187</v>
      </c>
      <c r="K407">
        <v>796</v>
      </c>
      <c r="L407">
        <v>0.61</v>
      </c>
      <c r="M407">
        <v>0.76</v>
      </c>
      <c r="N407">
        <v>0.14000000000000001</v>
      </c>
      <c r="P407">
        <v>23</v>
      </c>
      <c r="Q407">
        <v>10</v>
      </c>
      <c r="R407">
        <v>0.56999999999999995</v>
      </c>
      <c r="S407">
        <v>8</v>
      </c>
      <c r="T407">
        <v>15</v>
      </c>
      <c r="U407">
        <v>3</v>
      </c>
      <c r="V407" t="s">
        <v>109</v>
      </c>
      <c r="W407" t="s">
        <v>110</v>
      </c>
    </row>
    <row r="408" spans="1:23" x14ac:dyDescent="0.25">
      <c r="A408" t="s">
        <v>943</v>
      </c>
      <c r="B408">
        <v>348</v>
      </c>
      <c r="C408">
        <v>38</v>
      </c>
      <c r="D408">
        <f>COUNTIF([1]!Table1[winner],Table1[[#This Row],[name]])</f>
        <v>8</v>
      </c>
      <c r="E408">
        <f>COUNTIF([1]!Table1[looser],Table1[[#This Row],[name]])</f>
        <v>8</v>
      </c>
      <c r="F408">
        <f>COUNTIFS([1]!Table1[finish_method],"Submission", [1]!Table1[winner],Table1[[#This Row],[name]])</f>
        <v>0</v>
      </c>
      <c r="G408">
        <f>COUNTIFS([1]!Table1[finish_method],"KO/TKO", [1]!Table1[winner],Table1[[#This Row],[name]])</f>
        <v>0</v>
      </c>
      <c r="H408">
        <v>75</v>
      </c>
      <c r="I408">
        <v>41</v>
      </c>
      <c r="J408">
        <v>603</v>
      </c>
      <c r="K408">
        <v>318</v>
      </c>
      <c r="L408">
        <v>0.59</v>
      </c>
      <c r="M408">
        <v>0.71</v>
      </c>
      <c r="N408">
        <v>0.24</v>
      </c>
      <c r="P408">
        <v>70</v>
      </c>
      <c r="Q408">
        <v>17</v>
      </c>
      <c r="R408">
        <v>0.83</v>
      </c>
      <c r="S408">
        <v>0</v>
      </c>
      <c r="T408">
        <v>2</v>
      </c>
      <c r="U408">
        <v>0</v>
      </c>
      <c r="V408" t="s">
        <v>944</v>
      </c>
      <c r="W408" t="s">
        <v>945</v>
      </c>
    </row>
    <row r="409" spans="1:23" x14ac:dyDescent="0.25">
      <c r="A409" t="s">
        <v>1028</v>
      </c>
      <c r="B409">
        <v>382</v>
      </c>
      <c r="C409">
        <v>37</v>
      </c>
      <c r="D409">
        <f>COUNTIF([1]!Table1[winner],Table1[[#This Row],[name]])</f>
        <v>12</v>
      </c>
      <c r="E409">
        <f>COUNTIF([1]!Table1[looser],Table1[[#This Row],[name]])</f>
        <v>6</v>
      </c>
      <c r="F409">
        <f>COUNTIFS([1]!Table1[finish_method],"Submission", [1]!Table1[winner],Table1[[#This Row],[name]])</f>
        <v>4</v>
      </c>
      <c r="G409">
        <f>COUNTIFS([1]!Table1[finish_method],"KO/TKO", [1]!Table1[winner],Table1[[#This Row],[name]])</f>
        <v>0</v>
      </c>
      <c r="H409">
        <v>78</v>
      </c>
      <c r="J409">
        <v>543</v>
      </c>
      <c r="K409">
        <v>224</v>
      </c>
      <c r="L409">
        <v>0.59</v>
      </c>
      <c r="M409">
        <v>0.52</v>
      </c>
      <c r="N409">
        <v>0.2</v>
      </c>
      <c r="O409">
        <v>0.28000000000000003</v>
      </c>
      <c r="P409">
        <v>33</v>
      </c>
      <c r="Q409">
        <v>13</v>
      </c>
      <c r="R409">
        <v>0.73</v>
      </c>
      <c r="S409">
        <v>5</v>
      </c>
      <c r="T409">
        <v>26</v>
      </c>
      <c r="U409">
        <v>2</v>
      </c>
      <c r="V409" t="s">
        <v>308</v>
      </c>
      <c r="W409" t="s">
        <v>1029</v>
      </c>
    </row>
    <row r="410" spans="1:23" x14ac:dyDescent="0.25">
      <c r="A410" t="s">
        <v>1425</v>
      </c>
      <c r="B410">
        <v>547</v>
      </c>
      <c r="C410">
        <v>32</v>
      </c>
      <c r="D410">
        <f>COUNTIF([1]!Table1[winner],Table1[[#This Row],[name]])</f>
        <v>12</v>
      </c>
      <c r="E410">
        <f>COUNTIF([1]!Table1[looser],Table1[[#This Row],[name]])</f>
        <v>4</v>
      </c>
      <c r="F410">
        <f>COUNTIFS([1]!Table1[finish_method],"Submission", [1]!Table1[winner],Table1[[#This Row],[name]])</f>
        <v>2</v>
      </c>
      <c r="G410">
        <f>COUNTIFS([1]!Table1[finish_method],"KO/TKO", [1]!Table1[winner],Table1[[#This Row],[name]])</f>
        <v>8</v>
      </c>
      <c r="H410">
        <v>83</v>
      </c>
      <c r="I410">
        <v>44</v>
      </c>
      <c r="J410">
        <v>336</v>
      </c>
      <c r="K410">
        <v>116</v>
      </c>
      <c r="L410">
        <v>0.47</v>
      </c>
      <c r="M410">
        <v>0.73</v>
      </c>
      <c r="N410">
        <v>0.14000000000000001</v>
      </c>
      <c r="O410">
        <v>0.13</v>
      </c>
      <c r="P410">
        <v>1</v>
      </c>
      <c r="Q410">
        <v>0</v>
      </c>
      <c r="R410">
        <v>0.69</v>
      </c>
      <c r="S410">
        <v>2</v>
      </c>
      <c r="T410">
        <v>0</v>
      </c>
      <c r="U410">
        <v>0</v>
      </c>
      <c r="V410" t="s">
        <v>1426</v>
      </c>
      <c r="W410" t="s">
        <v>1427</v>
      </c>
    </row>
    <row r="411" spans="1:23" x14ac:dyDescent="0.25">
      <c r="A411" t="s">
        <v>242</v>
      </c>
      <c r="B411">
        <v>79</v>
      </c>
      <c r="C411">
        <v>40</v>
      </c>
      <c r="D411">
        <f>COUNTIF([1]!Table1[winner],Table1[[#This Row],[name]])</f>
        <v>26</v>
      </c>
      <c r="E411">
        <f>COUNTIF([1]!Table1[looser],Table1[[#This Row],[name]])</f>
        <v>10</v>
      </c>
      <c r="F411">
        <f>COUNTIFS([1]!Table1[finish_method],"Submission", [1]!Table1[winner],Table1[[#This Row],[name]])</f>
        <v>4</v>
      </c>
      <c r="G411">
        <f>COUNTIFS([1]!Table1[finish_method],"KO/TKO", [1]!Table1[winner],Table1[[#This Row],[name]])</f>
        <v>6</v>
      </c>
      <c r="H411">
        <v>70</v>
      </c>
      <c r="I411">
        <v>40</v>
      </c>
      <c r="J411">
        <v>1483</v>
      </c>
      <c r="K411">
        <v>673</v>
      </c>
      <c r="L411">
        <v>0.6</v>
      </c>
      <c r="M411">
        <v>0.65</v>
      </c>
      <c r="N411">
        <v>0.19</v>
      </c>
      <c r="O411">
        <v>0.16</v>
      </c>
      <c r="P411">
        <v>35</v>
      </c>
      <c r="Q411">
        <v>16</v>
      </c>
      <c r="R411">
        <v>0.63</v>
      </c>
      <c r="S411">
        <v>7</v>
      </c>
      <c r="T411">
        <v>19</v>
      </c>
      <c r="U411">
        <v>2</v>
      </c>
      <c r="V411" t="s">
        <v>243</v>
      </c>
      <c r="W411" t="s">
        <v>244</v>
      </c>
    </row>
    <row r="412" spans="1:23" x14ac:dyDescent="0.25">
      <c r="A412" t="s">
        <v>833</v>
      </c>
      <c r="B412">
        <v>304</v>
      </c>
      <c r="C412">
        <v>29</v>
      </c>
      <c r="D412">
        <f>COUNTIF([1]!Table1[winner],Table1[[#This Row],[name]])</f>
        <v>2</v>
      </c>
      <c r="E412">
        <f>COUNTIF([1]!Table1[looser],Table1[[#This Row],[name]])</f>
        <v>6</v>
      </c>
      <c r="F412">
        <f>COUNTIFS([1]!Table1[finish_method],"Submission", [1]!Table1[winner],Table1[[#This Row],[name]])</f>
        <v>0</v>
      </c>
      <c r="G412">
        <f>COUNTIFS([1]!Table1[finish_method],"KO/TKO", [1]!Table1[winner],Table1[[#This Row],[name]])</f>
        <v>0</v>
      </c>
      <c r="H412">
        <v>73</v>
      </c>
      <c r="I412">
        <v>38</v>
      </c>
      <c r="J412">
        <v>699</v>
      </c>
      <c r="K412">
        <v>320</v>
      </c>
      <c r="L412">
        <v>0.53</v>
      </c>
      <c r="M412">
        <v>0.89</v>
      </c>
      <c r="P412">
        <v>11</v>
      </c>
      <c r="Q412">
        <v>5</v>
      </c>
      <c r="R412">
        <v>0.8</v>
      </c>
      <c r="S412">
        <v>0</v>
      </c>
      <c r="T412">
        <v>5</v>
      </c>
      <c r="U412">
        <v>2</v>
      </c>
      <c r="V412" t="s">
        <v>834</v>
      </c>
      <c r="W412" t="s">
        <v>835</v>
      </c>
    </row>
    <row r="413" spans="1:23" x14ac:dyDescent="0.25">
      <c r="A413" t="s">
        <v>812</v>
      </c>
      <c r="B413">
        <v>296</v>
      </c>
      <c r="C413">
        <v>39</v>
      </c>
      <c r="D413">
        <f>COUNTIF([1]!Table1[winner],Table1[[#This Row],[name]])</f>
        <v>25</v>
      </c>
      <c r="E413">
        <f>COUNTIF([1]!Table1[looser],Table1[[#This Row],[name]])</f>
        <v>20</v>
      </c>
      <c r="F413">
        <f>COUNTIFS([1]!Table1[finish_method],"Submission", [1]!Table1[winner],Table1[[#This Row],[name]])</f>
        <v>12</v>
      </c>
      <c r="G413">
        <f>COUNTIFS([1]!Table1[finish_method],"KO/TKO", [1]!Table1[winner],Table1[[#This Row],[name]])</f>
        <v>9</v>
      </c>
      <c r="H413">
        <v>79</v>
      </c>
      <c r="I413">
        <v>43</v>
      </c>
      <c r="J413">
        <v>721</v>
      </c>
      <c r="K413">
        <v>339</v>
      </c>
      <c r="L413">
        <v>0.39</v>
      </c>
      <c r="M413">
        <v>0.42</v>
      </c>
      <c r="N413">
        <v>0.33</v>
      </c>
      <c r="O413">
        <v>0.24</v>
      </c>
      <c r="P413">
        <v>52</v>
      </c>
      <c r="Q413">
        <v>21</v>
      </c>
      <c r="R413">
        <v>0.55000000000000004</v>
      </c>
      <c r="S413">
        <v>21</v>
      </c>
      <c r="T413">
        <v>24</v>
      </c>
      <c r="U413">
        <v>1</v>
      </c>
      <c r="V413" t="s">
        <v>813</v>
      </c>
      <c r="W413" t="s">
        <v>814</v>
      </c>
    </row>
    <row r="414" spans="1:23" x14ac:dyDescent="0.25">
      <c r="A414" t="s">
        <v>22</v>
      </c>
      <c r="B414">
        <v>2</v>
      </c>
      <c r="C414">
        <v>37</v>
      </c>
      <c r="D414">
        <f>COUNTIF([1]!Table1[winner],Table1[[#This Row],[name]])</f>
        <v>32</v>
      </c>
      <c r="E414">
        <f>COUNTIF([1]!Table1[looser],Table1[[#This Row],[name]])</f>
        <v>12</v>
      </c>
      <c r="F414">
        <f>COUNTIFS([1]!Table1[finish_method],"Submission", [1]!Table1[winner],Table1[[#This Row],[name]])</f>
        <v>3</v>
      </c>
      <c r="G414">
        <f>COUNTIFS([1]!Table1[finish_method],"KO/TKO", [1]!Table1[winner],Table1[[#This Row],[name]])</f>
        <v>8</v>
      </c>
      <c r="H414">
        <v>68</v>
      </c>
      <c r="I414">
        <v>37</v>
      </c>
      <c r="J414">
        <v>3640</v>
      </c>
      <c r="K414">
        <v>1463</v>
      </c>
      <c r="L414">
        <v>0.7</v>
      </c>
      <c r="M414">
        <v>0.65</v>
      </c>
      <c r="O414">
        <v>0.26</v>
      </c>
      <c r="P414">
        <v>198</v>
      </c>
      <c r="Q414">
        <v>67</v>
      </c>
      <c r="R414">
        <v>0.66</v>
      </c>
      <c r="S414">
        <v>10</v>
      </c>
      <c r="T414">
        <v>48</v>
      </c>
      <c r="U414">
        <v>3</v>
      </c>
      <c r="V414" t="s">
        <v>23</v>
      </c>
      <c r="W414" t="s">
        <v>24</v>
      </c>
    </row>
    <row r="415" spans="1:23" x14ac:dyDescent="0.25">
      <c r="A415" t="s">
        <v>1974</v>
      </c>
      <c r="B415">
        <v>783</v>
      </c>
      <c r="C415">
        <v>29</v>
      </c>
      <c r="D415">
        <f>COUNTIF([1]!Table1[winner],Table1[[#This Row],[name]])</f>
        <v>2</v>
      </c>
      <c r="E415">
        <f>COUNTIF([1]!Table1[looser],Table1[[#This Row],[name]])</f>
        <v>6</v>
      </c>
      <c r="F415">
        <f>COUNTIFS([1]!Table1[finish_method],"Submission", [1]!Table1[winner],Table1[[#This Row],[name]])</f>
        <v>0</v>
      </c>
      <c r="G415">
        <f>COUNTIFS([1]!Table1[finish_method],"KO/TKO", [1]!Table1[winner],Table1[[#This Row],[name]])</f>
        <v>2</v>
      </c>
      <c r="H415">
        <v>73</v>
      </c>
      <c r="I415">
        <v>40</v>
      </c>
      <c r="J415">
        <v>168</v>
      </c>
      <c r="K415">
        <v>70</v>
      </c>
      <c r="L415">
        <v>0.54</v>
      </c>
      <c r="M415">
        <v>0.63</v>
      </c>
      <c r="O415">
        <v>0.31</v>
      </c>
      <c r="P415">
        <v>12</v>
      </c>
      <c r="Q415">
        <v>5</v>
      </c>
      <c r="R415">
        <v>0.5</v>
      </c>
      <c r="S415">
        <v>1</v>
      </c>
      <c r="T415">
        <v>2</v>
      </c>
      <c r="U415">
        <v>0</v>
      </c>
      <c r="V415" t="s">
        <v>1279</v>
      </c>
      <c r="W415" t="s">
        <v>1975</v>
      </c>
    </row>
    <row r="416" spans="1:23" x14ac:dyDescent="0.25">
      <c r="A416" t="s">
        <v>496</v>
      </c>
      <c r="B416">
        <v>174</v>
      </c>
      <c r="C416">
        <v>38</v>
      </c>
      <c r="D416">
        <f>COUNTIF([1]!Table1[winner],Table1[[#This Row],[name]])</f>
        <v>10</v>
      </c>
      <c r="E416">
        <f>COUNTIF([1]!Table1[looser],Table1[[#This Row],[name]])</f>
        <v>6</v>
      </c>
      <c r="F416">
        <f>COUNTIFS([1]!Table1[finish_method],"Submission", [1]!Table1[winner],Table1[[#This Row],[name]])</f>
        <v>0</v>
      </c>
      <c r="G416">
        <f>COUNTIFS([1]!Table1[finish_method],"KO/TKO", [1]!Table1[winner],Table1[[#This Row],[name]])</f>
        <v>0</v>
      </c>
      <c r="H416">
        <v>66</v>
      </c>
      <c r="I416">
        <v>38</v>
      </c>
      <c r="J416">
        <v>991</v>
      </c>
      <c r="K416">
        <v>466</v>
      </c>
      <c r="L416">
        <v>0.55000000000000004</v>
      </c>
      <c r="M416">
        <v>0.54</v>
      </c>
      <c r="N416">
        <v>0.35</v>
      </c>
      <c r="P416">
        <v>43</v>
      </c>
      <c r="Q416">
        <v>14</v>
      </c>
      <c r="R416">
        <v>0.63</v>
      </c>
      <c r="S416">
        <v>1</v>
      </c>
      <c r="T416">
        <v>6</v>
      </c>
      <c r="U416">
        <v>2</v>
      </c>
      <c r="V416" t="s">
        <v>497</v>
      </c>
      <c r="W416" t="s">
        <v>498</v>
      </c>
    </row>
    <row r="417" spans="1:23" x14ac:dyDescent="0.25">
      <c r="A417" t="s">
        <v>868</v>
      </c>
      <c r="B417">
        <v>318</v>
      </c>
      <c r="C417">
        <v>30</v>
      </c>
      <c r="D417">
        <f>COUNTIF([1]!Table1[winner],Table1[[#This Row],[name]])</f>
        <v>10</v>
      </c>
      <c r="E417">
        <f>COUNTIF([1]!Table1[looser],Table1[[#This Row],[name]])</f>
        <v>4</v>
      </c>
      <c r="F417">
        <f>COUNTIFS([1]!Table1[finish_method],"Submission", [1]!Table1[winner],Table1[[#This Row],[name]])</f>
        <v>4</v>
      </c>
      <c r="G417">
        <f>COUNTIFS([1]!Table1[finish_method],"KO/TKO", [1]!Table1[winner],Table1[[#This Row],[name]])</f>
        <v>2</v>
      </c>
      <c r="H417">
        <v>71</v>
      </c>
      <c r="I417">
        <v>40</v>
      </c>
      <c r="J417">
        <v>656</v>
      </c>
      <c r="K417">
        <v>278</v>
      </c>
      <c r="L417">
        <v>0.73</v>
      </c>
      <c r="M417">
        <v>0.89</v>
      </c>
      <c r="P417">
        <v>1</v>
      </c>
      <c r="Q417">
        <v>1</v>
      </c>
      <c r="R417">
        <v>0.56000000000000005</v>
      </c>
      <c r="S417">
        <v>7</v>
      </c>
      <c r="T417">
        <v>2</v>
      </c>
      <c r="U417">
        <v>1</v>
      </c>
      <c r="V417" t="s">
        <v>308</v>
      </c>
      <c r="W417" t="s">
        <v>869</v>
      </c>
    </row>
    <row r="418" spans="1:23" x14ac:dyDescent="0.25">
      <c r="A418" t="s">
        <v>2878</v>
      </c>
      <c r="B418">
        <v>1179</v>
      </c>
      <c r="C418">
        <v>32</v>
      </c>
      <c r="D418">
        <f>COUNTIF([1]!Table1[winner],Table1[[#This Row],[name]])</f>
        <v>0</v>
      </c>
      <c r="E418">
        <f>COUNTIF([1]!Table1[looser],Table1[[#This Row],[name]])</f>
        <v>0</v>
      </c>
      <c r="F418">
        <f>COUNTIFS([1]!Table1[finish_method],"Submission", [1]!Table1[winner],Table1[[#This Row],[name]])</f>
        <v>0</v>
      </c>
      <c r="G418">
        <f>COUNTIFS([1]!Table1[finish_method],"KO/TKO", [1]!Table1[winner],Table1[[#This Row],[name]])</f>
        <v>0</v>
      </c>
      <c r="V418" t="s">
        <v>2879</v>
      </c>
      <c r="W418" t="s">
        <v>2880</v>
      </c>
    </row>
    <row r="419" spans="1:23" x14ac:dyDescent="0.25">
      <c r="A419" t="s">
        <v>876</v>
      </c>
      <c r="B419">
        <v>321</v>
      </c>
      <c r="C419">
        <v>39</v>
      </c>
      <c r="D419">
        <f>COUNTIF([1]!Table1[winner],Table1[[#This Row],[name]])</f>
        <v>19</v>
      </c>
      <c r="E419">
        <f>COUNTIF([1]!Table1[looser],Table1[[#This Row],[name]])</f>
        <v>22</v>
      </c>
      <c r="F419">
        <f>COUNTIFS([1]!Table1[finish_method],"Submission", [1]!Table1[winner],Table1[[#This Row],[name]])</f>
        <v>6</v>
      </c>
      <c r="G419">
        <f>COUNTIFS([1]!Table1[finish_method],"KO/TKO", [1]!Table1[winner],Table1[[#This Row],[name]])</f>
        <v>11</v>
      </c>
      <c r="H419">
        <v>76</v>
      </c>
      <c r="I419">
        <v>42</v>
      </c>
      <c r="J419">
        <v>650</v>
      </c>
      <c r="K419">
        <v>293</v>
      </c>
      <c r="L419">
        <v>0.56999999999999995</v>
      </c>
      <c r="M419">
        <v>0.53</v>
      </c>
      <c r="N419">
        <v>0.15</v>
      </c>
      <c r="O419">
        <v>0.32</v>
      </c>
      <c r="P419">
        <v>63</v>
      </c>
      <c r="Q419">
        <v>24</v>
      </c>
      <c r="R419">
        <v>0.67</v>
      </c>
      <c r="S419">
        <v>11</v>
      </c>
      <c r="T419">
        <v>33</v>
      </c>
      <c r="U419">
        <v>0</v>
      </c>
      <c r="V419" t="s">
        <v>877</v>
      </c>
      <c r="W419" t="s">
        <v>57</v>
      </c>
    </row>
    <row r="420" spans="1:23" x14ac:dyDescent="0.25">
      <c r="A420" t="s">
        <v>4249</v>
      </c>
      <c r="B420">
        <v>1049</v>
      </c>
      <c r="C420">
        <v>31</v>
      </c>
      <c r="D420">
        <f>COUNTIF([1]!Table1[winner],Table1[[#This Row],[name]])</f>
        <v>3</v>
      </c>
      <c r="E420">
        <f>COUNTIF([1]!Table1[looser],Table1[[#This Row],[name]])</f>
        <v>2</v>
      </c>
      <c r="F420">
        <f>COUNTIFS([1]!Table1[finish_method],"Submission", [1]!Table1[winner],Table1[[#This Row],[name]])</f>
        <v>3</v>
      </c>
      <c r="G420">
        <f>COUNTIFS([1]!Table1[finish_method],"KO/TKO", [1]!Table1[winner],Table1[[#This Row],[name]])</f>
        <v>0</v>
      </c>
      <c r="H420">
        <v>70</v>
      </c>
      <c r="I420">
        <v>40</v>
      </c>
      <c r="J420">
        <v>26</v>
      </c>
      <c r="K420">
        <v>14</v>
      </c>
      <c r="L420">
        <v>0.22</v>
      </c>
      <c r="N420">
        <v>0.64</v>
      </c>
      <c r="O420">
        <v>0.28999999999999998</v>
      </c>
      <c r="P420">
        <v>10</v>
      </c>
      <c r="Q420">
        <v>5</v>
      </c>
      <c r="S420">
        <v>2</v>
      </c>
      <c r="T420">
        <v>2</v>
      </c>
      <c r="U420">
        <v>0</v>
      </c>
      <c r="V420" t="s">
        <v>256</v>
      </c>
      <c r="W420" t="s">
        <v>1719</v>
      </c>
    </row>
    <row r="421" spans="1:23" x14ac:dyDescent="0.25">
      <c r="A421" t="s">
        <v>2511</v>
      </c>
      <c r="B421">
        <v>1016</v>
      </c>
      <c r="C421">
        <v>36</v>
      </c>
      <c r="D421">
        <f>COUNTIF([1]!Table1[winner],Table1[[#This Row],[name]])</f>
        <v>2</v>
      </c>
      <c r="E421">
        <f>COUNTIF([1]!Table1[looser],Table1[[#This Row],[name]])</f>
        <v>2</v>
      </c>
      <c r="F421">
        <f>COUNTIFS([1]!Table1[finish_method],"Submission", [1]!Table1[winner],Table1[[#This Row],[name]])</f>
        <v>0</v>
      </c>
      <c r="G421">
        <f>COUNTIFS([1]!Table1[finish_method],"KO/TKO", [1]!Table1[winner],Table1[[#This Row],[name]])</f>
        <v>2</v>
      </c>
      <c r="H421">
        <v>72</v>
      </c>
      <c r="I421">
        <v>41</v>
      </c>
      <c r="J421">
        <v>51</v>
      </c>
      <c r="K421">
        <v>23</v>
      </c>
      <c r="L421">
        <v>0.55000000000000004</v>
      </c>
      <c r="M421">
        <v>0.48</v>
      </c>
      <c r="O421">
        <v>0.52</v>
      </c>
      <c r="P421">
        <v>1</v>
      </c>
      <c r="Q421">
        <v>1</v>
      </c>
      <c r="R421">
        <v>0.5</v>
      </c>
      <c r="S421">
        <v>0</v>
      </c>
      <c r="T421">
        <v>0</v>
      </c>
      <c r="U421">
        <v>0</v>
      </c>
      <c r="V421" t="s">
        <v>2512</v>
      </c>
      <c r="W421" t="s">
        <v>630</v>
      </c>
    </row>
    <row r="422" spans="1:23" x14ac:dyDescent="0.25">
      <c r="A422" t="s">
        <v>1407</v>
      </c>
      <c r="B422">
        <v>539</v>
      </c>
      <c r="C422">
        <v>36</v>
      </c>
      <c r="D422">
        <f>COUNTIF([1]!Table1[winner],Table1[[#This Row],[name]])</f>
        <v>2</v>
      </c>
      <c r="E422">
        <f>COUNTIF([1]!Table1[looser],Table1[[#This Row],[name]])</f>
        <v>8</v>
      </c>
      <c r="F422">
        <f>COUNTIFS([1]!Table1[finish_method],"Submission", [1]!Table1[winner],Table1[[#This Row],[name]])</f>
        <v>0</v>
      </c>
      <c r="G422">
        <f>COUNTIFS([1]!Table1[finish_method],"KO/TKO", [1]!Table1[winner],Table1[[#This Row],[name]])</f>
        <v>2</v>
      </c>
      <c r="H422">
        <v>72</v>
      </c>
      <c r="I422">
        <v>41</v>
      </c>
      <c r="J422">
        <v>340</v>
      </c>
      <c r="K422">
        <v>185</v>
      </c>
      <c r="L422">
        <v>0.45</v>
      </c>
      <c r="M422">
        <v>0.31</v>
      </c>
      <c r="N422">
        <v>0.18</v>
      </c>
      <c r="O422">
        <v>0.51</v>
      </c>
      <c r="P422">
        <v>18</v>
      </c>
      <c r="Q422">
        <v>4</v>
      </c>
      <c r="R422">
        <v>0.35</v>
      </c>
      <c r="S422">
        <v>3</v>
      </c>
      <c r="T422">
        <v>5</v>
      </c>
      <c r="U422">
        <v>0</v>
      </c>
      <c r="V422" t="s">
        <v>1408</v>
      </c>
      <c r="W422" t="s">
        <v>1409</v>
      </c>
    </row>
    <row r="423" spans="1:23" x14ac:dyDescent="0.25">
      <c r="A423" t="s">
        <v>2701</v>
      </c>
      <c r="B423">
        <v>1104</v>
      </c>
      <c r="C423">
        <v>30</v>
      </c>
      <c r="D423">
        <f>COUNTIF([1]!Table1[winner],Table1[[#This Row],[name]])</f>
        <v>0</v>
      </c>
      <c r="E423">
        <f>COUNTIF([1]!Table1[looser],Table1[[#This Row],[name]])</f>
        <v>0</v>
      </c>
      <c r="F423">
        <f>COUNTIFS([1]!Table1[finish_method],"Submission", [1]!Table1[winner],Table1[[#This Row],[name]])</f>
        <v>0</v>
      </c>
      <c r="G423">
        <f>COUNTIFS([1]!Table1[finish_method],"KO/TKO", [1]!Table1[winner],Table1[[#This Row],[name]])</f>
        <v>0</v>
      </c>
      <c r="H423">
        <v>69</v>
      </c>
      <c r="V423" t="s">
        <v>2702</v>
      </c>
      <c r="W423" t="s">
        <v>2703</v>
      </c>
    </row>
    <row r="424" spans="1:23" x14ac:dyDescent="0.25">
      <c r="A424" t="s">
        <v>1695</v>
      </c>
      <c r="B424">
        <v>660</v>
      </c>
      <c r="C424">
        <v>32</v>
      </c>
      <c r="D424">
        <f>COUNTIF([1]!Table1[winner],Table1[[#This Row],[name]])</f>
        <v>2</v>
      </c>
      <c r="E424">
        <f>COUNTIF([1]!Table1[looser],Table1[[#This Row],[name]])</f>
        <v>2</v>
      </c>
      <c r="F424">
        <f>COUNTIFS([1]!Table1[finish_method],"Submission", [1]!Table1[winner],Table1[[#This Row],[name]])</f>
        <v>0</v>
      </c>
      <c r="G424">
        <f>COUNTIFS([1]!Table1[finish_method],"KO/TKO", [1]!Table1[winner],Table1[[#This Row],[name]])</f>
        <v>0</v>
      </c>
      <c r="J424">
        <v>245</v>
      </c>
      <c r="K424">
        <v>78</v>
      </c>
      <c r="L424">
        <v>0.53</v>
      </c>
      <c r="M424">
        <v>0.83</v>
      </c>
      <c r="N424">
        <v>0.14000000000000001</v>
      </c>
      <c r="P424">
        <v>5</v>
      </c>
      <c r="Q424">
        <v>1</v>
      </c>
      <c r="R424">
        <v>0.43</v>
      </c>
      <c r="S424">
        <v>1</v>
      </c>
      <c r="T424">
        <v>0</v>
      </c>
      <c r="U424">
        <v>0</v>
      </c>
      <c r="V424" t="s">
        <v>1696</v>
      </c>
      <c r="W424" t="s">
        <v>1697</v>
      </c>
    </row>
    <row r="425" spans="1:23" x14ac:dyDescent="0.25">
      <c r="A425" t="s">
        <v>1634</v>
      </c>
      <c r="B425">
        <v>633</v>
      </c>
      <c r="C425">
        <v>28</v>
      </c>
      <c r="D425">
        <f>COUNTIF([1]!Table1[winner],Table1[[#This Row],[name]])</f>
        <v>2</v>
      </c>
      <c r="E425">
        <f>COUNTIF([1]!Table1[looser],Table1[[#This Row],[name]])</f>
        <v>6</v>
      </c>
      <c r="F425">
        <f>COUNTIFS([1]!Table1[finish_method],"Submission", [1]!Table1[winner],Table1[[#This Row],[name]])</f>
        <v>0</v>
      </c>
      <c r="G425">
        <f>COUNTIFS([1]!Table1[finish_method],"KO/TKO", [1]!Table1[winner],Table1[[#This Row],[name]])</f>
        <v>2</v>
      </c>
      <c r="H425">
        <v>66</v>
      </c>
      <c r="I425">
        <v>36</v>
      </c>
      <c r="J425">
        <v>263</v>
      </c>
      <c r="K425">
        <v>82</v>
      </c>
      <c r="L425">
        <v>0.53</v>
      </c>
      <c r="M425">
        <v>0.71</v>
      </c>
      <c r="O425">
        <v>0.21</v>
      </c>
      <c r="P425">
        <v>8</v>
      </c>
      <c r="Q425">
        <v>3</v>
      </c>
      <c r="R425">
        <v>0.38</v>
      </c>
      <c r="S425">
        <v>2</v>
      </c>
      <c r="T425">
        <v>3</v>
      </c>
      <c r="U425">
        <v>1</v>
      </c>
      <c r="V425" t="s">
        <v>1635</v>
      </c>
      <c r="W425" t="s">
        <v>1636</v>
      </c>
    </row>
    <row r="426" spans="1:23" x14ac:dyDescent="0.25">
      <c r="A426" t="s">
        <v>565</v>
      </c>
      <c r="B426">
        <v>199</v>
      </c>
      <c r="C426">
        <v>33</v>
      </c>
      <c r="D426">
        <f>COUNTIF([1]!Table1[winner],Table1[[#This Row],[name]])</f>
        <v>43</v>
      </c>
      <c r="E426">
        <f>COUNTIF([1]!Table1[looser],Table1[[#This Row],[name]])</f>
        <v>8</v>
      </c>
      <c r="F426">
        <f>COUNTIFS([1]!Table1[finish_method],"Submission", [1]!Table1[winner],Table1[[#This Row],[name]])</f>
        <v>10</v>
      </c>
      <c r="G426">
        <f>COUNTIFS([1]!Table1[finish_method],"KO/TKO", [1]!Table1[winner],Table1[[#This Row],[name]])</f>
        <v>21</v>
      </c>
      <c r="H426">
        <v>76</v>
      </c>
      <c r="I426">
        <v>42</v>
      </c>
      <c r="J426">
        <v>924</v>
      </c>
      <c r="K426">
        <v>465</v>
      </c>
      <c r="L426">
        <v>0.69</v>
      </c>
      <c r="M426">
        <v>0.65</v>
      </c>
      <c r="N426">
        <v>0.11</v>
      </c>
      <c r="O426">
        <v>0.23</v>
      </c>
      <c r="P426">
        <v>17</v>
      </c>
      <c r="Q426">
        <v>9</v>
      </c>
      <c r="R426">
        <v>0.6</v>
      </c>
      <c r="S426">
        <v>3</v>
      </c>
      <c r="T426">
        <v>22</v>
      </c>
      <c r="U426">
        <v>1</v>
      </c>
      <c r="V426" t="s">
        <v>248</v>
      </c>
      <c r="W426" t="s">
        <v>566</v>
      </c>
    </row>
    <row r="427" spans="1:23" x14ac:dyDescent="0.25">
      <c r="A427" t="s">
        <v>2138</v>
      </c>
      <c r="B427">
        <v>853</v>
      </c>
      <c r="C427">
        <v>28</v>
      </c>
      <c r="D427">
        <f>COUNTIF([1]!Table1[winner],Table1[[#This Row],[name]])</f>
        <v>6</v>
      </c>
      <c r="E427">
        <f>COUNTIF([1]!Table1[looser],Table1[[#This Row],[name]])</f>
        <v>0</v>
      </c>
      <c r="F427">
        <f>COUNTIFS([1]!Table1[finish_method],"Submission", [1]!Table1[winner],Table1[[#This Row],[name]])</f>
        <v>2</v>
      </c>
      <c r="G427">
        <f>COUNTIFS([1]!Table1[finish_method],"KO/TKO", [1]!Table1[winner],Table1[[#This Row],[name]])</f>
        <v>4</v>
      </c>
      <c r="H427">
        <v>75</v>
      </c>
      <c r="I427">
        <v>41</v>
      </c>
      <c r="J427">
        <v>133</v>
      </c>
      <c r="K427">
        <v>73</v>
      </c>
      <c r="L427">
        <v>0.63</v>
      </c>
      <c r="M427">
        <v>0.82</v>
      </c>
      <c r="P427">
        <v>0</v>
      </c>
      <c r="Q427">
        <v>0</v>
      </c>
      <c r="R427">
        <v>0.8</v>
      </c>
      <c r="S427">
        <v>1</v>
      </c>
      <c r="T427">
        <v>0</v>
      </c>
      <c r="U427">
        <v>0</v>
      </c>
      <c r="V427" t="s">
        <v>2139</v>
      </c>
      <c r="W427" t="s">
        <v>2140</v>
      </c>
    </row>
    <row r="428" spans="1:23" x14ac:dyDescent="0.25">
      <c r="A428" t="s">
        <v>965</v>
      </c>
      <c r="B428">
        <v>357</v>
      </c>
      <c r="C428">
        <v>37</v>
      </c>
      <c r="D428">
        <f>COUNTIF([1]!Table1[winner],Table1[[#This Row],[name]])</f>
        <v>6</v>
      </c>
      <c r="E428">
        <f>COUNTIF([1]!Table1[looser],Table1[[#This Row],[name]])</f>
        <v>8</v>
      </c>
      <c r="F428">
        <f>COUNTIFS([1]!Table1[finish_method],"Submission", [1]!Table1[winner],Table1[[#This Row],[name]])</f>
        <v>0</v>
      </c>
      <c r="G428">
        <f>COUNTIFS([1]!Table1[finish_method],"KO/TKO", [1]!Table1[winner],Table1[[#This Row],[name]])</f>
        <v>2</v>
      </c>
      <c r="H428">
        <v>73</v>
      </c>
      <c r="I428">
        <v>41</v>
      </c>
      <c r="J428">
        <v>583</v>
      </c>
      <c r="K428">
        <v>232</v>
      </c>
      <c r="L428">
        <v>0.57999999999999996</v>
      </c>
      <c r="M428">
        <v>0.56000000000000005</v>
      </c>
      <c r="N428">
        <v>0.14000000000000001</v>
      </c>
      <c r="O428">
        <v>0.3</v>
      </c>
      <c r="P428">
        <v>29</v>
      </c>
      <c r="Q428">
        <v>6</v>
      </c>
      <c r="R428">
        <v>0.38</v>
      </c>
      <c r="S428">
        <v>3</v>
      </c>
      <c r="T428">
        <v>7</v>
      </c>
      <c r="U428">
        <v>1</v>
      </c>
      <c r="V428" t="s">
        <v>966</v>
      </c>
      <c r="W428" t="s">
        <v>967</v>
      </c>
    </row>
    <row r="429" spans="1:23" x14ac:dyDescent="0.25">
      <c r="A429" t="s">
        <v>64</v>
      </c>
      <c r="B429">
        <v>16</v>
      </c>
      <c r="C429">
        <v>37</v>
      </c>
      <c r="D429">
        <f>COUNTIF([1]!Table1[winner],Table1[[#This Row],[name]])</f>
        <v>45</v>
      </c>
      <c r="E429">
        <f>COUNTIF([1]!Table1[looser],Table1[[#This Row],[name]])</f>
        <v>4</v>
      </c>
      <c r="F429">
        <f>COUNTIFS([1]!Table1[finish_method],"Submission", [1]!Table1[winner],Table1[[#This Row],[name]])</f>
        <v>8</v>
      </c>
      <c r="G429">
        <f>COUNTIFS([1]!Table1[finish_method],"KO/TKO", [1]!Table1[winner],Table1[[#This Row],[name]])</f>
        <v>14</v>
      </c>
      <c r="H429">
        <v>76</v>
      </c>
      <c r="I429">
        <v>42</v>
      </c>
      <c r="J429">
        <v>2470</v>
      </c>
      <c r="K429">
        <v>1313</v>
      </c>
      <c r="L429">
        <v>0.73</v>
      </c>
      <c r="M429">
        <v>0.57999999999999996</v>
      </c>
      <c r="O429">
        <v>0.35</v>
      </c>
      <c r="P429">
        <v>122</v>
      </c>
      <c r="Q429">
        <v>90</v>
      </c>
      <c r="R429">
        <v>0.84</v>
      </c>
      <c r="S429">
        <v>24</v>
      </c>
      <c r="T429">
        <v>119</v>
      </c>
      <c r="U429">
        <v>5</v>
      </c>
      <c r="V429" t="s">
        <v>65</v>
      </c>
      <c r="W429" t="s">
        <v>66</v>
      </c>
    </row>
    <row r="430" spans="1:23" x14ac:dyDescent="0.25">
      <c r="A430" t="s">
        <v>1784</v>
      </c>
      <c r="B430">
        <v>702</v>
      </c>
      <c r="C430">
        <v>38</v>
      </c>
      <c r="D430">
        <f>COUNTIF([1]!Table1[winner],Table1[[#This Row],[name]])</f>
        <v>7</v>
      </c>
      <c r="E430">
        <f>COUNTIF([1]!Table1[looser],Table1[[#This Row],[name]])</f>
        <v>2</v>
      </c>
      <c r="F430">
        <f>COUNTIFS([1]!Table1[finish_method],"Submission", [1]!Table1[winner],Table1[[#This Row],[name]])</f>
        <v>0</v>
      </c>
      <c r="G430">
        <f>COUNTIFS([1]!Table1[finish_method],"KO/TKO", [1]!Table1[winner],Table1[[#This Row],[name]])</f>
        <v>6</v>
      </c>
      <c r="J430">
        <v>216</v>
      </c>
      <c r="K430">
        <v>56</v>
      </c>
      <c r="L430">
        <v>0.63</v>
      </c>
      <c r="M430">
        <v>0.68</v>
      </c>
      <c r="O430">
        <v>0.23</v>
      </c>
      <c r="P430">
        <v>14</v>
      </c>
      <c r="Q430">
        <v>8</v>
      </c>
      <c r="R430">
        <v>0.73</v>
      </c>
      <c r="S430">
        <v>0</v>
      </c>
      <c r="T430">
        <v>1</v>
      </c>
      <c r="U430">
        <v>1</v>
      </c>
      <c r="V430" t="s">
        <v>1785</v>
      </c>
      <c r="W430" t="s">
        <v>1786</v>
      </c>
    </row>
    <row r="431" spans="1:23" x14ac:dyDescent="0.25">
      <c r="A431" t="s">
        <v>1646</v>
      </c>
      <c r="B431">
        <v>640</v>
      </c>
      <c r="C431">
        <v>30</v>
      </c>
      <c r="D431">
        <f>COUNTIF([1]!Table1[winner],Table1[[#This Row],[name]])</f>
        <v>8</v>
      </c>
      <c r="E431">
        <f>COUNTIF([1]!Table1[looser],Table1[[#This Row],[name]])</f>
        <v>2</v>
      </c>
      <c r="F431">
        <f>COUNTIFS([1]!Table1[finish_method],"Submission", [1]!Table1[winner],Table1[[#This Row],[name]])</f>
        <v>6</v>
      </c>
      <c r="G431">
        <f>COUNTIFS([1]!Table1[finish_method],"KO/TKO", [1]!Table1[winner],Table1[[#This Row],[name]])</f>
        <v>2</v>
      </c>
      <c r="H431">
        <v>77</v>
      </c>
      <c r="I431">
        <v>40</v>
      </c>
      <c r="J431">
        <v>258</v>
      </c>
      <c r="K431">
        <v>119</v>
      </c>
      <c r="L431">
        <v>0.52</v>
      </c>
      <c r="M431">
        <v>0.5</v>
      </c>
      <c r="N431">
        <v>0.24</v>
      </c>
      <c r="O431">
        <v>0.26</v>
      </c>
      <c r="P431">
        <v>14</v>
      </c>
      <c r="Q431">
        <v>6</v>
      </c>
      <c r="R431">
        <v>0.5</v>
      </c>
      <c r="S431">
        <v>4</v>
      </c>
      <c r="T431">
        <v>5</v>
      </c>
      <c r="U431">
        <v>2</v>
      </c>
      <c r="V431" t="s">
        <v>452</v>
      </c>
      <c r="W431" t="s">
        <v>1647</v>
      </c>
    </row>
    <row r="432" spans="1:23" x14ac:dyDescent="0.25">
      <c r="A432" t="s">
        <v>4258</v>
      </c>
      <c r="B432">
        <v>439</v>
      </c>
      <c r="C432">
        <v>34</v>
      </c>
      <c r="D432">
        <f>COUNTIF([1]!Table1[winner],Table1[[#This Row],[name]])</f>
        <v>10</v>
      </c>
      <c r="E432">
        <f>COUNTIF([1]!Table1[looser],Table1[[#This Row],[name]])</f>
        <v>3</v>
      </c>
      <c r="F432">
        <f>COUNTIFS([1]!Table1[finish_method],"Submission", [1]!Table1[winner],Table1[[#This Row],[name]])</f>
        <v>0</v>
      </c>
      <c r="G432">
        <f>COUNTIFS([1]!Table1[finish_method],"KO/TKO", [1]!Table1[winner],Table1[[#This Row],[name]])</f>
        <v>5</v>
      </c>
      <c r="H432">
        <v>71</v>
      </c>
      <c r="I432">
        <v>41</v>
      </c>
      <c r="J432">
        <v>458</v>
      </c>
      <c r="K432">
        <v>220</v>
      </c>
      <c r="L432">
        <v>0.67</v>
      </c>
      <c r="M432">
        <v>0.56999999999999995</v>
      </c>
      <c r="N432">
        <v>0.43</v>
      </c>
      <c r="P432">
        <v>1</v>
      </c>
      <c r="Q432">
        <v>0</v>
      </c>
      <c r="R432">
        <v>0.89</v>
      </c>
      <c r="S432">
        <v>0</v>
      </c>
      <c r="T432">
        <v>1</v>
      </c>
      <c r="U432">
        <v>0</v>
      </c>
      <c r="V432" t="s">
        <v>308</v>
      </c>
      <c r="W432" t="s">
        <v>1169</v>
      </c>
    </row>
    <row r="433" spans="1:23" x14ac:dyDescent="0.25">
      <c r="A433" t="s">
        <v>2977</v>
      </c>
      <c r="B433">
        <v>1232</v>
      </c>
      <c r="C433">
        <v>38</v>
      </c>
      <c r="D433">
        <f>COUNTIF([1]!Table1[winner],Table1[[#This Row],[name]])</f>
        <v>0</v>
      </c>
      <c r="E433">
        <f>COUNTIF([1]!Table1[looser],Table1[[#This Row],[name]])</f>
        <v>2</v>
      </c>
      <c r="F433">
        <f>COUNTIFS([1]!Table1[finish_method],"Submission", [1]!Table1[winner],Table1[[#This Row],[name]])</f>
        <v>0</v>
      </c>
      <c r="G433">
        <f>COUNTIFS([1]!Table1[finish_method],"KO/TKO", [1]!Table1[winner],Table1[[#This Row],[name]])</f>
        <v>0</v>
      </c>
      <c r="S433">
        <v>0</v>
      </c>
      <c r="T433">
        <v>0</v>
      </c>
      <c r="U433">
        <v>0</v>
      </c>
      <c r="V433" t="s">
        <v>660</v>
      </c>
      <c r="W433" t="s">
        <v>2978</v>
      </c>
    </row>
    <row r="434" spans="1:23" x14ac:dyDescent="0.25">
      <c r="A434" t="s">
        <v>189</v>
      </c>
      <c r="B434">
        <v>59</v>
      </c>
      <c r="C434">
        <v>33</v>
      </c>
      <c r="D434">
        <f>COUNTIF([1]!Table1[winner],Table1[[#This Row],[name]])</f>
        <v>18</v>
      </c>
      <c r="E434">
        <f>COUNTIF([1]!Table1[looser],Table1[[#This Row],[name]])</f>
        <v>18</v>
      </c>
      <c r="F434">
        <f>COUNTIFS([1]!Table1[finish_method],"Submission", [1]!Table1[winner],Table1[[#This Row],[name]])</f>
        <v>0</v>
      </c>
      <c r="G434">
        <f>COUNTIFS([1]!Table1[finish_method],"KO/TKO", [1]!Table1[winner],Table1[[#This Row],[name]])</f>
        <v>10</v>
      </c>
      <c r="H434">
        <v>76</v>
      </c>
      <c r="I434">
        <v>43</v>
      </c>
      <c r="J434">
        <v>1736</v>
      </c>
      <c r="K434">
        <v>732</v>
      </c>
      <c r="L434">
        <v>0.56000000000000005</v>
      </c>
      <c r="M434">
        <v>0.89</v>
      </c>
      <c r="P434">
        <v>22</v>
      </c>
      <c r="Q434">
        <v>5</v>
      </c>
      <c r="R434">
        <v>0.83</v>
      </c>
      <c r="S434">
        <v>0</v>
      </c>
      <c r="T434">
        <v>4</v>
      </c>
      <c r="U434">
        <v>0</v>
      </c>
      <c r="V434" t="s">
        <v>190</v>
      </c>
      <c r="W434" t="s">
        <v>191</v>
      </c>
    </row>
    <row r="435" spans="1:23" x14ac:dyDescent="0.25">
      <c r="A435" t="s">
        <v>2742</v>
      </c>
      <c r="B435">
        <v>1122</v>
      </c>
      <c r="C435">
        <v>30</v>
      </c>
      <c r="D435">
        <f>COUNTIF([1]!Table1[winner],Table1[[#This Row],[name]])</f>
        <v>0</v>
      </c>
      <c r="E435">
        <f>COUNTIF([1]!Table1[looser],Table1[[#This Row],[name]])</f>
        <v>0</v>
      </c>
      <c r="F435">
        <f>COUNTIFS([1]!Table1[finish_method],"Submission", [1]!Table1[winner],Table1[[#This Row],[name]])</f>
        <v>0</v>
      </c>
      <c r="G435">
        <f>COUNTIFS([1]!Table1[finish_method],"KO/TKO", [1]!Table1[winner],Table1[[#This Row],[name]])</f>
        <v>0</v>
      </c>
      <c r="H435">
        <v>72</v>
      </c>
      <c r="V435" t="s">
        <v>308</v>
      </c>
      <c r="W435" t="s">
        <v>2743</v>
      </c>
    </row>
    <row r="436" spans="1:23" x14ac:dyDescent="0.25">
      <c r="A436" t="s">
        <v>921</v>
      </c>
      <c r="B436">
        <v>340</v>
      </c>
      <c r="C436">
        <v>32</v>
      </c>
      <c r="D436">
        <f>COUNTIF([1]!Table1[winner],Table1[[#This Row],[name]])</f>
        <v>12</v>
      </c>
      <c r="E436">
        <f>COUNTIF([1]!Table1[looser],Table1[[#This Row],[name]])</f>
        <v>6</v>
      </c>
      <c r="F436">
        <f>COUNTIFS([1]!Table1[finish_method],"Submission", [1]!Table1[winner],Table1[[#This Row],[name]])</f>
        <v>6</v>
      </c>
      <c r="G436">
        <f>COUNTIFS([1]!Table1[finish_method],"KO/TKO", [1]!Table1[winner],Table1[[#This Row],[name]])</f>
        <v>4</v>
      </c>
      <c r="H436">
        <v>71</v>
      </c>
      <c r="I436">
        <v>39</v>
      </c>
      <c r="J436">
        <v>614</v>
      </c>
      <c r="K436">
        <v>241</v>
      </c>
      <c r="L436">
        <v>0.56999999999999995</v>
      </c>
      <c r="M436">
        <v>0.78</v>
      </c>
      <c r="N436">
        <v>0.15</v>
      </c>
      <c r="P436">
        <v>36</v>
      </c>
      <c r="Q436">
        <v>13</v>
      </c>
      <c r="R436">
        <v>0.38</v>
      </c>
      <c r="S436">
        <v>5</v>
      </c>
      <c r="T436">
        <v>12</v>
      </c>
      <c r="U436">
        <v>0</v>
      </c>
      <c r="V436" t="s">
        <v>922</v>
      </c>
      <c r="W436" t="s">
        <v>923</v>
      </c>
    </row>
    <row r="437" spans="1:23" x14ac:dyDescent="0.25">
      <c r="A437" t="s">
        <v>401</v>
      </c>
      <c r="B437">
        <v>139</v>
      </c>
      <c r="C437">
        <v>36</v>
      </c>
      <c r="D437">
        <f>COUNTIF([1]!Table1[winner],Table1[[#This Row],[name]])</f>
        <v>26</v>
      </c>
      <c r="E437">
        <f>COUNTIF([1]!Table1[looser],Table1[[#This Row],[name]])</f>
        <v>13</v>
      </c>
      <c r="F437">
        <f>COUNTIFS([1]!Table1[finish_method],"Submission", [1]!Table1[winner],Table1[[#This Row],[name]])</f>
        <v>0</v>
      </c>
      <c r="G437">
        <f>COUNTIFS([1]!Table1[finish_method],"KO/TKO", [1]!Table1[winner],Table1[[#This Row],[name]])</f>
        <v>11</v>
      </c>
      <c r="H437">
        <v>73</v>
      </c>
      <c r="I437">
        <v>40</v>
      </c>
      <c r="J437">
        <v>1079</v>
      </c>
      <c r="K437">
        <v>390</v>
      </c>
      <c r="L437">
        <v>0.65</v>
      </c>
      <c r="M437">
        <v>0.63</v>
      </c>
      <c r="O437">
        <v>0.3</v>
      </c>
      <c r="P437">
        <v>24</v>
      </c>
      <c r="Q437">
        <v>9</v>
      </c>
      <c r="R437">
        <v>0.72</v>
      </c>
      <c r="S437">
        <v>0</v>
      </c>
      <c r="T437">
        <v>17</v>
      </c>
      <c r="U437">
        <v>0</v>
      </c>
      <c r="V437" t="s">
        <v>402</v>
      </c>
      <c r="W437" t="s">
        <v>352</v>
      </c>
    </row>
    <row r="438" spans="1:23" x14ac:dyDescent="0.25">
      <c r="A438" t="s">
        <v>2403</v>
      </c>
      <c r="B438">
        <v>970</v>
      </c>
      <c r="C438">
        <v>23</v>
      </c>
      <c r="D438">
        <f>COUNTIF([1]!Table1[winner],Table1[[#This Row],[name]])</f>
        <v>4</v>
      </c>
      <c r="E438">
        <f>COUNTIF([1]!Table1[looser],Table1[[#This Row],[name]])</f>
        <v>2</v>
      </c>
      <c r="F438">
        <f>COUNTIFS([1]!Table1[finish_method],"Submission", [1]!Table1[winner],Table1[[#This Row],[name]])</f>
        <v>4</v>
      </c>
      <c r="G438">
        <f>COUNTIFS([1]!Table1[finish_method],"KO/TKO", [1]!Table1[winner],Table1[[#This Row],[name]])</f>
        <v>0</v>
      </c>
      <c r="H438">
        <v>63</v>
      </c>
      <c r="I438">
        <v>35</v>
      </c>
      <c r="J438">
        <v>74</v>
      </c>
      <c r="K438">
        <v>30</v>
      </c>
      <c r="L438">
        <v>0.63</v>
      </c>
      <c r="M438">
        <v>0.3</v>
      </c>
      <c r="O438">
        <v>0.67</v>
      </c>
      <c r="P438">
        <v>8</v>
      </c>
      <c r="Q438">
        <v>4</v>
      </c>
      <c r="S438">
        <v>2</v>
      </c>
      <c r="T438">
        <v>10</v>
      </c>
      <c r="U438">
        <v>0</v>
      </c>
      <c r="V438" t="s">
        <v>1599</v>
      </c>
      <c r="W438" t="s">
        <v>2404</v>
      </c>
    </row>
    <row r="439" spans="1:23" x14ac:dyDescent="0.25">
      <c r="A439" t="s">
        <v>2033</v>
      </c>
      <c r="B439">
        <v>810</v>
      </c>
      <c r="C439">
        <v>30</v>
      </c>
      <c r="D439">
        <f>COUNTIF([1]!Table1[winner],Table1[[#This Row],[name]])</f>
        <v>2</v>
      </c>
      <c r="E439">
        <f>COUNTIF([1]!Table1[looser],Table1[[#This Row],[name]])</f>
        <v>4</v>
      </c>
      <c r="F439">
        <f>COUNTIFS([1]!Table1[finish_method],"Submission", [1]!Table1[winner],Table1[[#This Row],[name]])</f>
        <v>0</v>
      </c>
      <c r="G439">
        <f>COUNTIFS([1]!Table1[finish_method],"KO/TKO", [1]!Table1[winner],Table1[[#This Row],[name]])</f>
        <v>0</v>
      </c>
      <c r="H439">
        <v>68</v>
      </c>
      <c r="I439">
        <v>38</v>
      </c>
      <c r="J439">
        <v>156</v>
      </c>
      <c r="K439">
        <v>76</v>
      </c>
      <c r="L439">
        <v>0.51</v>
      </c>
      <c r="M439">
        <v>0.49</v>
      </c>
      <c r="N439">
        <v>0.41</v>
      </c>
      <c r="P439">
        <v>9</v>
      </c>
      <c r="Q439">
        <v>7</v>
      </c>
      <c r="R439">
        <v>0.2</v>
      </c>
      <c r="S439">
        <v>0</v>
      </c>
      <c r="T439">
        <v>1</v>
      </c>
      <c r="U439">
        <v>0</v>
      </c>
      <c r="V439" t="s">
        <v>2034</v>
      </c>
      <c r="W439" t="s">
        <v>2035</v>
      </c>
    </row>
    <row r="440" spans="1:23" x14ac:dyDescent="0.25">
      <c r="A440" t="s">
        <v>1680</v>
      </c>
      <c r="B440">
        <v>654</v>
      </c>
      <c r="C440">
        <v>27</v>
      </c>
      <c r="D440">
        <f>COUNTIF([1]!Table1[winner],Table1[[#This Row],[name]])</f>
        <v>2</v>
      </c>
      <c r="E440">
        <f>COUNTIF([1]!Table1[looser],Table1[[#This Row],[name]])</f>
        <v>4</v>
      </c>
      <c r="F440">
        <f>COUNTIFS([1]!Table1[finish_method],"Submission", [1]!Table1[winner],Table1[[#This Row],[name]])</f>
        <v>2</v>
      </c>
      <c r="G440">
        <f>COUNTIFS([1]!Table1[finish_method],"KO/TKO", [1]!Table1[winner],Table1[[#This Row],[name]])</f>
        <v>0</v>
      </c>
      <c r="H440">
        <v>77</v>
      </c>
      <c r="I440">
        <v>43</v>
      </c>
      <c r="J440">
        <v>247</v>
      </c>
      <c r="K440">
        <v>105</v>
      </c>
      <c r="L440">
        <v>0.47</v>
      </c>
      <c r="M440">
        <v>0.63</v>
      </c>
      <c r="N440">
        <v>0.3</v>
      </c>
      <c r="P440">
        <v>19</v>
      </c>
      <c r="Q440">
        <v>8</v>
      </c>
      <c r="R440">
        <v>0.77</v>
      </c>
      <c r="S440">
        <v>1</v>
      </c>
      <c r="T440">
        <v>6</v>
      </c>
      <c r="U440">
        <v>0</v>
      </c>
      <c r="V440" t="s">
        <v>308</v>
      </c>
      <c r="W440" t="s">
        <v>1681</v>
      </c>
    </row>
    <row r="441" spans="1:23" x14ac:dyDescent="0.25">
      <c r="A441" t="s">
        <v>160</v>
      </c>
      <c r="B441">
        <v>49</v>
      </c>
      <c r="C441">
        <v>35</v>
      </c>
      <c r="D441">
        <f>COUNTIF([1]!Table1[winner],Table1[[#This Row],[name]])</f>
        <v>28</v>
      </c>
      <c r="E441">
        <f>COUNTIF([1]!Table1[looser],Table1[[#This Row],[name]])</f>
        <v>24</v>
      </c>
      <c r="F441">
        <f>COUNTIFS([1]!Table1[finish_method],"Submission", [1]!Table1[winner],Table1[[#This Row],[name]])</f>
        <v>6</v>
      </c>
      <c r="G441">
        <f>COUNTIFS([1]!Table1[finish_method],"KO/TKO", [1]!Table1[winner],Table1[[#This Row],[name]])</f>
        <v>1</v>
      </c>
      <c r="H441">
        <v>71</v>
      </c>
      <c r="I441">
        <v>39</v>
      </c>
      <c r="J441">
        <v>1889</v>
      </c>
      <c r="K441">
        <v>601</v>
      </c>
      <c r="L441">
        <v>0.63</v>
      </c>
      <c r="M441">
        <v>0.64</v>
      </c>
      <c r="N441">
        <v>0.16</v>
      </c>
      <c r="O441">
        <v>0.2</v>
      </c>
      <c r="P441">
        <v>157</v>
      </c>
      <c r="Q441">
        <v>84</v>
      </c>
      <c r="R441">
        <v>0.92</v>
      </c>
      <c r="S441">
        <v>17</v>
      </c>
      <c r="T441">
        <v>64</v>
      </c>
      <c r="U441">
        <v>1</v>
      </c>
      <c r="V441" t="s">
        <v>161</v>
      </c>
      <c r="W441" t="s">
        <v>162</v>
      </c>
    </row>
    <row r="442" spans="1:23" x14ac:dyDescent="0.25">
      <c r="A442" t="s">
        <v>329</v>
      </c>
      <c r="B442">
        <v>112</v>
      </c>
      <c r="C442">
        <v>39</v>
      </c>
      <c r="D442">
        <f>COUNTIF([1]!Table1[winner],Table1[[#This Row],[name]])</f>
        <v>23</v>
      </c>
      <c r="E442">
        <f>COUNTIF([1]!Table1[looser],Table1[[#This Row],[name]])</f>
        <v>11</v>
      </c>
      <c r="F442">
        <f>COUNTIFS([1]!Table1[finish_method],"Submission", [1]!Table1[winner],Table1[[#This Row],[name]])</f>
        <v>7</v>
      </c>
      <c r="G442">
        <f>COUNTIFS([1]!Table1[finish_method],"KO/TKO", [1]!Table1[winner],Table1[[#This Row],[name]])</f>
        <v>10</v>
      </c>
      <c r="H442">
        <v>76</v>
      </c>
      <c r="I442">
        <v>42</v>
      </c>
      <c r="J442">
        <v>1235</v>
      </c>
      <c r="K442">
        <v>535</v>
      </c>
      <c r="L442">
        <v>0.56999999999999995</v>
      </c>
      <c r="M442">
        <v>0.52</v>
      </c>
      <c r="O442">
        <v>0.39</v>
      </c>
      <c r="P442">
        <v>47</v>
      </c>
      <c r="Q442">
        <v>22</v>
      </c>
      <c r="R442">
        <v>0.61</v>
      </c>
      <c r="S442">
        <v>8</v>
      </c>
      <c r="T442">
        <v>42</v>
      </c>
      <c r="U442">
        <v>1</v>
      </c>
      <c r="V442" t="s">
        <v>330</v>
      </c>
      <c r="W442" t="s">
        <v>331</v>
      </c>
    </row>
    <row r="443" spans="1:23" x14ac:dyDescent="0.25">
      <c r="A443" t="s">
        <v>1100</v>
      </c>
      <c r="B443">
        <v>410</v>
      </c>
      <c r="C443">
        <v>31</v>
      </c>
      <c r="D443">
        <f>COUNTIF([1]!Table1[winner],Table1[[#This Row],[name]])</f>
        <v>10</v>
      </c>
      <c r="E443">
        <f>COUNTIF([1]!Table1[looser],Table1[[#This Row],[name]])</f>
        <v>12</v>
      </c>
      <c r="F443">
        <f>COUNTIFS([1]!Table1[finish_method],"Submission", [1]!Table1[winner],Table1[[#This Row],[name]])</f>
        <v>6</v>
      </c>
      <c r="G443">
        <f>COUNTIFS([1]!Table1[finish_method],"KO/TKO", [1]!Table1[winner],Table1[[#This Row],[name]])</f>
        <v>2</v>
      </c>
      <c r="H443">
        <v>73</v>
      </c>
      <c r="I443">
        <v>41</v>
      </c>
      <c r="J443">
        <v>495</v>
      </c>
      <c r="K443">
        <v>189</v>
      </c>
      <c r="L443">
        <v>0.48</v>
      </c>
      <c r="M443">
        <v>0.69</v>
      </c>
      <c r="N443">
        <v>0.13</v>
      </c>
      <c r="O443">
        <v>0.18</v>
      </c>
      <c r="P443">
        <v>27</v>
      </c>
      <c r="Q443">
        <v>2</v>
      </c>
      <c r="R443">
        <v>0.35</v>
      </c>
      <c r="S443">
        <v>8</v>
      </c>
      <c r="T443">
        <v>6</v>
      </c>
      <c r="U443">
        <v>4</v>
      </c>
      <c r="V443" t="s">
        <v>228</v>
      </c>
      <c r="W443" t="s">
        <v>1101</v>
      </c>
    </row>
    <row r="444" spans="1:23" x14ac:dyDescent="0.25">
      <c r="A444" t="s">
        <v>2389</v>
      </c>
      <c r="B444">
        <v>963</v>
      </c>
      <c r="C444">
        <v>35</v>
      </c>
      <c r="D444">
        <f>COUNTIF([1]!Table1[winner],Table1[[#This Row],[name]])</f>
        <v>2</v>
      </c>
      <c r="E444">
        <f>COUNTIF([1]!Table1[looser],Table1[[#This Row],[name]])</f>
        <v>2</v>
      </c>
      <c r="F444">
        <f>COUNTIFS([1]!Table1[finish_method],"Submission", [1]!Table1[winner],Table1[[#This Row],[name]])</f>
        <v>0</v>
      </c>
      <c r="G444">
        <f>COUNTIFS([1]!Table1[finish_method],"KO/TKO", [1]!Table1[winner],Table1[[#This Row],[name]])</f>
        <v>2</v>
      </c>
      <c r="H444">
        <v>73</v>
      </c>
      <c r="I444">
        <v>43</v>
      </c>
      <c r="J444">
        <v>77</v>
      </c>
      <c r="K444">
        <v>45</v>
      </c>
      <c r="L444">
        <v>0.53</v>
      </c>
      <c r="M444">
        <v>0.98</v>
      </c>
      <c r="P444">
        <v>0</v>
      </c>
      <c r="Q444">
        <v>0</v>
      </c>
      <c r="R444">
        <v>1</v>
      </c>
      <c r="S444">
        <v>0</v>
      </c>
      <c r="T444">
        <v>0</v>
      </c>
      <c r="U444">
        <v>0</v>
      </c>
      <c r="V444" t="s">
        <v>308</v>
      </c>
      <c r="W444" t="s">
        <v>2390</v>
      </c>
    </row>
    <row r="445" spans="1:23" x14ac:dyDescent="0.25">
      <c r="A445" t="s">
        <v>2887</v>
      </c>
      <c r="B445">
        <v>1183</v>
      </c>
      <c r="C445">
        <v>24</v>
      </c>
      <c r="D445">
        <f>COUNTIF([1]!Table1[winner],Table1[[#This Row],[name]])</f>
        <v>2</v>
      </c>
      <c r="E445">
        <f>COUNTIF([1]!Table1[looser],Table1[[#This Row],[name]])</f>
        <v>0</v>
      </c>
      <c r="F445">
        <f>COUNTIFS([1]!Table1[finish_method],"Submission", [1]!Table1[winner],Table1[[#This Row],[name]])</f>
        <v>2</v>
      </c>
      <c r="G445">
        <f>COUNTIFS([1]!Table1[finish_method],"KO/TKO", [1]!Table1[winner],Table1[[#This Row],[name]])</f>
        <v>0</v>
      </c>
      <c r="S445">
        <v>0</v>
      </c>
      <c r="T445">
        <v>0</v>
      </c>
      <c r="U445">
        <v>0</v>
      </c>
      <c r="V445" t="s">
        <v>2888</v>
      </c>
      <c r="W445" t="s">
        <v>2889</v>
      </c>
    </row>
    <row r="446" spans="1:23" x14ac:dyDescent="0.25">
      <c r="A446" t="s">
        <v>219</v>
      </c>
      <c r="B446">
        <v>71</v>
      </c>
      <c r="C446">
        <v>39</v>
      </c>
      <c r="D446">
        <f>COUNTIF([1]!Table1[winner],Table1[[#This Row],[name]])</f>
        <v>19</v>
      </c>
      <c r="E446">
        <f>COUNTIF([1]!Table1[looser],Table1[[#This Row],[name]])</f>
        <v>14</v>
      </c>
      <c r="F446">
        <f>COUNTIFS([1]!Table1[finish_method],"Submission", [1]!Table1[winner],Table1[[#This Row],[name]])</f>
        <v>0</v>
      </c>
      <c r="G446">
        <f>COUNTIFS([1]!Table1[finish_method],"KO/TKO", [1]!Table1[winner],Table1[[#This Row],[name]])</f>
        <v>1</v>
      </c>
      <c r="H446">
        <v>70</v>
      </c>
      <c r="I446">
        <v>39</v>
      </c>
      <c r="J446">
        <v>1515</v>
      </c>
      <c r="K446">
        <v>493</v>
      </c>
      <c r="L446">
        <v>0.67</v>
      </c>
      <c r="M446">
        <v>0.65</v>
      </c>
      <c r="N446">
        <v>0.15</v>
      </c>
      <c r="O446">
        <v>0.2</v>
      </c>
      <c r="P446">
        <v>105</v>
      </c>
      <c r="Q446">
        <v>50</v>
      </c>
      <c r="R446">
        <v>0.81</v>
      </c>
      <c r="S446">
        <v>12</v>
      </c>
      <c r="T446">
        <v>39</v>
      </c>
      <c r="U446">
        <v>4</v>
      </c>
      <c r="V446" t="s">
        <v>220</v>
      </c>
      <c r="W446" t="s">
        <v>30</v>
      </c>
    </row>
    <row r="447" spans="1:23" x14ac:dyDescent="0.25">
      <c r="A447" t="s">
        <v>2845</v>
      </c>
      <c r="B447">
        <v>1165</v>
      </c>
      <c r="C447">
        <v>30</v>
      </c>
      <c r="D447">
        <f>COUNTIF([1]!Table1[winner],Table1[[#This Row],[name]])</f>
        <v>0</v>
      </c>
      <c r="E447">
        <f>COUNTIF([1]!Table1[looser],Table1[[#This Row],[name]])</f>
        <v>0</v>
      </c>
      <c r="F447">
        <f>COUNTIFS([1]!Table1[finish_method],"Submission", [1]!Table1[winner],Table1[[#This Row],[name]])</f>
        <v>0</v>
      </c>
      <c r="G447">
        <f>COUNTIFS([1]!Table1[finish_method],"KO/TKO", [1]!Table1[winner],Table1[[#This Row],[name]])</f>
        <v>0</v>
      </c>
      <c r="H447">
        <v>80</v>
      </c>
      <c r="V447" t="s">
        <v>2846</v>
      </c>
      <c r="W447" t="s">
        <v>162</v>
      </c>
    </row>
    <row r="448" spans="1:23" x14ac:dyDescent="0.25">
      <c r="A448" t="s">
        <v>2766</v>
      </c>
      <c r="B448">
        <v>1131</v>
      </c>
      <c r="C448">
        <v>36</v>
      </c>
      <c r="D448">
        <f>COUNTIF([1]!Table1[winner],Table1[[#This Row],[name]])</f>
        <v>0</v>
      </c>
      <c r="E448">
        <f>COUNTIF([1]!Table1[looser],Table1[[#This Row],[name]])</f>
        <v>3</v>
      </c>
      <c r="F448">
        <f>COUNTIFS([1]!Table1[finish_method],"Submission", [1]!Table1[winner],Table1[[#This Row],[name]])</f>
        <v>0</v>
      </c>
      <c r="G448">
        <f>COUNTIFS([1]!Table1[finish_method],"KO/TKO", [1]!Table1[winner],Table1[[#This Row],[name]])</f>
        <v>0</v>
      </c>
      <c r="H448">
        <v>73</v>
      </c>
      <c r="I448">
        <v>40</v>
      </c>
      <c r="S448">
        <v>0</v>
      </c>
      <c r="T448">
        <v>0</v>
      </c>
      <c r="U448">
        <v>0</v>
      </c>
      <c r="V448" t="s">
        <v>308</v>
      </c>
      <c r="W448" t="s">
        <v>2767</v>
      </c>
    </row>
    <row r="449" spans="1:23" x14ac:dyDescent="0.25">
      <c r="A449" t="s">
        <v>1713</v>
      </c>
      <c r="B449">
        <v>668</v>
      </c>
      <c r="C449">
        <v>32</v>
      </c>
      <c r="D449">
        <f>COUNTIF([1]!Table1[winner],Table1[[#This Row],[name]])</f>
        <v>10</v>
      </c>
      <c r="E449">
        <f>COUNTIF([1]!Table1[looser],Table1[[#This Row],[name]])</f>
        <v>0</v>
      </c>
      <c r="F449">
        <f>COUNTIFS([1]!Table1[finish_method],"Submission", [1]!Table1[winner],Table1[[#This Row],[name]])</f>
        <v>4</v>
      </c>
      <c r="G449">
        <f>COUNTIFS([1]!Table1[finish_method],"KO/TKO", [1]!Table1[winner],Table1[[#This Row],[name]])</f>
        <v>4</v>
      </c>
      <c r="H449">
        <v>71</v>
      </c>
      <c r="I449">
        <v>37</v>
      </c>
      <c r="J449">
        <v>239</v>
      </c>
      <c r="K449">
        <v>116</v>
      </c>
      <c r="L449">
        <v>0.56999999999999995</v>
      </c>
      <c r="M449">
        <v>0.42</v>
      </c>
      <c r="O449">
        <v>0.52</v>
      </c>
      <c r="P449">
        <v>36</v>
      </c>
      <c r="Q449">
        <v>17</v>
      </c>
      <c r="S449">
        <v>3</v>
      </c>
      <c r="T449">
        <v>29</v>
      </c>
      <c r="U449">
        <v>0</v>
      </c>
      <c r="V449" t="s">
        <v>256</v>
      </c>
      <c r="W449" t="s">
        <v>998</v>
      </c>
    </row>
    <row r="450" spans="1:23" x14ac:dyDescent="0.25">
      <c r="A450" t="s">
        <v>1778</v>
      </c>
      <c r="B450">
        <v>700</v>
      </c>
      <c r="C450">
        <v>38</v>
      </c>
      <c r="D450">
        <f>COUNTIF([1]!Table1[winner],Table1[[#This Row],[name]])</f>
        <v>4</v>
      </c>
      <c r="E450">
        <f>COUNTIF([1]!Table1[looser],Table1[[#This Row],[name]])</f>
        <v>4</v>
      </c>
      <c r="F450">
        <f>COUNTIFS([1]!Table1[finish_method],"Submission", [1]!Table1[winner],Table1[[#This Row],[name]])</f>
        <v>0</v>
      </c>
      <c r="G450">
        <f>COUNTIFS([1]!Table1[finish_method],"KO/TKO", [1]!Table1[winner],Table1[[#This Row],[name]])</f>
        <v>0</v>
      </c>
      <c r="H450">
        <v>68</v>
      </c>
      <c r="I450">
        <v>38</v>
      </c>
      <c r="J450">
        <v>216</v>
      </c>
      <c r="K450">
        <v>111</v>
      </c>
      <c r="L450">
        <v>0.56000000000000005</v>
      </c>
      <c r="M450">
        <v>0.5</v>
      </c>
      <c r="N450">
        <v>0.33</v>
      </c>
      <c r="O450">
        <v>0.17</v>
      </c>
      <c r="P450">
        <v>14</v>
      </c>
      <c r="Q450">
        <v>7</v>
      </c>
      <c r="R450">
        <v>0.82</v>
      </c>
      <c r="S450">
        <v>1</v>
      </c>
      <c r="T450">
        <v>7</v>
      </c>
      <c r="U450">
        <v>1</v>
      </c>
      <c r="V450" t="s">
        <v>1779</v>
      </c>
      <c r="W450" t="s">
        <v>1780</v>
      </c>
    </row>
    <row r="451" spans="1:23" x14ac:dyDescent="0.25">
      <c r="A451" t="s">
        <v>1464</v>
      </c>
      <c r="B451">
        <v>563</v>
      </c>
      <c r="C451">
        <v>30</v>
      </c>
      <c r="D451">
        <f>COUNTIF([1]!Table1[winner],Table1[[#This Row],[name]])</f>
        <v>14</v>
      </c>
      <c r="E451">
        <f>COUNTIF([1]!Table1[looser],Table1[[#This Row],[name]])</f>
        <v>6</v>
      </c>
      <c r="F451">
        <f>COUNTIFS([1]!Table1[finish_method],"Submission", [1]!Table1[winner],Table1[[#This Row],[name]])</f>
        <v>12</v>
      </c>
      <c r="G451">
        <f>COUNTIFS([1]!Table1[finish_method],"KO/TKO", [1]!Table1[winner],Table1[[#This Row],[name]])</f>
        <v>0</v>
      </c>
      <c r="H451">
        <v>72</v>
      </c>
      <c r="I451">
        <v>39</v>
      </c>
      <c r="J451">
        <v>322</v>
      </c>
      <c r="K451">
        <v>183</v>
      </c>
      <c r="L451">
        <v>0.51</v>
      </c>
      <c r="M451">
        <v>0.61</v>
      </c>
      <c r="O451">
        <v>0.32</v>
      </c>
      <c r="P451">
        <v>16</v>
      </c>
      <c r="Q451">
        <v>10</v>
      </c>
      <c r="R451">
        <v>0.7</v>
      </c>
      <c r="S451">
        <v>7</v>
      </c>
      <c r="T451">
        <v>25</v>
      </c>
      <c r="U451">
        <v>2</v>
      </c>
      <c r="V451" t="s">
        <v>231</v>
      </c>
      <c r="W451" t="s">
        <v>1465</v>
      </c>
    </row>
    <row r="452" spans="1:23" x14ac:dyDescent="0.25">
      <c r="A452" t="s">
        <v>2649</v>
      </c>
      <c r="B452">
        <v>1078</v>
      </c>
      <c r="C452">
        <v>32</v>
      </c>
      <c r="D452">
        <f>COUNTIF([1]!Table1[winner],Table1[[#This Row],[name]])</f>
        <v>1</v>
      </c>
      <c r="E452">
        <f>COUNTIF([1]!Table1[looser],Table1[[#This Row],[name]])</f>
        <v>4</v>
      </c>
      <c r="F452">
        <f>COUNTIFS([1]!Table1[finish_method],"Submission", [1]!Table1[winner],Table1[[#This Row],[name]])</f>
        <v>0</v>
      </c>
      <c r="G452">
        <f>COUNTIFS([1]!Table1[finish_method],"KO/TKO", [1]!Table1[winner],Table1[[#This Row],[name]])</f>
        <v>0</v>
      </c>
      <c r="H452">
        <v>77</v>
      </c>
      <c r="J452">
        <v>11</v>
      </c>
      <c r="K452">
        <v>7</v>
      </c>
      <c r="L452">
        <v>0.55000000000000004</v>
      </c>
      <c r="M452">
        <v>0.56999999999999995</v>
      </c>
      <c r="N452">
        <v>0.43</v>
      </c>
      <c r="P452">
        <v>0</v>
      </c>
      <c r="Q452">
        <v>0</v>
      </c>
      <c r="R452">
        <v>0.67</v>
      </c>
      <c r="S452">
        <v>0</v>
      </c>
      <c r="T452">
        <v>0</v>
      </c>
      <c r="U452">
        <v>0</v>
      </c>
      <c r="V452" t="s">
        <v>2650</v>
      </c>
      <c r="W452" t="s">
        <v>2651</v>
      </c>
    </row>
    <row r="453" spans="1:23" x14ac:dyDescent="0.25">
      <c r="A453" t="s">
        <v>948</v>
      </c>
      <c r="B453">
        <v>350</v>
      </c>
      <c r="C453">
        <v>34</v>
      </c>
      <c r="D453">
        <f>COUNTIF([1]!Table1[winner],Table1[[#This Row],[name]])</f>
        <v>6</v>
      </c>
      <c r="E453">
        <f>COUNTIF([1]!Table1[looser],Table1[[#This Row],[name]])</f>
        <v>10</v>
      </c>
      <c r="F453">
        <f>COUNTIFS([1]!Table1[finish_method],"Submission", [1]!Table1[winner],Table1[[#This Row],[name]])</f>
        <v>0</v>
      </c>
      <c r="G453">
        <f>COUNTIFS([1]!Table1[finish_method],"KO/TKO", [1]!Table1[winner],Table1[[#This Row],[name]])</f>
        <v>0</v>
      </c>
      <c r="H453">
        <v>69</v>
      </c>
      <c r="I453">
        <v>40</v>
      </c>
      <c r="J453">
        <v>595</v>
      </c>
      <c r="K453">
        <v>249</v>
      </c>
      <c r="L453">
        <v>0.55000000000000004</v>
      </c>
      <c r="M453">
        <v>0.8</v>
      </c>
      <c r="O453">
        <v>0.11</v>
      </c>
      <c r="P453">
        <v>51</v>
      </c>
      <c r="Q453">
        <v>20</v>
      </c>
      <c r="R453">
        <v>0.77</v>
      </c>
      <c r="S453">
        <v>4</v>
      </c>
      <c r="T453">
        <v>16</v>
      </c>
      <c r="U453">
        <v>0</v>
      </c>
      <c r="V453" t="s">
        <v>949</v>
      </c>
      <c r="W453" t="s">
        <v>57</v>
      </c>
    </row>
    <row r="454" spans="1:23" x14ac:dyDescent="0.25">
      <c r="A454" t="s">
        <v>1950</v>
      </c>
      <c r="B454">
        <v>773</v>
      </c>
      <c r="C454">
        <v>27</v>
      </c>
      <c r="D454">
        <f>COUNTIF([1]!Table1[winner],Table1[[#This Row],[name]])</f>
        <v>2</v>
      </c>
      <c r="E454">
        <f>COUNTIF([1]!Table1[looser],Table1[[#This Row],[name]])</f>
        <v>2</v>
      </c>
      <c r="F454">
        <f>COUNTIFS([1]!Table1[finish_method],"Submission", [1]!Table1[winner],Table1[[#This Row],[name]])</f>
        <v>0</v>
      </c>
      <c r="G454">
        <f>COUNTIFS([1]!Table1[finish_method],"KO/TKO", [1]!Table1[winner],Table1[[#This Row],[name]])</f>
        <v>0</v>
      </c>
      <c r="H454">
        <v>73</v>
      </c>
      <c r="I454">
        <v>40</v>
      </c>
      <c r="J454">
        <v>173</v>
      </c>
      <c r="K454">
        <v>78</v>
      </c>
      <c r="L454">
        <v>0.66</v>
      </c>
      <c r="M454">
        <v>0.94</v>
      </c>
      <c r="P454">
        <v>1</v>
      </c>
      <c r="Q454">
        <v>0</v>
      </c>
      <c r="R454">
        <v>1</v>
      </c>
      <c r="S454">
        <v>0</v>
      </c>
      <c r="T454">
        <v>0</v>
      </c>
      <c r="U454">
        <v>0</v>
      </c>
      <c r="V454" t="s">
        <v>1951</v>
      </c>
      <c r="W454" t="s">
        <v>1952</v>
      </c>
    </row>
    <row r="455" spans="1:23" x14ac:dyDescent="0.25">
      <c r="A455" t="s">
        <v>2429</v>
      </c>
      <c r="B455">
        <v>981</v>
      </c>
      <c r="C455">
        <v>26</v>
      </c>
      <c r="D455">
        <f>COUNTIF([1]!Table1[winner],Table1[[#This Row],[name]])</f>
        <v>0</v>
      </c>
      <c r="E455">
        <f>COUNTIF([1]!Table1[looser],Table1[[#This Row],[name]])</f>
        <v>0</v>
      </c>
      <c r="F455">
        <f>COUNTIFS([1]!Table1[finish_method],"Submission", [1]!Table1[winner],Table1[[#This Row],[name]])</f>
        <v>0</v>
      </c>
      <c r="G455">
        <f>COUNTIFS([1]!Table1[finish_method],"KO/TKO", [1]!Table1[winner],Table1[[#This Row],[name]])</f>
        <v>0</v>
      </c>
      <c r="H455">
        <v>63</v>
      </c>
      <c r="J455">
        <v>69</v>
      </c>
      <c r="K455">
        <v>41</v>
      </c>
      <c r="L455">
        <v>0.3</v>
      </c>
      <c r="M455">
        <v>0.41</v>
      </c>
      <c r="N455">
        <v>0.59</v>
      </c>
      <c r="P455">
        <v>0</v>
      </c>
      <c r="Q455">
        <v>0</v>
      </c>
      <c r="R455">
        <v>0.8</v>
      </c>
      <c r="S455">
        <v>0</v>
      </c>
      <c r="T455">
        <v>0</v>
      </c>
      <c r="U455">
        <v>0</v>
      </c>
      <c r="V455" t="s">
        <v>2430</v>
      </c>
      <c r="W455" t="s">
        <v>2431</v>
      </c>
    </row>
    <row r="456" spans="1:23" x14ac:dyDescent="0.25">
      <c r="A456" t="s">
        <v>980</v>
      </c>
      <c r="B456">
        <v>363</v>
      </c>
      <c r="C456">
        <v>35</v>
      </c>
      <c r="D456">
        <f>COUNTIF([1]!Table1[winner],Table1[[#This Row],[name]])</f>
        <v>7</v>
      </c>
      <c r="E456">
        <f>COUNTIF([1]!Table1[looser],Table1[[#This Row],[name]])</f>
        <v>10</v>
      </c>
      <c r="F456">
        <f>COUNTIFS([1]!Table1[finish_method],"Submission", [1]!Table1[winner],Table1[[#This Row],[name]])</f>
        <v>0</v>
      </c>
      <c r="G456">
        <f>COUNTIFS([1]!Table1[finish_method],"KO/TKO", [1]!Table1[winner],Table1[[#This Row],[name]])</f>
        <v>0</v>
      </c>
      <c r="H456">
        <v>70</v>
      </c>
      <c r="J456">
        <v>578</v>
      </c>
      <c r="K456">
        <v>252</v>
      </c>
      <c r="L456">
        <v>0.66</v>
      </c>
      <c r="M456">
        <v>0.71</v>
      </c>
      <c r="O456">
        <v>0.21</v>
      </c>
      <c r="P456">
        <v>33</v>
      </c>
      <c r="Q456">
        <v>18</v>
      </c>
      <c r="R456">
        <v>0.54</v>
      </c>
      <c r="S456">
        <v>5</v>
      </c>
      <c r="T456">
        <v>28</v>
      </c>
      <c r="U456">
        <v>2</v>
      </c>
      <c r="V456" t="s">
        <v>981</v>
      </c>
      <c r="W456" t="s">
        <v>982</v>
      </c>
    </row>
    <row r="457" spans="1:23" x14ac:dyDescent="0.25">
      <c r="A457" t="s">
        <v>2541</v>
      </c>
      <c r="B457">
        <v>1031</v>
      </c>
      <c r="C457">
        <v>36</v>
      </c>
      <c r="D457">
        <f>COUNTIF([1]!Table1[winner],Table1[[#This Row],[name]])</f>
        <v>1</v>
      </c>
      <c r="E457">
        <f>COUNTIF([1]!Table1[looser],Table1[[#This Row],[name]])</f>
        <v>4</v>
      </c>
      <c r="F457">
        <f>COUNTIFS([1]!Table1[finish_method],"Submission", [1]!Table1[winner],Table1[[#This Row],[name]])</f>
        <v>0</v>
      </c>
      <c r="G457">
        <f>COUNTIFS([1]!Table1[finish_method],"KO/TKO", [1]!Table1[winner],Table1[[#This Row],[name]])</f>
        <v>1</v>
      </c>
      <c r="H457">
        <v>70</v>
      </c>
      <c r="I457">
        <v>38</v>
      </c>
      <c r="J457">
        <v>39</v>
      </c>
      <c r="K457">
        <v>18</v>
      </c>
      <c r="L457">
        <v>0.48</v>
      </c>
      <c r="M457">
        <v>0.89</v>
      </c>
      <c r="N457">
        <v>0.11</v>
      </c>
      <c r="P457">
        <v>1</v>
      </c>
      <c r="Q457">
        <v>0</v>
      </c>
      <c r="R457">
        <v>0.25</v>
      </c>
      <c r="S457">
        <v>0</v>
      </c>
      <c r="T457">
        <v>0</v>
      </c>
      <c r="U457">
        <v>0</v>
      </c>
      <c r="V457" t="s">
        <v>2542</v>
      </c>
      <c r="W457" t="s">
        <v>708</v>
      </c>
    </row>
    <row r="458" spans="1:23" x14ac:dyDescent="0.25">
      <c r="A458" t="s">
        <v>1264</v>
      </c>
      <c r="B458">
        <v>482</v>
      </c>
      <c r="C458">
        <v>40</v>
      </c>
      <c r="D458">
        <f>COUNTIF([1]!Table1[winner],Table1[[#This Row],[name]])</f>
        <v>15</v>
      </c>
      <c r="E458">
        <f>COUNTIF([1]!Table1[looser],Table1[[#This Row],[name]])</f>
        <v>11</v>
      </c>
      <c r="F458">
        <f>COUNTIFS([1]!Table1[finish_method],"Submission", [1]!Table1[winner],Table1[[#This Row],[name]])</f>
        <v>5</v>
      </c>
      <c r="G458">
        <f>COUNTIFS([1]!Table1[finish_method],"KO/TKO", [1]!Table1[winner],Table1[[#This Row],[name]])</f>
        <v>5</v>
      </c>
      <c r="J458">
        <v>412</v>
      </c>
      <c r="K458">
        <v>172</v>
      </c>
      <c r="L458">
        <v>0.55000000000000004</v>
      </c>
      <c r="M458">
        <v>0.32</v>
      </c>
      <c r="N458">
        <v>0.11</v>
      </c>
      <c r="O458">
        <v>0.56999999999999995</v>
      </c>
      <c r="P458">
        <v>6</v>
      </c>
      <c r="Q458">
        <v>5</v>
      </c>
      <c r="R458">
        <v>0.33</v>
      </c>
      <c r="S458">
        <v>1</v>
      </c>
      <c r="T458">
        <v>6</v>
      </c>
      <c r="U458">
        <v>6</v>
      </c>
      <c r="V458" t="s">
        <v>1265</v>
      </c>
      <c r="W458" t="s">
        <v>1266</v>
      </c>
    </row>
    <row r="459" spans="1:23" x14ac:dyDescent="0.25">
      <c r="A459" t="s">
        <v>1416</v>
      </c>
      <c r="B459">
        <v>543</v>
      </c>
      <c r="C459">
        <v>38</v>
      </c>
      <c r="D459">
        <f>COUNTIF([1]!Table1[winner],Table1[[#This Row],[name]])</f>
        <v>2</v>
      </c>
      <c r="E459">
        <f>COUNTIF([1]!Table1[looser],Table1[[#This Row],[name]])</f>
        <v>4</v>
      </c>
      <c r="F459">
        <f>COUNTIFS([1]!Table1[finish_method],"Submission", [1]!Table1[winner],Table1[[#This Row],[name]])</f>
        <v>0</v>
      </c>
      <c r="G459">
        <f>COUNTIFS([1]!Table1[finish_method],"KO/TKO", [1]!Table1[winner],Table1[[#This Row],[name]])</f>
        <v>0</v>
      </c>
      <c r="H459">
        <v>64</v>
      </c>
      <c r="I459">
        <v>38</v>
      </c>
      <c r="J459">
        <v>338</v>
      </c>
      <c r="K459">
        <v>166</v>
      </c>
      <c r="L459">
        <v>0.51</v>
      </c>
      <c r="M459">
        <v>0.7</v>
      </c>
      <c r="N459">
        <v>0.27</v>
      </c>
      <c r="P459">
        <v>24</v>
      </c>
      <c r="Q459">
        <v>1</v>
      </c>
      <c r="R459">
        <v>0.8</v>
      </c>
      <c r="S459">
        <v>1</v>
      </c>
      <c r="T459">
        <v>4</v>
      </c>
      <c r="U459">
        <v>1</v>
      </c>
      <c r="V459" t="s">
        <v>1417</v>
      </c>
      <c r="W459" t="s">
        <v>1418</v>
      </c>
    </row>
    <row r="460" spans="1:23" x14ac:dyDescent="0.25">
      <c r="A460" t="s">
        <v>2344</v>
      </c>
      <c r="B460">
        <v>944</v>
      </c>
      <c r="C460">
        <v>30</v>
      </c>
      <c r="D460">
        <f>COUNTIF([1]!Table1[winner],Table1[[#This Row],[name]])</f>
        <v>0</v>
      </c>
      <c r="E460">
        <f>COUNTIF([1]!Table1[looser],Table1[[#This Row],[name]])</f>
        <v>2</v>
      </c>
      <c r="F460">
        <f>COUNTIFS([1]!Table1[finish_method],"Submission", [1]!Table1[winner],Table1[[#This Row],[name]])</f>
        <v>0</v>
      </c>
      <c r="G460">
        <f>COUNTIFS([1]!Table1[finish_method],"KO/TKO", [1]!Table1[winner],Table1[[#This Row],[name]])</f>
        <v>0</v>
      </c>
      <c r="H460">
        <v>72</v>
      </c>
      <c r="I460">
        <v>40</v>
      </c>
      <c r="J460">
        <v>90</v>
      </c>
      <c r="K460">
        <v>39</v>
      </c>
      <c r="L460">
        <v>0.55000000000000004</v>
      </c>
      <c r="M460">
        <v>0.97</v>
      </c>
      <c r="P460">
        <v>2</v>
      </c>
      <c r="Q460">
        <v>2</v>
      </c>
      <c r="S460">
        <v>0</v>
      </c>
      <c r="T460">
        <v>0</v>
      </c>
      <c r="U460">
        <v>0</v>
      </c>
      <c r="V460" t="s">
        <v>2345</v>
      </c>
      <c r="W460" t="s">
        <v>2346</v>
      </c>
    </row>
    <row r="461" spans="1:23" x14ac:dyDescent="0.25">
      <c r="A461" t="s">
        <v>594</v>
      </c>
      <c r="B461">
        <v>211</v>
      </c>
      <c r="C461">
        <v>40</v>
      </c>
      <c r="D461">
        <f>COUNTIF([1]!Table1[winner],Table1[[#This Row],[name]])</f>
        <v>6</v>
      </c>
      <c r="E461">
        <f>COUNTIF([1]!Table1[looser],Table1[[#This Row],[name]])</f>
        <v>19</v>
      </c>
      <c r="F461">
        <f>COUNTIFS([1]!Table1[finish_method],"Submission", [1]!Table1[winner],Table1[[#This Row],[name]])</f>
        <v>0</v>
      </c>
      <c r="G461">
        <f>COUNTIFS([1]!Table1[finish_method],"KO/TKO", [1]!Table1[winner],Table1[[#This Row],[name]])</f>
        <v>4</v>
      </c>
      <c r="H461">
        <v>71</v>
      </c>
      <c r="I461">
        <v>38</v>
      </c>
      <c r="J461">
        <v>889</v>
      </c>
      <c r="K461">
        <v>435</v>
      </c>
      <c r="L461">
        <v>0.53</v>
      </c>
      <c r="M461">
        <v>0.7</v>
      </c>
      <c r="N461">
        <v>0.14000000000000001</v>
      </c>
      <c r="O461">
        <v>0.16</v>
      </c>
      <c r="P461">
        <v>31</v>
      </c>
      <c r="Q461">
        <v>15</v>
      </c>
      <c r="R461">
        <v>0.77</v>
      </c>
      <c r="S461">
        <v>2</v>
      </c>
      <c r="T461">
        <v>10</v>
      </c>
      <c r="U461">
        <v>0</v>
      </c>
      <c r="V461" t="s">
        <v>595</v>
      </c>
      <c r="W461" t="s">
        <v>596</v>
      </c>
    </row>
    <row r="462" spans="1:23" x14ac:dyDescent="0.25">
      <c r="A462" t="s">
        <v>2131</v>
      </c>
      <c r="B462">
        <v>850</v>
      </c>
      <c r="C462">
        <v>32</v>
      </c>
      <c r="D462">
        <f>COUNTIF([1]!Table1[winner],Table1[[#This Row],[name]])</f>
        <v>4</v>
      </c>
      <c r="E462">
        <f>COUNTIF([1]!Table1[looser],Table1[[#This Row],[name]])</f>
        <v>4</v>
      </c>
      <c r="F462">
        <f>COUNTIFS([1]!Table1[finish_method],"Submission", [1]!Table1[winner],Table1[[#This Row],[name]])</f>
        <v>0</v>
      </c>
      <c r="G462">
        <f>COUNTIFS([1]!Table1[finish_method],"KO/TKO", [1]!Table1[winner],Table1[[#This Row],[name]])</f>
        <v>2</v>
      </c>
      <c r="H462">
        <v>64</v>
      </c>
      <c r="I462">
        <v>36</v>
      </c>
      <c r="J462">
        <v>136</v>
      </c>
      <c r="K462">
        <v>71</v>
      </c>
      <c r="L462">
        <v>0.66</v>
      </c>
      <c r="M462">
        <v>0.44</v>
      </c>
      <c r="N462">
        <v>0.42</v>
      </c>
      <c r="O462">
        <v>0.14000000000000001</v>
      </c>
      <c r="P462">
        <v>20</v>
      </c>
      <c r="Q462">
        <v>5</v>
      </c>
      <c r="R462">
        <v>0.71</v>
      </c>
      <c r="S462">
        <v>2</v>
      </c>
      <c r="T462">
        <v>1</v>
      </c>
      <c r="U462">
        <v>1</v>
      </c>
      <c r="V462" t="s">
        <v>248</v>
      </c>
      <c r="W462" t="s">
        <v>2132</v>
      </c>
    </row>
    <row r="463" spans="1:23" x14ac:dyDescent="0.25">
      <c r="A463" t="s">
        <v>1458</v>
      </c>
      <c r="B463">
        <v>561</v>
      </c>
      <c r="C463">
        <v>29</v>
      </c>
      <c r="D463">
        <f>COUNTIF([1]!Table1[winner],Table1[[#This Row],[name]])</f>
        <v>4</v>
      </c>
      <c r="E463">
        <f>COUNTIF([1]!Table1[looser],Table1[[#This Row],[name]])</f>
        <v>9</v>
      </c>
      <c r="F463">
        <f>COUNTIFS([1]!Table1[finish_method],"Submission", [1]!Table1[winner],Table1[[#This Row],[name]])</f>
        <v>2</v>
      </c>
      <c r="G463">
        <f>COUNTIFS([1]!Table1[finish_method],"KO/TKO", [1]!Table1[winner],Table1[[#This Row],[name]])</f>
        <v>2</v>
      </c>
      <c r="H463">
        <v>76</v>
      </c>
      <c r="I463">
        <v>43</v>
      </c>
      <c r="J463">
        <v>326</v>
      </c>
      <c r="K463">
        <v>184</v>
      </c>
      <c r="L463">
        <v>0.4</v>
      </c>
      <c r="M463">
        <v>0.47</v>
      </c>
      <c r="N463">
        <v>0.34</v>
      </c>
      <c r="O463">
        <v>0.19</v>
      </c>
      <c r="P463">
        <v>4</v>
      </c>
      <c r="Q463">
        <v>1</v>
      </c>
      <c r="R463">
        <v>0.22</v>
      </c>
      <c r="S463">
        <v>1</v>
      </c>
      <c r="T463">
        <v>5</v>
      </c>
      <c r="U463">
        <v>2</v>
      </c>
      <c r="V463" t="s">
        <v>1459</v>
      </c>
      <c r="W463" t="s">
        <v>1460</v>
      </c>
    </row>
    <row r="464" spans="1:23" x14ac:dyDescent="0.25">
      <c r="A464" t="s">
        <v>1253</v>
      </c>
      <c r="B464">
        <v>477</v>
      </c>
      <c r="C464">
        <v>38</v>
      </c>
      <c r="D464">
        <f>COUNTIF([1]!Table1[winner],Table1[[#This Row],[name]])</f>
        <v>2</v>
      </c>
      <c r="E464">
        <f>COUNTIF([1]!Table1[looser],Table1[[#This Row],[name]])</f>
        <v>8</v>
      </c>
      <c r="F464">
        <f>COUNTIFS([1]!Table1[finish_method],"Submission", [1]!Table1[winner],Table1[[#This Row],[name]])</f>
        <v>2</v>
      </c>
      <c r="G464">
        <f>COUNTIFS([1]!Table1[finish_method],"KO/TKO", [1]!Table1[winner],Table1[[#This Row],[name]])</f>
        <v>0</v>
      </c>
      <c r="H464">
        <v>69</v>
      </c>
      <c r="I464">
        <v>38</v>
      </c>
      <c r="J464">
        <v>417</v>
      </c>
      <c r="K464">
        <v>178</v>
      </c>
      <c r="L464">
        <v>0.53</v>
      </c>
      <c r="M464">
        <v>0.84</v>
      </c>
      <c r="N464">
        <v>0.11</v>
      </c>
      <c r="P464">
        <v>1</v>
      </c>
      <c r="Q464">
        <v>0</v>
      </c>
      <c r="R464">
        <v>0.52</v>
      </c>
      <c r="S464">
        <v>2</v>
      </c>
      <c r="T464">
        <v>1</v>
      </c>
      <c r="U464">
        <v>0</v>
      </c>
      <c r="V464" t="s">
        <v>1254</v>
      </c>
      <c r="W464" t="s">
        <v>869</v>
      </c>
    </row>
    <row r="465" spans="1:23" x14ac:dyDescent="0.25">
      <c r="A465" t="s">
        <v>493</v>
      </c>
      <c r="B465">
        <v>173</v>
      </c>
      <c r="C465">
        <v>31</v>
      </c>
      <c r="D465">
        <f>COUNTIF([1]!Table1[winner],Table1[[#This Row],[name]])</f>
        <v>14</v>
      </c>
      <c r="E465">
        <f>COUNTIF([1]!Table1[looser],Table1[[#This Row],[name]])</f>
        <v>4</v>
      </c>
      <c r="F465">
        <f>COUNTIFS([1]!Table1[finish_method],"Submission", [1]!Table1[winner],Table1[[#This Row],[name]])</f>
        <v>0</v>
      </c>
      <c r="G465">
        <f>COUNTIFS([1]!Table1[finish_method],"KO/TKO", [1]!Table1[winner],Table1[[#This Row],[name]])</f>
        <v>2</v>
      </c>
      <c r="H465">
        <v>64</v>
      </c>
      <c r="I465">
        <v>37</v>
      </c>
      <c r="J465">
        <v>991</v>
      </c>
      <c r="K465">
        <v>422</v>
      </c>
      <c r="L465">
        <v>0.67</v>
      </c>
      <c r="M465">
        <v>0.62</v>
      </c>
      <c r="N465">
        <v>0.26</v>
      </c>
      <c r="O465">
        <v>0.12</v>
      </c>
      <c r="P465">
        <v>53</v>
      </c>
      <c r="Q465">
        <v>19</v>
      </c>
      <c r="R465">
        <v>0.89</v>
      </c>
      <c r="S465">
        <v>1</v>
      </c>
      <c r="T465">
        <v>12</v>
      </c>
      <c r="U465">
        <v>0</v>
      </c>
      <c r="V465" t="s">
        <v>494</v>
      </c>
      <c r="W465" t="s">
        <v>495</v>
      </c>
    </row>
    <row r="466" spans="1:23" x14ac:dyDescent="0.25">
      <c r="A466" t="s">
        <v>1255</v>
      </c>
      <c r="B466">
        <v>478</v>
      </c>
      <c r="C466">
        <v>35</v>
      </c>
      <c r="D466">
        <f>COUNTIF([1]!Table1[winner],Table1[[#This Row],[name]])</f>
        <v>2</v>
      </c>
      <c r="E466">
        <f>COUNTIF([1]!Table1[looser],Table1[[#This Row],[name]])</f>
        <v>4</v>
      </c>
      <c r="F466">
        <f>COUNTIFS([1]!Table1[finish_method],"Submission", [1]!Table1[winner],Table1[[#This Row],[name]])</f>
        <v>0</v>
      </c>
      <c r="G466">
        <f>COUNTIFS([1]!Table1[finish_method],"KO/TKO", [1]!Table1[winner],Table1[[#This Row],[name]])</f>
        <v>0</v>
      </c>
      <c r="J466">
        <v>417</v>
      </c>
      <c r="K466">
        <v>106</v>
      </c>
      <c r="L466">
        <v>0.6</v>
      </c>
      <c r="M466">
        <v>0.96</v>
      </c>
      <c r="P466">
        <v>3</v>
      </c>
      <c r="Q466">
        <v>0</v>
      </c>
      <c r="R466">
        <v>0.8</v>
      </c>
      <c r="S466">
        <v>0</v>
      </c>
      <c r="T466">
        <v>0</v>
      </c>
      <c r="U466">
        <v>0</v>
      </c>
      <c r="V466" t="s">
        <v>1256</v>
      </c>
      <c r="W466" t="s">
        <v>1257</v>
      </c>
    </row>
    <row r="467" spans="1:23" x14ac:dyDescent="0.25">
      <c r="A467" t="s">
        <v>295</v>
      </c>
      <c r="B467">
        <v>99</v>
      </c>
      <c r="C467">
        <v>37</v>
      </c>
      <c r="D467">
        <f>COUNTIF([1]!Table1[winner],Table1[[#This Row],[name]])</f>
        <v>10</v>
      </c>
      <c r="E467">
        <f>COUNTIF([1]!Table1[looser],Table1[[#This Row],[name]])</f>
        <v>8</v>
      </c>
      <c r="F467">
        <f>COUNTIFS([1]!Table1[finish_method],"Submission", [1]!Table1[winner],Table1[[#This Row],[name]])</f>
        <v>0</v>
      </c>
      <c r="G467">
        <f>COUNTIFS([1]!Table1[finish_method],"KO/TKO", [1]!Table1[winner],Table1[[#This Row],[name]])</f>
        <v>4</v>
      </c>
      <c r="H467">
        <v>69</v>
      </c>
      <c r="I467">
        <v>38</v>
      </c>
      <c r="J467">
        <v>1327</v>
      </c>
      <c r="K467">
        <v>453</v>
      </c>
      <c r="L467">
        <v>0.57999999999999996</v>
      </c>
      <c r="M467">
        <v>0.83</v>
      </c>
      <c r="N467">
        <v>0.12</v>
      </c>
      <c r="P467">
        <v>19</v>
      </c>
      <c r="Q467">
        <v>6</v>
      </c>
      <c r="R467">
        <v>0.78</v>
      </c>
      <c r="S467">
        <v>1</v>
      </c>
      <c r="T467">
        <v>9</v>
      </c>
      <c r="U467">
        <v>0</v>
      </c>
      <c r="V467" t="s">
        <v>296</v>
      </c>
      <c r="W467" t="s">
        <v>60</v>
      </c>
    </row>
    <row r="468" spans="1:23" x14ac:dyDescent="0.25">
      <c r="A468" t="s">
        <v>2493</v>
      </c>
      <c r="B468">
        <v>1007</v>
      </c>
      <c r="C468">
        <v>28</v>
      </c>
      <c r="D468">
        <f>COUNTIF([1]!Table1[winner],Table1[[#This Row],[name]])</f>
        <v>0</v>
      </c>
      <c r="E468">
        <f>COUNTIF([1]!Table1[looser],Table1[[#This Row],[name]])</f>
        <v>4</v>
      </c>
      <c r="F468">
        <f>COUNTIFS([1]!Table1[finish_method],"Submission", [1]!Table1[winner],Table1[[#This Row],[name]])</f>
        <v>0</v>
      </c>
      <c r="G468">
        <f>COUNTIFS([1]!Table1[finish_method],"KO/TKO", [1]!Table1[winner],Table1[[#This Row],[name]])</f>
        <v>0</v>
      </c>
      <c r="H468">
        <v>69</v>
      </c>
      <c r="I468">
        <v>40</v>
      </c>
      <c r="J468">
        <v>56</v>
      </c>
      <c r="K468">
        <v>15</v>
      </c>
      <c r="L468">
        <v>0.47</v>
      </c>
      <c r="M468">
        <v>0.73</v>
      </c>
      <c r="N468">
        <v>0.27</v>
      </c>
      <c r="P468">
        <v>0</v>
      </c>
      <c r="Q468">
        <v>0</v>
      </c>
      <c r="R468">
        <v>0.5</v>
      </c>
      <c r="S468">
        <v>0</v>
      </c>
      <c r="T468">
        <v>0</v>
      </c>
      <c r="U468">
        <v>0</v>
      </c>
      <c r="V468" t="s">
        <v>308</v>
      </c>
      <c r="W468" t="s">
        <v>1094</v>
      </c>
    </row>
    <row r="469" spans="1:23" x14ac:dyDescent="0.25">
      <c r="A469" t="s">
        <v>2597</v>
      </c>
      <c r="B469">
        <v>1057</v>
      </c>
      <c r="C469">
        <v>23</v>
      </c>
      <c r="D469">
        <f>COUNTIF([1]!Table1[winner],Table1[[#This Row],[name]])</f>
        <v>0</v>
      </c>
      <c r="E469">
        <f>COUNTIF([1]!Table1[looser],Table1[[#This Row],[name]])</f>
        <v>2</v>
      </c>
      <c r="F469">
        <f>COUNTIFS([1]!Table1[finish_method],"Submission", [1]!Table1[winner],Table1[[#This Row],[name]])</f>
        <v>0</v>
      </c>
      <c r="G469">
        <f>COUNTIFS([1]!Table1[finish_method],"KO/TKO", [1]!Table1[winner],Table1[[#This Row],[name]])</f>
        <v>0</v>
      </c>
      <c r="H469">
        <v>72</v>
      </c>
      <c r="I469">
        <v>44</v>
      </c>
      <c r="J469">
        <v>18</v>
      </c>
      <c r="K469">
        <v>8</v>
      </c>
      <c r="L469">
        <v>0.43</v>
      </c>
      <c r="M469">
        <v>0.63</v>
      </c>
      <c r="N469">
        <v>0.13</v>
      </c>
      <c r="O469">
        <v>0.25</v>
      </c>
      <c r="P469">
        <v>0</v>
      </c>
      <c r="Q469">
        <v>0</v>
      </c>
      <c r="S469">
        <v>1</v>
      </c>
      <c r="T469">
        <v>0</v>
      </c>
      <c r="U469">
        <v>0</v>
      </c>
      <c r="V469" t="s">
        <v>2598</v>
      </c>
      <c r="W469" t="s">
        <v>2599</v>
      </c>
    </row>
    <row r="470" spans="1:23" x14ac:dyDescent="0.25">
      <c r="A470" t="s">
        <v>2660</v>
      </c>
      <c r="B470">
        <v>1084</v>
      </c>
      <c r="C470">
        <v>24</v>
      </c>
      <c r="D470">
        <f>COUNTIF([1]!Table1[winner],Table1[[#This Row],[name]])</f>
        <v>2</v>
      </c>
      <c r="E470">
        <f>COUNTIF([1]!Table1[looser],Table1[[#This Row],[name]])</f>
        <v>2</v>
      </c>
      <c r="F470">
        <f>COUNTIFS([1]!Table1[finish_method],"Submission", [1]!Table1[winner],Table1[[#This Row],[name]])</f>
        <v>0</v>
      </c>
      <c r="G470">
        <f>COUNTIFS([1]!Table1[finish_method],"KO/TKO", [1]!Table1[winner],Table1[[#This Row],[name]])</f>
        <v>2</v>
      </c>
      <c r="J470">
        <v>9</v>
      </c>
      <c r="K470">
        <v>7</v>
      </c>
      <c r="L470">
        <v>0.55000000000000004</v>
      </c>
      <c r="M470">
        <v>0.71</v>
      </c>
      <c r="O470">
        <v>0.28999999999999998</v>
      </c>
      <c r="P470">
        <v>0</v>
      </c>
      <c r="Q470">
        <v>0</v>
      </c>
      <c r="S470">
        <v>1</v>
      </c>
      <c r="T470">
        <v>0</v>
      </c>
      <c r="U470">
        <v>0</v>
      </c>
      <c r="V470" t="s">
        <v>914</v>
      </c>
      <c r="W470" t="s">
        <v>808</v>
      </c>
    </row>
    <row r="471" spans="1:23" x14ac:dyDescent="0.25">
      <c r="A471" t="s">
        <v>2551</v>
      </c>
      <c r="B471">
        <v>1036</v>
      </c>
      <c r="C471">
        <v>34</v>
      </c>
      <c r="D471">
        <f>COUNTIF([1]!Table1[winner],Table1[[#This Row],[name]])</f>
        <v>0</v>
      </c>
      <c r="E471">
        <f>COUNTIF([1]!Table1[looser],Table1[[#This Row],[name]])</f>
        <v>2</v>
      </c>
      <c r="F471">
        <f>COUNTIFS([1]!Table1[finish_method],"Submission", [1]!Table1[winner],Table1[[#This Row],[name]])</f>
        <v>0</v>
      </c>
      <c r="G471">
        <f>COUNTIFS([1]!Table1[finish_method],"KO/TKO", [1]!Table1[winner],Table1[[#This Row],[name]])</f>
        <v>0</v>
      </c>
      <c r="H471">
        <v>71</v>
      </c>
      <c r="J471">
        <v>36</v>
      </c>
      <c r="K471">
        <v>18</v>
      </c>
      <c r="L471">
        <v>0.62</v>
      </c>
      <c r="M471">
        <v>0.44</v>
      </c>
      <c r="N471">
        <v>0.17</v>
      </c>
      <c r="O471">
        <v>0.39</v>
      </c>
      <c r="P471">
        <v>4</v>
      </c>
      <c r="Q471">
        <v>1</v>
      </c>
      <c r="S471">
        <v>0</v>
      </c>
      <c r="T471">
        <v>1</v>
      </c>
      <c r="U471">
        <v>0</v>
      </c>
      <c r="V471" t="s">
        <v>2552</v>
      </c>
      <c r="W471" t="s">
        <v>2553</v>
      </c>
    </row>
    <row r="472" spans="1:23" x14ac:dyDescent="0.25">
      <c r="A472" t="s">
        <v>839</v>
      </c>
      <c r="B472">
        <v>306</v>
      </c>
      <c r="C472">
        <v>33</v>
      </c>
      <c r="D472">
        <f>COUNTIF([1]!Table1[winner],Table1[[#This Row],[name]])</f>
        <v>6</v>
      </c>
      <c r="E472">
        <f>COUNTIF([1]!Table1[looser],Table1[[#This Row],[name]])</f>
        <v>8</v>
      </c>
      <c r="F472">
        <f>COUNTIFS([1]!Table1[finish_method],"Submission", [1]!Table1[winner],Table1[[#This Row],[name]])</f>
        <v>0</v>
      </c>
      <c r="G472">
        <f>COUNTIFS([1]!Table1[finish_method],"KO/TKO", [1]!Table1[winner],Table1[[#This Row],[name]])</f>
        <v>6</v>
      </c>
      <c r="H472">
        <v>77</v>
      </c>
      <c r="I472">
        <v>43</v>
      </c>
      <c r="J472">
        <v>697</v>
      </c>
      <c r="K472">
        <v>286</v>
      </c>
      <c r="L472">
        <v>0.51</v>
      </c>
      <c r="M472">
        <v>0.88</v>
      </c>
      <c r="P472">
        <v>1</v>
      </c>
      <c r="Q472">
        <v>1</v>
      </c>
      <c r="R472">
        <v>0.74</v>
      </c>
      <c r="S472">
        <v>1</v>
      </c>
      <c r="T472">
        <v>0</v>
      </c>
      <c r="U472">
        <v>0</v>
      </c>
      <c r="V472" t="s">
        <v>840</v>
      </c>
      <c r="W472" t="s">
        <v>841</v>
      </c>
    </row>
    <row r="473" spans="1:23" x14ac:dyDescent="0.25">
      <c r="A473" t="s">
        <v>2624</v>
      </c>
      <c r="B473">
        <v>1068</v>
      </c>
      <c r="C473">
        <v>31</v>
      </c>
      <c r="D473">
        <f>COUNTIF([1]!Table1[winner],Table1[[#This Row],[name]])</f>
        <v>2</v>
      </c>
      <c r="E473">
        <f>COUNTIF([1]!Table1[looser],Table1[[#This Row],[name]])</f>
        <v>4</v>
      </c>
      <c r="F473">
        <f>COUNTIFS([1]!Table1[finish_method],"Submission", [1]!Table1[winner],Table1[[#This Row],[name]])</f>
        <v>2</v>
      </c>
      <c r="G473">
        <f>COUNTIFS([1]!Table1[finish_method],"KO/TKO", [1]!Table1[winner],Table1[[#This Row],[name]])</f>
        <v>0</v>
      </c>
      <c r="H473">
        <v>64</v>
      </c>
      <c r="I473">
        <v>35</v>
      </c>
      <c r="J473">
        <v>13</v>
      </c>
      <c r="K473">
        <v>1</v>
      </c>
      <c r="L473">
        <v>0.32</v>
      </c>
      <c r="N473">
        <v>1</v>
      </c>
      <c r="P473">
        <v>3</v>
      </c>
      <c r="Q473">
        <v>0</v>
      </c>
      <c r="S473">
        <v>7</v>
      </c>
      <c r="T473">
        <v>0</v>
      </c>
      <c r="U473">
        <v>0</v>
      </c>
      <c r="V473" t="s">
        <v>2625</v>
      </c>
      <c r="W473" t="s">
        <v>2626</v>
      </c>
    </row>
    <row r="474" spans="1:23" x14ac:dyDescent="0.25">
      <c r="A474" t="s">
        <v>2911</v>
      </c>
      <c r="B474">
        <v>1194</v>
      </c>
      <c r="C474">
        <v>30</v>
      </c>
      <c r="D474">
        <f>COUNTIF([1]!Table1[winner],Table1[[#This Row],[name]])</f>
        <v>0</v>
      </c>
      <c r="E474">
        <f>COUNTIF([1]!Table1[looser],Table1[[#This Row],[name]])</f>
        <v>0</v>
      </c>
      <c r="F474">
        <f>COUNTIFS([1]!Table1[finish_method],"Submission", [1]!Table1[winner],Table1[[#This Row],[name]])</f>
        <v>0</v>
      </c>
      <c r="G474">
        <f>COUNTIFS([1]!Table1[finish_method],"KO/TKO", [1]!Table1[winner],Table1[[#This Row],[name]])</f>
        <v>0</v>
      </c>
      <c r="V474" t="s">
        <v>2912</v>
      </c>
      <c r="W474" t="s">
        <v>27</v>
      </c>
    </row>
    <row r="475" spans="1:23" x14ac:dyDescent="0.25">
      <c r="A475" t="s">
        <v>1514</v>
      </c>
      <c r="B475">
        <v>585</v>
      </c>
      <c r="C475">
        <v>35</v>
      </c>
      <c r="D475">
        <f>COUNTIF([1]!Table1[winner],Table1[[#This Row],[name]])</f>
        <v>2</v>
      </c>
      <c r="E475">
        <f>COUNTIF([1]!Table1[looser],Table1[[#This Row],[name]])</f>
        <v>4</v>
      </c>
      <c r="F475">
        <f>COUNTIFS([1]!Table1[finish_method],"Submission", [1]!Table1[winner],Table1[[#This Row],[name]])</f>
        <v>0</v>
      </c>
      <c r="G475">
        <f>COUNTIFS([1]!Table1[finish_method],"KO/TKO", [1]!Table1[winner],Table1[[#This Row],[name]])</f>
        <v>0</v>
      </c>
      <c r="J475">
        <v>304</v>
      </c>
      <c r="K475">
        <v>122</v>
      </c>
      <c r="L475">
        <v>0.65</v>
      </c>
      <c r="M475">
        <v>0.75</v>
      </c>
      <c r="O475">
        <v>0.15</v>
      </c>
      <c r="P475">
        <v>8</v>
      </c>
      <c r="Q475">
        <v>3</v>
      </c>
      <c r="R475">
        <v>0.7</v>
      </c>
      <c r="S475">
        <v>1</v>
      </c>
      <c r="T475">
        <v>4</v>
      </c>
      <c r="U475">
        <v>1</v>
      </c>
      <c r="V475" t="s">
        <v>269</v>
      </c>
      <c r="W475" t="s">
        <v>1515</v>
      </c>
    </row>
    <row r="476" spans="1:23" x14ac:dyDescent="0.25">
      <c r="A476" t="s">
        <v>392</v>
      </c>
      <c r="B476">
        <v>136</v>
      </c>
      <c r="C476">
        <v>34</v>
      </c>
      <c r="D476">
        <f>COUNTIF([1]!Table1[winner],Table1[[#This Row],[name]])</f>
        <v>5</v>
      </c>
      <c r="E476">
        <f>COUNTIF([1]!Table1[looser],Table1[[#This Row],[name]])</f>
        <v>10</v>
      </c>
      <c r="F476">
        <f>COUNTIFS([1]!Table1[finish_method],"Submission", [1]!Table1[winner],Table1[[#This Row],[name]])</f>
        <v>0</v>
      </c>
      <c r="G476">
        <f>COUNTIFS([1]!Table1[finish_method],"KO/TKO", [1]!Table1[winner],Table1[[#This Row],[name]])</f>
        <v>1</v>
      </c>
      <c r="H476">
        <v>64</v>
      </c>
      <c r="I476">
        <v>37</v>
      </c>
      <c r="J476">
        <v>1124</v>
      </c>
      <c r="K476">
        <v>441</v>
      </c>
      <c r="L476">
        <v>0.67</v>
      </c>
      <c r="M476">
        <v>0.64</v>
      </c>
      <c r="N476">
        <v>0.2</v>
      </c>
      <c r="O476">
        <v>0.16</v>
      </c>
      <c r="P476">
        <v>56</v>
      </c>
      <c r="Q476">
        <v>17</v>
      </c>
      <c r="R476">
        <v>0.89</v>
      </c>
      <c r="S476">
        <v>0</v>
      </c>
      <c r="T476">
        <v>25</v>
      </c>
      <c r="U476">
        <v>0</v>
      </c>
      <c r="V476" t="s">
        <v>393</v>
      </c>
      <c r="W476" t="s">
        <v>394</v>
      </c>
    </row>
    <row r="477" spans="1:23" x14ac:dyDescent="0.25">
      <c r="A477" t="s">
        <v>1878</v>
      </c>
      <c r="B477">
        <v>742</v>
      </c>
      <c r="C477">
        <v>37</v>
      </c>
      <c r="D477">
        <f>COUNTIF([1]!Table1[winner],Table1[[#This Row],[name]])</f>
        <v>4</v>
      </c>
      <c r="E477">
        <f>COUNTIF([1]!Table1[looser],Table1[[#This Row],[name]])</f>
        <v>4</v>
      </c>
      <c r="F477">
        <f>COUNTIFS([1]!Table1[finish_method],"Submission", [1]!Table1[winner],Table1[[#This Row],[name]])</f>
        <v>0</v>
      </c>
      <c r="G477">
        <f>COUNTIFS([1]!Table1[finish_method],"KO/TKO", [1]!Table1[winner],Table1[[#This Row],[name]])</f>
        <v>0</v>
      </c>
      <c r="H477">
        <v>77</v>
      </c>
      <c r="J477">
        <v>190</v>
      </c>
      <c r="K477">
        <v>80</v>
      </c>
      <c r="L477">
        <v>0.5</v>
      </c>
      <c r="M477">
        <v>0.61</v>
      </c>
      <c r="N477">
        <v>0.13</v>
      </c>
      <c r="O477">
        <v>0.26</v>
      </c>
      <c r="P477">
        <v>19</v>
      </c>
      <c r="Q477">
        <v>3</v>
      </c>
      <c r="R477">
        <v>0.22</v>
      </c>
      <c r="S477">
        <v>2</v>
      </c>
      <c r="T477">
        <v>10</v>
      </c>
      <c r="U477">
        <v>2</v>
      </c>
      <c r="V477" t="s">
        <v>1879</v>
      </c>
      <c r="W477" t="s">
        <v>1880</v>
      </c>
    </row>
    <row r="478" spans="1:23" x14ac:dyDescent="0.25">
      <c r="A478" t="s">
        <v>955</v>
      </c>
      <c r="B478">
        <v>353</v>
      </c>
      <c r="C478">
        <v>39</v>
      </c>
      <c r="D478">
        <f>COUNTIF([1]!Table1[winner],Table1[[#This Row],[name]])</f>
        <v>8</v>
      </c>
      <c r="E478">
        <f>COUNTIF([1]!Table1[looser],Table1[[#This Row],[name]])</f>
        <v>15</v>
      </c>
      <c r="F478">
        <f>COUNTIFS([1]!Table1[finish_method],"Submission", [1]!Table1[winner],Table1[[#This Row],[name]])</f>
        <v>2</v>
      </c>
      <c r="G478">
        <f>COUNTIFS([1]!Table1[finish_method],"KO/TKO", [1]!Table1[winner],Table1[[#This Row],[name]])</f>
        <v>4</v>
      </c>
      <c r="H478">
        <v>74</v>
      </c>
      <c r="J478">
        <v>592</v>
      </c>
      <c r="K478">
        <v>272</v>
      </c>
      <c r="L478">
        <v>0.4</v>
      </c>
      <c r="M478">
        <v>0.56000000000000005</v>
      </c>
      <c r="N478">
        <v>0.3</v>
      </c>
      <c r="O478">
        <v>0.14000000000000001</v>
      </c>
      <c r="P478">
        <v>24</v>
      </c>
      <c r="Q478">
        <v>7</v>
      </c>
      <c r="R478">
        <v>0.51</v>
      </c>
      <c r="S478">
        <v>2</v>
      </c>
      <c r="T478">
        <v>9</v>
      </c>
      <c r="U478">
        <v>3</v>
      </c>
      <c r="V478" t="s">
        <v>956</v>
      </c>
      <c r="W478" t="s">
        <v>957</v>
      </c>
    </row>
    <row r="479" spans="1:23" x14ac:dyDescent="0.25">
      <c r="A479" t="s">
        <v>1130</v>
      </c>
      <c r="B479">
        <v>423</v>
      </c>
      <c r="C479">
        <v>35</v>
      </c>
      <c r="D479">
        <f>COUNTIF([1]!Table1[winner],Table1[[#This Row],[name]])</f>
        <v>8</v>
      </c>
      <c r="E479">
        <f>COUNTIF([1]!Table1[looser],Table1[[#This Row],[name]])</f>
        <v>6</v>
      </c>
      <c r="F479">
        <f>COUNTIFS([1]!Table1[finish_method],"Submission", [1]!Table1[winner],Table1[[#This Row],[name]])</f>
        <v>2</v>
      </c>
      <c r="G479">
        <f>COUNTIFS([1]!Table1[finish_method],"KO/TKO", [1]!Table1[winner],Table1[[#This Row],[name]])</f>
        <v>0</v>
      </c>
      <c r="H479">
        <v>78</v>
      </c>
      <c r="J479">
        <v>486</v>
      </c>
      <c r="K479">
        <v>188</v>
      </c>
      <c r="L479">
        <v>0.5</v>
      </c>
      <c r="M479">
        <v>0.69</v>
      </c>
      <c r="N479">
        <v>0.18</v>
      </c>
      <c r="O479">
        <v>0.13</v>
      </c>
      <c r="P479">
        <v>19</v>
      </c>
      <c r="Q479">
        <v>13</v>
      </c>
      <c r="R479">
        <v>0.82</v>
      </c>
      <c r="S479">
        <v>6</v>
      </c>
      <c r="T479">
        <v>11</v>
      </c>
      <c r="U479">
        <v>0</v>
      </c>
      <c r="V479" t="s">
        <v>1131</v>
      </c>
      <c r="W479" t="s">
        <v>1132</v>
      </c>
    </row>
    <row r="480" spans="1:23" x14ac:dyDescent="0.25">
      <c r="A480" t="s">
        <v>1358</v>
      </c>
      <c r="B480">
        <v>519</v>
      </c>
      <c r="C480">
        <v>35</v>
      </c>
      <c r="D480">
        <f>COUNTIF([1]!Table1[winner],Table1[[#This Row],[name]])</f>
        <v>14</v>
      </c>
      <c r="E480">
        <f>COUNTIF([1]!Table1[looser],Table1[[#This Row],[name]])</f>
        <v>6</v>
      </c>
      <c r="F480">
        <f>COUNTIFS([1]!Table1[finish_method],"Submission", [1]!Table1[winner],Table1[[#This Row],[name]])</f>
        <v>4</v>
      </c>
      <c r="G480">
        <f>COUNTIFS([1]!Table1[finish_method],"KO/TKO", [1]!Table1[winner],Table1[[#This Row],[name]])</f>
        <v>6</v>
      </c>
      <c r="H480">
        <v>73</v>
      </c>
      <c r="J480">
        <v>364</v>
      </c>
      <c r="K480">
        <v>153</v>
      </c>
      <c r="L480">
        <v>0.53</v>
      </c>
      <c r="M480">
        <v>0.63</v>
      </c>
      <c r="O480">
        <v>0.27</v>
      </c>
      <c r="P480">
        <v>27</v>
      </c>
      <c r="Q480">
        <v>10</v>
      </c>
      <c r="R480">
        <v>1</v>
      </c>
      <c r="S480">
        <v>3</v>
      </c>
      <c r="T480">
        <v>6</v>
      </c>
      <c r="U480">
        <v>0</v>
      </c>
      <c r="V480" t="s">
        <v>248</v>
      </c>
      <c r="W480" t="s">
        <v>1359</v>
      </c>
    </row>
    <row r="481" spans="1:23" x14ac:dyDescent="0.25">
      <c r="A481" t="s">
        <v>940</v>
      </c>
      <c r="B481">
        <v>347</v>
      </c>
      <c r="C481">
        <v>24</v>
      </c>
      <c r="D481">
        <f>COUNTIF([1]!Table1[winner],Table1[[#This Row],[name]])</f>
        <v>6</v>
      </c>
      <c r="E481">
        <f>COUNTIF([1]!Table1[looser],Table1[[#This Row],[name]])</f>
        <v>4</v>
      </c>
      <c r="F481">
        <f>COUNTIFS([1]!Table1[finish_method],"Submission", [1]!Table1[winner],Table1[[#This Row],[name]])</f>
        <v>0</v>
      </c>
      <c r="G481">
        <f>COUNTIFS([1]!Table1[finish_method],"KO/TKO", [1]!Table1[winner],Table1[[#This Row],[name]])</f>
        <v>4</v>
      </c>
      <c r="H481">
        <v>75</v>
      </c>
      <c r="I481">
        <v>41</v>
      </c>
      <c r="J481">
        <v>604</v>
      </c>
      <c r="K481">
        <v>213</v>
      </c>
      <c r="L481">
        <v>0.49</v>
      </c>
      <c r="M481">
        <v>0.56000000000000005</v>
      </c>
      <c r="N481">
        <v>0.34</v>
      </c>
      <c r="P481">
        <v>9</v>
      </c>
      <c r="Q481">
        <v>6</v>
      </c>
      <c r="R481">
        <v>0.69</v>
      </c>
      <c r="S481">
        <v>0</v>
      </c>
      <c r="T481">
        <v>3</v>
      </c>
      <c r="U481">
        <v>0</v>
      </c>
      <c r="V481" t="s">
        <v>941</v>
      </c>
      <c r="W481" t="s">
        <v>942</v>
      </c>
    </row>
    <row r="482" spans="1:23" x14ac:dyDescent="0.25">
      <c r="A482" t="s">
        <v>617</v>
      </c>
      <c r="B482">
        <v>220</v>
      </c>
      <c r="C482">
        <v>30</v>
      </c>
      <c r="D482">
        <f>COUNTIF([1]!Table1[winner],Table1[[#This Row],[name]])</f>
        <v>4</v>
      </c>
      <c r="E482">
        <f>COUNTIF([1]!Table1[looser],Table1[[#This Row],[name]])</f>
        <v>4</v>
      </c>
      <c r="F482">
        <f>COUNTIFS([1]!Table1[finish_method],"Submission", [1]!Table1[winner],Table1[[#This Row],[name]])</f>
        <v>0</v>
      </c>
      <c r="G482">
        <f>COUNTIFS([1]!Table1[finish_method],"KO/TKO", [1]!Table1[winner],Table1[[#This Row],[name]])</f>
        <v>0</v>
      </c>
      <c r="H482">
        <v>68</v>
      </c>
      <c r="I482">
        <v>38</v>
      </c>
      <c r="J482">
        <v>876</v>
      </c>
      <c r="K482">
        <v>381</v>
      </c>
      <c r="L482">
        <v>0.61</v>
      </c>
      <c r="M482">
        <v>0.86</v>
      </c>
      <c r="P482">
        <v>4</v>
      </c>
      <c r="Q482">
        <v>2</v>
      </c>
      <c r="R482">
        <v>0.95</v>
      </c>
      <c r="S482">
        <v>0</v>
      </c>
      <c r="T482">
        <v>6</v>
      </c>
      <c r="U482">
        <v>3</v>
      </c>
      <c r="V482" t="s">
        <v>618</v>
      </c>
      <c r="W482" t="s">
        <v>619</v>
      </c>
    </row>
    <row r="483" spans="1:23" x14ac:dyDescent="0.25">
      <c r="A483" t="s">
        <v>1979</v>
      </c>
      <c r="B483">
        <v>786</v>
      </c>
      <c r="C483">
        <v>27</v>
      </c>
      <c r="D483">
        <f>COUNTIF([1]!Table1[winner],Table1[[#This Row],[name]])</f>
        <v>9</v>
      </c>
      <c r="E483">
        <f>COUNTIF([1]!Table1[looser],Table1[[#This Row],[name]])</f>
        <v>2</v>
      </c>
      <c r="F483">
        <f>COUNTIFS([1]!Table1[finish_method],"Submission", [1]!Table1[winner],Table1[[#This Row],[name]])</f>
        <v>3</v>
      </c>
      <c r="G483">
        <f>COUNTIFS([1]!Table1[finish_method],"KO/TKO", [1]!Table1[winner],Table1[[#This Row],[name]])</f>
        <v>2</v>
      </c>
      <c r="H483">
        <v>70</v>
      </c>
      <c r="I483">
        <v>40</v>
      </c>
      <c r="J483">
        <v>166</v>
      </c>
      <c r="K483">
        <v>101</v>
      </c>
      <c r="L483">
        <v>0.65</v>
      </c>
      <c r="M483">
        <v>0.44</v>
      </c>
      <c r="O483">
        <v>0.48</v>
      </c>
      <c r="P483">
        <v>15</v>
      </c>
      <c r="Q483">
        <v>13</v>
      </c>
      <c r="R483">
        <v>1</v>
      </c>
      <c r="S483">
        <v>4</v>
      </c>
      <c r="T483">
        <v>24</v>
      </c>
      <c r="U483">
        <v>2</v>
      </c>
      <c r="V483" t="s">
        <v>256</v>
      </c>
      <c r="W483" t="s">
        <v>1719</v>
      </c>
    </row>
    <row r="484" spans="1:23" x14ac:dyDescent="0.25">
      <c r="A484" t="s">
        <v>1218</v>
      </c>
      <c r="B484">
        <v>462</v>
      </c>
      <c r="C484">
        <v>29</v>
      </c>
      <c r="D484">
        <f>COUNTIF([1]!Table1[winner],Table1[[#This Row],[name]])</f>
        <v>8</v>
      </c>
      <c r="E484">
        <f>COUNTIF([1]!Table1[looser],Table1[[#This Row],[name]])</f>
        <v>0</v>
      </c>
      <c r="F484">
        <f>COUNTIFS([1]!Table1[finish_method],"Submission", [1]!Table1[winner],Table1[[#This Row],[name]])</f>
        <v>0</v>
      </c>
      <c r="G484">
        <f>COUNTIFS([1]!Table1[finish_method],"KO/TKO", [1]!Table1[winner],Table1[[#This Row],[name]])</f>
        <v>4</v>
      </c>
      <c r="H484">
        <v>80</v>
      </c>
      <c r="I484">
        <v>44</v>
      </c>
      <c r="J484">
        <v>436</v>
      </c>
      <c r="K484">
        <v>241</v>
      </c>
      <c r="L484">
        <v>0.71</v>
      </c>
      <c r="M484">
        <v>0.81</v>
      </c>
      <c r="N484">
        <v>0.16</v>
      </c>
      <c r="P484">
        <v>3</v>
      </c>
      <c r="Q484">
        <v>0</v>
      </c>
      <c r="R484">
        <v>0.85</v>
      </c>
      <c r="S484">
        <v>1</v>
      </c>
      <c r="T484">
        <v>2</v>
      </c>
      <c r="U484">
        <v>0</v>
      </c>
      <c r="V484" t="s">
        <v>1219</v>
      </c>
      <c r="W484" t="s">
        <v>1220</v>
      </c>
    </row>
    <row r="485" spans="1:23" x14ac:dyDescent="0.25">
      <c r="A485" t="s">
        <v>434</v>
      </c>
      <c r="B485">
        <v>151</v>
      </c>
      <c r="C485">
        <v>38</v>
      </c>
      <c r="D485">
        <f>COUNTIF([1]!Table1[winner],Table1[[#This Row],[name]])</f>
        <v>22</v>
      </c>
      <c r="E485">
        <f>COUNTIF([1]!Table1[looser],Table1[[#This Row],[name]])</f>
        <v>14</v>
      </c>
      <c r="F485">
        <f>COUNTIFS([1]!Table1[finish_method],"Submission", [1]!Table1[winner],Table1[[#This Row],[name]])</f>
        <v>4</v>
      </c>
      <c r="G485">
        <f>COUNTIFS([1]!Table1[finish_method],"KO/TKO", [1]!Table1[winner],Table1[[#This Row],[name]])</f>
        <v>8</v>
      </c>
      <c r="H485">
        <v>71</v>
      </c>
      <c r="I485">
        <v>40</v>
      </c>
      <c r="J485">
        <v>1057</v>
      </c>
      <c r="K485">
        <v>483</v>
      </c>
      <c r="L485">
        <v>0.49</v>
      </c>
      <c r="M485">
        <v>0.63</v>
      </c>
      <c r="O485">
        <v>0.28000000000000003</v>
      </c>
      <c r="P485">
        <v>27</v>
      </c>
      <c r="Q485">
        <v>17</v>
      </c>
      <c r="R485">
        <v>0.6</v>
      </c>
      <c r="S485">
        <v>10</v>
      </c>
      <c r="T485">
        <v>39</v>
      </c>
      <c r="U485">
        <v>1</v>
      </c>
      <c r="V485" t="s">
        <v>435</v>
      </c>
      <c r="W485" t="s">
        <v>436</v>
      </c>
    </row>
    <row r="486" spans="1:23" x14ac:dyDescent="0.25">
      <c r="A486" t="s">
        <v>1442</v>
      </c>
      <c r="B486">
        <v>555</v>
      </c>
      <c r="C486">
        <v>38</v>
      </c>
      <c r="D486">
        <f>COUNTIF([1]!Table1[winner],Table1[[#This Row],[name]])</f>
        <v>4</v>
      </c>
      <c r="E486">
        <f>COUNTIF([1]!Table1[looser],Table1[[#This Row],[name]])</f>
        <v>4</v>
      </c>
      <c r="F486">
        <f>COUNTIFS([1]!Table1[finish_method],"Submission", [1]!Table1[winner],Table1[[#This Row],[name]])</f>
        <v>0</v>
      </c>
      <c r="G486">
        <f>COUNTIFS([1]!Table1[finish_method],"KO/TKO", [1]!Table1[winner],Table1[[#This Row],[name]])</f>
        <v>0</v>
      </c>
      <c r="H486">
        <v>74</v>
      </c>
      <c r="J486">
        <v>332</v>
      </c>
      <c r="K486">
        <v>164</v>
      </c>
      <c r="L486">
        <v>0.6</v>
      </c>
      <c r="M486">
        <v>0.65</v>
      </c>
      <c r="N486">
        <v>0.35</v>
      </c>
      <c r="P486">
        <v>31</v>
      </c>
      <c r="Q486">
        <v>5</v>
      </c>
      <c r="R486">
        <v>0.75</v>
      </c>
      <c r="S486">
        <v>2</v>
      </c>
      <c r="T486">
        <v>4</v>
      </c>
      <c r="U486">
        <v>1</v>
      </c>
      <c r="V486" t="s">
        <v>1443</v>
      </c>
      <c r="W486" t="s">
        <v>1444</v>
      </c>
    </row>
    <row r="487" spans="1:23" x14ac:dyDescent="0.25">
      <c r="A487" t="s">
        <v>744</v>
      </c>
      <c r="B487">
        <v>269</v>
      </c>
      <c r="C487">
        <v>36</v>
      </c>
      <c r="D487">
        <f>COUNTIF([1]!Table1[winner],Table1[[#This Row],[name]])</f>
        <v>8</v>
      </c>
      <c r="E487">
        <f>COUNTIF([1]!Table1[looser],Table1[[#This Row],[name]])</f>
        <v>14</v>
      </c>
      <c r="F487">
        <f>COUNTIFS([1]!Table1[finish_method],"Submission", [1]!Table1[winner],Table1[[#This Row],[name]])</f>
        <v>4</v>
      </c>
      <c r="G487">
        <f>COUNTIFS([1]!Table1[finish_method],"KO/TKO", [1]!Table1[winner],Table1[[#This Row],[name]])</f>
        <v>2</v>
      </c>
      <c r="H487">
        <v>64</v>
      </c>
      <c r="J487">
        <v>768</v>
      </c>
      <c r="K487">
        <v>291</v>
      </c>
      <c r="L487">
        <v>0.66</v>
      </c>
      <c r="M487">
        <v>0.69</v>
      </c>
      <c r="N487">
        <v>0.18</v>
      </c>
      <c r="O487">
        <v>0.13</v>
      </c>
      <c r="P487">
        <v>8</v>
      </c>
      <c r="Q487">
        <v>2</v>
      </c>
      <c r="R487">
        <v>0.39</v>
      </c>
      <c r="S487">
        <v>7</v>
      </c>
      <c r="T487">
        <v>2</v>
      </c>
      <c r="U487">
        <v>0</v>
      </c>
      <c r="V487" t="s">
        <v>248</v>
      </c>
      <c r="W487" t="s">
        <v>745</v>
      </c>
    </row>
    <row r="488" spans="1:23" x14ac:dyDescent="0.25">
      <c r="A488" t="s">
        <v>2527</v>
      </c>
      <c r="B488">
        <v>1025</v>
      </c>
      <c r="C488">
        <v>27</v>
      </c>
      <c r="D488">
        <f>COUNTIF([1]!Table1[winner],Table1[[#This Row],[name]])</f>
        <v>0</v>
      </c>
      <c r="E488">
        <f>COUNTIF([1]!Table1[looser],Table1[[#This Row],[name]])</f>
        <v>2</v>
      </c>
      <c r="F488">
        <f>COUNTIFS([1]!Table1[finish_method],"Submission", [1]!Table1[winner],Table1[[#This Row],[name]])</f>
        <v>0</v>
      </c>
      <c r="G488">
        <f>COUNTIFS([1]!Table1[finish_method],"KO/TKO", [1]!Table1[winner],Table1[[#This Row],[name]])</f>
        <v>0</v>
      </c>
      <c r="H488">
        <v>65</v>
      </c>
      <c r="J488">
        <v>45</v>
      </c>
      <c r="K488">
        <v>32</v>
      </c>
      <c r="L488">
        <v>0.32</v>
      </c>
      <c r="M488">
        <v>0.19</v>
      </c>
      <c r="N488">
        <v>0.81</v>
      </c>
      <c r="P488">
        <v>8</v>
      </c>
      <c r="Q488">
        <v>1</v>
      </c>
      <c r="R488">
        <v>1</v>
      </c>
      <c r="S488">
        <v>0</v>
      </c>
      <c r="T488">
        <v>0</v>
      </c>
      <c r="U488">
        <v>0</v>
      </c>
      <c r="V488" t="s">
        <v>2528</v>
      </c>
      <c r="W488" t="s">
        <v>593</v>
      </c>
    </row>
    <row r="489" spans="1:23" x14ac:dyDescent="0.25">
      <c r="A489" t="s">
        <v>2477</v>
      </c>
      <c r="B489">
        <v>1000</v>
      </c>
      <c r="C489">
        <v>29</v>
      </c>
      <c r="D489">
        <f>COUNTIF([1]!Table1[winner],Table1[[#This Row],[name]])</f>
        <v>0</v>
      </c>
      <c r="E489">
        <f>COUNTIF([1]!Table1[looser],Table1[[#This Row],[name]])</f>
        <v>4</v>
      </c>
      <c r="F489">
        <f>COUNTIFS([1]!Table1[finish_method],"Submission", [1]!Table1[winner],Table1[[#This Row],[name]])</f>
        <v>0</v>
      </c>
      <c r="G489">
        <f>COUNTIFS([1]!Table1[finish_method],"KO/TKO", [1]!Table1[winner],Table1[[#This Row],[name]])</f>
        <v>0</v>
      </c>
      <c r="H489">
        <v>71</v>
      </c>
      <c r="I489">
        <v>40</v>
      </c>
      <c r="J489">
        <v>59</v>
      </c>
      <c r="K489">
        <v>15</v>
      </c>
      <c r="L489">
        <v>0.45</v>
      </c>
      <c r="M489">
        <v>1</v>
      </c>
      <c r="P489">
        <v>1</v>
      </c>
      <c r="Q489">
        <v>1</v>
      </c>
      <c r="R489">
        <v>0.5</v>
      </c>
      <c r="S489">
        <v>0</v>
      </c>
      <c r="T489">
        <v>3</v>
      </c>
      <c r="U489">
        <v>1</v>
      </c>
      <c r="V489" t="s">
        <v>2478</v>
      </c>
      <c r="W489" t="s">
        <v>2479</v>
      </c>
    </row>
    <row r="490" spans="1:23" x14ac:dyDescent="0.25">
      <c r="A490" t="s">
        <v>2722</v>
      </c>
      <c r="B490">
        <v>1112</v>
      </c>
      <c r="C490">
        <v>24</v>
      </c>
      <c r="D490">
        <f>COUNTIF([1]!Table1[winner],Table1[[#This Row],[name]])</f>
        <v>0</v>
      </c>
      <c r="E490">
        <f>COUNTIF([1]!Table1[looser],Table1[[#This Row],[name]])</f>
        <v>0</v>
      </c>
      <c r="F490">
        <f>COUNTIFS([1]!Table1[finish_method],"Submission", [1]!Table1[winner],Table1[[#This Row],[name]])</f>
        <v>0</v>
      </c>
      <c r="G490">
        <f>COUNTIFS([1]!Table1[finish_method],"KO/TKO", [1]!Table1[winner],Table1[[#This Row],[name]])</f>
        <v>0</v>
      </c>
      <c r="H490">
        <v>71</v>
      </c>
      <c r="I490">
        <v>39</v>
      </c>
      <c r="V490" t="s">
        <v>1189</v>
      </c>
      <c r="W490" t="s">
        <v>2479</v>
      </c>
    </row>
    <row r="491" spans="1:23" x14ac:dyDescent="0.25">
      <c r="A491" t="s">
        <v>1339</v>
      </c>
      <c r="B491">
        <v>511</v>
      </c>
      <c r="C491">
        <v>30</v>
      </c>
      <c r="D491">
        <f>COUNTIF([1]!Table1[winner],Table1[[#This Row],[name]])</f>
        <v>8</v>
      </c>
      <c r="E491">
        <f>COUNTIF([1]!Table1[looser],Table1[[#This Row],[name]])</f>
        <v>4</v>
      </c>
      <c r="F491">
        <f>COUNTIFS([1]!Table1[finish_method],"Submission", [1]!Table1[winner],Table1[[#This Row],[name]])</f>
        <v>0</v>
      </c>
      <c r="G491">
        <f>COUNTIFS([1]!Table1[finish_method],"KO/TKO", [1]!Table1[winner],Table1[[#This Row],[name]])</f>
        <v>6</v>
      </c>
      <c r="H491">
        <v>77</v>
      </c>
      <c r="I491">
        <v>46</v>
      </c>
      <c r="J491">
        <v>372</v>
      </c>
      <c r="K491">
        <v>203</v>
      </c>
      <c r="L491">
        <v>0.64</v>
      </c>
      <c r="M491">
        <v>0.47</v>
      </c>
      <c r="N491">
        <v>0.16</v>
      </c>
      <c r="O491">
        <v>0.37</v>
      </c>
      <c r="P491">
        <v>13</v>
      </c>
      <c r="Q491">
        <v>6</v>
      </c>
      <c r="R491">
        <v>0.69</v>
      </c>
      <c r="S491">
        <v>1</v>
      </c>
      <c r="T491">
        <v>6</v>
      </c>
      <c r="U491">
        <v>0</v>
      </c>
      <c r="V491" t="s">
        <v>1340</v>
      </c>
      <c r="W491" t="s">
        <v>1341</v>
      </c>
    </row>
    <row r="492" spans="1:23" x14ac:dyDescent="0.25">
      <c r="A492" t="s">
        <v>1151</v>
      </c>
      <c r="B492">
        <v>432</v>
      </c>
      <c r="C492">
        <v>28</v>
      </c>
      <c r="D492">
        <f>COUNTIF([1]!Table1[winner],Table1[[#This Row],[name]])</f>
        <v>4</v>
      </c>
      <c r="E492">
        <f>COUNTIF([1]!Table1[looser],Table1[[#This Row],[name]])</f>
        <v>6</v>
      </c>
      <c r="F492">
        <f>COUNTIFS([1]!Table1[finish_method],"Submission", [1]!Table1[winner],Table1[[#This Row],[name]])</f>
        <v>0</v>
      </c>
      <c r="G492">
        <f>COUNTIFS([1]!Table1[finish_method],"KO/TKO", [1]!Table1[winner],Table1[[#This Row],[name]])</f>
        <v>2</v>
      </c>
      <c r="H492">
        <v>73</v>
      </c>
      <c r="I492">
        <v>39</v>
      </c>
      <c r="J492">
        <v>467</v>
      </c>
      <c r="K492">
        <v>145</v>
      </c>
      <c r="L492">
        <v>0.56999999999999995</v>
      </c>
      <c r="M492">
        <v>0.9</v>
      </c>
      <c r="P492">
        <v>0</v>
      </c>
      <c r="Q492">
        <v>0</v>
      </c>
      <c r="R492">
        <v>0.22</v>
      </c>
      <c r="S492">
        <v>0</v>
      </c>
      <c r="T492">
        <v>0</v>
      </c>
      <c r="U492">
        <v>0</v>
      </c>
      <c r="V492" t="s">
        <v>1152</v>
      </c>
      <c r="W492" t="s">
        <v>1153</v>
      </c>
    </row>
    <row r="493" spans="1:23" x14ac:dyDescent="0.25">
      <c r="A493" t="s">
        <v>2455</v>
      </c>
      <c r="B493">
        <v>991</v>
      </c>
      <c r="C493">
        <v>37</v>
      </c>
      <c r="D493">
        <f>COUNTIF([1]!Table1[winner],Table1[[#This Row],[name]])</f>
        <v>0</v>
      </c>
      <c r="E493">
        <f>COUNTIF([1]!Table1[looser],Table1[[#This Row],[name]])</f>
        <v>4</v>
      </c>
      <c r="F493">
        <f>COUNTIFS([1]!Table1[finish_method],"Submission", [1]!Table1[winner],Table1[[#This Row],[name]])</f>
        <v>0</v>
      </c>
      <c r="G493">
        <f>COUNTIFS([1]!Table1[finish_method],"KO/TKO", [1]!Table1[winner],Table1[[#This Row],[name]])</f>
        <v>0</v>
      </c>
      <c r="H493">
        <v>80</v>
      </c>
      <c r="J493">
        <v>65</v>
      </c>
      <c r="K493">
        <v>25</v>
      </c>
      <c r="L493">
        <v>0.33</v>
      </c>
      <c r="M493">
        <v>0.52</v>
      </c>
      <c r="N493">
        <v>0.36</v>
      </c>
      <c r="O493">
        <v>0.12</v>
      </c>
      <c r="P493">
        <v>3</v>
      </c>
      <c r="Q493">
        <v>1</v>
      </c>
      <c r="R493">
        <v>0.2</v>
      </c>
      <c r="S493">
        <v>0</v>
      </c>
      <c r="T493">
        <v>1</v>
      </c>
      <c r="U493">
        <v>1</v>
      </c>
      <c r="V493" t="s">
        <v>2456</v>
      </c>
      <c r="W493" t="s">
        <v>2457</v>
      </c>
    </row>
    <row r="494" spans="1:23" x14ac:dyDescent="0.25">
      <c r="A494" t="s">
        <v>2731</v>
      </c>
      <c r="B494">
        <v>1117</v>
      </c>
      <c r="C494">
        <v>23</v>
      </c>
      <c r="D494">
        <f>COUNTIF([1]!Table1[winner],Table1[[#This Row],[name]])</f>
        <v>0</v>
      </c>
      <c r="E494">
        <f>COUNTIF([1]!Table1[looser],Table1[[#This Row],[name]])</f>
        <v>0</v>
      </c>
      <c r="F494">
        <f>COUNTIFS([1]!Table1[finish_method],"Submission", [1]!Table1[winner],Table1[[#This Row],[name]])</f>
        <v>0</v>
      </c>
      <c r="G494">
        <f>COUNTIFS([1]!Table1[finish_method],"KO/TKO", [1]!Table1[winner],Table1[[#This Row],[name]])</f>
        <v>0</v>
      </c>
      <c r="H494">
        <v>71</v>
      </c>
      <c r="V494" t="s">
        <v>2732</v>
      </c>
      <c r="W494" t="s">
        <v>2733</v>
      </c>
    </row>
    <row r="495" spans="1:23" x14ac:dyDescent="0.25">
      <c r="A495" t="s">
        <v>2697</v>
      </c>
      <c r="B495">
        <v>1102</v>
      </c>
      <c r="C495">
        <v>30</v>
      </c>
      <c r="D495">
        <f>COUNTIF([1]!Table1[winner],Table1[[#This Row],[name]])</f>
        <v>2</v>
      </c>
      <c r="E495">
        <f>COUNTIF([1]!Table1[looser],Table1[[#This Row],[name]])</f>
        <v>0</v>
      </c>
      <c r="F495">
        <f>COUNTIFS([1]!Table1[finish_method],"Submission", [1]!Table1[winner],Table1[[#This Row],[name]])</f>
        <v>0</v>
      </c>
      <c r="G495">
        <f>COUNTIFS([1]!Table1[finish_method],"KO/TKO", [1]!Table1[winner],Table1[[#This Row],[name]])</f>
        <v>0</v>
      </c>
      <c r="H495">
        <v>69</v>
      </c>
      <c r="S495">
        <v>0</v>
      </c>
      <c r="T495">
        <v>0</v>
      </c>
      <c r="U495">
        <v>0</v>
      </c>
      <c r="V495" t="s">
        <v>660</v>
      </c>
      <c r="W495" t="s">
        <v>162</v>
      </c>
    </row>
    <row r="496" spans="1:23" x14ac:dyDescent="0.25">
      <c r="A496" t="s">
        <v>2935</v>
      </c>
      <c r="B496">
        <v>1209</v>
      </c>
      <c r="C496">
        <v>34</v>
      </c>
      <c r="D496">
        <f>COUNTIF([1]!Table1[winner],Table1[[#This Row],[name]])</f>
        <v>0</v>
      </c>
      <c r="E496">
        <f>COUNTIF([1]!Table1[looser],Table1[[#This Row],[name]])</f>
        <v>0</v>
      </c>
      <c r="F496">
        <f>COUNTIFS([1]!Table1[finish_method],"Submission", [1]!Table1[winner],Table1[[#This Row],[name]])</f>
        <v>0</v>
      </c>
      <c r="G496">
        <f>COUNTIFS([1]!Table1[finish_method],"KO/TKO", [1]!Table1[winner],Table1[[#This Row],[name]])</f>
        <v>0</v>
      </c>
      <c r="V496" t="s">
        <v>248</v>
      </c>
      <c r="W496" t="s">
        <v>2936</v>
      </c>
    </row>
    <row r="497" spans="1:23" x14ac:dyDescent="0.25">
      <c r="A497" t="s">
        <v>865</v>
      </c>
      <c r="B497">
        <v>316</v>
      </c>
      <c r="C497">
        <v>30</v>
      </c>
      <c r="D497">
        <f>COUNTIF([1]!Table1[winner],Table1[[#This Row],[name]])</f>
        <v>6</v>
      </c>
      <c r="E497">
        <f>COUNTIF([1]!Table1[looser],Table1[[#This Row],[name]])</f>
        <v>6</v>
      </c>
      <c r="F497">
        <f>COUNTIFS([1]!Table1[finish_method],"Submission", [1]!Table1[winner],Table1[[#This Row],[name]])</f>
        <v>0</v>
      </c>
      <c r="G497">
        <f>COUNTIFS([1]!Table1[finish_method],"KO/TKO", [1]!Table1[winner],Table1[[#This Row],[name]])</f>
        <v>2</v>
      </c>
      <c r="H497">
        <v>78</v>
      </c>
      <c r="I497">
        <v>43</v>
      </c>
      <c r="J497">
        <v>660</v>
      </c>
      <c r="K497">
        <v>261</v>
      </c>
      <c r="L497">
        <v>0.52</v>
      </c>
      <c r="M497">
        <v>0.8</v>
      </c>
      <c r="N497">
        <v>0.16</v>
      </c>
      <c r="P497">
        <v>13</v>
      </c>
      <c r="Q497">
        <v>3</v>
      </c>
      <c r="R497">
        <v>0.68</v>
      </c>
      <c r="S497">
        <v>2</v>
      </c>
      <c r="T497">
        <v>6</v>
      </c>
      <c r="U497">
        <v>2</v>
      </c>
      <c r="V497" t="s">
        <v>308</v>
      </c>
      <c r="W497" t="s">
        <v>866</v>
      </c>
    </row>
    <row r="498" spans="1:23" x14ac:dyDescent="0.25">
      <c r="A498" t="s">
        <v>422</v>
      </c>
      <c r="B498">
        <v>147</v>
      </c>
      <c r="C498">
        <v>33</v>
      </c>
      <c r="D498">
        <f>COUNTIF([1]!Table1[winner],Table1[[#This Row],[name]])</f>
        <v>19</v>
      </c>
      <c r="E498">
        <f>COUNTIF([1]!Table1[looser],Table1[[#This Row],[name]])</f>
        <v>22</v>
      </c>
      <c r="F498">
        <f>COUNTIFS([1]!Table1[finish_method],"Submission", [1]!Table1[winner],Table1[[#This Row],[name]])</f>
        <v>2</v>
      </c>
      <c r="G498">
        <f>COUNTIFS([1]!Table1[finish_method],"KO/TKO", [1]!Table1[winner],Table1[[#This Row],[name]])</f>
        <v>10</v>
      </c>
      <c r="H498">
        <v>71</v>
      </c>
      <c r="I498">
        <v>39</v>
      </c>
      <c r="J498">
        <v>1060</v>
      </c>
      <c r="K498">
        <v>417</v>
      </c>
      <c r="L498">
        <v>0.61</v>
      </c>
      <c r="M498">
        <v>0.62</v>
      </c>
      <c r="N498">
        <v>0.2</v>
      </c>
      <c r="O498">
        <v>0.18</v>
      </c>
      <c r="P498">
        <v>48</v>
      </c>
      <c r="Q498">
        <v>23</v>
      </c>
      <c r="R498">
        <v>0.86</v>
      </c>
      <c r="S498">
        <v>4</v>
      </c>
      <c r="T498">
        <v>6</v>
      </c>
      <c r="U498">
        <v>3</v>
      </c>
      <c r="V498" t="s">
        <v>423</v>
      </c>
      <c r="W498" t="s">
        <v>424</v>
      </c>
    </row>
    <row r="499" spans="1:23" x14ac:dyDescent="0.25">
      <c r="A499" t="s">
        <v>2074</v>
      </c>
      <c r="B499">
        <v>827</v>
      </c>
      <c r="C499">
        <v>34</v>
      </c>
      <c r="D499">
        <f>COUNTIF([1]!Table1[winner],Table1[[#This Row],[name]])</f>
        <v>2</v>
      </c>
      <c r="E499">
        <f>COUNTIF([1]!Table1[looser],Table1[[#This Row],[name]])</f>
        <v>4</v>
      </c>
      <c r="F499">
        <f>COUNTIFS([1]!Table1[finish_method],"Submission", [1]!Table1[winner],Table1[[#This Row],[name]])</f>
        <v>0</v>
      </c>
      <c r="G499">
        <f>COUNTIFS([1]!Table1[finish_method],"KO/TKO", [1]!Table1[winner],Table1[[#This Row],[name]])</f>
        <v>2</v>
      </c>
      <c r="J499">
        <v>151</v>
      </c>
      <c r="K499">
        <v>72</v>
      </c>
      <c r="L499">
        <v>0.56000000000000005</v>
      </c>
      <c r="M499">
        <v>0.35</v>
      </c>
      <c r="N499">
        <v>0.26</v>
      </c>
      <c r="O499">
        <v>0.39</v>
      </c>
      <c r="P499">
        <v>8</v>
      </c>
      <c r="Q499">
        <v>3</v>
      </c>
      <c r="R499">
        <v>0.4</v>
      </c>
      <c r="S499">
        <v>0</v>
      </c>
      <c r="T499">
        <v>2</v>
      </c>
      <c r="U499">
        <v>0</v>
      </c>
      <c r="V499" t="s">
        <v>2075</v>
      </c>
      <c r="W499" t="s">
        <v>866</v>
      </c>
    </row>
    <row r="500" spans="1:23" x14ac:dyDescent="0.25">
      <c r="A500" t="s">
        <v>2076</v>
      </c>
      <c r="B500">
        <v>828</v>
      </c>
      <c r="C500">
        <v>32</v>
      </c>
      <c r="D500">
        <f>COUNTIF([1]!Table1[winner],Table1[[#This Row],[name]])</f>
        <v>0</v>
      </c>
      <c r="E500">
        <f>COUNTIF([1]!Table1[looser],Table1[[#This Row],[name]])</f>
        <v>6</v>
      </c>
      <c r="F500">
        <f>COUNTIFS([1]!Table1[finish_method],"Submission", [1]!Table1[winner],Table1[[#This Row],[name]])</f>
        <v>0</v>
      </c>
      <c r="G500">
        <f>COUNTIFS([1]!Table1[finish_method],"KO/TKO", [1]!Table1[winner],Table1[[#This Row],[name]])</f>
        <v>0</v>
      </c>
      <c r="H500">
        <v>71</v>
      </c>
      <c r="J500">
        <v>150</v>
      </c>
      <c r="K500">
        <v>79</v>
      </c>
      <c r="L500">
        <v>0.46</v>
      </c>
      <c r="M500">
        <v>0.63</v>
      </c>
      <c r="N500">
        <v>0.35</v>
      </c>
      <c r="P500">
        <v>3</v>
      </c>
      <c r="Q500">
        <v>1</v>
      </c>
      <c r="R500">
        <v>0.5</v>
      </c>
      <c r="S500">
        <v>0</v>
      </c>
      <c r="T500">
        <v>1</v>
      </c>
      <c r="U500">
        <v>0</v>
      </c>
      <c r="V500" t="s">
        <v>2077</v>
      </c>
      <c r="W500" t="s">
        <v>2078</v>
      </c>
    </row>
    <row r="501" spans="1:23" x14ac:dyDescent="0.25">
      <c r="A501" t="s">
        <v>880</v>
      </c>
      <c r="B501">
        <v>323</v>
      </c>
      <c r="C501">
        <v>24</v>
      </c>
      <c r="D501">
        <f>COUNTIF([1]!Table1[winner],Table1[[#This Row],[name]])</f>
        <v>14</v>
      </c>
      <c r="E501">
        <f>COUNTIF([1]!Table1[looser],Table1[[#This Row],[name]])</f>
        <v>6</v>
      </c>
      <c r="F501">
        <f>COUNTIFS([1]!Table1[finish_method],"Submission", [1]!Table1[winner],Table1[[#This Row],[name]])</f>
        <v>8</v>
      </c>
      <c r="G501">
        <f>COUNTIFS([1]!Table1[finish_method],"KO/TKO", [1]!Table1[winner],Table1[[#This Row],[name]])</f>
        <v>0</v>
      </c>
      <c r="H501">
        <v>73</v>
      </c>
      <c r="I501">
        <v>42</v>
      </c>
      <c r="J501">
        <v>643</v>
      </c>
      <c r="K501">
        <v>310</v>
      </c>
      <c r="L501">
        <v>0.56999999999999995</v>
      </c>
      <c r="M501">
        <v>0.46</v>
      </c>
      <c r="O501">
        <v>0.44</v>
      </c>
      <c r="P501">
        <v>41</v>
      </c>
      <c r="Q501">
        <v>17</v>
      </c>
      <c r="R501">
        <v>0.67</v>
      </c>
      <c r="S501">
        <v>6</v>
      </c>
      <c r="T501">
        <v>16</v>
      </c>
      <c r="U501">
        <v>1</v>
      </c>
      <c r="V501" t="s">
        <v>881</v>
      </c>
      <c r="W501" t="s">
        <v>576</v>
      </c>
    </row>
    <row r="502" spans="1:23" x14ac:dyDescent="0.25">
      <c r="A502" t="s">
        <v>2488</v>
      </c>
      <c r="B502">
        <v>1005</v>
      </c>
      <c r="C502">
        <v>23</v>
      </c>
      <c r="D502">
        <f>COUNTIF([1]!Table1[winner],Table1[[#This Row],[name]])</f>
        <v>1</v>
      </c>
      <c r="E502">
        <f>COUNTIF([1]!Table1[looser],Table1[[#This Row],[name]])</f>
        <v>2</v>
      </c>
      <c r="F502">
        <f>COUNTIFS([1]!Table1[finish_method],"Submission", [1]!Table1[winner],Table1[[#This Row],[name]])</f>
        <v>0</v>
      </c>
      <c r="G502">
        <f>COUNTIFS([1]!Table1[finish_method],"KO/TKO", [1]!Table1[winner],Table1[[#This Row],[name]])</f>
        <v>0</v>
      </c>
      <c r="H502">
        <v>77</v>
      </c>
      <c r="J502">
        <v>58</v>
      </c>
      <c r="K502">
        <v>31</v>
      </c>
      <c r="L502">
        <v>0.44</v>
      </c>
      <c r="M502">
        <v>1</v>
      </c>
      <c r="P502">
        <v>0</v>
      </c>
      <c r="Q502">
        <v>0</v>
      </c>
      <c r="S502">
        <v>0</v>
      </c>
      <c r="T502">
        <v>0</v>
      </c>
      <c r="U502">
        <v>0</v>
      </c>
      <c r="V502" t="s">
        <v>2489</v>
      </c>
      <c r="W502" t="s">
        <v>495</v>
      </c>
    </row>
    <row r="503" spans="1:23" x14ac:dyDescent="0.25">
      <c r="A503" t="s">
        <v>2776</v>
      </c>
      <c r="B503">
        <v>1136</v>
      </c>
      <c r="C503">
        <v>29</v>
      </c>
      <c r="D503">
        <f>COUNTIF([1]!Table1[winner],Table1[[#This Row],[name]])</f>
        <v>0</v>
      </c>
      <c r="E503">
        <f>COUNTIF([1]!Table1[looser],Table1[[#This Row],[name]])</f>
        <v>1</v>
      </c>
      <c r="F503">
        <f>COUNTIFS([1]!Table1[finish_method],"Submission", [1]!Table1[winner],Table1[[#This Row],[name]])</f>
        <v>0</v>
      </c>
      <c r="G503">
        <f>COUNTIFS([1]!Table1[finish_method],"KO/TKO", [1]!Table1[winner],Table1[[#This Row],[name]])</f>
        <v>0</v>
      </c>
      <c r="H503">
        <v>74</v>
      </c>
      <c r="V503" t="s">
        <v>2777</v>
      </c>
      <c r="W503" t="s">
        <v>2778</v>
      </c>
    </row>
    <row r="504" spans="1:23" x14ac:dyDescent="0.25">
      <c r="A504" t="s">
        <v>2800</v>
      </c>
      <c r="B504">
        <v>1145</v>
      </c>
      <c r="C504">
        <v>30</v>
      </c>
      <c r="D504">
        <f>COUNTIF([1]!Table1[winner],Table1[[#This Row],[name]])</f>
        <v>0</v>
      </c>
      <c r="E504">
        <f>COUNTIF([1]!Table1[looser],Table1[[#This Row],[name]])</f>
        <v>2</v>
      </c>
      <c r="F504">
        <f>COUNTIFS([1]!Table1[finish_method],"Submission", [1]!Table1[winner],Table1[[#This Row],[name]])</f>
        <v>0</v>
      </c>
      <c r="G504">
        <f>COUNTIFS([1]!Table1[finish_method],"KO/TKO", [1]!Table1[winner],Table1[[#This Row],[name]])</f>
        <v>0</v>
      </c>
      <c r="H504">
        <v>75</v>
      </c>
      <c r="S504">
        <v>0</v>
      </c>
      <c r="T504">
        <v>0</v>
      </c>
      <c r="U504">
        <v>0</v>
      </c>
      <c r="V504" t="s">
        <v>1405</v>
      </c>
      <c r="W504" t="s">
        <v>2801</v>
      </c>
    </row>
    <row r="505" spans="1:23" x14ac:dyDescent="0.25">
      <c r="A505" t="s">
        <v>2570</v>
      </c>
      <c r="B505">
        <v>1044</v>
      </c>
      <c r="C505">
        <v>29</v>
      </c>
      <c r="D505">
        <f>COUNTIF([1]!Table1[winner],Table1[[#This Row],[name]])</f>
        <v>0</v>
      </c>
      <c r="E505">
        <f>COUNTIF([1]!Table1[looser],Table1[[#This Row],[name]])</f>
        <v>4</v>
      </c>
      <c r="F505">
        <f>COUNTIFS([1]!Table1[finish_method],"Submission", [1]!Table1[winner],Table1[[#This Row],[name]])</f>
        <v>0</v>
      </c>
      <c r="G505">
        <f>COUNTIFS([1]!Table1[finish_method],"KO/TKO", [1]!Table1[winner],Table1[[#This Row],[name]])</f>
        <v>0</v>
      </c>
      <c r="H505">
        <v>81</v>
      </c>
      <c r="I505">
        <v>45</v>
      </c>
      <c r="J505">
        <v>30</v>
      </c>
      <c r="K505">
        <v>8</v>
      </c>
      <c r="L505">
        <v>0.21</v>
      </c>
      <c r="M505">
        <v>0.63</v>
      </c>
      <c r="N505">
        <v>0.13</v>
      </c>
      <c r="O505">
        <v>0.25</v>
      </c>
      <c r="P505">
        <v>2</v>
      </c>
      <c r="Q505">
        <v>0</v>
      </c>
      <c r="S505">
        <v>0</v>
      </c>
      <c r="T505">
        <v>0</v>
      </c>
      <c r="U505">
        <v>0</v>
      </c>
      <c r="V505" t="s">
        <v>248</v>
      </c>
      <c r="W505" t="s">
        <v>2571</v>
      </c>
    </row>
    <row r="506" spans="1:23" x14ac:dyDescent="0.25">
      <c r="A506" t="s">
        <v>2907</v>
      </c>
      <c r="B506">
        <v>1192</v>
      </c>
      <c r="C506">
        <v>31</v>
      </c>
      <c r="D506">
        <f>COUNTIF([1]!Table1[winner],Table1[[#This Row],[name]])</f>
        <v>0</v>
      </c>
      <c r="E506">
        <f>COUNTIF([1]!Table1[looser],Table1[[#This Row],[name]])</f>
        <v>2</v>
      </c>
      <c r="F506">
        <f>COUNTIFS([1]!Table1[finish_method],"Submission", [1]!Table1[winner],Table1[[#This Row],[name]])</f>
        <v>0</v>
      </c>
      <c r="G506">
        <f>COUNTIFS([1]!Table1[finish_method],"KO/TKO", [1]!Table1[winner],Table1[[#This Row],[name]])</f>
        <v>0</v>
      </c>
      <c r="S506">
        <v>0</v>
      </c>
      <c r="T506">
        <v>0</v>
      </c>
      <c r="U506">
        <v>0</v>
      </c>
      <c r="V506" t="s">
        <v>2908</v>
      </c>
      <c r="W506" t="s">
        <v>469</v>
      </c>
    </row>
    <row r="507" spans="1:23" x14ac:dyDescent="0.25">
      <c r="A507" t="s">
        <v>1811</v>
      </c>
      <c r="B507">
        <v>713</v>
      </c>
      <c r="C507">
        <v>34</v>
      </c>
      <c r="D507">
        <f>COUNTIF([1]!Table1[winner],Table1[[#This Row],[name]])</f>
        <v>4</v>
      </c>
      <c r="E507">
        <f>COUNTIF([1]!Table1[looser],Table1[[#This Row],[name]])</f>
        <v>6</v>
      </c>
      <c r="F507">
        <f>COUNTIFS([1]!Table1[finish_method],"Submission", [1]!Table1[winner],Table1[[#This Row],[name]])</f>
        <v>2</v>
      </c>
      <c r="G507">
        <f>COUNTIFS([1]!Table1[finish_method],"KO/TKO", [1]!Table1[winner],Table1[[#This Row],[name]])</f>
        <v>0</v>
      </c>
      <c r="J507">
        <v>208</v>
      </c>
      <c r="K507">
        <v>101</v>
      </c>
      <c r="L507">
        <v>0.5</v>
      </c>
      <c r="M507">
        <v>0.53</v>
      </c>
      <c r="N507">
        <v>0.43</v>
      </c>
      <c r="P507">
        <v>1</v>
      </c>
      <c r="Q507">
        <v>1</v>
      </c>
      <c r="R507">
        <v>0.67</v>
      </c>
      <c r="S507">
        <v>2</v>
      </c>
      <c r="T507">
        <v>5</v>
      </c>
      <c r="U507">
        <v>1</v>
      </c>
      <c r="V507" t="s">
        <v>1812</v>
      </c>
      <c r="W507" t="s">
        <v>1813</v>
      </c>
    </row>
    <row r="508" spans="1:23" x14ac:dyDescent="0.25">
      <c r="A508" t="s">
        <v>2203</v>
      </c>
      <c r="B508">
        <v>882</v>
      </c>
      <c r="C508">
        <v>40</v>
      </c>
      <c r="D508">
        <f>COUNTIF([1]!Table1[winner],Table1[[#This Row],[name]])</f>
        <v>4</v>
      </c>
      <c r="E508">
        <f>COUNTIF([1]!Table1[looser],Table1[[#This Row],[name]])</f>
        <v>12</v>
      </c>
      <c r="F508">
        <f>COUNTIFS([1]!Table1[finish_method],"Submission", [1]!Table1[winner],Table1[[#This Row],[name]])</f>
        <v>0</v>
      </c>
      <c r="G508">
        <f>COUNTIFS([1]!Table1[finish_method],"KO/TKO", [1]!Table1[winner],Table1[[#This Row],[name]])</f>
        <v>3</v>
      </c>
      <c r="J508">
        <v>121</v>
      </c>
      <c r="K508">
        <v>59</v>
      </c>
      <c r="L508">
        <v>0.35</v>
      </c>
      <c r="M508">
        <v>0.59</v>
      </c>
      <c r="N508">
        <v>0.12</v>
      </c>
      <c r="O508">
        <v>0.28999999999999998</v>
      </c>
      <c r="P508">
        <v>2</v>
      </c>
      <c r="Q508">
        <v>0</v>
      </c>
      <c r="R508">
        <v>0.37</v>
      </c>
      <c r="S508">
        <v>1</v>
      </c>
      <c r="T508">
        <v>0</v>
      </c>
      <c r="U508">
        <v>1</v>
      </c>
      <c r="V508" t="s">
        <v>2204</v>
      </c>
      <c r="W508" t="s">
        <v>2205</v>
      </c>
    </row>
    <row r="509" spans="1:23" x14ac:dyDescent="0.25">
      <c r="A509" t="s">
        <v>323</v>
      </c>
      <c r="B509">
        <v>110</v>
      </c>
      <c r="C509">
        <v>32</v>
      </c>
      <c r="D509">
        <f>COUNTIF([1]!Table1[winner],Table1[[#This Row],[name]])</f>
        <v>14</v>
      </c>
      <c r="E509">
        <f>COUNTIF([1]!Table1[looser],Table1[[#This Row],[name]])</f>
        <v>10</v>
      </c>
      <c r="F509">
        <f>COUNTIFS([1]!Table1[finish_method],"Submission", [1]!Table1[winner],Table1[[#This Row],[name]])</f>
        <v>4</v>
      </c>
      <c r="G509">
        <f>COUNTIFS([1]!Table1[finish_method],"KO/TKO", [1]!Table1[winner],Table1[[#This Row],[name]])</f>
        <v>4</v>
      </c>
      <c r="H509">
        <v>73</v>
      </c>
      <c r="I509">
        <v>40</v>
      </c>
      <c r="J509">
        <v>1240</v>
      </c>
      <c r="K509">
        <v>581</v>
      </c>
      <c r="L509">
        <v>0.62</v>
      </c>
      <c r="M509">
        <v>0.89</v>
      </c>
      <c r="P509">
        <v>55</v>
      </c>
      <c r="Q509">
        <v>10</v>
      </c>
      <c r="R509">
        <v>0.46</v>
      </c>
      <c r="S509">
        <v>6</v>
      </c>
      <c r="T509">
        <v>9</v>
      </c>
      <c r="U509">
        <v>3</v>
      </c>
      <c r="V509" t="s">
        <v>324</v>
      </c>
      <c r="W509" t="s">
        <v>325</v>
      </c>
    </row>
    <row r="510" spans="1:23" x14ac:dyDescent="0.25">
      <c r="A510" t="s">
        <v>2670</v>
      </c>
      <c r="B510">
        <v>1090</v>
      </c>
      <c r="C510">
        <v>45</v>
      </c>
      <c r="D510">
        <f>COUNTIF([1]!Table1[winner],Table1[[#This Row],[name]])</f>
        <v>2</v>
      </c>
      <c r="E510">
        <f>COUNTIF([1]!Table1[looser],Table1[[#This Row],[name]])</f>
        <v>2</v>
      </c>
      <c r="F510">
        <f>COUNTIFS([1]!Table1[finish_method],"Submission", [1]!Table1[winner],Table1[[#This Row],[name]])</f>
        <v>2</v>
      </c>
      <c r="G510">
        <f>COUNTIFS([1]!Table1[finish_method],"KO/TKO", [1]!Table1[winner],Table1[[#This Row],[name]])</f>
        <v>0</v>
      </c>
      <c r="J510">
        <v>1</v>
      </c>
      <c r="K510">
        <v>0</v>
      </c>
      <c r="L510">
        <v>0.27</v>
      </c>
      <c r="P510">
        <v>4</v>
      </c>
      <c r="Q510">
        <v>2</v>
      </c>
      <c r="S510">
        <v>0</v>
      </c>
      <c r="T510">
        <v>0</v>
      </c>
      <c r="U510">
        <v>0</v>
      </c>
      <c r="V510" t="s">
        <v>1612</v>
      </c>
      <c r="W510" t="s">
        <v>2671</v>
      </c>
    </row>
    <row r="511" spans="1:23" x14ac:dyDescent="0.25">
      <c r="A511" t="s">
        <v>1562</v>
      </c>
      <c r="B511">
        <v>605</v>
      </c>
      <c r="C511">
        <v>30</v>
      </c>
      <c r="D511">
        <f>COUNTIF([1]!Table1[winner],Table1[[#This Row],[name]])</f>
        <v>4</v>
      </c>
      <c r="E511">
        <f>COUNTIF([1]!Table1[looser],Table1[[#This Row],[name]])</f>
        <v>8</v>
      </c>
      <c r="F511">
        <f>COUNTIFS([1]!Table1[finish_method],"Submission", [1]!Table1[winner],Table1[[#This Row],[name]])</f>
        <v>2</v>
      </c>
      <c r="G511">
        <f>COUNTIFS([1]!Table1[finish_method],"KO/TKO", [1]!Table1[winner],Table1[[#This Row],[name]])</f>
        <v>2</v>
      </c>
      <c r="H511">
        <v>71</v>
      </c>
      <c r="I511">
        <v>41</v>
      </c>
      <c r="J511">
        <v>290</v>
      </c>
      <c r="K511">
        <v>142</v>
      </c>
      <c r="L511">
        <v>0.41</v>
      </c>
      <c r="M511">
        <v>0.55000000000000004</v>
      </c>
      <c r="N511">
        <v>0.18</v>
      </c>
      <c r="O511">
        <v>0.27</v>
      </c>
      <c r="P511">
        <v>1</v>
      </c>
      <c r="Q511">
        <v>0</v>
      </c>
      <c r="R511">
        <v>0.79</v>
      </c>
      <c r="S511">
        <v>1</v>
      </c>
      <c r="T511">
        <v>2</v>
      </c>
      <c r="U511">
        <v>0</v>
      </c>
      <c r="V511" t="s">
        <v>308</v>
      </c>
      <c r="W511" t="s">
        <v>1563</v>
      </c>
    </row>
    <row r="512" spans="1:23" x14ac:dyDescent="0.25">
      <c r="A512" t="s">
        <v>2233</v>
      </c>
      <c r="B512">
        <v>896</v>
      </c>
      <c r="C512">
        <v>30</v>
      </c>
      <c r="D512">
        <f>COUNTIF([1]!Table1[winner],Table1[[#This Row],[name]])</f>
        <v>0</v>
      </c>
      <c r="E512">
        <f>COUNTIF([1]!Table1[looser],Table1[[#This Row],[name]])</f>
        <v>2</v>
      </c>
      <c r="F512">
        <f>COUNTIFS([1]!Table1[finish_method],"Submission", [1]!Table1[winner],Table1[[#This Row],[name]])</f>
        <v>0</v>
      </c>
      <c r="G512">
        <f>COUNTIFS([1]!Table1[finish_method],"KO/TKO", [1]!Table1[winner],Table1[[#This Row],[name]])</f>
        <v>0</v>
      </c>
      <c r="H512">
        <v>73</v>
      </c>
      <c r="I512">
        <v>41</v>
      </c>
      <c r="J512">
        <v>114</v>
      </c>
      <c r="K512">
        <v>36</v>
      </c>
      <c r="L512">
        <v>0.43</v>
      </c>
      <c r="M512">
        <v>0.83</v>
      </c>
      <c r="N512">
        <v>0.17</v>
      </c>
      <c r="P512">
        <v>0</v>
      </c>
      <c r="Q512">
        <v>0</v>
      </c>
      <c r="R512">
        <v>0.25</v>
      </c>
      <c r="S512">
        <v>0</v>
      </c>
      <c r="T512">
        <v>0</v>
      </c>
      <c r="U512">
        <v>0</v>
      </c>
      <c r="V512" t="s">
        <v>2234</v>
      </c>
      <c r="W512" t="s">
        <v>2235</v>
      </c>
    </row>
    <row r="513" spans="1:23" x14ac:dyDescent="0.25">
      <c r="A513" t="s">
        <v>464</v>
      </c>
      <c r="B513">
        <v>162</v>
      </c>
      <c r="C513">
        <v>31</v>
      </c>
      <c r="D513">
        <f>COUNTIF([1]!Table1[winner],Table1[[#This Row],[name]])</f>
        <v>18</v>
      </c>
      <c r="E513">
        <f>COUNTIF([1]!Table1[looser],Table1[[#This Row],[name]])</f>
        <v>4</v>
      </c>
      <c r="F513">
        <f>COUNTIFS([1]!Table1[finish_method],"Submission", [1]!Table1[winner],Table1[[#This Row],[name]])</f>
        <v>6</v>
      </c>
      <c r="G513">
        <f>COUNTIFS([1]!Table1[finish_method],"KO/TKO", [1]!Table1[winner],Table1[[#This Row],[name]])</f>
        <v>4</v>
      </c>
      <c r="H513">
        <v>76</v>
      </c>
      <c r="I513">
        <v>43</v>
      </c>
      <c r="J513">
        <v>1023</v>
      </c>
      <c r="K513">
        <v>395</v>
      </c>
      <c r="L513">
        <v>0.63</v>
      </c>
      <c r="M513">
        <v>0.89</v>
      </c>
      <c r="P513">
        <v>6</v>
      </c>
      <c r="Q513">
        <v>2</v>
      </c>
      <c r="R513">
        <v>0.56999999999999995</v>
      </c>
      <c r="S513">
        <v>5</v>
      </c>
      <c r="T513">
        <v>3</v>
      </c>
      <c r="U513">
        <v>2</v>
      </c>
      <c r="V513" t="s">
        <v>465</v>
      </c>
      <c r="W513" t="s">
        <v>466</v>
      </c>
    </row>
    <row r="514" spans="1:23" x14ac:dyDescent="0.25">
      <c r="A514" t="s">
        <v>2672</v>
      </c>
      <c r="B514">
        <v>1091</v>
      </c>
      <c r="C514">
        <v>33</v>
      </c>
      <c r="D514">
        <f>COUNTIF([1]!Table1[winner],Table1[[#This Row],[name]])</f>
        <v>2</v>
      </c>
      <c r="E514">
        <f>COUNTIF([1]!Table1[looser],Table1[[#This Row],[name]])</f>
        <v>1</v>
      </c>
      <c r="F514">
        <f>COUNTIFS([1]!Table1[finish_method],"Submission", [1]!Table1[winner],Table1[[#This Row],[name]])</f>
        <v>2</v>
      </c>
      <c r="G514">
        <f>COUNTIFS([1]!Table1[finish_method],"KO/TKO", [1]!Table1[winner],Table1[[#This Row],[name]])</f>
        <v>0</v>
      </c>
      <c r="H514">
        <v>65</v>
      </c>
      <c r="S514">
        <v>0</v>
      </c>
      <c r="T514">
        <v>0</v>
      </c>
      <c r="U514">
        <v>0</v>
      </c>
      <c r="V514" t="s">
        <v>2673</v>
      </c>
      <c r="W514" t="s">
        <v>469</v>
      </c>
    </row>
    <row r="515" spans="1:23" x14ac:dyDescent="0.25">
      <c r="A515" t="s">
        <v>1300</v>
      </c>
      <c r="B515">
        <v>496</v>
      </c>
      <c r="C515">
        <v>29</v>
      </c>
      <c r="D515">
        <f>COUNTIF([1]!Table1[winner],Table1[[#This Row],[name]])</f>
        <v>2</v>
      </c>
      <c r="E515">
        <f>COUNTIF([1]!Table1[looser],Table1[[#This Row],[name]])</f>
        <v>4</v>
      </c>
      <c r="F515">
        <f>COUNTIFS([1]!Table1[finish_method],"Submission", [1]!Table1[winner],Table1[[#This Row],[name]])</f>
        <v>0</v>
      </c>
      <c r="G515">
        <f>COUNTIFS([1]!Table1[finish_method],"KO/TKO", [1]!Table1[winner],Table1[[#This Row],[name]])</f>
        <v>0</v>
      </c>
      <c r="H515">
        <v>65</v>
      </c>
      <c r="I515">
        <v>35</v>
      </c>
      <c r="J515">
        <v>394</v>
      </c>
      <c r="K515">
        <v>203</v>
      </c>
      <c r="L515">
        <v>0.66</v>
      </c>
      <c r="M515">
        <v>0.77</v>
      </c>
      <c r="N515">
        <v>0.16</v>
      </c>
      <c r="P515">
        <v>14</v>
      </c>
      <c r="Q515">
        <v>3</v>
      </c>
      <c r="R515">
        <v>0.5</v>
      </c>
      <c r="S515">
        <v>0</v>
      </c>
      <c r="T515">
        <v>2</v>
      </c>
      <c r="U515">
        <v>0</v>
      </c>
      <c r="V515" t="s">
        <v>1301</v>
      </c>
      <c r="W515" t="s">
        <v>787</v>
      </c>
    </row>
    <row r="516" spans="1:23" x14ac:dyDescent="0.25">
      <c r="A516" t="s">
        <v>2850</v>
      </c>
      <c r="B516">
        <v>1167</v>
      </c>
      <c r="C516">
        <v>30</v>
      </c>
      <c r="D516">
        <f>COUNTIF([1]!Table1[winner],Table1[[#This Row],[name]])</f>
        <v>0</v>
      </c>
      <c r="E516">
        <f>COUNTIF([1]!Table1[looser],Table1[[#This Row],[name]])</f>
        <v>2</v>
      </c>
      <c r="F516">
        <f>COUNTIFS([1]!Table1[finish_method],"Submission", [1]!Table1[winner],Table1[[#This Row],[name]])</f>
        <v>0</v>
      </c>
      <c r="G516">
        <f>COUNTIFS([1]!Table1[finish_method],"KO/TKO", [1]!Table1[winner],Table1[[#This Row],[name]])</f>
        <v>0</v>
      </c>
      <c r="H516">
        <v>80</v>
      </c>
      <c r="I516">
        <v>45</v>
      </c>
      <c r="S516">
        <v>0</v>
      </c>
      <c r="T516">
        <v>0</v>
      </c>
      <c r="U516">
        <v>0</v>
      </c>
      <c r="V516" t="s">
        <v>308</v>
      </c>
      <c r="W516" t="s">
        <v>2851</v>
      </c>
    </row>
    <row r="517" spans="1:23" x14ac:dyDescent="0.25">
      <c r="A517" t="s">
        <v>591</v>
      </c>
      <c r="B517">
        <v>210</v>
      </c>
      <c r="C517">
        <v>35</v>
      </c>
      <c r="D517">
        <f>COUNTIF([1]!Table1[winner],Table1[[#This Row],[name]])</f>
        <v>12</v>
      </c>
      <c r="E517">
        <f>COUNTIF([1]!Table1[looser],Table1[[#This Row],[name]])</f>
        <v>8</v>
      </c>
      <c r="F517">
        <f>COUNTIFS([1]!Table1[finish_method],"Submission", [1]!Table1[winner],Table1[[#This Row],[name]])</f>
        <v>4</v>
      </c>
      <c r="G517">
        <f>COUNTIFS([1]!Table1[finish_method],"KO/TKO", [1]!Table1[winner],Table1[[#This Row],[name]])</f>
        <v>2</v>
      </c>
      <c r="H517">
        <v>78</v>
      </c>
      <c r="I517">
        <v>44</v>
      </c>
      <c r="J517">
        <v>891</v>
      </c>
      <c r="K517">
        <v>446</v>
      </c>
      <c r="L517">
        <v>0.54</v>
      </c>
      <c r="M517">
        <v>0.66</v>
      </c>
      <c r="N517">
        <v>0.16</v>
      </c>
      <c r="O517">
        <v>0.17</v>
      </c>
      <c r="P517">
        <v>24</v>
      </c>
      <c r="Q517">
        <v>13</v>
      </c>
      <c r="R517">
        <v>0.56000000000000005</v>
      </c>
      <c r="S517">
        <v>3</v>
      </c>
      <c r="T517">
        <v>12</v>
      </c>
      <c r="U517">
        <v>0</v>
      </c>
      <c r="V517" t="s">
        <v>592</v>
      </c>
      <c r="W517" t="s">
        <v>593</v>
      </c>
    </row>
    <row r="518" spans="1:23" x14ac:dyDescent="0.25">
      <c r="A518" t="s">
        <v>2909</v>
      </c>
      <c r="B518">
        <v>1193</v>
      </c>
      <c r="D518">
        <f>COUNTIF([1]!Table1[winner],Table1[[#This Row],[name]])</f>
        <v>0</v>
      </c>
      <c r="E518">
        <f>COUNTIF([1]!Table1[looser],Table1[[#This Row],[name]])</f>
        <v>0</v>
      </c>
      <c r="F518">
        <f>COUNTIFS([1]!Table1[finish_method],"Submission", [1]!Table1[winner],Table1[[#This Row],[name]])</f>
        <v>0</v>
      </c>
      <c r="G518">
        <f>COUNTIFS([1]!Table1[finish_method],"KO/TKO", [1]!Table1[winner],Table1[[#This Row],[name]])</f>
        <v>0</v>
      </c>
      <c r="W518" t="s">
        <v>2910</v>
      </c>
    </row>
    <row r="519" spans="1:23" x14ac:dyDescent="0.25">
      <c r="A519" t="s">
        <v>1088</v>
      </c>
      <c r="B519">
        <v>405</v>
      </c>
      <c r="C519">
        <v>34</v>
      </c>
      <c r="D519">
        <f>COUNTIF([1]!Table1[winner],Table1[[#This Row],[name]])</f>
        <v>8</v>
      </c>
      <c r="E519">
        <f>COUNTIF([1]!Table1[looser],Table1[[#This Row],[name]])</f>
        <v>8</v>
      </c>
      <c r="F519">
        <f>COUNTIFS([1]!Table1[finish_method],"Submission", [1]!Table1[winner],Table1[[#This Row],[name]])</f>
        <v>0</v>
      </c>
      <c r="G519">
        <f>COUNTIFS([1]!Table1[finish_method],"KO/TKO", [1]!Table1[winner],Table1[[#This Row],[name]])</f>
        <v>6</v>
      </c>
      <c r="H519">
        <v>77</v>
      </c>
      <c r="I519">
        <v>41</v>
      </c>
      <c r="J519">
        <v>508</v>
      </c>
      <c r="K519">
        <v>259</v>
      </c>
      <c r="L519">
        <v>0.68</v>
      </c>
      <c r="M519">
        <v>0.68</v>
      </c>
      <c r="N519">
        <v>0.19</v>
      </c>
      <c r="O519">
        <v>0.13</v>
      </c>
      <c r="P519">
        <v>3</v>
      </c>
      <c r="Q519">
        <v>1</v>
      </c>
      <c r="R519">
        <v>0.45</v>
      </c>
      <c r="S519">
        <v>0</v>
      </c>
      <c r="T519">
        <v>3</v>
      </c>
      <c r="U519">
        <v>0</v>
      </c>
      <c r="V519" t="s">
        <v>1089</v>
      </c>
      <c r="W519" t="s">
        <v>1090</v>
      </c>
    </row>
    <row r="520" spans="1:23" x14ac:dyDescent="0.25">
      <c r="A520" t="s">
        <v>1395</v>
      </c>
      <c r="B520">
        <v>534</v>
      </c>
      <c r="C520">
        <v>30</v>
      </c>
      <c r="D520">
        <f>COUNTIF([1]!Table1[winner],Table1[[#This Row],[name]])</f>
        <v>4</v>
      </c>
      <c r="E520">
        <f>COUNTIF([1]!Table1[looser],Table1[[#This Row],[name]])</f>
        <v>2</v>
      </c>
      <c r="F520">
        <f>COUNTIFS([1]!Table1[finish_method],"Submission", [1]!Table1[winner],Table1[[#This Row],[name]])</f>
        <v>0</v>
      </c>
      <c r="G520">
        <f>COUNTIFS([1]!Table1[finish_method],"KO/TKO", [1]!Table1[winner],Table1[[#This Row],[name]])</f>
        <v>2</v>
      </c>
      <c r="H520">
        <v>68</v>
      </c>
      <c r="I520">
        <v>38</v>
      </c>
      <c r="J520">
        <v>348</v>
      </c>
      <c r="K520">
        <v>176</v>
      </c>
      <c r="L520">
        <v>0.68</v>
      </c>
      <c r="M520">
        <v>0.36</v>
      </c>
      <c r="O520">
        <v>0.55000000000000004</v>
      </c>
      <c r="P520">
        <v>14</v>
      </c>
      <c r="Q520">
        <v>6</v>
      </c>
      <c r="R520">
        <v>1</v>
      </c>
      <c r="S520">
        <v>0</v>
      </c>
      <c r="T520">
        <v>9</v>
      </c>
      <c r="U520">
        <v>0</v>
      </c>
      <c r="V520" t="s">
        <v>1396</v>
      </c>
      <c r="W520" t="s">
        <v>1397</v>
      </c>
    </row>
    <row r="521" spans="1:23" x14ac:dyDescent="0.25">
      <c r="A521" t="s">
        <v>850</v>
      </c>
      <c r="B521">
        <v>311</v>
      </c>
      <c r="C521">
        <v>36</v>
      </c>
      <c r="D521">
        <f>COUNTIF([1]!Table1[winner],Table1[[#This Row],[name]])</f>
        <v>5</v>
      </c>
      <c r="E521">
        <f>COUNTIF([1]!Table1[looser],Table1[[#This Row],[name]])</f>
        <v>10</v>
      </c>
      <c r="F521">
        <f>COUNTIFS([1]!Table1[finish_method],"Submission", [1]!Table1[winner],Table1[[#This Row],[name]])</f>
        <v>0</v>
      </c>
      <c r="G521">
        <f>COUNTIFS([1]!Table1[finish_method],"KO/TKO", [1]!Table1[winner],Table1[[#This Row],[name]])</f>
        <v>3</v>
      </c>
      <c r="H521">
        <v>75</v>
      </c>
      <c r="J521">
        <v>675</v>
      </c>
      <c r="K521">
        <v>280</v>
      </c>
      <c r="L521">
        <v>0.55000000000000004</v>
      </c>
      <c r="M521">
        <v>0.65</v>
      </c>
      <c r="O521">
        <v>0.27</v>
      </c>
      <c r="P521">
        <v>9</v>
      </c>
      <c r="Q521">
        <v>2</v>
      </c>
      <c r="R521">
        <v>0.31</v>
      </c>
      <c r="S521">
        <v>0</v>
      </c>
      <c r="T521">
        <v>11</v>
      </c>
      <c r="U521">
        <v>3</v>
      </c>
      <c r="V521" t="s">
        <v>851</v>
      </c>
      <c r="W521" t="s">
        <v>852</v>
      </c>
    </row>
    <row r="522" spans="1:23" x14ac:dyDescent="0.25">
      <c r="A522" t="s">
        <v>1894</v>
      </c>
      <c r="B522">
        <v>749</v>
      </c>
      <c r="C522">
        <v>35</v>
      </c>
      <c r="D522">
        <f>COUNTIF([1]!Table1[winner],Table1[[#This Row],[name]])</f>
        <v>0</v>
      </c>
      <c r="E522">
        <f>COUNTIF([1]!Table1[looser],Table1[[#This Row],[name]])</f>
        <v>2</v>
      </c>
      <c r="F522">
        <f>COUNTIFS([1]!Table1[finish_method],"Submission", [1]!Table1[winner],Table1[[#This Row],[name]])</f>
        <v>0</v>
      </c>
      <c r="G522">
        <f>COUNTIFS([1]!Table1[finish_method],"KO/TKO", [1]!Table1[winner],Table1[[#This Row],[name]])</f>
        <v>0</v>
      </c>
      <c r="H522">
        <v>74</v>
      </c>
      <c r="I522">
        <v>42</v>
      </c>
      <c r="J522">
        <v>186</v>
      </c>
      <c r="K522">
        <v>90</v>
      </c>
      <c r="L522">
        <v>0.48</v>
      </c>
      <c r="M522">
        <v>0.57999999999999996</v>
      </c>
      <c r="N522">
        <v>0.36</v>
      </c>
      <c r="P522">
        <v>5</v>
      </c>
      <c r="Q522">
        <v>1</v>
      </c>
      <c r="R522">
        <v>1</v>
      </c>
      <c r="S522">
        <v>0</v>
      </c>
      <c r="T522">
        <v>1</v>
      </c>
      <c r="U522">
        <v>0</v>
      </c>
      <c r="V522" t="s">
        <v>1895</v>
      </c>
      <c r="W522" t="s">
        <v>1896</v>
      </c>
    </row>
    <row r="523" spans="1:23" x14ac:dyDescent="0.25">
      <c r="A523" t="s">
        <v>1703</v>
      </c>
      <c r="B523">
        <v>663</v>
      </c>
      <c r="C523">
        <v>25</v>
      </c>
      <c r="D523">
        <f>COUNTIF([1]!Table1[winner],Table1[[#This Row],[name]])</f>
        <v>4</v>
      </c>
      <c r="E523">
        <f>COUNTIF([1]!Table1[looser],Table1[[#This Row],[name]])</f>
        <v>4</v>
      </c>
      <c r="F523">
        <f>COUNTIFS([1]!Table1[finish_method],"Submission", [1]!Table1[winner],Table1[[#This Row],[name]])</f>
        <v>0</v>
      </c>
      <c r="G523">
        <f>COUNTIFS([1]!Table1[finish_method],"KO/TKO", [1]!Table1[winner],Table1[[#This Row],[name]])</f>
        <v>0</v>
      </c>
      <c r="H523">
        <v>62</v>
      </c>
      <c r="I523">
        <v>36</v>
      </c>
      <c r="J523">
        <v>243</v>
      </c>
      <c r="K523">
        <v>112</v>
      </c>
      <c r="L523">
        <v>0.63</v>
      </c>
      <c r="M523">
        <v>0.4</v>
      </c>
      <c r="N523">
        <v>0.18</v>
      </c>
      <c r="O523">
        <v>0.42</v>
      </c>
      <c r="P523">
        <v>28</v>
      </c>
      <c r="Q523">
        <v>16</v>
      </c>
      <c r="R523">
        <v>0.69</v>
      </c>
      <c r="S523">
        <v>2</v>
      </c>
      <c r="T523">
        <v>3</v>
      </c>
      <c r="U523">
        <v>0</v>
      </c>
      <c r="V523" t="s">
        <v>248</v>
      </c>
      <c r="W523" t="s">
        <v>1704</v>
      </c>
    </row>
    <row r="524" spans="1:23" x14ac:dyDescent="0.25">
      <c r="A524" t="s">
        <v>1166</v>
      </c>
      <c r="B524">
        <v>438</v>
      </c>
      <c r="C524">
        <v>43</v>
      </c>
      <c r="D524">
        <f>COUNTIF([1]!Table1[winner],Table1[[#This Row],[name]])</f>
        <v>4</v>
      </c>
      <c r="E524">
        <f>COUNTIF([1]!Table1[looser],Table1[[#This Row],[name]])</f>
        <v>8</v>
      </c>
      <c r="F524">
        <f>COUNTIFS([1]!Table1[finish_method],"Submission", [1]!Table1[winner],Table1[[#This Row],[name]])</f>
        <v>0</v>
      </c>
      <c r="G524">
        <f>COUNTIFS([1]!Table1[finish_method],"KO/TKO", [1]!Table1[winner],Table1[[#This Row],[name]])</f>
        <v>1</v>
      </c>
      <c r="H524">
        <v>71</v>
      </c>
      <c r="J524">
        <v>459</v>
      </c>
      <c r="K524">
        <v>185</v>
      </c>
      <c r="L524">
        <v>0.65</v>
      </c>
      <c r="M524">
        <v>0.41</v>
      </c>
      <c r="N524">
        <v>0.3</v>
      </c>
      <c r="O524">
        <v>0.3</v>
      </c>
      <c r="P524">
        <v>44</v>
      </c>
      <c r="Q524">
        <v>11</v>
      </c>
      <c r="R524">
        <v>0.25</v>
      </c>
      <c r="S524">
        <v>6</v>
      </c>
      <c r="T524">
        <v>24</v>
      </c>
      <c r="U524">
        <v>3</v>
      </c>
      <c r="V524" t="s">
        <v>1167</v>
      </c>
      <c r="W524" t="s">
        <v>1168</v>
      </c>
    </row>
    <row r="525" spans="1:23" x14ac:dyDescent="0.25">
      <c r="A525" t="s">
        <v>2381</v>
      </c>
      <c r="B525">
        <v>959</v>
      </c>
      <c r="C525">
        <v>39</v>
      </c>
      <c r="D525">
        <f>COUNTIF([1]!Table1[winner],Table1[[#This Row],[name]])</f>
        <v>2</v>
      </c>
      <c r="E525">
        <f>COUNTIF([1]!Table1[looser],Table1[[#This Row],[name]])</f>
        <v>6</v>
      </c>
      <c r="F525">
        <f>COUNTIFS([1]!Table1[finish_method],"Submission", [1]!Table1[winner],Table1[[#This Row],[name]])</f>
        <v>0</v>
      </c>
      <c r="G525">
        <f>COUNTIFS([1]!Table1[finish_method],"KO/TKO", [1]!Table1[winner],Table1[[#This Row],[name]])</f>
        <v>2</v>
      </c>
      <c r="J525">
        <v>80</v>
      </c>
      <c r="K525">
        <v>42</v>
      </c>
      <c r="L525">
        <v>0.48</v>
      </c>
      <c r="M525">
        <v>0.52</v>
      </c>
      <c r="N525">
        <v>0.48</v>
      </c>
      <c r="P525">
        <v>0</v>
      </c>
      <c r="Q525">
        <v>0</v>
      </c>
      <c r="S525">
        <v>0</v>
      </c>
      <c r="T525">
        <v>0</v>
      </c>
      <c r="U525">
        <v>0</v>
      </c>
      <c r="V525" t="s">
        <v>2382</v>
      </c>
      <c r="W525" t="s">
        <v>954</v>
      </c>
    </row>
    <row r="526" spans="1:23" x14ac:dyDescent="0.25">
      <c r="A526" t="s">
        <v>2335</v>
      </c>
      <c r="B526">
        <v>941</v>
      </c>
      <c r="C526">
        <v>28</v>
      </c>
      <c r="D526">
        <f>COUNTIF([1]!Table1[winner],Table1[[#This Row],[name]])</f>
        <v>2</v>
      </c>
      <c r="E526">
        <f>COUNTIF([1]!Table1[looser],Table1[[#This Row],[name]])</f>
        <v>4</v>
      </c>
      <c r="F526">
        <f>COUNTIFS([1]!Table1[finish_method],"Submission", [1]!Table1[winner],Table1[[#This Row],[name]])</f>
        <v>2</v>
      </c>
      <c r="G526">
        <f>COUNTIFS([1]!Table1[finish_method],"KO/TKO", [1]!Table1[winner],Table1[[#This Row],[name]])</f>
        <v>0</v>
      </c>
      <c r="H526">
        <v>74</v>
      </c>
      <c r="I526">
        <v>43</v>
      </c>
      <c r="J526">
        <v>91</v>
      </c>
      <c r="K526">
        <v>36</v>
      </c>
      <c r="L526">
        <v>0.6</v>
      </c>
      <c r="M526">
        <v>0.81</v>
      </c>
      <c r="N526">
        <v>0.17</v>
      </c>
      <c r="P526">
        <v>0</v>
      </c>
      <c r="Q526">
        <v>0</v>
      </c>
      <c r="R526">
        <v>0.38</v>
      </c>
      <c r="S526">
        <v>1</v>
      </c>
      <c r="T526">
        <v>0</v>
      </c>
      <c r="U526">
        <v>0</v>
      </c>
      <c r="V526" t="s">
        <v>2336</v>
      </c>
      <c r="W526" t="s">
        <v>2337</v>
      </c>
    </row>
    <row r="527" spans="1:23" x14ac:dyDescent="0.25">
      <c r="A527" t="s">
        <v>2218</v>
      </c>
      <c r="B527">
        <v>888</v>
      </c>
      <c r="C527">
        <v>37</v>
      </c>
      <c r="D527">
        <f>COUNTIF([1]!Table1[winner],Table1[[#This Row],[name]])</f>
        <v>11</v>
      </c>
      <c r="E527">
        <f>COUNTIF([1]!Table1[looser],Table1[[#This Row],[name]])</f>
        <v>9</v>
      </c>
      <c r="F527">
        <f>COUNTIFS([1]!Table1[finish_method],"Submission", [1]!Table1[winner],Table1[[#This Row],[name]])</f>
        <v>4</v>
      </c>
      <c r="G527">
        <f>COUNTIFS([1]!Table1[finish_method],"KO/TKO", [1]!Table1[winner],Table1[[#This Row],[name]])</f>
        <v>0</v>
      </c>
      <c r="H527">
        <v>73</v>
      </c>
      <c r="J527">
        <v>119</v>
      </c>
      <c r="K527">
        <v>42</v>
      </c>
      <c r="L527">
        <v>0.48</v>
      </c>
      <c r="M527">
        <v>0.69</v>
      </c>
      <c r="N527">
        <v>0.19</v>
      </c>
      <c r="O527">
        <v>0.12</v>
      </c>
      <c r="P527">
        <v>10</v>
      </c>
      <c r="Q527">
        <v>8</v>
      </c>
      <c r="R527">
        <v>0.38</v>
      </c>
      <c r="S527">
        <v>9</v>
      </c>
      <c r="T527">
        <v>15</v>
      </c>
      <c r="U527">
        <v>2</v>
      </c>
      <c r="V527" t="s">
        <v>2219</v>
      </c>
      <c r="W527" t="s">
        <v>2220</v>
      </c>
    </row>
    <row r="528" spans="1:23" x14ac:dyDescent="0.25">
      <c r="A528" t="s">
        <v>2836</v>
      </c>
      <c r="B528">
        <v>1161</v>
      </c>
      <c r="C528">
        <v>28</v>
      </c>
      <c r="D528">
        <f>COUNTIF([1]!Table1[winner],Table1[[#This Row],[name]])</f>
        <v>0</v>
      </c>
      <c r="E528">
        <f>COUNTIF([1]!Table1[looser],Table1[[#This Row],[name]])</f>
        <v>2</v>
      </c>
      <c r="F528">
        <f>COUNTIFS([1]!Table1[finish_method],"Submission", [1]!Table1[winner],Table1[[#This Row],[name]])</f>
        <v>0</v>
      </c>
      <c r="G528">
        <f>COUNTIFS([1]!Table1[finish_method],"KO/TKO", [1]!Table1[winner],Table1[[#This Row],[name]])</f>
        <v>0</v>
      </c>
      <c r="H528">
        <v>78</v>
      </c>
      <c r="S528">
        <v>0</v>
      </c>
      <c r="T528">
        <v>0</v>
      </c>
      <c r="U528">
        <v>0</v>
      </c>
      <c r="V528" t="s">
        <v>2837</v>
      </c>
      <c r="W528" t="s">
        <v>824</v>
      </c>
    </row>
    <row r="529" spans="1:23" x14ac:dyDescent="0.25">
      <c r="A529" t="s">
        <v>482</v>
      </c>
      <c r="B529">
        <v>169</v>
      </c>
      <c r="C529">
        <v>26</v>
      </c>
      <c r="D529">
        <f>COUNTIF([1]!Table1[winner],Table1[[#This Row],[name]])</f>
        <v>8</v>
      </c>
      <c r="E529">
        <f>COUNTIF([1]!Table1[looser],Table1[[#This Row],[name]])</f>
        <v>10</v>
      </c>
      <c r="F529">
        <f>COUNTIFS([1]!Table1[finish_method],"Submission", [1]!Table1[winner],Table1[[#This Row],[name]])</f>
        <v>2</v>
      </c>
      <c r="G529">
        <f>COUNTIFS([1]!Table1[finish_method],"KO/TKO", [1]!Table1[winner],Table1[[#This Row],[name]])</f>
        <v>2</v>
      </c>
      <c r="H529">
        <v>71</v>
      </c>
      <c r="I529">
        <v>39</v>
      </c>
      <c r="J529">
        <v>1002</v>
      </c>
      <c r="K529">
        <v>338</v>
      </c>
      <c r="L529">
        <v>0.52</v>
      </c>
      <c r="M529">
        <v>0.77</v>
      </c>
      <c r="O529">
        <v>0.18</v>
      </c>
      <c r="P529">
        <v>32</v>
      </c>
      <c r="Q529">
        <v>10</v>
      </c>
      <c r="R529">
        <v>0.47</v>
      </c>
      <c r="S529">
        <v>13</v>
      </c>
      <c r="T529">
        <v>4</v>
      </c>
      <c r="U529">
        <v>3</v>
      </c>
      <c r="V529" t="s">
        <v>483</v>
      </c>
      <c r="W529" t="s">
        <v>484</v>
      </c>
    </row>
    <row r="530" spans="1:23" x14ac:dyDescent="0.25">
      <c r="A530" t="s">
        <v>1690</v>
      </c>
      <c r="B530">
        <v>658</v>
      </c>
      <c r="C530">
        <v>41</v>
      </c>
      <c r="D530">
        <f>COUNTIF([1]!Table1[winner],Table1[[#This Row],[name]])</f>
        <v>4</v>
      </c>
      <c r="E530">
        <f>COUNTIF([1]!Table1[looser],Table1[[#This Row],[name]])</f>
        <v>6</v>
      </c>
      <c r="F530">
        <f>COUNTIFS([1]!Table1[finish_method],"Submission", [1]!Table1[winner],Table1[[#This Row],[name]])</f>
        <v>1</v>
      </c>
      <c r="G530">
        <f>COUNTIFS([1]!Table1[finish_method],"KO/TKO", [1]!Table1[winner],Table1[[#This Row],[name]])</f>
        <v>3</v>
      </c>
      <c r="J530">
        <v>246</v>
      </c>
      <c r="K530">
        <v>143</v>
      </c>
      <c r="L530">
        <v>0.51</v>
      </c>
      <c r="N530">
        <v>0.34</v>
      </c>
      <c r="O530">
        <v>0.56999999999999995</v>
      </c>
      <c r="P530">
        <v>11</v>
      </c>
      <c r="Q530">
        <v>4</v>
      </c>
      <c r="R530">
        <v>0.28999999999999998</v>
      </c>
      <c r="S530">
        <v>7</v>
      </c>
      <c r="T530">
        <v>8</v>
      </c>
      <c r="U530">
        <v>0</v>
      </c>
      <c r="V530" t="s">
        <v>1691</v>
      </c>
      <c r="W530" t="s">
        <v>538</v>
      </c>
    </row>
    <row r="531" spans="1:23" x14ac:dyDescent="0.25">
      <c r="A531" t="s">
        <v>1692</v>
      </c>
      <c r="B531">
        <v>659</v>
      </c>
      <c r="C531">
        <v>43</v>
      </c>
      <c r="D531">
        <f>COUNTIF([1]!Table1[winner],Table1[[#This Row],[name]])</f>
        <v>11</v>
      </c>
      <c r="E531">
        <f>COUNTIF([1]!Table1[looser],Table1[[#This Row],[name]])</f>
        <v>15</v>
      </c>
      <c r="F531">
        <f>COUNTIFS([1]!Table1[finish_method],"Submission", [1]!Table1[winner],Table1[[#This Row],[name]])</f>
        <v>8</v>
      </c>
      <c r="G531">
        <f>COUNTIFS([1]!Table1[finish_method],"KO/TKO", [1]!Table1[winner],Table1[[#This Row],[name]])</f>
        <v>3</v>
      </c>
      <c r="J531">
        <v>246</v>
      </c>
      <c r="K531">
        <v>130</v>
      </c>
      <c r="L531">
        <v>0.47</v>
      </c>
      <c r="M531">
        <v>0.18</v>
      </c>
      <c r="N531">
        <v>0.47</v>
      </c>
      <c r="O531">
        <v>0.35</v>
      </c>
      <c r="P531">
        <v>49</v>
      </c>
      <c r="Q531">
        <v>8</v>
      </c>
      <c r="R531">
        <v>0.35</v>
      </c>
      <c r="S531">
        <v>11</v>
      </c>
      <c r="T531">
        <v>13</v>
      </c>
      <c r="U531">
        <v>4</v>
      </c>
      <c r="V531" t="s">
        <v>1693</v>
      </c>
      <c r="W531" t="s">
        <v>1694</v>
      </c>
    </row>
    <row r="532" spans="1:23" x14ac:dyDescent="0.25">
      <c r="A532" t="s">
        <v>2053</v>
      </c>
      <c r="B532">
        <v>818</v>
      </c>
      <c r="C532">
        <v>39</v>
      </c>
      <c r="D532">
        <f>COUNTIF([1]!Table1[winner],Table1[[#This Row],[name]])</f>
        <v>0</v>
      </c>
      <c r="E532">
        <f>COUNTIF([1]!Table1[looser],Table1[[#This Row],[name]])</f>
        <v>4</v>
      </c>
      <c r="F532">
        <f>COUNTIFS([1]!Table1[finish_method],"Submission", [1]!Table1[winner],Table1[[#This Row],[name]])</f>
        <v>0</v>
      </c>
      <c r="G532">
        <f>COUNTIFS([1]!Table1[finish_method],"KO/TKO", [1]!Table1[winner],Table1[[#This Row],[name]])</f>
        <v>0</v>
      </c>
      <c r="H532">
        <v>75</v>
      </c>
      <c r="I532">
        <v>42</v>
      </c>
      <c r="J532">
        <v>154</v>
      </c>
      <c r="K532">
        <v>37</v>
      </c>
      <c r="L532">
        <v>0.67</v>
      </c>
      <c r="M532">
        <v>0.92</v>
      </c>
      <c r="P532">
        <v>3</v>
      </c>
      <c r="Q532">
        <v>1</v>
      </c>
      <c r="R532">
        <v>1</v>
      </c>
      <c r="S532">
        <v>0</v>
      </c>
      <c r="T532">
        <v>4</v>
      </c>
      <c r="U532">
        <v>0</v>
      </c>
      <c r="V532" t="s">
        <v>2054</v>
      </c>
      <c r="W532" t="s">
        <v>1135</v>
      </c>
    </row>
    <row r="533" spans="1:23" x14ac:dyDescent="0.25">
      <c r="A533" t="s">
        <v>1284</v>
      </c>
      <c r="B533">
        <v>489</v>
      </c>
      <c r="C533">
        <v>32</v>
      </c>
      <c r="D533">
        <f>COUNTIF([1]!Table1[winner],Table1[[#This Row],[name]])</f>
        <v>6</v>
      </c>
      <c r="E533">
        <f>COUNTIF([1]!Table1[looser],Table1[[#This Row],[name]])</f>
        <v>6</v>
      </c>
      <c r="F533">
        <f>COUNTIFS([1]!Table1[finish_method],"Submission", [1]!Table1[winner],Table1[[#This Row],[name]])</f>
        <v>0</v>
      </c>
      <c r="G533">
        <f>COUNTIFS([1]!Table1[finish_method],"KO/TKO", [1]!Table1[winner],Table1[[#This Row],[name]])</f>
        <v>4</v>
      </c>
      <c r="H533">
        <v>71</v>
      </c>
      <c r="I533">
        <v>40</v>
      </c>
      <c r="J533">
        <v>405</v>
      </c>
      <c r="K533">
        <v>161</v>
      </c>
      <c r="L533">
        <v>0.52</v>
      </c>
      <c r="M533">
        <v>0.63</v>
      </c>
      <c r="O533">
        <v>0.33</v>
      </c>
      <c r="P533">
        <v>25</v>
      </c>
      <c r="Q533">
        <v>10</v>
      </c>
      <c r="R533">
        <v>0.23</v>
      </c>
      <c r="S533">
        <v>0</v>
      </c>
      <c r="T533">
        <v>20</v>
      </c>
      <c r="U533">
        <v>2</v>
      </c>
      <c r="V533" t="s">
        <v>452</v>
      </c>
      <c r="W533" t="s">
        <v>1285</v>
      </c>
    </row>
    <row r="534" spans="1:23" x14ac:dyDescent="0.25">
      <c r="A534" t="s">
        <v>2463</v>
      </c>
      <c r="B534">
        <v>994</v>
      </c>
      <c r="C534">
        <v>32</v>
      </c>
      <c r="D534">
        <f>COUNTIF([1]!Table1[winner],Table1[[#This Row],[name]])</f>
        <v>0</v>
      </c>
      <c r="E534">
        <f>COUNTIF([1]!Table1[looser],Table1[[#This Row],[name]])</f>
        <v>2</v>
      </c>
      <c r="F534">
        <f>COUNTIFS([1]!Table1[finish_method],"Submission", [1]!Table1[winner],Table1[[#This Row],[name]])</f>
        <v>0</v>
      </c>
      <c r="G534">
        <f>COUNTIFS([1]!Table1[finish_method],"KO/TKO", [1]!Table1[winner],Table1[[#This Row],[name]])</f>
        <v>0</v>
      </c>
      <c r="J534">
        <v>64</v>
      </c>
      <c r="K534">
        <v>14</v>
      </c>
      <c r="L534">
        <v>0.36</v>
      </c>
      <c r="M534">
        <v>0.93</v>
      </c>
      <c r="P534">
        <v>1</v>
      </c>
      <c r="Q534">
        <v>0</v>
      </c>
      <c r="R534">
        <v>0.71</v>
      </c>
      <c r="S534">
        <v>0</v>
      </c>
      <c r="T534">
        <v>0</v>
      </c>
      <c r="U534">
        <v>0</v>
      </c>
      <c r="V534" t="s">
        <v>2464</v>
      </c>
      <c r="W534" t="s">
        <v>408</v>
      </c>
    </row>
    <row r="535" spans="1:23" x14ac:dyDescent="0.25">
      <c r="A535" t="s">
        <v>1993</v>
      </c>
      <c r="B535">
        <v>794</v>
      </c>
      <c r="C535">
        <v>42</v>
      </c>
      <c r="D535">
        <f>COUNTIF([1]!Table1[winner],Table1[[#This Row],[name]])</f>
        <v>7</v>
      </c>
      <c r="E535">
        <f>COUNTIF([1]!Table1[looser],Table1[[#This Row],[name]])</f>
        <v>7</v>
      </c>
      <c r="F535">
        <f>COUNTIFS([1]!Table1[finish_method],"Submission", [1]!Table1[winner],Table1[[#This Row],[name]])</f>
        <v>0</v>
      </c>
      <c r="G535">
        <f>COUNTIFS([1]!Table1[finish_method],"KO/TKO", [1]!Table1[winner],Table1[[#This Row],[name]])</f>
        <v>2</v>
      </c>
      <c r="J535">
        <v>164</v>
      </c>
      <c r="K535">
        <v>47</v>
      </c>
      <c r="L535">
        <v>0.62</v>
      </c>
      <c r="M535">
        <v>0.85</v>
      </c>
      <c r="P535">
        <v>17</v>
      </c>
      <c r="Q535">
        <v>9</v>
      </c>
      <c r="R535">
        <v>0.67</v>
      </c>
      <c r="S535">
        <v>3</v>
      </c>
      <c r="T535">
        <v>8</v>
      </c>
      <c r="U535">
        <v>0</v>
      </c>
      <c r="V535" t="s">
        <v>1994</v>
      </c>
      <c r="W535" t="s">
        <v>1995</v>
      </c>
    </row>
    <row r="536" spans="1:23" x14ac:dyDescent="0.25">
      <c r="A536" t="s">
        <v>1841</v>
      </c>
      <c r="B536">
        <v>727</v>
      </c>
      <c r="C536">
        <v>40</v>
      </c>
      <c r="D536">
        <f>COUNTIF([1]!Table1[winner],Table1[[#This Row],[name]])</f>
        <v>1</v>
      </c>
      <c r="E536">
        <f>COUNTIF([1]!Table1[looser],Table1[[#This Row],[name]])</f>
        <v>6</v>
      </c>
      <c r="F536">
        <f>COUNTIFS([1]!Table1[finish_method],"Submission", [1]!Table1[winner],Table1[[#This Row],[name]])</f>
        <v>0</v>
      </c>
      <c r="G536">
        <f>COUNTIFS([1]!Table1[finish_method],"KO/TKO", [1]!Table1[winner],Table1[[#This Row],[name]])</f>
        <v>0</v>
      </c>
      <c r="J536">
        <v>200</v>
      </c>
      <c r="K536">
        <v>97</v>
      </c>
      <c r="L536">
        <v>0.48</v>
      </c>
      <c r="M536">
        <v>0.81</v>
      </c>
      <c r="P536">
        <v>16</v>
      </c>
      <c r="Q536">
        <v>3</v>
      </c>
      <c r="S536">
        <v>4</v>
      </c>
      <c r="T536">
        <v>0</v>
      </c>
      <c r="U536">
        <v>2</v>
      </c>
      <c r="V536" t="s">
        <v>248</v>
      </c>
      <c r="W536" t="s">
        <v>1059</v>
      </c>
    </row>
    <row r="537" spans="1:23" x14ac:dyDescent="0.25">
      <c r="A537" t="s">
        <v>2834</v>
      </c>
      <c r="B537">
        <v>1160</v>
      </c>
      <c r="C537">
        <v>30</v>
      </c>
      <c r="D537">
        <f>COUNTIF([1]!Table1[winner],Table1[[#This Row],[name]])</f>
        <v>0</v>
      </c>
      <c r="E537">
        <f>COUNTIF([1]!Table1[looser],Table1[[#This Row],[name]])</f>
        <v>0</v>
      </c>
      <c r="F537">
        <f>COUNTIFS([1]!Table1[finish_method],"Submission", [1]!Table1[winner],Table1[[#This Row],[name]])</f>
        <v>0</v>
      </c>
      <c r="G537">
        <f>COUNTIFS([1]!Table1[finish_method],"KO/TKO", [1]!Table1[winner],Table1[[#This Row],[name]])</f>
        <v>0</v>
      </c>
      <c r="H537">
        <v>78</v>
      </c>
      <c r="V537" t="s">
        <v>2835</v>
      </c>
      <c r="W537" t="s">
        <v>270</v>
      </c>
    </row>
    <row r="538" spans="1:23" x14ac:dyDescent="0.25">
      <c r="A538" t="s">
        <v>1907</v>
      </c>
      <c r="B538">
        <v>754</v>
      </c>
      <c r="C538">
        <v>30</v>
      </c>
      <c r="D538">
        <f>COUNTIF([1]!Table1[winner],Table1[[#This Row],[name]])</f>
        <v>2</v>
      </c>
      <c r="E538">
        <f>COUNTIF([1]!Table1[looser],Table1[[#This Row],[name]])</f>
        <v>6</v>
      </c>
      <c r="F538">
        <f>COUNTIFS([1]!Table1[finish_method],"Submission", [1]!Table1[winner],Table1[[#This Row],[name]])</f>
        <v>0</v>
      </c>
      <c r="G538">
        <f>COUNTIFS([1]!Table1[finish_method],"KO/TKO", [1]!Table1[winner],Table1[[#This Row],[name]])</f>
        <v>0</v>
      </c>
      <c r="H538">
        <v>68</v>
      </c>
      <c r="I538">
        <v>35</v>
      </c>
      <c r="J538">
        <v>184</v>
      </c>
      <c r="K538">
        <v>78</v>
      </c>
      <c r="L538">
        <v>0.54</v>
      </c>
      <c r="M538">
        <v>0.86</v>
      </c>
      <c r="O538">
        <v>0.14000000000000001</v>
      </c>
      <c r="P538">
        <v>3</v>
      </c>
      <c r="Q538">
        <v>2</v>
      </c>
      <c r="R538">
        <v>0.52</v>
      </c>
      <c r="S538">
        <v>3</v>
      </c>
      <c r="T538">
        <v>0</v>
      </c>
      <c r="U538">
        <v>0</v>
      </c>
      <c r="V538" t="s">
        <v>1908</v>
      </c>
      <c r="W538" t="s">
        <v>1909</v>
      </c>
    </row>
    <row r="539" spans="1:23" x14ac:dyDescent="0.25">
      <c r="A539" t="s">
        <v>2278</v>
      </c>
      <c r="B539">
        <v>917</v>
      </c>
      <c r="C539">
        <v>30</v>
      </c>
      <c r="D539">
        <f>COUNTIF([1]!Table1[winner],Table1[[#This Row],[name]])</f>
        <v>0</v>
      </c>
      <c r="E539">
        <f>COUNTIF([1]!Table1[looser],Table1[[#This Row],[name]])</f>
        <v>2</v>
      </c>
      <c r="F539">
        <f>COUNTIFS([1]!Table1[finish_method],"Submission", [1]!Table1[winner],Table1[[#This Row],[name]])</f>
        <v>0</v>
      </c>
      <c r="G539">
        <f>COUNTIFS([1]!Table1[finish_method],"KO/TKO", [1]!Table1[winner],Table1[[#This Row],[name]])</f>
        <v>0</v>
      </c>
      <c r="H539">
        <v>64</v>
      </c>
      <c r="I539">
        <v>38</v>
      </c>
      <c r="J539">
        <v>104</v>
      </c>
      <c r="K539">
        <v>42</v>
      </c>
      <c r="L539">
        <v>0.32</v>
      </c>
      <c r="M539">
        <v>0.71</v>
      </c>
      <c r="N539">
        <v>0.24</v>
      </c>
      <c r="P539">
        <v>0</v>
      </c>
      <c r="Q539">
        <v>0</v>
      </c>
      <c r="R539">
        <v>0.25</v>
      </c>
      <c r="S539">
        <v>0</v>
      </c>
      <c r="T539">
        <v>0</v>
      </c>
      <c r="U539">
        <v>0</v>
      </c>
      <c r="V539" t="s">
        <v>2279</v>
      </c>
      <c r="W539" t="s">
        <v>291</v>
      </c>
    </row>
    <row r="540" spans="1:23" x14ac:dyDescent="0.25">
      <c r="A540" t="s">
        <v>1631</v>
      </c>
      <c r="B540">
        <v>632</v>
      </c>
      <c r="C540">
        <v>26</v>
      </c>
      <c r="D540">
        <f>COUNTIF([1]!Table1[winner],Table1[[#This Row],[name]])</f>
        <v>6</v>
      </c>
      <c r="E540">
        <f>COUNTIF([1]!Table1[looser],Table1[[#This Row],[name]])</f>
        <v>2</v>
      </c>
      <c r="F540">
        <f>COUNTIFS([1]!Table1[finish_method],"Submission", [1]!Table1[winner],Table1[[#This Row],[name]])</f>
        <v>0</v>
      </c>
      <c r="G540">
        <f>COUNTIFS([1]!Table1[finish_method],"KO/TKO", [1]!Table1[winner],Table1[[#This Row],[name]])</f>
        <v>0</v>
      </c>
      <c r="H540">
        <v>71</v>
      </c>
      <c r="I540">
        <v>39</v>
      </c>
      <c r="J540">
        <v>264</v>
      </c>
      <c r="K540">
        <v>122</v>
      </c>
      <c r="L540">
        <v>0.47</v>
      </c>
      <c r="M540">
        <v>0.34</v>
      </c>
      <c r="N540">
        <v>0.16</v>
      </c>
      <c r="O540">
        <v>0.49</v>
      </c>
      <c r="P540">
        <v>40</v>
      </c>
      <c r="Q540">
        <v>21</v>
      </c>
      <c r="R540">
        <v>0.67</v>
      </c>
      <c r="S540">
        <v>0</v>
      </c>
      <c r="T540">
        <v>5</v>
      </c>
      <c r="U540">
        <v>0</v>
      </c>
      <c r="V540" t="s">
        <v>1632</v>
      </c>
      <c r="W540" t="s">
        <v>1633</v>
      </c>
    </row>
    <row r="541" spans="1:23" x14ac:dyDescent="0.25">
      <c r="A541" t="s">
        <v>2458</v>
      </c>
      <c r="B541">
        <v>992</v>
      </c>
      <c r="C541">
        <v>27</v>
      </c>
      <c r="D541">
        <f>COUNTIF([1]!Table1[winner],Table1[[#This Row],[name]])</f>
        <v>2</v>
      </c>
      <c r="E541">
        <f>COUNTIF([1]!Table1[looser],Table1[[#This Row],[name]])</f>
        <v>5</v>
      </c>
      <c r="F541">
        <f>COUNTIFS([1]!Table1[finish_method],"Submission", [1]!Table1[winner],Table1[[#This Row],[name]])</f>
        <v>0</v>
      </c>
      <c r="G541">
        <f>COUNTIFS([1]!Table1[finish_method],"KO/TKO", [1]!Table1[winner],Table1[[#This Row],[name]])</f>
        <v>2</v>
      </c>
      <c r="H541">
        <v>72</v>
      </c>
      <c r="I541">
        <v>41</v>
      </c>
      <c r="J541">
        <v>64</v>
      </c>
      <c r="K541">
        <v>30</v>
      </c>
      <c r="L541">
        <v>0.49</v>
      </c>
      <c r="M541">
        <v>0.63</v>
      </c>
      <c r="O541">
        <v>0.3</v>
      </c>
      <c r="P541">
        <v>5</v>
      </c>
      <c r="Q541">
        <v>1</v>
      </c>
      <c r="R541">
        <v>0.5</v>
      </c>
      <c r="S541">
        <v>0</v>
      </c>
      <c r="T541">
        <v>0</v>
      </c>
      <c r="U541">
        <v>0</v>
      </c>
      <c r="V541" t="s">
        <v>2459</v>
      </c>
      <c r="W541" t="s">
        <v>2460</v>
      </c>
    </row>
    <row r="542" spans="1:23" x14ac:dyDescent="0.25">
      <c r="A542" t="s">
        <v>1916</v>
      </c>
      <c r="B542">
        <v>758</v>
      </c>
      <c r="C542">
        <v>34</v>
      </c>
      <c r="D542">
        <f>COUNTIF([1]!Table1[winner],Table1[[#This Row],[name]])</f>
        <v>0</v>
      </c>
      <c r="E542">
        <f>COUNTIF([1]!Table1[looser],Table1[[#This Row],[name]])</f>
        <v>6</v>
      </c>
      <c r="F542">
        <f>COUNTIFS([1]!Table1[finish_method],"Submission", [1]!Table1[winner],Table1[[#This Row],[name]])</f>
        <v>0</v>
      </c>
      <c r="G542">
        <f>COUNTIFS([1]!Table1[finish_method],"KO/TKO", [1]!Table1[winner],Table1[[#This Row],[name]])</f>
        <v>0</v>
      </c>
      <c r="J542">
        <v>182</v>
      </c>
      <c r="K542">
        <v>88</v>
      </c>
      <c r="L542">
        <v>0.56999999999999995</v>
      </c>
      <c r="M542">
        <v>0.83</v>
      </c>
      <c r="N542">
        <v>0.11</v>
      </c>
      <c r="P542">
        <v>9</v>
      </c>
      <c r="Q542">
        <v>3</v>
      </c>
      <c r="S542">
        <v>0</v>
      </c>
      <c r="T542">
        <v>0</v>
      </c>
      <c r="U542">
        <v>0</v>
      </c>
      <c r="V542" t="s">
        <v>1917</v>
      </c>
      <c r="W542" t="s">
        <v>1918</v>
      </c>
    </row>
    <row r="543" spans="1:23" x14ac:dyDescent="0.25">
      <c r="A543" t="s">
        <v>46</v>
      </c>
      <c r="B543">
        <v>10</v>
      </c>
      <c r="C543">
        <v>32</v>
      </c>
      <c r="D543">
        <f>COUNTIF([1]!Table1[winner],Table1[[#This Row],[name]])</f>
        <v>28</v>
      </c>
      <c r="E543">
        <f>COUNTIF([1]!Table1[looser],Table1[[#This Row],[name]])</f>
        <v>27</v>
      </c>
      <c r="F543">
        <f>COUNTIFS([1]!Table1[finish_method],"Submission", [1]!Table1[winner],Table1[[#This Row],[name]])</f>
        <v>0</v>
      </c>
      <c r="G543">
        <f>COUNTIFS([1]!Table1[finish_method],"KO/TKO", [1]!Table1[winner],Table1[[#This Row],[name]])</f>
        <v>14</v>
      </c>
      <c r="H543">
        <v>71</v>
      </c>
      <c r="I543">
        <v>38</v>
      </c>
      <c r="J543">
        <v>2696</v>
      </c>
      <c r="K543">
        <v>1086</v>
      </c>
      <c r="L543">
        <v>0.6</v>
      </c>
      <c r="M543">
        <v>0.72</v>
      </c>
      <c r="O543">
        <v>0.17</v>
      </c>
      <c r="P543">
        <v>74</v>
      </c>
      <c r="Q543">
        <v>27</v>
      </c>
      <c r="R543">
        <v>0.65</v>
      </c>
      <c r="S543">
        <v>10</v>
      </c>
      <c r="T543">
        <v>9</v>
      </c>
      <c r="U543">
        <v>7</v>
      </c>
      <c r="V543" t="s">
        <v>47</v>
      </c>
      <c r="W543" t="s">
        <v>48</v>
      </c>
    </row>
    <row r="544" spans="1:23" x14ac:dyDescent="0.25">
      <c r="A544" t="s">
        <v>1944</v>
      </c>
      <c r="B544">
        <v>771</v>
      </c>
      <c r="C544">
        <v>44</v>
      </c>
      <c r="D544">
        <f>COUNTIF([1]!Table1[winner],Table1[[#This Row],[name]])</f>
        <v>3</v>
      </c>
      <c r="E544">
        <f>COUNTIF([1]!Table1[looser],Table1[[#This Row],[name]])</f>
        <v>5</v>
      </c>
      <c r="F544">
        <f>COUNTIFS([1]!Table1[finish_method],"Submission", [1]!Table1[winner],Table1[[#This Row],[name]])</f>
        <v>2</v>
      </c>
      <c r="G544">
        <f>COUNTIFS([1]!Table1[finish_method],"KO/TKO", [1]!Table1[winner],Table1[[#This Row],[name]])</f>
        <v>1</v>
      </c>
      <c r="J544">
        <v>175</v>
      </c>
      <c r="K544">
        <v>90</v>
      </c>
      <c r="L544">
        <v>0.42</v>
      </c>
      <c r="M544">
        <v>0.44</v>
      </c>
      <c r="N544">
        <v>0.39</v>
      </c>
      <c r="O544">
        <v>0.17</v>
      </c>
      <c r="P544">
        <v>15</v>
      </c>
      <c r="Q544">
        <v>8</v>
      </c>
      <c r="R544">
        <v>0.31</v>
      </c>
      <c r="S544">
        <v>4</v>
      </c>
      <c r="T544">
        <v>2</v>
      </c>
      <c r="U544">
        <v>0</v>
      </c>
      <c r="V544" t="s">
        <v>1945</v>
      </c>
      <c r="W544" t="s">
        <v>1946</v>
      </c>
    </row>
    <row r="545" spans="1:23" x14ac:dyDescent="0.25">
      <c r="A545" t="s">
        <v>1236</v>
      </c>
      <c r="B545">
        <v>469</v>
      </c>
      <c r="C545">
        <v>32</v>
      </c>
      <c r="D545">
        <f>COUNTIF([1]!Table1[winner],Table1[[#This Row],[name]])</f>
        <v>2</v>
      </c>
      <c r="E545">
        <f>COUNTIF([1]!Table1[looser],Table1[[#This Row],[name]])</f>
        <v>6</v>
      </c>
      <c r="F545">
        <f>COUNTIFS([1]!Table1[finish_method],"Submission", [1]!Table1[winner],Table1[[#This Row],[name]])</f>
        <v>0</v>
      </c>
      <c r="G545">
        <f>COUNTIFS([1]!Table1[finish_method],"KO/TKO", [1]!Table1[winner],Table1[[#This Row],[name]])</f>
        <v>0</v>
      </c>
      <c r="H545">
        <v>73</v>
      </c>
      <c r="J545">
        <v>431</v>
      </c>
      <c r="K545">
        <v>229</v>
      </c>
      <c r="L545">
        <v>0.56999999999999995</v>
      </c>
      <c r="M545">
        <v>0.75</v>
      </c>
      <c r="N545">
        <v>0.22</v>
      </c>
      <c r="P545">
        <v>11</v>
      </c>
      <c r="Q545">
        <v>4</v>
      </c>
      <c r="R545">
        <v>0.5</v>
      </c>
      <c r="S545">
        <v>6</v>
      </c>
      <c r="T545">
        <v>1</v>
      </c>
      <c r="U545">
        <v>2</v>
      </c>
      <c r="V545" t="s">
        <v>1237</v>
      </c>
      <c r="W545" t="s">
        <v>1238</v>
      </c>
    </row>
    <row r="546" spans="1:23" x14ac:dyDescent="0.25">
      <c r="A546" t="s">
        <v>2323</v>
      </c>
      <c r="B546">
        <v>937</v>
      </c>
      <c r="C546">
        <v>38</v>
      </c>
      <c r="D546">
        <f>COUNTIF([1]!Table1[winner],Table1[[#This Row],[name]])</f>
        <v>0</v>
      </c>
      <c r="E546">
        <f>COUNTIF([1]!Table1[looser],Table1[[#This Row],[name]])</f>
        <v>2</v>
      </c>
      <c r="F546">
        <f>COUNTIFS([1]!Table1[finish_method],"Submission", [1]!Table1[winner],Table1[[#This Row],[name]])</f>
        <v>0</v>
      </c>
      <c r="G546">
        <f>COUNTIFS([1]!Table1[finish_method],"KO/TKO", [1]!Table1[winner],Table1[[#This Row],[name]])</f>
        <v>0</v>
      </c>
      <c r="J546">
        <v>93</v>
      </c>
      <c r="K546">
        <v>58</v>
      </c>
      <c r="L546">
        <v>0.5</v>
      </c>
      <c r="M546">
        <v>0.26</v>
      </c>
      <c r="N546">
        <v>0.16</v>
      </c>
      <c r="O546">
        <v>0.59</v>
      </c>
      <c r="P546">
        <v>6</v>
      </c>
      <c r="Q546">
        <v>2</v>
      </c>
      <c r="R546">
        <v>0.33</v>
      </c>
      <c r="S546">
        <v>0</v>
      </c>
      <c r="T546">
        <v>7</v>
      </c>
      <c r="U546">
        <v>2</v>
      </c>
      <c r="V546" t="s">
        <v>2324</v>
      </c>
      <c r="W546" t="s">
        <v>2325</v>
      </c>
    </row>
    <row r="547" spans="1:23" x14ac:dyDescent="0.25">
      <c r="A547" t="s">
        <v>1267</v>
      </c>
      <c r="B547">
        <v>483</v>
      </c>
      <c r="C547">
        <v>36</v>
      </c>
      <c r="D547">
        <f>COUNTIF([1]!Table1[winner],Table1[[#This Row],[name]])</f>
        <v>2</v>
      </c>
      <c r="E547">
        <f>COUNTIF([1]!Table1[looser],Table1[[#This Row],[name]])</f>
        <v>4</v>
      </c>
      <c r="F547">
        <f>COUNTIFS([1]!Table1[finish_method],"Submission", [1]!Table1[winner],Table1[[#This Row],[name]])</f>
        <v>0</v>
      </c>
      <c r="G547">
        <f>COUNTIFS([1]!Table1[finish_method],"KO/TKO", [1]!Table1[winner],Table1[[#This Row],[name]])</f>
        <v>1</v>
      </c>
      <c r="J547">
        <v>412</v>
      </c>
      <c r="K547">
        <v>132</v>
      </c>
      <c r="L547">
        <v>0.65</v>
      </c>
      <c r="M547">
        <v>0.66</v>
      </c>
      <c r="N547">
        <v>0.21</v>
      </c>
      <c r="O547">
        <v>0.13</v>
      </c>
      <c r="P547">
        <v>6</v>
      </c>
      <c r="Q547">
        <v>4</v>
      </c>
      <c r="R547">
        <v>0.64</v>
      </c>
      <c r="S547">
        <v>1</v>
      </c>
      <c r="T547">
        <v>5</v>
      </c>
      <c r="U547">
        <v>1</v>
      </c>
      <c r="V547" t="s">
        <v>256</v>
      </c>
      <c r="W547" t="s">
        <v>1268</v>
      </c>
    </row>
    <row r="548" spans="1:23" x14ac:dyDescent="0.25">
      <c r="A548" t="s">
        <v>2549</v>
      </c>
      <c r="B548">
        <v>1035</v>
      </c>
      <c r="C548">
        <v>35</v>
      </c>
      <c r="D548">
        <f>COUNTIF([1]!Table1[winner],Table1[[#This Row],[name]])</f>
        <v>3</v>
      </c>
      <c r="E548">
        <f>COUNTIF([1]!Table1[looser],Table1[[#This Row],[name]])</f>
        <v>6</v>
      </c>
      <c r="F548">
        <f>COUNTIFS([1]!Table1[finish_method],"Submission", [1]!Table1[winner],Table1[[#This Row],[name]])</f>
        <v>3</v>
      </c>
      <c r="G548">
        <f>COUNTIFS([1]!Table1[finish_method],"KO/TKO", [1]!Table1[winner],Table1[[#This Row],[name]])</f>
        <v>0</v>
      </c>
      <c r="H548">
        <v>73</v>
      </c>
      <c r="I548">
        <v>42</v>
      </c>
      <c r="J548">
        <v>37</v>
      </c>
      <c r="K548">
        <v>25</v>
      </c>
      <c r="L548">
        <v>0.38</v>
      </c>
      <c r="N548">
        <v>0.12</v>
      </c>
      <c r="O548">
        <v>0.84</v>
      </c>
      <c r="P548">
        <v>6</v>
      </c>
      <c r="Q548">
        <v>3</v>
      </c>
      <c r="R548">
        <v>1</v>
      </c>
      <c r="S548">
        <v>2</v>
      </c>
      <c r="T548">
        <v>5</v>
      </c>
      <c r="U548">
        <v>1</v>
      </c>
      <c r="V548" t="s">
        <v>2550</v>
      </c>
      <c r="W548" t="s">
        <v>45</v>
      </c>
    </row>
    <row r="549" spans="1:23" x14ac:dyDescent="0.25">
      <c r="A549" t="s">
        <v>1102</v>
      </c>
      <c r="B549">
        <v>411</v>
      </c>
      <c r="C549">
        <v>36</v>
      </c>
      <c r="D549">
        <f>COUNTIF([1]!Table1[winner],Table1[[#This Row],[name]])</f>
        <v>2</v>
      </c>
      <c r="E549">
        <f>COUNTIF([1]!Table1[looser],Table1[[#This Row],[name]])</f>
        <v>4</v>
      </c>
      <c r="F549">
        <f>COUNTIFS([1]!Table1[finish_method],"Submission", [1]!Table1[winner],Table1[[#This Row],[name]])</f>
        <v>0</v>
      </c>
      <c r="G549">
        <f>COUNTIFS([1]!Table1[finish_method],"KO/TKO", [1]!Table1[winner],Table1[[#This Row],[name]])</f>
        <v>0</v>
      </c>
      <c r="H549">
        <v>63</v>
      </c>
      <c r="I549">
        <v>35</v>
      </c>
      <c r="J549">
        <v>494</v>
      </c>
      <c r="K549">
        <v>255</v>
      </c>
      <c r="L549">
        <v>0.6</v>
      </c>
      <c r="M549">
        <v>0.67</v>
      </c>
      <c r="N549">
        <v>0.24</v>
      </c>
      <c r="P549">
        <v>14</v>
      </c>
      <c r="Q549">
        <v>4</v>
      </c>
      <c r="R549">
        <v>0.33</v>
      </c>
      <c r="S549">
        <v>0</v>
      </c>
      <c r="T549">
        <v>1</v>
      </c>
      <c r="U549">
        <v>0</v>
      </c>
      <c r="V549" t="s">
        <v>248</v>
      </c>
      <c r="W549" t="s">
        <v>1103</v>
      </c>
    </row>
    <row r="550" spans="1:23" x14ac:dyDescent="0.25">
      <c r="A550" t="s">
        <v>134</v>
      </c>
      <c r="B550">
        <v>40</v>
      </c>
      <c r="C550">
        <v>27</v>
      </c>
      <c r="D550">
        <f>COUNTIF([1]!Table1[winner],Table1[[#This Row],[name]])</f>
        <v>20</v>
      </c>
      <c r="E550">
        <f>COUNTIF([1]!Table1[looser],Table1[[#This Row],[name]])</f>
        <v>8</v>
      </c>
      <c r="F550">
        <f>COUNTIFS([1]!Table1[finish_method],"Submission", [1]!Table1[winner],Table1[[#This Row],[name]])</f>
        <v>4</v>
      </c>
      <c r="G550">
        <f>COUNTIFS([1]!Table1[finish_method],"KO/TKO", [1]!Table1[winner],Table1[[#This Row],[name]])</f>
        <v>4</v>
      </c>
      <c r="H550">
        <v>62</v>
      </c>
      <c r="I550">
        <v>32</v>
      </c>
      <c r="J550">
        <v>1977</v>
      </c>
      <c r="K550">
        <v>1020</v>
      </c>
      <c r="L550">
        <v>0.52</v>
      </c>
      <c r="M550">
        <v>0.6</v>
      </c>
      <c r="N550">
        <v>0.22</v>
      </c>
      <c r="O550">
        <v>0.18</v>
      </c>
      <c r="P550">
        <v>56</v>
      </c>
      <c r="Q550">
        <v>33</v>
      </c>
      <c r="R550">
        <v>0.75</v>
      </c>
      <c r="S550">
        <v>5</v>
      </c>
      <c r="T550">
        <v>34</v>
      </c>
      <c r="U550">
        <v>1</v>
      </c>
      <c r="V550" t="s">
        <v>135</v>
      </c>
      <c r="W550" t="s">
        <v>136</v>
      </c>
    </row>
    <row r="551" spans="1:23" x14ac:dyDescent="0.25">
      <c r="A551" t="s">
        <v>344</v>
      </c>
      <c r="B551">
        <v>119</v>
      </c>
      <c r="C551">
        <v>32</v>
      </c>
      <c r="D551">
        <f>COUNTIF([1]!Table1[winner],Table1[[#This Row],[name]])</f>
        <v>6</v>
      </c>
      <c r="E551">
        <f>COUNTIF([1]!Table1[looser],Table1[[#This Row],[name]])</f>
        <v>10</v>
      </c>
      <c r="F551">
        <f>COUNTIFS([1]!Table1[finish_method],"Submission", [1]!Table1[winner],Table1[[#This Row],[name]])</f>
        <v>0</v>
      </c>
      <c r="G551">
        <f>COUNTIFS([1]!Table1[finish_method],"KO/TKO", [1]!Table1[winner],Table1[[#This Row],[name]])</f>
        <v>0</v>
      </c>
      <c r="H551">
        <v>66</v>
      </c>
      <c r="I551">
        <v>38</v>
      </c>
      <c r="J551">
        <v>1199</v>
      </c>
      <c r="K551">
        <v>432</v>
      </c>
      <c r="L551">
        <v>0.59</v>
      </c>
      <c r="M551">
        <v>0.81</v>
      </c>
      <c r="N551">
        <v>0.14000000000000001</v>
      </c>
      <c r="P551">
        <v>7</v>
      </c>
      <c r="Q551">
        <v>5</v>
      </c>
      <c r="R551">
        <v>0.61</v>
      </c>
      <c r="S551">
        <v>7</v>
      </c>
      <c r="T551">
        <v>8</v>
      </c>
      <c r="U551">
        <v>0</v>
      </c>
      <c r="V551" t="s">
        <v>345</v>
      </c>
      <c r="W551" t="s">
        <v>346</v>
      </c>
    </row>
    <row r="552" spans="1:23" x14ac:dyDescent="0.25">
      <c r="A552" t="s">
        <v>1177</v>
      </c>
      <c r="B552">
        <v>443</v>
      </c>
      <c r="C552">
        <v>35</v>
      </c>
      <c r="D552">
        <f>COUNTIF([1]!Table1[winner],Table1[[#This Row],[name]])</f>
        <v>6</v>
      </c>
      <c r="E552">
        <f>COUNTIF([1]!Table1[looser],Table1[[#This Row],[name]])</f>
        <v>8</v>
      </c>
      <c r="F552">
        <f>COUNTIFS([1]!Table1[finish_method],"Submission", [1]!Table1[winner],Table1[[#This Row],[name]])</f>
        <v>2</v>
      </c>
      <c r="G552">
        <f>COUNTIFS([1]!Table1[finish_method],"KO/TKO", [1]!Table1[winner],Table1[[#This Row],[name]])</f>
        <v>2</v>
      </c>
      <c r="H552">
        <v>67</v>
      </c>
      <c r="I552">
        <v>38</v>
      </c>
      <c r="J552">
        <v>455</v>
      </c>
      <c r="K552">
        <v>160</v>
      </c>
      <c r="L552">
        <v>0.48</v>
      </c>
      <c r="M552">
        <v>0.73</v>
      </c>
      <c r="N552">
        <v>0.18</v>
      </c>
      <c r="P552">
        <v>27</v>
      </c>
      <c r="Q552">
        <v>5</v>
      </c>
      <c r="R552">
        <v>0.2</v>
      </c>
      <c r="S552">
        <v>0</v>
      </c>
      <c r="T552">
        <v>9</v>
      </c>
      <c r="U552">
        <v>1</v>
      </c>
      <c r="V552" t="s">
        <v>1178</v>
      </c>
      <c r="W552" t="s">
        <v>987</v>
      </c>
    </row>
    <row r="553" spans="1:23" x14ac:dyDescent="0.25">
      <c r="A553" t="s">
        <v>1269</v>
      </c>
      <c r="B553">
        <v>484</v>
      </c>
      <c r="C553">
        <v>30</v>
      </c>
      <c r="D553">
        <f>COUNTIF([1]!Table1[winner],Table1[[#This Row],[name]])</f>
        <v>4</v>
      </c>
      <c r="E553">
        <f>COUNTIF([1]!Table1[looser],Table1[[#This Row],[name]])</f>
        <v>2</v>
      </c>
      <c r="F553">
        <f>COUNTIFS([1]!Table1[finish_method],"Submission", [1]!Table1[winner],Table1[[#This Row],[name]])</f>
        <v>0</v>
      </c>
      <c r="G553">
        <f>COUNTIFS([1]!Table1[finish_method],"KO/TKO", [1]!Table1[winner],Table1[[#This Row],[name]])</f>
        <v>0</v>
      </c>
      <c r="H553">
        <v>64</v>
      </c>
      <c r="I553">
        <v>39</v>
      </c>
      <c r="J553">
        <v>411</v>
      </c>
      <c r="K553">
        <v>207</v>
      </c>
      <c r="L553">
        <v>0.62</v>
      </c>
      <c r="M553">
        <v>0.79</v>
      </c>
      <c r="O553">
        <v>0.12</v>
      </c>
      <c r="P553">
        <v>6</v>
      </c>
      <c r="Q553">
        <v>4</v>
      </c>
      <c r="R553">
        <v>0.56999999999999995</v>
      </c>
      <c r="S553">
        <v>2</v>
      </c>
      <c r="T553">
        <v>7</v>
      </c>
      <c r="U553">
        <v>2</v>
      </c>
      <c r="V553" t="s">
        <v>1270</v>
      </c>
      <c r="W553" t="s">
        <v>1271</v>
      </c>
    </row>
    <row r="554" spans="1:23" x14ac:dyDescent="0.25">
      <c r="A554" t="s">
        <v>1246</v>
      </c>
      <c r="B554">
        <v>473</v>
      </c>
      <c r="C554">
        <v>26</v>
      </c>
      <c r="D554">
        <f>COUNTIF([1]!Table1[winner],Table1[[#This Row],[name]])</f>
        <v>2</v>
      </c>
      <c r="E554">
        <f>COUNTIF([1]!Table1[looser],Table1[[#This Row],[name]])</f>
        <v>3</v>
      </c>
      <c r="F554">
        <f>COUNTIFS([1]!Table1[finish_method],"Submission", [1]!Table1[winner],Table1[[#This Row],[name]])</f>
        <v>0</v>
      </c>
      <c r="G554">
        <f>COUNTIFS([1]!Table1[finish_method],"KO/TKO", [1]!Table1[winner],Table1[[#This Row],[name]])</f>
        <v>0</v>
      </c>
      <c r="H554">
        <v>73</v>
      </c>
      <c r="I554">
        <v>43</v>
      </c>
      <c r="J554">
        <v>422</v>
      </c>
      <c r="K554">
        <v>161</v>
      </c>
      <c r="L554">
        <v>0.6</v>
      </c>
      <c r="M554">
        <v>0.86</v>
      </c>
      <c r="N554">
        <v>0.12</v>
      </c>
      <c r="P554">
        <v>8</v>
      </c>
      <c r="Q554">
        <v>0</v>
      </c>
      <c r="R554">
        <v>0.33</v>
      </c>
      <c r="S554">
        <v>1</v>
      </c>
      <c r="T554">
        <v>0</v>
      </c>
      <c r="U554">
        <v>0</v>
      </c>
      <c r="V554" t="s">
        <v>1247</v>
      </c>
      <c r="W554" t="s">
        <v>1248</v>
      </c>
    </row>
    <row r="555" spans="1:23" x14ac:dyDescent="0.25">
      <c r="A555" t="s">
        <v>2948</v>
      </c>
      <c r="B555">
        <v>1215</v>
      </c>
      <c r="C555">
        <v>22</v>
      </c>
      <c r="D555">
        <f>COUNTIF([1]!Table1[winner],Table1[[#This Row],[name]])</f>
        <v>0</v>
      </c>
      <c r="E555">
        <f>COUNTIF([1]!Table1[looser],Table1[[#This Row],[name]])</f>
        <v>0</v>
      </c>
      <c r="F555">
        <f>COUNTIFS([1]!Table1[finish_method],"Submission", [1]!Table1[winner],Table1[[#This Row],[name]])</f>
        <v>0</v>
      </c>
      <c r="G555">
        <f>COUNTIFS([1]!Table1[finish_method],"KO/TKO", [1]!Table1[winner],Table1[[#This Row],[name]])</f>
        <v>0</v>
      </c>
      <c r="W555" t="s">
        <v>2949</v>
      </c>
    </row>
    <row r="556" spans="1:23" x14ac:dyDescent="0.25">
      <c r="A556" t="s">
        <v>919</v>
      </c>
      <c r="B556">
        <v>339</v>
      </c>
      <c r="C556">
        <v>29</v>
      </c>
      <c r="D556">
        <f>COUNTIF([1]!Table1[winner],Table1[[#This Row],[name]])</f>
        <v>4</v>
      </c>
      <c r="E556">
        <f>COUNTIF([1]!Table1[looser],Table1[[#This Row],[name]])</f>
        <v>2</v>
      </c>
      <c r="F556">
        <f>COUNTIFS([1]!Table1[finish_method],"Submission", [1]!Table1[winner],Table1[[#This Row],[name]])</f>
        <v>0</v>
      </c>
      <c r="G556">
        <f>COUNTIFS([1]!Table1[finish_method],"KO/TKO", [1]!Table1[winner],Table1[[#This Row],[name]])</f>
        <v>0</v>
      </c>
      <c r="H556">
        <v>72</v>
      </c>
      <c r="I556">
        <v>37</v>
      </c>
      <c r="J556">
        <v>618</v>
      </c>
      <c r="K556">
        <v>201</v>
      </c>
      <c r="L556">
        <v>0.59</v>
      </c>
      <c r="M556">
        <v>0.85</v>
      </c>
      <c r="N556">
        <v>0.15</v>
      </c>
      <c r="P556">
        <v>1</v>
      </c>
      <c r="Q556">
        <v>0</v>
      </c>
      <c r="R556">
        <v>1</v>
      </c>
      <c r="S556">
        <v>0</v>
      </c>
      <c r="T556">
        <v>0</v>
      </c>
      <c r="U556">
        <v>0</v>
      </c>
      <c r="V556" t="s">
        <v>823</v>
      </c>
      <c r="W556" t="s">
        <v>920</v>
      </c>
    </row>
    <row r="557" spans="1:23" x14ac:dyDescent="0.25">
      <c r="A557" t="s">
        <v>1429</v>
      </c>
      <c r="B557">
        <v>549</v>
      </c>
      <c r="C557">
        <v>32</v>
      </c>
      <c r="D557">
        <f>COUNTIF([1]!Table1[winner],Table1[[#This Row],[name]])</f>
        <v>2</v>
      </c>
      <c r="E557">
        <f>COUNTIF([1]!Table1[looser],Table1[[#This Row],[name]])</f>
        <v>4</v>
      </c>
      <c r="F557">
        <f>COUNTIFS([1]!Table1[finish_method],"Submission", [1]!Table1[winner],Table1[[#This Row],[name]])</f>
        <v>0</v>
      </c>
      <c r="G557">
        <f>COUNTIFS([1]!Table1[finish_method],"KO/TKO", [1]!Table1[winner],Table1[[#This Row],[name]])</f>
        <v>0</v>
      </c>
      <c r="H557">
        <v>71</v>
      </c>
      <c r="I557">
        <v>40</v>
      </c>
      <c r="J557">
        <v>335</v>
      </c>
      <c r="K557">
        <v>135</v>
      </c>
      <c r="L557">
        <v>0.56999999999999995</v>
      </c>
      <c r="M557">
        <v>0.76</v>
      </c>
      <c r="N557">
        <v>0.16</v>
      </c>
      <c r="P557">
        <v>17</v>
      </c>
      <c r="Q557">
        <v>7</v>
      </c>
      <c r="R557">
        <v>0.8</v>
      </c>
      <c r="S557">
        <v>1</v>
      </c>
      <c r="T557">
        <v>2</v>
      </c>
      <c r="U557">
        <v>0</v>
      </c>
      <c r="V557" t="s">
        <v>452</v>
      </c>
      <c r="W557" t="s">
        <v>1137</v>
      </c>
    </row>
    <row r="558" spans="1:23" x14ac:dyDescent="0.25">
      <c r="A558" t="s">
        <v>2882</v>
      </c>
      <c r="B558">
        <v>1181</v>
      </c>
      <c r="D558">
        <f>COUNTIF([1]!Table1[winner],Table1[[#This Row],[name]])</f>
        <v>0</v>
      </c>
      <c r="E558">
        <f>COUNTIF([1]!Table1[looser],Table1[[#This Row],[name]])</f>
        <v>0</v>
      </c>
      <c r="F558">
        <f>COUNTIFS([1]!Table1[finish_method],"Submission", [1]!Table1[winner],Table1[[#This Row],[name]])</f>
        <v>0</v>
      </c>
      <c r="G558">
        <f>COUNTIFS([1]!Table1[finish_method],"KO/TKO", [1]!Table1[winner],Table1[[#This Row],[name]])</f>
        <v>0</v>
      </c>
      <c r="V558" t="s">
        <v>2883</v>
      </c>
      <c r="W558" t="s">
        <v>2884</v>
      </c>
    </row>
    <row r="559" spans="1:23" x14ac:dyDescent="0.25">
      <c r="A559" t="s">
        <v>105</v>
      </c>
      <c r="B559">
        <v>30</v>
      </c>
      <c r="C559">
        <v>35</v>
      </c>
      <c r="D559">
        <f>COUNTIF([1]!Table1[winner],Table1[[#This Row],[name]])</f>
        <v>35</v>
      </c>
      <c r="E559">
        <f>COUNTIF([1]!Table1[looser],Table1[[#This Row],[name]])</f>
        <v>22</v>
      </c>
      <c r="F559">
        <f>COUNTIFS([1]!Table1[finish_method],"Submission", [1]!Table1[winner],Table1[[#This Row],[name]])</f>
        <v>13</v>
      </c>
      <c r="G559">
        <f>COUNTIFS([1]!Table1[finish_method],"KO/TKO", [1]!Table1[winner],Table1[[#This Row],[name]])</f>
        <v>6</v>
      </c>
      <c r="H559">
        <v>71</v>
      </c>
      <c r="I559">
        <v>40</v>
      </c>
      <c r="J559">
        <v>2193</v>
      </c>
      <c r="K559">
        <v>885</v>
      </c>
      <c r="L559">
        <v>0.6</v>
      </c>
      <c r="M559">
        <v>0.67</v>
      </c>
      <c r="N559">
        <v>0.17</v>
      </c>
      <c r="O559">
        <v>0.16</v>
      </c>
      <c r="P559">
        <v>87</v>
      </c>
      <c r="Q559">
        <v>36</v>
      </c>
      <c r="R559">
        <v>0.48</v>
      </c>
      <c r="S559">
        <v>40</v>
      </c>
      <c r="T559">
        <v>43</v>
      </c>
      <c r="U559">
        <v>5</v>
      </c>
      <c r="V559" t="s">
        <v>106</v>
      </c>
      <c r="W559" t="s">
        <v>107</v>
      </c>
    </row>
    <row r="560" spans="1:23" x14ac:dyDescent="0.25">
      <c r="A560" t="s">
        <v>1121</v>
      </c>
      <c r="B560">
        <v>419</v>
      </c>
      <c r="C560">
        <v>38</v>
      </c>
      <c r="D560">
        <f>COUNTIF([1]!Table1[winner],Table1[[#This Row],[name]])</f>
        <v>12</v>
      </c>
      <c r="E560">
        <f>COUNTIF([1]!Table1[looser],Table1[[#This Row],[name]])</f>
        <v>8</v>
      </c>
      <c r="F560">
        <f>COUNTIFS([1]!Table1[finish_method],"Submission", [1]!Table1[winner],Table1[[#This Row],[name]])</f>
        <v>0</v>
      </c>
      <c r="G560">
        <f>COUNTIFS([1]!Table1[finish_method],"KO/TKO", [1]!Table1[winner],Table1[[#This Row],[name]])</f>
        <v>6</v>
      </c>
      <c r="H560">
        <v>79</v>
      </c>
      <c r="I560">
        <v>43</v>
      </c>
      <c r="J560">
        <v>488</v>
      </c>
      <c r="K560">
        <v>260</v>
      </c>
      <c r="L560">
        <v>0.5</v>
      </c>
      <c r="M560">
        <v>0.65</v>
      </c>
      <c r="N560">
        <v>0.33</v>
      </c>
      <c r="P560">
        <v>14</v>
      </c>
      <c r="Q560">
        <v>3</v>
      </c>
      <c r="R560">
        <v>0.71</v>
      </c>
      <c r="S560">
        <v>2</v>
      </c>
      <c r="T560">
        <v>1</v>
      </c>
      <c r="U560">
        <v>0</v>
      </c>
      <c r="V560" t="s">
        <v>1122</v>
      </c>
      <c r="W560" t="s">
        <v>787</v>
      </c>
    </row>
    <row r="561" spans="1:23" x14ac:dyDescent="0.25">
      <c r="A561" t="s">
        <v>687</v>
      </c>
      <c r="B561">
        <v>246</v>
      </c>
      <c r="C561">
        <v>29</v>
      </c>
      <c r="D561">
        <f>COUNTIF([1]!Table1[winner],Table1[[#This Row],[name]])</f>
        <v>12</v>
      </c>
      <c r="E561">
        <f>COUNTIF([1]!Table1[looser],Table1[[#This Row],[name]])</f>
        <v>2</v>
      </c>
      <c r="F561">
        <f>COUNTIFS([1]!Table1[finish_method],"Submission", [1]!Table1[winner],Table1[[#This Row],[name]])</f>
        <v>0</v>
      </c>
      <c r="G561">
        <f>COUNTIFS([1]!Table1[finish_method],"KO/TKO", [1]!Table1[winner],Table1[[#This Row],[name]])</f>
        <v>2</v>
      </c>
      <c r="H561">
        <v>68</v>
      </c>
      <c r="I561">
        <v>37</v>
      </c>
      <c r="J561">
        <v>810</v>
      </c>
      <c r="K561">
        <v>342</v>
      </c>
      <c r="L561">
        <v>0.64</v>
      </c>
      <c r="M561">
        <v>0.91</v>
      </c>
      <c r="P561">
        <v>18</v>
      </c>
      <c r="Q561">
        <v>5</v>
      </c>
      <c r="R561">
        <v>1</v>
      </c>
      <c r="S561">
        <v>0</v>
      </c>
      <c r="T561">
        <v>0</v>
      </c>
      <c r="U561">
        <v>0</v>
      </c>
      <c r="V561" t="s">
        <v>688</v>
      </c>
      <c r="W561" t="s">
        <v>689</v>
      </c>
    </row>
    <row r="562" spans="1:23" x14ac:dyDescent="0.25">
      <c r="A562" t="s">
        <v>1541</v>
      </c>
      <c r="B562">
        <v>596</v>
      </c>
      <c r="C562">
        <v>34</v>
      </c>
      <c r="D562">
        <f>COUNTIF([1]!Table1[winner],Table1[[#This Row],[name]])</f>
        <v>0</v>
      </c>
      <c r="E562">
        <f>COUNTIF([1]!Table1[looser],Table1[[#This Row],[name]])</f>
        <v>4</v>
      </c>
      <c r="F562">
        <f>COUNTIFS([1]!Table1[finish_method],"Submission", [1]!Table1[winner],Table1[[#This Row],[name]])</f>
        <v>0</v>
      </c>
      <c r="G562">
        <f>COUNTIFS([1]!Table1[finish_method],"KO/TKO", [1]!Table1[winner],Table1[[#This Row],[name]])</f>
        <v>0</v>
      </c>
      <c r="H562">
        <v>73</v>
      </c>
      <c r="I562">
        <v>40</v>
      </c>
      <c r="J562">
        <v>295</v>
      </c>
      <c r="K562">
        <v>79</v>
      </c>
      <c r="L562">
        <v>0.5</v>
      </c>
      <c r="M562">
        <v>0.95</v>
      </c>
      <c r="P562">
        <v>2</v>
      </c>
      <c r="Q562">
        <v>0</v>
      </c>
      <c r="R562">
        <v>1</v>
      </c>
      <c r="S562">
        <v>0</v>
      </c>
      <c r="T562">
        <v>0</v>
      </c>
      <c r="U562">
        <v>0</v>
      </c>
      <c r="V562" t="s">
        <v>1542</v>
      </c>
      <c r="W562" t="s">
        <v>1543</v>
      </c>
    </row>
    <row r="563" spans="1:23" x14ac:dyDescent="0.25">
      <c r="A563" t="s">
        <v>1315</v>
      </c>
      <c r="B563">
        <v>502</v>
      </c>
      <c r="C563">
        <v>31</v>
      </c>
      <c r="D563">
        <f>COUNTIF([1]!Table1[winner],Table1[[#This Row],[name]])</f>
        <v>6</v>
      </c>
      <c r="E563">
        <f>COUNTIF([1]!Table1[looser],Table1[[#This Row],[name]])</f>
        <v>6</v>
      </c>
      <c r="F563">
        <f>COUNTIFS([1]!Table1[finish_method],"Submission", [1]!Table1[winner],Table1[[#This Row],[name]])</f>
        <v>4</v>
      </c>
      <c r="G563">
        <f>COUNTIFS([1]!Table1[finish_method],"KO/TKO", [1]!Table1[winner],Table1[[#This Row],[name]])</f>
        <v>0</v>
      </c>
      <c r="H563">
        <v>71</v>
      </c>
      <c r="I563">
        <v>40</v>
      </c>
      <c r="J563">
        <v>384</v>
      </c>
      <c r="K563">
        <v>220</v>
      </c>
      <c r="L563">
        <v>0.57999999999999996</v>
      </c>
      <c r="M563">
        <v>0.5</v>
      </c>
      <c r="N563">
        <v>0.2</v>
      </c>
      <c r="O563">
        <v>0.31</v>
      </c>
      <c r="P563">
        <v>49</v>
      </c>
      <c r="Q563">
        <v>22</v>
      </c>
      <c r="R563">
        <v>0.62</v>
      </c>
      <c r="S563">
        <v>6</v>
      </c>
      <c r="T563">
        <v>24</v>
      </c>
      <c r="U563">
        <v>2</v>
      </c>
      <c r="V563" t="s">
        <v>1316</v>
      </c>
      <c r="W563" t="s">
        <v>1317</v>
      </c>
    </row>
    <row r="564" spans="1:23" x14ac:dyDescent="0.25">
      <c r="A564" t="s">
        <v>1768</v>
      </c>
      <c r="B564">
        <v>694</v>
      </c>
      <c r="C564">
        <v>25</v>
      </c>
      <c r="D564">
        <f>COUNTIF([1]!Table1[winner],Table1[[#This Row],[name]])</f>
        <v>0</v>
      </c>
      <c r="E564">
        <f>COUNTIF([1]!Table1[looser],Table1[[#This Row],[name]])</f>
        <v>2</v>
      </c>
      <c r="F564">
        <f>COUNTIFS([1]!Table1[finish_method],"Submission", [1]!Table1[winner],Table1[[#This Row],[name]])</f>
        <v>0</v>
      </c>
      <c r="G564">
        <f>COUNTIFS([1]!Table1[finish_method],"KO/TKO", [1]!Table1[winner],Table1[[#This Row],[name]])</f>
        <v>0</v>
      </c>
      <c r="H564">
        <v>69</v>
      </c>
      <c r="I564">
        <v>38</v>
      </c>
      <c r="J564">
        <v>220</v>
      </c>
      <c r="K564">
        <v>58</v>
      </c>
      <c r="L564">
        <v>0.56999999999999995</v>
      </c>
      <c r="M564">
        <v>0.81</v>
      </c>
      <c r="N564">
        <v>0.12</v>
      </c>
      <c r="P564">
        <v>7</v>
      </c>
      <c r="Q564">
        <v>1</v>
      </c>
      <c r="R564">
        <v>1</v>
      </c>
      <c r="S564">
        <v>0</v>
      </c>
      <c r="T564">
        <v>0</v>
      </c>
      <c r="U564">
        <v>0</v>
      </c>
      <c r="V564" t="s">
        <v>1769</v>
      </c>
      <c r="W564" t="s">
        <v>841</v>
      </c>
    </row>
    <row r="565" spans="1:23" x14ac:dyDescent="0.25">
      <c r="A565" t="s">
        <v>1008</v>
      </c>
      <c r="B565">
        <v>374</v>
      </c>
      <c r="C565">
        <v>26</v>
      </c>
      <c r="D565">
        <f>COUNTIF([1]!Table1[winner],Table1[[#This Row],[name]])</f>
        <v>6</v>
      </c>
      <c r="E565">
        <f>COUNTIF([1]!Table1[looser],Table1[[#This Row],[name]])</f>
        <v>2</v>
      </c>
      <c r="F565">
        <f>COUNTIFS([1]!Table1[finish_method],"Submission", [1]!Table1[winner],Table1[[#This Row],[name]])</f>
        <v>0</v>
      </c>
      <c r="G565">
        <f>COUNTIFS([1]!Table1[finish_method],"KO/TKO", [1]!Table1[winner],Table1[[#This Row],[name]])</f>
        <v>0</v>
      </c>
      <c r="H565">
        <v>67</v>
      </c>
      <c r="I565">
        <v>37</v>
      </c>
      <c r="J565">
        <v>559</v>
      </c>
      <c r="K565">
        <v>223</v>
      </c>
      <c r="L565">
        <v>0.64</v>
      </c>
      <c r="M565">
        <v>0.8</v>
      </c>
      <c r="N565">
        <v>0.17</v>
      </c>
      <c r="P565">
        <v>6</v>
      </c>
      <c r="Q565">
        <v>1</v>
      </c>
      <c r="R565">
        <v>0.57999999999999996</v>
      </c>
      <c r="S565">
        <v>0</v>
      </c>
      <c r="T565">
        <v>2</v>
      </c>
      <c r="U565">
        <v>0</v>
      </c>
      <c r="V565" t="s">
        <v>308</v>
      </c>
      <c r="W565" t="s">
        <v>1009</v>
      </c>
    </row>
    <row r="566" spans="1:23" x14ac:dyDescent="0.25">
      <c r="A566" t="s">
        <v>1761</v>
      </c>
      <c r="B566">
        <v>691</v>
      </c>
      <c r="C566">
        <v>40</v>
      </c>
      <c r="D566">
        <f>COUNTIF([1]!Table1[winner],Table1[[#This Row],[name]])</f>
        <v>2</v>
      </c>
      <c r="E566">
        <f>COUNTIF([1]!Table1[looser],Table1[[#This Row],[name]])</f>
        <v>6</v>
      </c>
      <c r="F566">
        <f>COUNTIFS([1]!Table1[finish_method],"Submission", [1]!Table1[winner],Table1[[#This Row],[name]])</f>
        <v>0</v>
      </c>
      <c r="G566">
        <f>COUNTIFS([1]!Table1[finish_method],"KO/TKO", [1]!Table1[winner],Table1[[#This Row],[name]])</f>
        <v>2</v>
      </c>
      <c r="H566">
        <v>76</v>
      </c>
      <c r="I566">
        <v>43</v>
      </c>
      <c r="J566">
        <v>225</v>
      </c>
      <c r="K566">
        <v>93</v>
      </c>
      <c r="L566">
        <v>0.46</v>
      </c>
      <c r="M566">
        <v>0.53</v>
      </c>
      <c r="N566">
        <v>0.28000000000000003</v>
      </c>
      <c r="O566">
        <v>0.19</v>
      </c>
      <c r="P566">
        <v>2</v>
      </c>
      <c r="Q566">
        <v>0</v>
      </c>
      <c r="S566">
        <v>0</v>
      </c>
      <c r="T566">
        <v>1</v>
      </c>
      <c r="U566">
        <v>0</v>
      </c>
      <c r="V566" t="s">
        <v>1762</v>
      </c>
      <c r="W566" t="s">
        <v>1658</v>
      </c>
    </row>
    <row r="567" spans="1:23" x14ac:dyDescent="0.25">
      <c r="A567" t="s">
        <v>52</v>
      </c>
      <c r="B567">
        <v>12</v>
      </c>
      <c r="C567">
        <v>31</v>
      </c>
      <c r="D567">
        <f>COUNTIF([1]!Table1[winner],Table1[[#This Row],[name]])</f>
        <v>18</v>
      </c>
      <c r="E567">
        <f>COUNTIF([1]!Table1[looser],Table1[[#This Row],[name]])</f>
        <v>4</v>
      </c>
      <c r="F567">
        <f>COUNTIFS([1]!Table1[finish_method],"Submission", [1]!Table1[winner],Table1[[#This Row],[name]])</f>
        <v>0</v>
      </c>
      <c r="G567">
        <f>COUNTIFS([1]!Table1[finish_method],"KO/TKO", [1]!Table1[winner],Table1[[#This Row],[name]])</f>
        <v>4</v>
      </c>
      <c r="H567">
        <v>65</v>
      </c>
      <c r="I567">
        <v>35</v>
      </c>
      <c r="J567">
        <v>2649</v>
      </c>
      <c r="K567">
        <v>1267</v>
      </c>
      <c r="L567">
        <v>0.67</v>
      </c>
      <c r="M567">
        <v>0.81</v>
      </c>
      <c r="N567">
        <v>0.17</v>
      </c>
      <c r="P567">
        <v>3</v>
      </c>
      <c r="Q567">
        <v>2</v>
      </c>
      <c r="R567">
        <v>0.83</v>
      </c>
      <c r="S567">
        <v>0</v>
      </c>
      <c r="T567">
        <v>0</v>
      </c>
      <c r="U567">
        <v>0</v>
      </c>
      <c r="V567" t="s">
        <v>53</v>
      </c>
      <c r="W567" t="s">
        <v>54</v>
      </c>
    </row>
    <row r="568" spans="1:23" x14ac:dyDescent="0.25">
      <c r="A568" t="s">
        <v>701</v>
      </c>
      <c r="B568">
        <v>253</v>
      </c>
      <c r="C568">
        <v>32</v>
      </c>
      <c r="D568">
        <f>COUNTIF([1]!Table1[winner],Table1[[#This Row],[name]])</f>
        <v>8</v>
      </c>
      <c r="E568">
        <f>COUNTIF([1]!Table1[looser],Table1[[#This Row],[name]])</f>
        <v>6</v>
      </c>
      <c r="F568">
        <f>COUNTIFS([1]!Table1[finish_method],"Submission", [1]!Table1[winner],Table1[[#This Row],[name]])</f>
        <v>2</v>
      </c>
      <c r="G568">
        <f>COUNTIFS([1]!Table1[finish_method],"KO/TKO", [1]!Table1[winner],Table1[[#This Row],[name]])</f>
        <v>2</v>
      </c>
      <c r="H568">
        <v>65</v>
      </c>
      <c r="I568">
        <v>38</v>
      </c>
      <c r="J568">
        <v>803</v>
      </c>
      <c r="K568">
        <v>406</v>
      </c>
      <c r="L568">
        <v>0.45</v>
      </c>
      <c r="M568">
        <v>0.74</v>
      </c>
      <c r="N568">
        <v>0.17</v>
      </c>
      <c r="P568">
        <v>14</v>
      </c>
      <c r="Q568">
        <v>8</v>
      </c>
      <c r="R568">
        <v>0.57999999999999996</v>
      </c>
      <c r="S568">
        <v>2</v>
      </c>
      <c r="T568">
        <v>6</v>
      </c>
      <c r="U568">
        <v>1</v>
      </c>
      <c r="V568" t="s">
        <v>702</v>
      </c>
      <c r="W568" t="s">
        <v>703</v>
      </c>
    </row>
    <row r="569" spans="1:23" x14ac:dyDescent="0.25">
      <c r="A569" t="s">
        <v>1262</v>
      </c>
      <c r="B569">
        <v>481</v>
      </c>
      <c r="C569">
        <v>29</v>
      </c>
      <c r="D569">
        <f>COUNTIF([1]!Table1[winner],Table1[[#This Row],[name]])</f>
        <v>6</v>
      </c>
      <c r="E569">
        <f>COUNTIF([1]!Table1[looser],Table1[[#This Row],[name]])</f>
        <v>2</v>
      </c>
      <c r="F569">
        <f>COUNTIFS([1]!Table1[finish_method],"Submission", [1]!Table1[winner],Table1[[#This Row],[name]])</f>
        <v>0</v>
      </c>
      <c r="G569">
        <f>COUNTIFS([1]!Table1[finish_method],"KO/TKO", [1]!Table1[winner],Table1[[#This Row],[name]])</f>
        <v>2</v>
      </c>
      <c r="H569">
        <v>69</v>
      </c>
      <c r="I569">
        <v>39</v>
      </c>
      <c r="J569">
        <v>412</v>
      </c>
      <c r="K569">
        <v>140</v>
      </c>
      <c r="L569">
        <v>0.65</v>
      </c>
      <c r="M569">
        <v>0.85</v>
      </c>
      <c r="P569">
        <v>1</v>
      </c>
      <c r="Q569">
        <v>0</v>
      </c>
      <c r="R569">
        <v>0.65</v>
      </c>
      <c r="S569">
        <v>1</v>
      </c>
      <c r="T569">
        <v>3</v>
      </c>
      <c r="U569">
        <v>0</v>
      </c>
      <c r="V569" t="s">
        <v>660</v>
      </c>
      <c r="W569" t="s">
        <v>1263</v>
      </c>
    </row>
    <row r="570" spans="1:23" x14ac:dyDescent="0.25">
      <c r="A570" t="s">
        <v>971</v>
      </c>
      <c r="B570">
        <v>359</v>
      </c>
      <c r="C570">
        <v>27</v>
      </c>
      <c r="D570">
        <f>COUNTIF([1]!Table1[winner],Table1[[#This Row],[name]])</f>
        <v>6</v>
      </c>
      <c r="E570">
        <f>COUNTIF([1]!Table1[looser],Table1[[#This Row],[name]])</f>
        <v>6</v>
      </c>
      <c r="F570">
        <f>COUNTIFS([1]!Table1[finish_method],"Submission", [1]!Table1[winner],Table1[[#This Row],[name]])</f>
        <v>0</v>
      </c>
      <c r="G570">
        <f>COUNTIFS([1]!Table1[finish_method],"KO/TKO", [1]!Table1[winner],Table1[[#This Row],[name]])</f>
        <v>2</v>
      </c>
      <c r="H570">
        <v>68</v>
      </c>
      <c r="I570">
        <v>39</v>
      </c>
      <c r="J570">
        <v>580</v>
      </c>
      <c r="K570">
        <v>189</v>
      </c>
      <c r="L570">
        <v>0.64</v>
      </c>
      <c r="M570">
        <v>0.84</v>
      </c>
      <c r="P570">
        <v>4</v>
      </c>
      <c r="Q570">
        <v>2</v>
      </c>
      <c r="R570">
        <v>0.52</v>
      </c>
      <c r="S570">
        <v>1</v>
      </c>
      <c r="T570">
        <v>5</v>
      </c>
      <c r="U570">
        <v>1</v>
      </c>
      <c r="V570" t="s">
        <v>269</v>
      </c>
      <c r="W570" t="s">
        <v>972</v>
      </c>
    </row>
    <row r="571" spans="1:23" x14ac:dyDescent="0.25">
      <c r="A571" t="s">
        <v>4259</v>
      </c>
      <c r="B571">
        <v>479</v>
      </c>
      <c r="C571">
        <v>33</v>
      </c>
      <c r="D571">
        <f>COUNTIF([1]!Table1[winner],Table1[[#This Row],[name]])</f>
        <v>0</v>
      </c>
      <c r="E571">
        <f>COUNTIF([1]!Table1[looser],Table1[[#This Row],[name]])</f>
        <v>6</v>
      </c>
      <c r="F571">
        <f>COUNTIFS([1]!Table1[finish_method],"Submission", [1]!Table1[winner],Table1[[#This Row],[name]])</f>
        <v>0</v>
      </c>
      <c r="G571">
        <f>COUNTIFS([1]!Table1[finish_method],"KO/TKO", [1]!Table1[winner],Table1[[#This Row],[name]])</f>
        <v>0</v>
      </c>
      <c r="H571">
        <v>64</v>
      </c>
      <c r="I571">
        <v>38</v>
      </c>
      <c r="J571">
        <v>414</v>
      </c>
      <c r="K571">
        <v>129</v>
      </c>
      <c r="L571">
        <v>0.56000000000000005</v>
      </c>
      <c r="M571">
        <v>0.9</v>
      </c>
      <c r="P571">
        <v>4</v>
      </c>
      <c r="Q571">
        <v>1</v>
      </c>
      <c r="R571">
        <v>0.82</v>
      </c>
      <c r="S571">
        <v>0</v>
      </c>
      <c r="T571">
        <v>0</v>
      </c>
      <c r="U571">
        <v>0</v>
      </c>
      <c r="V571" t="s">
        <v>660</v>
      </c>
      <c r="W571" t="s">
        <v>1258</v>
      </c>
    </row>
    <row r="572" spans="1:23" x14ac:dyDescent="0.25">
      <c r="A572" t="s">
        <v>1352</v>
      </c>
      <c r="B572">
        <v>516</v>
      </c>
      <c r="C572">
        <v>32</v>
      </c>
      <c r="D572">
        <f>COUNTIF([1]!Table1[winner],Table1[[#This Row],[name]])</f>
        <v>0</v>
      </c>
      <c r="E572">
        <f>COUNTIF([1]!Table1[looser],Table1[[#This Row],[name]])</f>
        <v>4</v>
      </c>
      <c r="F572">
        <f>COUNTIFS([1]!Table1[finish_method],"Submission", [1]!Table1[winner],Table1[[#This Row],[name]])</f>
        <v>0</v>
      </c>
      <c r="G572">
        <f>COUNTIFS([1]!Table1[finish_method],"KO/TKO", [1]!Table1[winner],Table1[[#This Row],[name]])</f>
        <v>0</v>
      </c>
      <c r="H572">
        <v>64</v>
      </c>
      <c r="I572">
        <v>37</v>
      </c>
      <c r="J572">
        <v>365</v>
      </c>
      <c r="K572">
        <v>146</v>
      </c>
      <c r="L572">
        <v>0.52</v>
      </c>
      <c r="M572">
        <v>0.89</v>
      </c>
      <c r="P572">
        <v>3</v>
      </c>
      <c r="Q572">
        <v>0</v>
      </c>
      <c r="R572">
        <v>0.88</v>
      </c>
      <c r="S572">
        <v>0</v>
      </c>
      <c r="T572">
        <v>0</v>
      </c>
      <c r="U572">
        <v>0</v>
      </c>
      <c r="V572" t="s">
        <v>248</v>
      </c>
      <c r="W572" t="s">
        <v>60</v>
      </c>
    </row>
    <row r="573" spans="1:23" x14ac:dyDescent="0.25">
      <c r="A573" t="s">
        <v>1535</v>
      </c>
      <c r="B573">
        <v>594</v>
      </c>
      <c r="C573">
        <v>41</v>
      </c>
      <c r="D573">
        <f>COUNTIF([1]!Table1[winner],Table1[[#This Row],[name]])</f>
        <v>6</v>
      </c>
      <c r="E573">
        <f>COUNTIF([1]!Table1[looser],Table1[[#This Row],[name]])</f>
        <v>14</v>
      </c>
      <c r="F573">
        <f>COUNTIFS([1]!Table1[finish_method],"Submission", [1]!Table1[winner],Table1[[#This Row],[name]])</f>
        <v>4</v>
      </c>
      <c r="G573">
        <f>COUNTIFS([1]!Table1[finish_method],"KO/TKO", [1]!Table1[winner],Table1[[#This Row],[name]])</f>
        <v>0</v>
      </c>
      <c r="H573">
        <v>74</v>
      </c>
      <c r="J573">
        <v>296</v>
      </c>
      <c r="K573">
        <v>122</v>
      </c>
      <c r="L573">
        <v>0.51</v>
      </c>
      <c r="M573">
        <v>0.75</v>
      </c>
      <c r="N573">
        <v>0.14000000000000001</v>
      </c>
      <c r="O573">
        <v>0.11</v>
      </c>
      <c r="P573">
        <v>37</v>
      </c>
      <c r="Q573">
        <v>12</v>
      </c>
      <c r="R573">
        <v>0.33</v>
      </c>
      <c r="S573">
        <v>14</v>
      </c>
      <c r="T573">
        <v>13</v>
      </c>
      <c r="U573">
        <v>3</v>
      </c>
      <c r="V573" t="s">
        <v>1536</v>
      </c>
      <c r="W573" t="s">
        <v>1537</v>
      </c>
    </row>
    <row r="574" spans="1:23" x14ac:dyDescent="0.25">
      <c r="A574" t="s">
        <v>1290</v>
      </c>
      <c r="B574">
        <v>492</v>
      </c>
      <c r="C574">
        <v>30</v>
      </c>
      <c r="D574">
        <f>COUNTIF([1]!Table1[winner],Table1[[#This Row],[name]])</f>
        <v>8</v>
      </c>
      <c r="E574">
        <f>COUNTIF([1]!Table1[looser],Table1[[#This Row],[name]])</f>
        <v>4</v>
      </c>
      <c r="F574">
        <f>COUNTIFS([1]!Table1[finish_method],"Submission", [1]!Table1[winner],Table1[[#This Row],[name]])</f>
        <v>4</v>
      </c>
      <c r="G574">
        <f>COUNTIFS([1]!Table1[finish_method],"KO/TKO", [1]!Table1[winner],Table1[[#This Row],[name]])</f>
        <v>2</v>
      </c>
      <c r="H574">
        <v>73</v>
      </c>
      <c r="I574">
        <v>41</v>
      </c>
      <c r="J574">
        <v>403</v>
      </c>
      <c r="K574">
        <v>139</v>
      </c>
      <c r="L574">
        <v>0.59</v>
      </c>
      <c r="M574">
        <v>0.83</v>
      </c>
      <c r="P574">
        <v>2</v>
      </c>
      <c r="Q574">
        <v>2</v>
      </c>
      <c r="R574">
        <v>0.71</v>
      </c>
      <c r="S574">
        <v>3</v>
      </c>
      <c r="T574">
        <v>4</v>
      </c>
      <c r="U574">
        <v>1</v>
      </c>
      <c r="V574" t="s">
        <v>248</v>
      </c>
      <c r="W574" t="s">
        <v>1291</v>
      </c>
    </row>
    <row r="575" spans="1:23" x14ac:dyDescent="0.25">
      <c r="A575" t="s">
        <v>2309</v>
      </c>
      <c r="B575">
        <v>930</v>
      </c>
      <c r="C575">
        <v>33</v>
      </c>
      <c r="D575">
        <f>COUNTIF([1]!Table1[winner],Table1[[#This Row],[name]])</f>
        <v>2</v>
      </c>
      <c r="E575">
        <f>COUNTIF([1]!Table1[looser],Table1[[#This Row],[name]])</f>
        <v>2</v>
      </c>
      <c r="F575">
        <f>COUNTIFS([1]!Table1[finish_method],"Submission", [1]!Table1[winner],Table1[[#This Row],[name]])</f>
        <v>0</v>
      </c>
      <c r="G575">
        <f>COUNTIFS([1]!Table1[finish_method],"KO/TKO", [1]!Table1[winner],Table1[[#This Row],[name]])</f>
        <v>0</v>
      </c>
      <c r="H575">
        <v>72</v>
      </c>
      <c r="J575">
        <v>97</v>
      </c>
      <c r="K575">
        <v>46</v>
      </c>
      <c r="L575">
        <v>0.48</v>
      </c>
      <c r="M575">
        <v>0.39</v>
      </c>
      <c r="N575">
        <v>0.3</v>
      </c>
      <c r="O575">
        <v>0.3</v>
      </c>
      <c r="P575">
        <v>15</v>
      </c>
      <c r="Q575">
        <v>6</v>
      </c>
      <c r="S575">
        <v>2</v>
      </c>
      <c r="T575">
        <v>1</v>
      </c>
      <c r="U575">
        <v>0</v>
      </c>
      <c r="V575" t="s">
        <v>2310</v>
      </c>
      <c r="W575" t="s">
        <v>2311</v>
      </c>
    </row>
    <row r="576" spans="1:23" x14ac:dyDescent="0.25">
      <c r="A576" t="s">
        <v>2399</v>
      </c>
      <c r="B576">
        <v>968</v>
      </c>
      <c r="C576">
        <v>23</v>
      </c>
      <c r="D576">
        <f>COUNTIF([1]!Table1[winner],Table1[[#This Row],[name]])</f>
        <v>0</v>
      </c>
      <c r="E576">
        <f>COUNTIF([1]!Table1[looser],Table1[[#This Row],[name]])</f>
        <v>2</v>
      </c>
      <c r="F576">
        <f>COUNTIFS([1]!Table1[finish_method],"Submission", [1]!Table1[winner],Table1[[#This Row],[name]])</f>
        <v>0</v>
      </c>
      <c r="G576">
        <f>COUNTIFS([1]!Table1[finish_method],"KO/TKO", [1]!Table1[winner],Table1[[#This Row],[name]])</f>
        <v>0</v>
      </c>
      <c r="H576">
        <v>74</v>
      </c>
      <c r="J576">
        <v>75</v>
      </c>
      <c r="K576">
        <v>29</v>
      </c>
      <c r="L576">
        <v>0.41</v>
      </c>
      <c r="M576">
        <v>0.93</v>
      </c>
      <c r="P576">
        <v>6</v>
      </c>
      <c r="Q576">
        <v>1</v>
      </c>
      <c r="S576">
        <v>0</v>
      </c>
      <c r="T576">
        <v>0</v>
      </c>
      <c r="U576">
        <v>0</v>
      </c>
      <c r="V576" t="s">
        <v>2400</v>
      </c>
      <c r="W576" t="s">
        <v>674</v>
      </c>
    </row>
    <row r="577" spans="1:23" x14ac:dyDescent="0.25">
      <c r="A577" t="s">
        <v>2508</v>
      </c>
      <c r="B577">
        <v>1015</v>
      </c>
      <c r="C577">
        <v>25</v>
      </c>
      <c r="D577">
        <f>COUNTIF([1]!Table1[winner],Table1[[#This Row],[name]])</f>
        <v>0</v>
      </c>
      <c r="E577">
        <f>COUNTIF([1]!Table1[looser],Table1[[#This Row],[name]])</f>
        <v>4</v>
      </c>
      <c r="F577">
        <f>COUNTIFS([1]!Table1[finish_method],"Submission", [1]!Table1[winner],Table1[[#This Row],[name]])</f>
        <v>0</v>
      </c>
      <c r="G577">
        <f>COUNTIFS([1]!Table1[finish_method],"KO/TKO", [1]!Table1[winner],Table1[[#This Row],[name]])</f>
        <v>0</v>
      </c>
      <c r="H577">
        <v>69</v>
      </c>
      <c r="I577">
        <v>39</v>
      </c>
      <c r="J577">
        <v>51</v>
      </c>
      <c r="K577">
        <v>20</v>
      </c>
      <c r="L577">
        <v>0.46</v>
      </c>
      <c r="M577">
        <v>0.55000000000000004</v>
      </c>
      <c r="N577">
        <v>0.4</v>
      </c>
      <c r="P577">
        <v>2</v>
      </c>
      <c r="Q577">
        <v>2</v>
      </c>
      <c r="R577">
        <v>0.5</v>
      </c>
      <c r="S577">
        <v>1</v>
      </c>
      <c r="T577">
        <v>1</v>
      </c>
      <c r="U577">
        <v>0</v>
      </c>
      <c r="V577" t="s">
        <v>2509</v>
      </c>
      <c r="W577" t="s">
        <v>2510</v>
      </c>
    </row>
    <row r="578" spans="1:23" x14ac:dyDescent="0.25">
      <c r="A578" t="s">
        <v>230</v>
      </c>
      <c r="B578">
        <v>75</v>
      </c>
      <c r="C578">
        <v>34</v>
      </c>
      <c r="D578">
        <f>COUNTIF([1]!Table1[winner],Table1[[#This Row],[name]])</f>
        <v>25</v>
      </c>
      <c r="E578">
        <f>COUNTIF([1]!Table1[looser],Table1[[#This Row],[name]])</f>
        <v>23</v>
      </c>
      <c r="F578">
        <f>COUNTIFS([1]!Table1[finish_method],"Submission", [1]!Table1[winner],Table1[[#This Row],[name]])</f>
        <v>13</v>
      </c>
      <c r="G578">
        <f>COUNTIFS([1]!Table1[finish_method],"KO/TKO", [1]!Table1[winner],Table1[[#This Row],[name]])</f>
        <v>6</v>
      </c>
      <c r="H578">
        <v>71</v>
      </c>
      <c r="I578">
        <v>40</v>
      </c>
      <c r="J578">
        <v>1489</v>
      </c>
      <c r="K578">
        <v>580</v>
      </c>
      <c r="L578">
        <v>0.55000000000000004</v>
      </c>
      <c r="M578">
        <v>0.55000000000000004</v>
      </c>
      <c r="N578">
        <v>0.17</v>
      </c>
      <c r="O578">
        <v>0.28000000000000003</v>
      </c>
      <c r="P578">
        <v>73</v>
      </c>
      <c r="Q578">
        <v>33</v>
      </c>
      <c r="R578">
        <v>0.55000000000000004</v>
      </c>
      <c r="S578">
        <v>29</v>
      </c>
      <c r="T578">
        <v>67</v>
      </c>
      <c r="U578">
        <v>8</v>
      </c>
      <c r="V578" t="s">
        <v>231</v>
      </c>
      <c r="W578" t="s">
        <v>232</v>
      </c>
    </row>
    <row r="579" spans="1:23" x14ac:dyDescent="0.25">
      <c r="A579" t="s">
        <v>2773</v>
      </c>
      <c r="B579">
        <v>1135</v>
      </c>
      <c r="C579">
        <v>34</v>
      </c>
      <c r="D579">
        <f>COUNTIF([1]!Table1[winner],Table1[[#This Row],[name]])</f>
        <v>0</v>
      </c>
      <c r="E579">
        <f>COUNTIF([1]!Table1[looser],Table1[[#This Row],[name]])</f>
        <v>1</v>
      </c>
      <c r="F579">
        <f>COUNTIFS([1]!Table1[finish_method],"Submission", [1]!Table1[winner],Table1[[#This Row],[name]])</f>
        <v>0</v>
      </c>
      <c r="G579">
        <f>COUNTIFS([1]!Table1[finish_method],"KO/TKO", [1]!Table1[winner],Table1[[#This Row],[name]])</f>
        <v>0</v>
      </c>
      <c r="H579">
        <v>73</v>
      </c>
      <c r="V579" t="s">
        <v>2774</v>
      </c>
      <c r="W579" t="s">
        <v>2775</v>
      </c>
    </row>
    <row r="580" spans="1:23" x14ac:dyDescent="0.25">
      <c r="A580" t="s">
        <v>933</v>
      </c>
      <c r="B580">
        <v>344</v>
      </c>
      <c r="C580">
        <v>33</v>
      </c>
      <c r="D580">
        <f>COUNTIF([1]!Table1[winner],Table1[[#This Row],[name]])</f>
        <v>8</v>
      </c>
      <c r="E580">
        <f>COUNTIF([1]!Table1[looser],Table1[[#This Row],[name]])</f>
        <v>8</v>
      </c>
      <c r="F580">
        <f>COUNTIFS([1]!Table1[finish_method],"Submission", [1]!Table1[winner],Table1[[#This Row],[name]])</f>
        <v>2</v>
      </c>
      <c r="G580">
        <f>COUNTIFS([1]!Table1[finish_method],"KO/TKO", [1]!Table1[winner],Table1[[#This Row],[name]])</f>
        <v>4</v>
      </c>
      <c r="H580">
        <v>72</v>
      </c>
      <c r="I580">
        <v>39</v>
      </c>
      <c r="J580">
        <v>608</v>
      </c>
      <c r="K580">
        <v>222</v>
      </c>
      <c r="L580">
        <v>0.6</v>
      </c>
      <c r="M580">
        <v>0.82</v>
      </c>
      <c r="N580">
        <v>0.14000000000000001</v>
      </c>
      <c r="P580">
        <v>0</v>
      </c>
      <c r="Q580">
        <v>0</v>
      </c>
      <c r="R580">
        <v>0.7</v>
      </c>
      <c r="S580">
        <v>8</v>
      </c>
      <c r="T580">
        <v>1</v>
      </c>
      <c r="U580">
        <v>0</v>
      </c>
      <c r="V580" t="s">
        <v>934</v>
      </c>
      <c r="W580" t="s">
        <v>935</v>
      </c>
    </row>
    <row r="581" spans="1:23" x14ac:dyDescent="0.25">
      <c r="A581" t="s">
        <v>994</v>
      </c>
      <c r="B581">
        <v>368</v>
      </c>
      <c r="C581">
        <v>31</v>
      </c>
      <c r="D581">
        <f>COUNTIF([1]!Table1[winner],Table1[[#This Row],[name]])</f>
        <v>6</v>
      </c>
      <c r="E581">
        <f>COUNTIF([1]!Table1[looser],Table1[[#This Row],[name]])</f>
        <v>10</v>
      </c>
      <c r="F581">
        <f>COUNTIFS([1]!Table1[finish_method],"Submission", [1]!Table1[winner],Table1[[#This Row],[name]])</f>
        <v>4</v>
      </c>
      <c r="G581">
        <f>COUNTIFS([1]!Table1[finish_method],"KO/TKO", [1]!Table1[winner],Table1[[#This Row],[name]])</f>
        <v>0</v>
      </c>
      <c r="H581">
        <v>65</v>
      </c>
      <c r="I581">
        <v>36</v>
      </c>
      <c r="J581">
        <v>570</v>
      </c>
      <c r="K581">
        <v>238</v>
      </c>
      <c r="L581">
        <v>0.67</v>
      </c>
      <c r="M581">
        <v>0.89</v>
      </c>
      <c r="P581">
        <v>19</v>
      </c>
      <c r="Q581">
        <v>4</v>
      </c>
      <c r="R581">
        <v>0.7</v>
      </c>
      <c r="S581">
        <v>9</v>
      </c>
      <c r="T581">
        <v>10</v>
      </c>
      <c r="U581">
        <v>0</v>
      </c>
      <c r="V581" t="s">
        <v>995</v>
      </c>
      <c r="W581" t="s">
        <v>996</v>
      </c>
    </row>
    <row r="582" spans="1:23" x14ac:dyDescent="0.25">
      <c r="A582" t="s">
        <v>208</v>
      </c>
      <c r="B582">
        <v>67</v>
      </c>
      <c r="C582">
        <v>36</v>
      </c>
      <c r="D582">
        <f>COUNTIF([1]!Table1[winner],Table1[[#This Row],[name]])</f>
        <v>5</v>
      </c>
      <c r="E582">
        <f>COUNTIF([1]!Table1[looser],Table1[[#This Row],[name]])</f>
        <v>12</v>
      </c>
      <c r="F582">
        <f>COUNTIFS([1]!Table1[finish_method],"Submission", [1]!Table1[winner],Table1[[#This Row],[name]])</f>
        <v>0</v>
      </c>
      <c r="G582">
        <f>COUNTIFS([1]!Table1[finish_method],"KO/TKO", [1]!Table1[winner],Table1[[#This Row],[name]])</f>
        <v>3</v>
      </c>
      <c r="H582">
        <v>75</v>
      </c>
      <c r="J582">
        <v>1572</v>
      </c>
      <c r="K582">
        <v>583</v>
      </c>
      <c r="L582">
        <v>0.54</v>
      </c>
      <c r="M582">
        <v>0.61</v>
      </c>
      <c r="N582">
        <v>0.32</v>
      </c>
      <c r="P582">
        <v>27</v>
      </c>
      <c r="Q582">
        <v>5</v>
      </c>
      <c r="R582">
        <v>0.76</v>
      </c>
      <c r="S582">
        <v>0</v>
      </c>
      <c r="T582">
        <v>4</v>
      </c>
      <c r="U582">
        <v>1</v>
      </c>
      <c r="V582" t="s">
        <v>209</v>
      </c>
      <c r="W582" t="s">
        <v>210</v>
      </c>
    </row>
    <row r="583" spans="1:23" x14ac:dyDescent="0.25">
      <c r="A583" t="s">
        <v>2182</v>
      </c>
      <c r="B583">
        <v>872</v>
      </c>
      <c r="C583">
        <v>30</v>
      </c>
      <c r="D583">
        <f>COUNTIF([1]!Table1[winner],Table1[[#This Row],[name]])</f>
        <v>0</v>
      </c>
      <c r="E583">
        <f>COUNTIF([1]!Table1[looser],Table1[[#This Row],[name]])</f>
        <v>4</v>
      </c>
      <c r="F583">
        <f>COUNTIFS([1]!Table1[finish_method],"Submission", [1]!Table1[winner],Table1[[#This Row],[name]])</f>
        <v>0</v>
      </c>
      <c r="G583">
        <f>COUNTIFS([1]!Table1[finish_method],"KO/TKO", [1]!Table1[winner],Table1[[#This Row],[name]])</f>
        <v>0</v>
      </c>
      <c r="J583">
        <v>124</v>
      </c>
      <c r="K583">
        <v>44</v>
      </c>
      <c r="L583">
        <v>0.52</v>
      </c>
      <c r="M583">
        <v>0.84</v>
      </c>
      <c r="P583">
        <v>6</v>
      </c>
      <c r="Q583">
        <v>0</v>
      </c>
      <c r="R583">
        <v>0.43</v>
      </c>
      <c r="S583">
        <v>1</v>
      </c>
      <c r="T583">
        <v>0</v>
      </c>
      <c r="U583">
        <v>0</v>
      </c>
      <c r="V583" t="s">
        <v>256</v>
      </c>
      <c r="W583" t="s">
        <v>2183</v>
      </c>
    </row>
    <row r="584" spans="1:23" x14ac:dyDescent="0.25">
      <c r="A584" t="s">
        <v>1816</v>
      </c>
      <c r="B584">
        <v>715</v>
      </c>
      <c r="C584">
        <v>32</v>
      </c>
      <c r="D584">
        <f>COUNTIF([1]!Table1[winner],Table1[[#This Row],[name]])</f>
        <v>0</v>
      </c>
      <c r="E584">
        <f>COUNTIF([1]!Table1[looser],Table1[[#This Row],[name]])</f>
        <v>5</v>
      </c>
      <c r="F584">
        <f>COUNTIFS([1]!Table1[finish_method],"Submission", [1]!Table1[winner],Table1[[#This Row],[name]])</f>
        <v>0</v>
      </c>
      <c r="G584">
        <f>COUNTIFS([1]!Table1[finish_method],"KO/TKO", [1]!Table1[winner],Table1[[#This Row],[name]])</f>
        <v>0</v>
      </c>
      <c r="H584">
        <v>73</v>
      </c>
      <c r="I584">
        <v>40</v>
      </c>
      <c r="J584">
        <v>207</v>
      </c>
      <c r="K584">
        <v>59</v>
      </c>
      <c r="L584">
        <v>0.54</v>
      </c>
      <c r="M584">
        <v>0.8</v>
      </c>
      <c r="N584">
        <v>0.2</v>
      </c>
      <c r="P584">
        <v>1</v>
      </c>
      <c r="Q584">
        <v>1</v>
      </c>
      <c r="R584">
        <v>0.5</v>
      </c>
      <c r="S584">
        <v>0</v>
      </c>
      <c r="T584">
        <v>0</v>
      </c>
      <c r="U584">
        <v>0</v>
      </c>
      <c r="V584" t="s">
        <v>1817</v>
      </c>
      <c r="W584" t="s">
        <v>1818</v>
      </c>
    </row>
    <row r="585" spans="1:23" x14ac:dyDescent="0.25">
      <c r="A585" t="s">
        <v>1881</v>
      </c>
      <c r="B585">
        <v>743</v>
      </c>
      <c r="C585">
        <v>34</v>
      </c>
      <c r="D585">
        <f>COUNTIF([1]!Table1[winner],Table1[[#This Row],[name]])</f>
        <v>3</v>
      </c>
      <c r="E585">
        <f>COUNTIF([1]!Table1[looser],Table1[[#This Row],[name]])</f>
        <v>4</v>
      </c>
      <c r="F585">
        <f>COUNTIFS([1]!Table1[finish_method],"Submission", [1]!Table1[winner],Table1[[#This Row],[name]])</f>
        <v>1</v>
      </c>
      <c r="G585">
        <f>COUNTIFS([1]!Table1[finish_method],"KO/TKO", [1]!Table1[winner],Table1[[#This Row],[name]])</f>
        <v>2</v>
      </c>
      <c r="J585">
        <v>190</v>
      </c>
      <c r="K585">
        <v>93</v>
      </c>
      <c r="L585">
        <v>0.73</v>
      </c>
      <c r="M585">
        <v>0.76</v>
      </c>
      <c r="O585">
        <v>0.18</v>
      </c>
      <c r="P585">
        <v>13</v>
      </c>
      <c r="Q585">
        <v>2</v>
      </c>
      <c r="R585">
        <v>0.79</v>
      </c>
      <c r="S585">
        <v>0</v>
      </c>
      <c r="T585">
        <v>2</v>
      </c>
      <c r="U585">
        <v>2</v>
      </c>
      <c r="V585" t="s">
        <v>1882</v>
      </c>
      <c r="W585" t="s">
        <v>1137</v>
      </c>
    </row>
    <row r="586" spans="1:23" x14ac:dyDescent="0.25">
      <c r="A586" t="s">
        <v>809</v>
      </c>
      <c r="B586">
        <v>295</v>
      </c>
      <c r="C586">
        <v>35</v>
      </c>
      <c r="D586">
        <f>COUNTIF([1]!Table1[winner],Table1[[#This Row],[name]])</f>
        <v>14</v>
      </c>
      <c r="E586">
        <f>COUNTIF([1]!Table1[looser],Table1[[#This Row],[name]])</f>
        <v>14</v>
      </c>
      <c r="F586">
        <f>COUNTIFS([1]!Table1[finish_method],"Submission", [1]!Table1[winner],Table1[[#This Row],[name]])</f>
        <v>0</v>
      </c>
      <c r="G586">
        <f>COUNTIFS([1]!Table1[finish_method],"KO/TKO", [1]!Table1[winner],Table1[[#This Row],[name]])</f>
        <v>4</v>
      </c>
      <c r="H586">
        <v>71</v>
      </c>
      <c r="I586">
        <v>40</v>
      </c>
      <c r="J586">
        <v>727</v>
      </c>
      <c r="K586">
        <v>369</v>
      </c>
      <c r="L586">
        <v>0.51</v>
      </c>
      <c r="M586">
        <v>0.6</v>
      </c>
      <c r="N586">
        <v>0.27</v>
      </c>
      <c r="O586">
        <v>0.13</v>
      </c>
      <c r="P586">
        <v>63</v>
      </c>
      <c r="Q586">
        <v>31</v>
      </c>
      <c r="R586">
        <v>0.54</v>
      </c>
      <c r="S586">
        <v>5</v>
      </c>
      <c r="T586">
        <v>19</v>
      </c>
      <c r="U586">
        <v>3</v>
      </c>
      <c r="V586" t="s">
        <v>810</v>
      </c>
      <c r="W586" t="s">
        <v>811</v>
      </c>
    </row>
    <row r="587" spans="1:23" x14ac:dyDescent="0.25">
      <c r="A587" t="s">
        <v>172</v>
      </c>
      <c r="B587">
        <v>53</v>
      </c>
      <c r="C587">
        <v>33</v>
      </c>
      <c r="D587">
        <f>COUNTIF([1]!Table1[winner],Table1[[#This Row],[name]])</f>
        <v>18</v>
      </c>
      <c r="E587">
        <f>COUNTIF([1]!Table1[looser],Table1[[#This Row],[name]])</f>
        <v>12</v>
      </c>
      <c r="F587">
        <f>COUNTIFS([1]!Table1[finish_method],"Submission", [1]!Table1[winner],Table1[[#This Row],[name]])</f>
        <v>0</v>
      </c>
      <c r="G587">
        <f>COUNTIFS([1]!Table1[finish_method],"KO/TKO", [1]!Table1[winner],Table1[[#This Row],[name]])</f>
        <v>6</v>
      </c>
      <c r="H587">
        <v>68</v>
      </c>
      <c r="I587">
        <v>38</v>
      </c>
      <c r="J587">
        <v>1814</v>
      </c>
      <c r="K587">
        <v>920</v>
      </c>
      <c r="L587">
        <v>0.71</v>
      </c>
      <c r="M587">
        <v>0.92</v>
      </c>
      <c r="P587">
        <v>3</v>
      </c>
      <c r="Q587">
        <v>0</v>
      </c>
      <c r="R587">
        <v>0.88</v>
      </c>
      <c r="S587">
        <v>0</v>
      </c>
      <c r="T587">
        <v>0</v>
      </c>
      <c r="U587">
        <v>0</v>
      </c>
      <c r="V587" t="s">
        <v>173</v>
      </c>
      <c r="W587" t="s">
        <v>174</v>
      </c>
    </row>
    <row r="588" spans="1:23" x14ac:dyDescent="0.25">
      <c r="A588" t="s">
        <v>2133</v>
      </c>
      <c r="B588">
        <v>851</v>
      </c>
      <c r="C588">
        <v>32</v>
      </c>
      <c r="D588">
        <f>COUNTIF([1]!Table1[winner],Table1[[#This Row],[name]])</f>
        <v>2</v>
      </c>
      <c r="E588">
        <f>COUNTIF([1]!Table1[looser],Table1[[#This Row],[name]])</f>
        <v>8</v>
      </c>
      <c r="F588">
        <f>COUNTIFS([1]!Table1[finish_method],"Submission", [1]!Table1[winner],Table1[[#This Row],[name]])</f>
        <v>0</v>
      </c>
      <c r="G588">
        <f>COUNTIFS([1]!Table1[finish_method],"KO/TKO", [1]!Table1[winner],Table1[[#This Row],[name]])</f>
        <v>2</v>
      </c>
      <c r="J588">
        <v>135</v>
      </c>
      <c r="K588">
        <v>67</v>
      </c>
      <c r="L588">
        <v>0.35</v>
      </c>
      <c r="M588">
        <v>0.51</v>
      </c>
      <c r="N588">
        <v>0.22</v>
      </c>
      <c r="O588">
        <v>0.27</v>
      </c>
      <c r="P588">
        <v>3</v>
      </c>
      <c r="Q588">
        <v>0</v>
      </c>
      <c r="R588">
        <v>0.5</v>
      </c>
      <c r="S588">
        <v>9</v>
      </c>
      <c r="T588">
        <v>4</v>
      </c>
      <c r="U588">
        <v>1</v>
      </c>
      <c r="V588" t="s">
        <v>2134</v>
      </c>
      <c r="W588" t="s">
        <v>2135</v>
      </c>
    </row>
    <row r="589" spans="1:23" x14ac:dyDescent="0.25">
      <c r="A589" t="s">
        <v>2709</v>
      </c>
      <c r="B589">
        <v>1107</v>
      </c>
      <c r="C589">
        <v>26</v>
      </c>
      <c r="D589">
        <f>COUNTIF([1]!Table1[winner],Table1[[#This Row],[name]])</f>
        <v>2</v>
      </c>
      <c r="E589">
        <f>COUNTIF([1]!Table1[looser],Table1[[#This Row],[name]])</f>
        <v>0</v>
      </c>
      <c r="F589">
        <f>COUNTIFS([1]!Table1[finish_method],"Submission", [1]!Table1[winner],Table1[[#This Row],[name]])</f>
        <v>0</v>
      </c>
      <c r="G589">
        <f>COUNTIFS([1]!Table1[finish_method],"KO/TKO", [1]!Table1[winner],Table1[[#This Row],[name]])</f>
        <v>0</v>
      </c>
      <c r="H589">
        <v>70</v>
      </c>
      <c r="S589">
        <v>0</v>
      </c>
      <c r="T589">
        <v>0</v>
      </c>
      <c r="U589">
        <v>0</v>
      </c>
      <c r="V589" t="s">
        <v>2710</v>
      </c>
      <c r="W589" t="s">
        <v>1090</v>
      </c>
    </row>
    <row r="590" spans="1:23" x14ac:dyDescent="0.25">
      <c r="A590" t="s">
        <v>2008</v>
      </c>
      <c r="B590">
        <v>800</v>
      </c>
      <c r="C590">
        <v>34</v>
      </c>
      <c r="D590">
        <f>COUNTIF([1]!Table1[winner],Table1[[#This Row],[name]])</f>
        <v>0</v>
      </c>
      <c r="E590">
        <f>COUNTIF([1]!Table1[looser],Table1[[#This Row],[name]])</f>
        <v>4</v>
      </c>
      <c r="F590">
        <f>COUNTIFS([1]!Table1[finish_method],"Submission", [1]!Table1[winner],Table1[[#This Row],[name]])</f>
        <v>0</v>
      </c>
      <c r="G590">
        <f>COUNTIFS([1]!Table1[finish_method],"KO/TKO", [1]!Table1[winner],Table1[[#This Row],[name]])</f>
        <v>0</v>
      </c>
      <c r="J590">
        <v>160</v>
      </c>
      <c r="K590">
        <v>67</v>
      </c>
      <c r="L590">
        <v>0.62</v>
      </c>
      <c r="M590">
        <v>0.76</v>
      </c>
      <c r="N590">
        <v>0.18</v>
      </c>
      <c r="P590">
        <v>4</v>
      </c>
      <c r="Q590">
        <v>2</v>
      </c>
      <c r="R590">
        <v>0.64</v>
      </c>
      <c r="S590">
        <v>0</v>
      </c>
      <c r="T590">
        <v>2</v>
      </c>
      <c r="U590">
        <v>3</v>
      </c>
      <c r="V590" t="s">
        <v>2009</v>
      </c>
      <c r="W590" t="s">
        <v>2010</v>
      </c>
    </row>
    <row r="591" spans="1:23" x14ac:dyDescent="0.25">
      <c r="A591" t="s">
        <v>206</v>
      </c>
      <c r="B591">
        <v>66</v>
      </c>
      <c r="C591">
        <v>34</v>
      </c>
      <c r="D591">
        <f>COUNTIF([1]!Table1[winner],Table1[[#This Row],[name]])</f>
        <v>18</v>
      </c>
      <c r="E591">
        <f>COUNTIF([1]!Table1[looser],Table1[[#This Row],[name]])</f>
        <v>10</v>
      </c>
      <c r="F591">
        <f>COUNTIFS([1]!Table1[finish_method],"Submission", [1]!Table1[winner],Table1[[#This Row],[name]])</f>
        <v>0</v>
      </c>
      <c r="G591">
        <f>COUNTIFS([1]!Table1[finish_method],"KO/TKO", [1]!Table1[winner],Table1[[#This Row],[name]])</f>
        <v>8</v>
      </c>
      <c r="H591">
        <v>66</v>
      </c>
      <c r="I591">
        <v>35</v>
      </c>
      <c r="J591">
        <v>1583</v>
      </c>
      <c r="K591">
        <v>646</v>
      </c>
      <c r="L591">
        <v>0.63</v>
      </c>
      <c r="M591">
        <v>0.85</v>
      </c>
      <c r="N591">
        <v>0.12</v>
      </c>
      <c r="P591">
        <v>30</v>
      </c>
      <c r="Q591">
        <v>9</v>
      </c>
      <c r="R591">
        <v>0.83</v>
      </c>
      <c r="S591">
        <v>0</v>
      </c>
      <c r="T591">
        <v>2</v>
      </c>
      <c r="U591">
        <v>0</v>
      </c>
      <c r="V591" t="s">
        <v>207</v>
      </c>
      <c r="W591" t="s">
        <v>60</v>
      </c>
    </row>
    <row r="592" spans="1:23" x14ac:dyDescent="0.25">
      <c r="A592" t="s">
        <v>1960</v>
      </c>
      <c r="B592">
        <v>777</v>
      </c>
      <c r="C592">
        <v>39</v>
      </c>
      <c r="D592">
        <f>COUNTIF([1]!Table1[winner],Table1[[#This Row],[name]])</f>
        <v>1</v>
      </c>
      <c r="E592">
        <f>COUNTIF([1]!Table1[looser],Table1[[#This Row],[name]])</f>
        <v>4</v>
      </c>
      <c r="F592">
        <f>COUNTIFS([1]!Table1[finish_method],"Submission", [1]!Table1[winner],Table1[[#This Row],[name]])</f>
        <v>0</v>
      </c>
      <c r="G592">
        <f>COUNTIFS([1]!Table1[finish_method],"KO/TKO", [1]!Table1[winner],Table1[[#This Row],[name]])</f>
        <v>0</v>
      </c>
      <c r="H592">
        <v>71</v>
      </c>
      <c r="J592">
        <v>171</v>
      </c>
      <c r="K592">
        <v>47</v>
      </c>
      <c r="L592">
        <v>0.59</v>
      </c>
      <c r="M592">
        <v>0.43</v>
      </c>
      <c r="O592">
        <v>0.49</v>
      </c>
      <c r="P592">
        <v>15</v>
      </c>
      <c r="Q592">
        <v>5</v>
      </c>
      <c r="R592">
        <v>0.11</v>
      </c>
      <c r="S592">
        <v>6</v>
      </c>
      <c r="T592">
        <v>7</v>
      </c>
      <c r="U592">
        <v>0</v>
      </c>
      <c r="V592" t="s">
        <v>1301</v>
      </c>
      <c r="W592" t="s">
        <v>1961</v>
      </c>
    </row>
    <row r="593" spans="1:23" x14ac:dyDescent="0.25">
      <c r="A593" t="s">
        <v>2405</v>
      </c>
      <c r="B593">
        <v>971</v>
      </c>
      <c r="C593">
        <v>32</v>
      </c>
      <c r="D593">
        <f>COUNTIF([1]!Table1[winner],Table1[[#This Row],[name]])</f>
        <v>2</v>
      </c>
      <c r="E593">
        <f>COUNTIF([1]!Table1[looser],Table1[[#This Row],[name]])</f>
        <v>0</v>
      </c>
      <c r="F593">
        <f>COUNTIFS([1]!Table1[finish_method],"Submission", [1]!Table1[winner],Table1[[#This Row],[name]])</f>
        <v>0</v>
      </c>
      <c r="G593">
        <f>COUNTIFS([1]!Table1[finish_method],"KO/TKO", [1]!Table1[winner],Table1[[#This Row],[name]])</f>
        <v>0</v>
      </c>
      <c r="H593">
        <v>72</v>
      </c>
      <c r="J593">
        <v>74</v>
      </c>
      <c r="K593">
        <v>28</v>
      </c>
      <c r="L593">
        <v>0.46</v>
      </c>
      <c r="M593">
        <v>0.75</v>
      </c>
      <c r="N593">
        <v>0.18</v>
      </c>
      <c r="P593">
        <v>19</v>
      </c>
      <c r="Q593">
        <v>8</v>
      </c>
      <c r="S593">
        <v>0</v>
      </c>
      <c r="T593">
        <v>3</v>
      </c>
      <c r="U593">
        <v>0</v>
      </c>
      <c r="V593" t="s">
        <v>248</v>
      </c>
      <c r="W593" t="s">
        <v>2406</v>
      </c>
    </row>
    <row r="594" spans="1:23" x14ac:dyDescent="0.25">
      <c r="A594" t="s">
        <v>475</v>
      </c>
      <c r="B594">
        <v>166</v>
      </c>
      <c r="C594">
        <v>31</v>
      </c>
      <c r="D594">
        <f>COUNTIF([1]!Table1[winner],Table1[[#This Row],[name]])</f>
        <v>13</v>
      </c>
      <c r="E594">
        <f>COUNTIF([1]!Table1[looser],Table1[[#This Row],[name]])</f>
        <v>4</v>
      </c>
      <c r="F594">
        <f>COUNTIFS([1]!Table1[finish_method],"Submission", [1]!Table1[winner],Table1[[#This Row],[name]])</f>
        <v>0</v>
      </c>
      <c r="G594">
        <f>COUNTIFS([1]!Table1[finish_method],"KO/TKO", [1]!Table1[winner],Table1[[#This Row],[name]])</f>
        <v>1</v>
      </c>
      <c r="H594">
        <v>75</v>
      </c>
      <c r="J594">
        <v>1013</v>
      </c>
      <c r="K594">
        <v>410</v>
      </c>
      <c r="L594">
        <v>0.62</v>
      </c>
      <c r="M594">
        <v>0.51</v>
      </c>
      <c r="N594">
        <v>0.12</v>
      </c>
      <c r="O594">
        <v>0.37</v>
      </c>
      <c r="P594">
        <v>48</v>
      </c>
      <c r="Q594">
        <v>21</v>
      </c>
      <c r="R594">
        <v>0.61</v>
      </c>
      <c r="S594">
        <v>7</v>
      </c>
      <c r="T594">
        <v>16</v>
      </c>
      <c r="U594">
        <v>1</v>
      </c>
      <c r="V594" t="s">
        <v>248</v>
      </c>
      <c r="W594" t="s">
        <v>476</v>
      </c>
    </row>
    <row r="595" spans="1:23" x14ac:dyDescent="0.25">
      <c r="A595" t="s">
        <v>99</v>
      </c>
      <c r="B595">
        <v>28</v>
      </c>
      <c r="C595">
        <v>28</v>
      </c>
      <c r="D595">
        <f>COUNTIF([1]!Table1[winner],Table1[[#This Row],[name]])</f>
        <v>24</v>
      </c>
      <c r="E595">
        <f>COUNTIF([1]!Table1[looser],Table1[[#This Row],[name]])</f>
        <v>6</v>
      </c>
      <c r="F595">
        <f>COUNTIFS([1]!Table1[finish_method],"Submission", [1]!Table1[winner],Table1[[#This Row],[name]])</f>
        <v>2</v>
      </c>
      <c r="G595">
        <f>COUNTIFS([1]!Table1[finish_method],"KO/TKO", [1]!Table1[winner],Table1[[#This Row],[name]])</f>
        <v>12</v>
      </c>
      <c r="H595">
        <v>67</v>
      </c>
      <c r="I595">
        <v>36</v>
      </c>
      <c r="J595">
        <v>2258</v>
      </c>
      <c r="K595">
        <v>904</v>
      </c>
      <c r="L595">
        <v>0.56000000000000005</v>
      </c>
      <c r="M595">
        <v>0.81</v>
      </c>
      <c r="O595">
        <v>0.11</v>
      </c>
      <c r="P595">
        <v>10</v>
      </c>
      <c r="Q595">
        <v>6</v>
      </c>
      <c r="R595">
        <v>0.69</v>
      </c>
      <c r="S595">
        <v>7</v>
      </c>
      <c r="T595">
        <v>4</v>
      </c>
      <c r="U595">
        <v>1</v>
      </c>
      <c r="V595" t="s">
        <v>100</v>
      </c>
      <c r="W595" t="s">
        <v>101</v>
      </c>
    </row>
    <row r="596" spans="1:23" x14ac:dyDescent="0.25">
      <c r="A596" t="s">
        <v>1726</v>
      </c>
      <c r="B596">
        <v>674</v>
      </c>
      <c r="C596">
        <v>35</v>
      </c>
      <c r="D596">
        <f>COUNTIF([1]!Table1[winner],Table1[[#This Row],[name]])</f>
        <v>4</v>
      </c>
      <c r="E596">
        <f>COUNTIF([1]!Table1[looser],Table1[[#This Row],[name]])</f>
        <v>6</v>
      </c>
      <c r="F596">
        <f>COUNTIFS([1]!Table1[finish_method],"Submission", [1]!Table1[winner],Table1[[#This Row],[name]])</f>
        <v>2</v>
      </c>
      <c r="G596">
        <f>COUNTIFS([1]!Table1[finish_method],"KO/TKO", [1]!Table1[winner],Table1[[#This Row],[name]])</f>
        <v>0</v>
      </c>
      <c r="H596">
        <v>69</v>
      </c>
      <c r="J596">
        <v>236</v>
      </c>
      <c r="K596">
        <v>98</v>
      </c>
      <c r="L596">
        <v>0.65</v>
      </c>
      <c r="M596">
        <v>0.65</v>
      </c>
      <c r="N596">
        <v>0.15</v>
      </c>
      <c r="O596">
        <v>0.19</v>
      </c>
      <c r="P596">
        <v>28</v>
      </c>
      <c r="Q596">
        <v>13</v>
      </c>
      <c r="R596">
        <v>0.78</v>
      </c>
      <c r="S596">
        <v>5</v>
      </c>
      <c r="T596">
        <v>14</v>
      </c>
      <c r="U596">
        <v>1</v>
      </c>
      <c r="V596" t="s">
        <v>1727</v>
      </c>
      <c r="W596" t="s">
        <v>1728</v>
      </c>
    </row>
    <row r="597" spans="1:23" x14ac:dyDescent="0.25">
      <c r="A597" t="s">
        <v>490</v>
      </c>
      <c r="B597">
        <v>172</v>
      </c>
      <c r="C597">
        <v>34</v>
      </c>
      <c r="D597">
        <f>COUNTIF([1]!Table1[winner],Table1[[#This Row],[name]])</f>
        <v>16</v>
      </c>
      <c r="E597">
        <f>COUNTIF([1]!Table1[looser],Table1[[#This Row],[name]])</f>
        <v>12</v>
      </c>
      <c r="F597">
        <f>COUNTIFS([1]!Table1[finish_method],"Submission", [1]!Table1[winner],Table1[[#This Row],[name]])</f>
        <v>6</v>
      </c>
      <c r="G597">
        <f>COUNTIFS([1]!Table1[finish_method],"KO/TKO", [1]!Table1[winner],Table1[[#This Row],[name]])</f>
        <v>4</v>
      </c>
      <c r="H597">
        <v>66</v>
      </c>
      <c r="I597">
        <v>37</v>
      </c>
      <c r="J597">
        <v>995</v>
      </c>
      <c r="K597">
        <v>433</v>
      </c>
      <c r="L597">
        <v>0.56000000000000005</v>
      </c>
      <c r="M597">
        <v>0.59</v>
      </c>
      <c r="N597">
        <v>0.19</v>
      </c>
      <c r="O597">
        <v>0.22</v>
      </c>
      <c r="P597">
        <v>30</v>
      </c>
      <c r="Q597">
        <v>7</v>
      </c>
      <c r="R597">
        <v>0.45</v>
      </c>
      <c r="S597">
        <v>12</v>
      </c>
      <c r="T597">
        <v>15</v>
      </c>
      <c r="U597">
        <v>3</v>
      </c>
      <c r="V597" t="s">
        <v>491</v>
      </c>
      <c r="W597" t="s">
        <v>492</v>
      </c>
    </row>
    <row r="598" spans="1:23" x14ac:dyDescent="0.25">
      <c r="A598" t="s">
        <v>2668</v>
      </c>
      <c r="B598">
        <v>1089</v>
      </c>
      <c r="C598">
        <v>33</v>
      </c>
      <c r="D598">
        <f>COUNTIF([1]!Table1[winner],Table1[[#This Row],[name]])</f>
        <v>0</v>
      </c>
      <c r="E598">
        <f>COUNTIF([1]!Table1[looser],Table1[[#This Row],[name]])</f>
        <v>2</v>
      </c>
      <c r="F598">
        <f>COUNTIFS([1]!Table1[finish_method],"Submission", [1]!Table1[winner],Table1[[#This Row],[name]])</f>
        <v>0</v>
      </c>
      <c r="G598">
        <f>COUNTIFS([1]!Table1[finish_method],"KO/TKO", [1]!Table1[winner],Table1[[#This Row],[name]])</f>
        <v>0</v>
      </c>
      <c r="H598">
        <v>75</v>
      </c>
      <c r="I598">
        <v>42</v>
      </c>
      <c r="J598">
        <v>1</v>
      </c>
      <c r="K598">
        <v>0</v>
      </c>
      <c r="L598">
        <v>0.21</v>
      </c>
      <c r="P598">
        <v>0</v>
      </c>
      <c r="Q598">
        <v>0</v>
      </c>
      <c r="S598">
        <v>0</v>
      </c>
      <c r="T598">
        <v>0</v>
      </c>
      <c r="U598">
        <v>0</v>
      </c>
      <c r="V598" t="s">
        <v>2669</v>
      </c>
      <c r="W598" t="s">
        <v>1187</v>
      </c>
    </row>
    <row r="599" spans="1:23" x14ac:dyDescent="0.25">
      <c r="A599" t="s">
        <v>1348</v>
      </c>
      <c r="B599">
        <v>514</v>
      </c>
      <c r="C599">
        <v>35</v>
      </c>
      <c r="D599">
        <f>COUNTIF([1]!Table1[winner],Table1[[#This Row],[name]])</f>
        <v>4</v>
      </c>
      <c r="E599">
        <f>COUNTIF([1]!Table1[looser],Table1[[#This Row],[name]])</f>
        <v>6</v>
      </c>
      <c r="F599">
        <f>COUNTIFS([1]!Table1[finish_method],"Submission", [1]!Table1[winner],Table1[[#This Row],[name]])</f>
        <v>0</v>
      </c>
      <c r="G599">
        <f>COUNTIFS([1]!Table1[finish_method],"KO/TKO", [1]!Table1[winner],Table1[[#This Row],[name]])</f>
        <v>4</v>
      </c>
      <c r="J599">
        <v>368</v>
      </c>
      <c r="K599">
        <v>186</v>
      </c>
      <c r="L599">
        <v>0.63</v>
      </c>
      <c r="M599">
        <v>0.42</v>
      </c>
      <c r="N599">
        <v>0.17</v>
      </c>
      <c r="O599">
        <v>0.41</v>
      </c>
      <c r="P599">
        <v>8</v>
      </c>
      <c r="Q599">
        <v>5</v>
      </c>
      <c r="R599">
        <v>0.63</v>
      </c>
      <c r="S599">
        <v>0</v>
      </c>
      <c r="T599">
        <v>14</v>
      </c>
      <c r="U599">
        <v>1</v>
      </c>
      <c r="V599" t="s">
        <v>1349</v>
      </c>
      <c r="W599" t="s">
        <v>1350</v>
      </c>
    </row>
    <row r="600" spans="1:23" x14ac:dyDescent="0.25">
      <c r="A600" t="s">
        <v>697</v>
      </c>
      <c r="B600">
        <v>251</v>
      </c>
      <c r="C600">
        <v>29</v>
      </c>
      <c r="D600">
        <f>COUNTIF([1]!Table1[winner],Table1[[#This Row],[name]])</f>
        <v>8</v>
      </c>
      <c r="E600">
        <f>COUNTIF([1]!Table1[looser],Table1[[#This Row],[name]])</f>
        <v>4</v>
      </c>
      <c r="F600">
        <f>COUNTIFS([1]!Table1[finish_method],"Submission", [1]!Table1[winner],Table1[[#This Row],[name]])</f>
        <v>2</v>
      </c>
      <c r="G600">
        <f>COUNTIFS([1]!Table1[finish_method],"KO/TKO", [1]!Table1[winner],Table1[[#This Row],[name]])</f>
        <v>2</v>
      </c>
      <c r="H600">
        <v>72</v>
      </c>
      <c r="I600">
        <v>42</v>
      </c>
      <c r="J600">
        <v>806</v>
      </c>
      <c r="K600">
        <v>313</v>
      </c>
      <c r="L600">
        <v>0.61</v>
      </c>
      <c r="M600">
        <v>0.74</v>
      </c>
      <c r="O600">
        <v>0.19</v>
      </c>
      <c r="P600">
        <v>20</v>
      </c>
      <c r="Q600">
        <v>9</v>
      </c>
      <c r="R600">
        <v>0.73</v>
      </c>
      <c r="S600">
        <v>0</v>
      </c>
      <c r="T600">
        <v>14</v>
      </c>
      <c r="U600">
        <v>3</v>
      </c>
      <c r="V600" t="s">
        <v>455</v>
      </c>
      <c r="W600" t="s">
        <v>698</v>
      </c>
    </row>
    <row r="601" spans="1:23" x14ac:dyDescent="0.25">
      <c r="A601" t="s">
        <v>1182</v>
      </c>
      <c r="B601">
        <v>445</v>
      </c>
      <c r="C601">
        <v>40</v>
      </c>
      <c r="D601">
        <f>COUNTIF([1]!Table1[winner],Table1[[#This Row],[name]])</f>
        <v>5</v>
      </c>
      <c r="E601">
        <f>COUNTIF([1]!Table1[looser],Table1[[#This Row],[name]])</f>
        <v>8</v>
      </c>
      <c r="F601">
        <f>COUNTIFS([1]!Table1[finish_method],"Submission", [1]!Table1[winner],Table1[[#This Row],[name]])</f>
        <v>0</v>
      </c>
      <c r="G601">
        <f>COUNTIFS([1]!Table1[finish_method],"KO/TKO", [1]!Table1[winner],Table1[[#This Row],[name]])</f>
        <v>4</v>
      </c>
      <c r="H601">
        <v>71</v>
      </c>
      <c r="I601">
        <v>38</v>
      </c>
      <c r="J601">
        <v>455</v>
      </c>
      <c r="K601">
        <v>173</v>
      </c>
      <c r="L601">
        <v>0.64</v>
      </c>
      <c r="M601">
        <v>0.9</v>
      </c>
      <c r="P601">
        <v>4</v>
      </c>
      <c r="Q601">
        <v>0</v>
      </c>
      <c r="R601">
        <v>0.63</v>
      </c>
      <c r="S601">
        <v>2</v>
      </c>
      <c r="T601">
        <v>0</v>
      </c>
      <c r="U601">
        <v>0</v>
      </c>
      <c r="V601" t="s">
        <v>1183</v>
      </c>
      <c r="W601" t="s">
        <v>57</v>
      </c>
    </row>
    <row r="602" spans="1:23" x14ac:dyDescent="0.25">
      <c r="A602" t="s">
        <v>2862</v>
      </c>
      <c r="B602">
        <v>1172</v>
      </c>
      <c r="C602">
        <v>26</v>
      </c>
      <c r="D602">
        <f>COUNTIF([1]!Table1[winner],Table1[[#This Row],[name]])</f>
        <v>1</v>
      </c>
      <c r="E602">
        <f>COUNTIF([1]!Table1[looser],Table1[[#This Row],[name]])</f>
        <v>0</v>
      </c>
      <c r="F602">
        <f>COUNTIFS([1]!Table1[finish_method],"Submission", [1]!Table1[winner],Table1[[#This Row],[name]])</f>
        <v>0</v>
      </c>
      <c r="G602">
        <f>COUNTIFS([1]!Table1[finish_method],"KO/TKO", [1]!Table1[winner],Table1[[#This Row],[name]])</f>
        <v>0</v>
      </c>
      <c r="H602">
        <v>82</v>
      </c>
      <c r="V602" t="s">
        <v>2863</v>
      </c>
      <c r="W602" t="s">
        <v>2864</v>
      </c>
    </row>
    <row r="603" spans="1:23" x14ac:dyDescent="0.25">
      <c r="A603" t="s">
        <v>2245</v>
      </c>
      <c r="B603">
        <v>902</v>
      </c>
      <c r="C603">
        <v>42</v>
      </c>
      <c r="D603">
        <f>COUNTIF([1]!Table1[winner],Table1[[#This Row],[name]])</f>
        <v>0</v>
      </c>
      <c r="E603">
        <f>COUNTIF([1]!Table1[looser],Table1[[#This Row],[name]])</f>
        <v>4</v>
      </c>
      <c r="F603">
        <f>COUNTIFS([1]!Table1[finish_method],"Submission", [1]!Table1[winner],Table1[[#This Row],[name]])</f>
        <v>0</v>
      </c>
      <c r="G603">
        <f>COUNTIFS([1]!Table1[finish_method],"KO/TKO", [1]!Table1[winner],Table1[[#This Row],[name]])</f>
        <v>0</v>
      </c>
      <c r="J603">
        <v>113</v>
      </c>
      <c r="K603">
        <v>65</v>
      </c>
      <c r="L603">
        <v>0.52</v>
      </c>
      <c r="M603">
        <v>0.62</v>
      </c>
      <c r="N603">
        <v>0.35</v>
      </c>
      <c r="P603">
        <v>4</v>
      </c>
      <c r="Q603">
        <v>1</v>
      </c>
      <c r="R603">
        <v>0.44</v>
      </c>
      <c r="S603">
        <v>0</v>
      </c>
      <c r="T603">
        <v>3</v>
      </c>
      <c r="U603">
        <v>1</v>
      </c>
      <c r="V603" t="s">
        <v>2246</v>
      </c>
      <c r="W603" t="s">
        <v>2247</v>
      </c>
    </row>
    <row r="604" spans="1:23" x14ac:dyDescent="0.25">
      <c r="A604" t="s">
        <v>125</v>
      </c>
      <c r="B604">
        <v>37</v>
      </c>
      <c r="C604">
        <v>35</v>
      </c>
      <c r="D604">
        <f>COUNTIF([1]!Table1[winner],Table1[[#This Row],[name]])</f>
        <v>28</v>
      </c>
      <c r="E604">
        <f>COUNTIF([1]!Table1[looser],Table1[[#This Row],[name]])</f>
        <v>16</v>
      </c>
      <c r="F604">
        <f>COUNTIFS([1]!Table1[finish_method],"Submission", [1]!Table1[winner],Table1[[#This Row],[name]])</f>
        <v>0</v>
      </c>
      <c r="G604">
        <f>COUNTIFS([1]!Table1[finish_method],"KO/TKO", [1]!Table1[winner],Table1[[#This Row],[name]])</f>
        <v>11</v>
      </c>
      <c r="H604">
        <v>69</v>
      </c>
      <c r="I604">
        <v>39</v>
      </c>
      <c r="J604">
        <v>2063</v>
      </c>
      <c r="K604">
        <v>942</v>
      </c>
      <c r="L604">
        <v>0.53</v>
      </c>
      <c r="M604">
        <v>0.66</v>
      </c>
      <c r="N604">
        <v>0.25</v>
      </c>
      <c r="P604">
        <v>147</v>
      </c>
      <c r="Q604">
        <v>69</v>
      </c>
      <c r="R604">
        <v>0.64</v>
      </c>
      <c r="S604">
        <v>6</v>
      </c>
      <c r="T604">
        <v>22</v>
      </c>
      <c r="U604">
        <v>0</v>
      </c>
      <c r="V604" t="s">
        <v>126</v>
      </c>
      <c r="W604" t="s">
        <v>127</v>
      </c>
    </row>
    <row r="605" spans="1:23" x14ac:dyDescent="0.25">
      <c r="A605" t="s">
        <v>332</v>
      </c>
      <c r="B605">
        <v>113</v>
      </c>
      <c r="C605">
        <v>40</v>
      </c>
      <c r="D605">
        <f>COUNTIF([1]!Table1[winner],Table1[[#This Row],[name]])</f>
        <v>25</v>
      </c>
      <c r="E605">
        <f>COUNTIF([1]!Table1[looser],Table1[[#This Row],[name]])</f>
        <v>6</v>
      </c>
      <c r="F605">
        <f>COUNTIFS([1]!Table1[finish_method],"Submission", [1]!Table1[winner],Table1[[#This Row],[name]])</f>
        <v>5</v>
      </c>
      <c r="G605">
        <f>COUNTIFS([1]!Table1[finish_method],"KO/TKO", [1]!Table1[winner],Table1[[#This Row],[name]])</f>
        <v>2</v>
      </c>
      <c r="H605">
        <v>74</v>
      </c>
      <c r="J605">
        <v>1225</v>
      </c>
      <c r="K605">
        <v>630</v>
      </c>
      <c r="L605">
        <v>0.54</v>
      </c>
      <c r="M605">
        <v>0.3</v>
      </c>
      <c r="N605">
        <v>0.22</v>
      </c>
      <c r="O605">
        <v>0.49</v>
      </c>
      <c r="P605">
        <v>106</v>
      </c>
      <c r="Q605">
        <v>58</v>
      </c>
      <c r="R605">
        <v>0.56000000000000005</v>
      </c>
      <c r="S605">
        <v>14</v>
      </c>
      <c r="T605">
        <v>44</v>
      </c>
      <c r="U605">
        <v>3</v>
      </c>
      <c r="V605" t="s">
        <v>256</v>
      </c>
      <c r="W605" t="s">
        <v>223</v>
      </c>
    </row>
    <row r="606" spans="1:23" x14ac:dyDescent="0.25">
      <c r="A606" t="s">
        <v>131</v>
      </c>
      <c r="B606">
        <v>39</v>
      </c>
      <c r="C606">
        <v>31</v>
      </c>
      <c r="D606">
        <f>COUNTIF([1]!Table1[winner],Table1[[#This Row],[name]])</f>
        <v>30</v>
      </c>
      <c r="E606">
        <f>COUNTIF([1]!Table1[looser],Table1[[#This Row],[name]])</f>
        <v>2</v>
      </c>
      <c r="F606">
        <f>COUNTIFS([1]!Table1[finish_method],"Submission", [1]!Table1[winner],Table1[[#This Row],[name]])</f>
        <v>9</v>
      </c>
      <c r="G606">
        <f>COUNTIFS([1]!Table1[finish_method],"KO/TKO", [1]!Table1[winner],Table1[[#This Row],[name]])</f>
        <v>8</v>
      </c>
      <c r="H606">
        <v>84</v>
      </c>
      <c r="I606">
        <v>45</v>
      </c>
      <c r="J606">
        <v>2001</v>
      </c>
      <c r="K606">
        <v>1116</v>
      </c>
      <c r="L606">
        <v>0.65</v>
      </c>
      <c r="M606">
        <v>0.62</v>
      </c>
      <c r="N606">
        <v>0.18</v>
      </c>
      <c r="O606">
        <v>0.2</v>
      </c>
      <c r="P606">
        <v>72</v>
      </c>
      <c r="Q606">
        <v>36</v>
      </c>
      <c r="R606">
        <v>0.95</v>
      </c>
      <c r="S606">
        <v>10</v>
      </c>
      <c r="T606">
        <v>26</v>
      </c>
      <c r="U606">
        <v>0</v>
      </c>
      <c r="V606" t="s">
        <v>132</v>
      </c>
      <c r="W606" t="s">
        <v>133</v>
      </c>
    </row>
    <row r="607" spans="1:23" x14ac:dyDescent="0.25">
      <c r="A607" t="s">
        <v>1402</v>
      </c>
      <c r="B607">
        <v>537</v>
      </c>
      <c r="C607">
        <v>38</v>
      </c>
      <c r="D607">
        <f>COUNTIF([1]!Table1[winner],Table1[[#This Row],[name]])</f>
        <v>7</v>
      </c>
      <c r="E607">
        <f>COUNTIF([1]!Table1[looser],Table1[[#This Row],[name]])</f>
        <v>2</v>
      </c>
      <c r="F607">
        <f>COUNTIFS([1]!Table1[finish_method],"Submission", [1]!Table1[winner],Table1[[#This Row],[name]])</f>
        <v>0</v>
      </c>
      <c r="G607">
        <f>COUNTIFS([1]!Table1[finish_method],"KO/TKO", [1]!Table1[winner],Table1[[#This Row],[name]])</f>
        <v>2</v>
      </c>
      <c r="J607">
        <v>341</v>
      </c>
      <c r="K607">
        <v>140</v>
      </c>
      <c r="L607">
        <v>0.81</v>
      </c>
      <c r="M607">
        <v>0.56999999999999995</v>
      </c>
      <c r="N607">
        <v>0.24</v>
      </c>
      <c r="O607">
        <v>0.19</v>
      </c>
      <c r="P607">
        <v>7</v>
      </c>
      <c r="Q607">
        <v>5</v>
      </c>
      <c r="R607">
        <v>0.7</v>
      </c>
      <c r="S607">
        <v>0</v>
      </c>
      <c r="T607">
        <v>4</v>
      </c>
      <c r="U607">
        <v>0</v>
      </c>
      <c r="V607" t="s">
        <v>256</v>
      </c>
      <c r="W607" t="s">
        <v>1403</v>
      </c>
    </row>
    <row r="608" spans="1:23" x14ac:dyDescent="0.25">
      <c r="A608" t="s">
        <v>2361</v>
      </c>
      <c r="B608">
        <v>951</v>
      </c>
      <c r="C608">
        <v>32</v>
      </c>
      <c r="D608">
        <f>COUNTIF([1]!Table1[winner],Table1[[#This Row],[name]])</f>
        <v>0</v>
      </c>
      <c r="E608">
        <f>COUNTIF([1]!Table1[looser],Table1[[#This Row],[name]])</f>
        <v>2</v>
      </c>
      <c r="F608">
        <f>COUNTIFS([1]!Table1[finish_method],"Submission", [1]!Table1[winner],Table1[[#This Row],[name]])</f>
        <v>0</v>
      </c>
      <c r="G608">
        <f>COUNTIFS([1]!Table1[finish_method],"KO/TKO", [1]!Table1[winner],Table1[[#This Row],[name]])</f>
        <v>0</v>
      </c>
      <c r="J608">
        <v>85</v>
      </c>
      <c r="K608">
        <v>17</v>
      </c>
      <c r="L608">
        <v>0.46</v>
      </c>
      <c r="M608">
        <v>0.71</v>
      </c>
      <c r="N608">
        <v>0.28999999999999998</v>
      </c>
      <c r="P608">
        <v>13</v>
      </c>
      <c r="Q608">
        <v>1</v>
      </c>
      <c r="R608">
        <v>0.2</v>
      </c>
      <c r="S608">
        <v>0</v>
      </c>
      <c r="T608">
        <v>2</v>
      </c>
      <c r="U608">
        <v>0</v>
      </c>
      <c r="V608" t="s">
        <v>2362</v>
      </c>
      <c r="W608" t="s">
        <v>2363</v>
      </c>
    </row>
    <row r="609" spans="1:23" x14ac:dyDescent="0.25">
      <c r="A609" t="s">
        <v>690</v>
      </c>
      <c r="B609">
        <v>247</v>
      </c>
      <c r="C609">
        <v>34</v>
      </c>
      <c r="D609">
        <f>COUNTIF([1]!Table1[winner],Table1[[#This Row],[name]])</f>
        <v>8</v>
      </c>
      <c r="E609">
        <f>COUNTIF([1]!Table1[looser],Table1[[#This Row],[name]])</f>
        <v>10</v>
      </c>
      <c r="F609">
        <f>COUNTIFS([1]!Table1[finish_method],"Submission", [1]!Table1[winner],Table1[[#This Row],[name]])</f>
        <v>4</v>
      </c>
      <c r="G609">
        <f>COUNTIFS([1]!Table1[finish_method],"KO/TKO", [1]!Table1[winner],Table1[[#This Row],[name]])</f>
        <v>2</v>
      </c>
      <c r="H609">
        <v>73</v>
      </c>
      <c r="I609">
        <v>39</v>
      </c>
      <c r="J609">
        <v>809</v>
      </c>
      <c r="K609">
        <v>324</v>
      </c>
      <c r="L609">
        <v>0.61</v>
      </c>
      <c r="M609">
        <v>0.8</v>
      </c>
      <c r="O609">
        <v>0.11</v>
      </c>
      <c r="P609">
        <v>9</v>
      </c>
      <c r="Q609">
        <v>3</v>
      </c>
      <c r="R609">
        <v>0.5</v>
      </c>
      <c r="S609">
        <v>7</v>
      </c>
      <c r="T609">
        <v>18</v>
      </c>
      <c r="U609">
        <v>1</v>
      </c>
      <c r="V609" t="s">
        <v>691</v>
      </c>
      <c r="W609" t="s">
        <v>692</v>
      </c>
    </row>
    <row r="610" spans="1:23" x14ac:dyDescent="0.25">
      <c r="A610" t="s">
        <v>1345</v>
      </c>
      <c r="B610">
        <v>513</v>
      </c>
      <c r="C610">
        <v>33</v>
      </c>
      <c r="D610">
        <f>COUNTIF([1]!Table1[winner],Table1[[#This Row],[name]])</f>
        <v>4</v>
      </c>
      <c r="E610">
        <f>COUNTIF([1]!Table1[looser],Table1[[#This Row],[name]])</f>
        <v>8</v>
      </c>
      <c r="F610">
        <f>COUNTIFS([1]!Table1[finish_method],"Submission", [1]!Table1[winner],Table1[[#This Row],[name]])</f>
        <v>0</v>
      </c>
      <c r="G610">
        <f>COUNTIFS([1]!Table1[finish_method],"KO/TKO", [1]!Table1[winner],Table1[[#This Row],[name]])</f>
        <v>2</v>
      </c>
      <c r="J610">
        <v>369</v>
      </c>
      <c r="K610">
        <v>146</v>
      </c>
      <c r="L610">
        <v>0.56000000000000005</v>
      </c>
      <c r="M610">
        <v>0.49</v>
      </c>
      <c r="N610">
        <v>0.28999999999999998</v>
      </c>
      <c r="O610">
        <v>0.22</v>
      </c>
      <c r="P610">
        <v>41</v>
      </c>
      <c r="Q610">
        <v>7</v>
      </c>
      <c r="R610">
        <v>0.8</v>
      </c>
      <c r="S610">
        <v>1</v>
      </c>
      <c r="T610">
        <v>4</v>
      </c>
      <c r="U610">
        <v>0</v>
      </c>
      <c r="V610" t="s">
        <v>1346</v>
      </c>
      <c r="W610" t="s">
        <v>1347</v>
      </c>
    </row>
    <row r="611" spans="1:23" x14ac:dyDescent="0.25">
      <c r="A611" t="s">
        <v>2253</v>
      </c>
      <c r="B611">
        <v>905</v>
      </c>
      <c r="C611">
        <v>24</v>
      </c>
      <c r="D611">
        <f>COUNTIF([1]!Table1[winner],Table1[[#This Row],[name]])</f>
        <v>0</v>
      </c>
      <c r="E611">
        <f>COUNTIF([1]!Table1[looser],Table1[[#This Row],[name]])</f>
        <v>2</v>
      </c>
      <c r="F611">
        <f>COUNTIFS([1]!Table1[finish_method],"Submission", [1]!Table1[winner],Table1[[#This Row],[name]])</f>
        <v>0</v>
      </c>
      <c r="G611">
        <f>COUNTIFS([1]!Table1[finish_method],"KO/TKO", [1]!Table1[winner],Table1[[#This Row],[name]])</f>
        <v>0</v>
      </c>
      <c r="J611">
        <v>111</v>
      </c>
      <c r="K611">
        <v>71</v>
      </c>
      <c r="L611">
        <v>0.43</v>
      </c>
      <c r="M611">
        <v>0.34</v>
      </c>
      <c r="N611">
        <v>0.25</v>
      </c>
      <c r="O611">
        <v>0.41</v>
      </c>
      <c r="P611">
        <v>2</v>
      </c>
      <c r="Q611">
        <v>1</v>
      </c>
      <c r="S611">
        <v>0</v>
      </c>
      <c r="T611">
        <v>1</v>
      </c>
      <c r="U611">
        <v>0</v>
      </c>
      <c r="V611" t="s">
        <v>308</v>
      </c>
      <c r="W611" t="s">
        <v>495</v>
      </c>
    </row>
    <row r="612" spans="1:23" x14ac:dyDescent="0.25">
      <c r="A612" t="s">
        <v>1930</v>
      </c>
      <c r="B612">
        <v>764</v>
      </c>
      <c r="C612">
        <v>31</v>
      </c>
      <c r="D612">
        <f>COUNTIF([1]!Table1[winner],Table1[[#This Row],[name]])</f>
        <v>2</v>
      </c>
      <c r="E612">
        <f>COUNTIF([1]!Table1[looser],Table1[[#This Row],[name]])</f>
        <v>2</v>
      </c>
      <c r="F612">
        <f>COUNTIFS([1]!Table1[finish_method],"Submission", [1]!Table1[winner],Table1[[#This Row],[name]])</f>
        <v>0</v>
      </c>
      <c r="G612">
        <f>COUNTIFS([1]!Table1[finish_method],"KO/TKO", [1]!Table1[winner],Table1[[#This Row],[name]])</f>
        <v>0</v>
      </c>
      <c r="H612">
        <v>75</v>
      </c>
      <c r="I612">
        <v>43</v>
      </c>
      <c r="J612">
        <v>178</v>
      </c>
      <c r="K612">
        <v>90</v>
      </c>
      <c r="L612">
        <v>0.7</v>
      </c>
      <c r="M612">
        <v>0.7</v>
      </c>
      <c r="N612">
        <v>0.18</v>
      </c>
      <c r="O612">
        <v>0.12</v>
      </c>
      <c r="P612">
        <v>3</v>
      </c>
      <c r="Q612">
        <v>1</v>
      </c>
      <c r="R612">
        <v>0.59</v>
      </c>
      <c r="S612">
        <v>0</v>
      </c>
      <c r="T612">
        <v>2</v>
      </c>
      <c r="U612">
        <v>0</v>
      </c>
      <c r="V612" t="s">
        <v>1931</v>
      </c>
      <c r="W612" t="s">
        <v>1932</v>
      </c>
    </row>
    <row r="613" spans="1:23" x14ac:dyDescent="0.25">
      <c r="A613" t="s">
        <v>1709</v>
      </c>
      <c r="B613">
        <v>666</v>
      </c>
      <c r="C613">
        <v>31</v>
      </c>
      <c r="D613">
        <f>COUNTIF([1]!Table1[winner],Table1[[#This Row],[name]])</f>
        <v>2</v>
      </c>
      <c r="E613">
        <f>COUNTIF([1]!Table1[looser],Table1[[#This Row],[name]])</f>
        <v>6</v>
      </c>
      <c r="F613">
        <f>COUNTIFS([1]!Table1[finish_method],"Submission", [1]!Table1[winner],Table1[[#This Row],[name]])</f>
        <v>0</v>
      </c>
      <c r="G613">
        <f>COUNTIFS([1]!Table1[finish_method],"KO/TKO", [1]!Table1[winner],Table1[[#This Row],[name]])</f>
        <v>2</v>
      </c>
      <c r="H613">
        <v>75</v>
      </c>
      <c r="I613">
        <v>42</v>
      </c>
      <c r="J613">
        <v>243</v>
      </c>
      <c r="K613">
        <v>117</v>
      </c>
      <c r="L613">
        <v>0.56000000000000005</v>
      </c>
      <c r="M613">
        <v>0.81</v>
      </c>
      <c r="N613">
        <v>0.12</v>
      </c>
      <c r="P613">
        <v>1</v>
      </c>
      <c r="Q613">
        <v>1</v>
      </c>
      <c r="R613">
        <v>0.8</v>
      </c>
      <c r="S613">
        <v>0</v>
      </c>
      <c r="T613">
        <v>0</v>
      </c>
      <c r="U613">
        <v>0</v>
      </c>
      <c r="V613" t="s">
        <v>173</v>
      </c>
      <c r="W613" t="s">
        <v>1710</v>
      </c>
    </row>
    <row r="614" spans="1:23" x14ac:dyDescent="0.25">
      <c r="A614" t="s">
        <v>2728</v>
      </c>
      <c r="B614">
        <v>1115</v>
      </c>
      <c r="C614">
        <v>29</v>
      </c>
      <c r="D614">
        <f>COUNTIF([1]!Table1[winner],Table1[[#This Row],[name]])</f>
        <v>3</v>
      </c>
      <c r="E614">
        <f>COUNTIF([1]!Table1[looser],Table1[[#This Row],[name]])</f>
        <v>0</v>
      </c>
      <c r="F614">
        <f>COUNTIFS([1]!Table1[finish_method],"Submission", [1]!Table1[winner],Table1[[#This Row],[name]])</f>
        <v>2</v>
      </c>
      <c r="G614">
        <f>COUNTIFS([1]!Table1[finish_method],"KO/TKO", [1]!Table1[winner],Table1[[#This Row],[name]])</f>
        <v>1</v>
      </c>
      <c r="H614">
        <v>71</v>
      </c>
      <c r="S614">
        <v>0</v>
      </c>
      <c r="T614">
        <v>0</v>
      </c>
      <c r="U614">
        <v>0</v>
      </c>
      <c r="V614" t="s">
        <v>2729</v>
      </c>
      <c r="W614" t="s">
        <v>60</v>
      </c>
    </row>
    <row r="615" spans="1:23" x14ac:dyDescent="0.25">
      <c r="A615" t="s">
        <v>1351</v>
      </c>
      <c r="B615">
        <v>515</v>
      </c>
      <c r="C615">
        <v>29</v>
      </c>
      <c r="D615">
        <f>COUNTIF([1]!Table1[winner],Table1[[#This Row],[name]])</f>
        <v>8</v>
      </c>
      <c r="E615">
        <f>COUNTIF([1]!Table1[looser],Table1[[#This Row],[name]])</f>
        <v>0</v>
      </c>
      <c r="F615">
        <f>COUNTIFS([1]!Table1[finish_method],"Submission", [1]!Table1[winner],Table1[[#This Row],[name]])</f>
        <v>2</v>
      </c>
      <c r="G615">
        <f>COUNTIFS([1]!Table1[finish_method],"KO/TKO", [1]!Table1[winner],Table1[[#This Row],[name]])</f>
        <v>0</v>
      </c>
      <c r="H615">
        <v>79</v>
      </c>
      <c r="I615">
        <v>41</v>
      </c>
      <c r="J615">
        <v>367</v>
      </c>
      <c r="K615">
        <v>175</v>
      </c>
      <c r="L615">
        <v>0.54</v>
      </c>
      <c r="M615">
        <v>0.67</v>
      </c>
      <c r="O615">
        <v>0.28000000000000003</v>
      </c>
      <c r="P615">
        <v>26</v>
      </c>
      <c r="Q615">
        <v>11</v>
      </c>
      <c r="R615">
        <v>1</v>
      </c>
      <c r="S615">
        <v>4</v>
      </c>
      <c r="T615">
        <v>9</v>
      </c>
      <c r="U615">
        <v>0</v>
      </c>
      <c r="V615" t="s">
        <v>256</v>
      </c>
      <c r="W615" t="s">
        <v>113</v>
      </c>
    </row>
    <row r="616" spans="1:23" x14ac:dyDescent="0.25">
      <c r="A616" t="s">
        <v>952</v>
      </c>
      <c r="B616">
        <v>352</v>
      </c>
      <c r="C616">
        <v>29</v>
      </c>
      <c r="D616">
        <f>COUNTIF([1]!Table1[winner],Table1[[#This Row],[name]])</f>
        <v>12</v>
      </c>
      <c r="E616">
        <f>COUNTIF([1]!Table1[looser],Table1[[#This Row],[name]])</f>
        <v>10</v>
      </c>
      <c r="F616">
        <f>COUNTIFS([1]!Table1[finish_method],"Submission", [1]!Table1[winner],Table1[[#This Row],[name]])</f>
        <v>0</v>
      </c>
      <c r="G616">
        <f>COUNTIFS([1]!Table1[finish_method],"KO/TKO", [1]!Table1[winner],Table1[[#This Row],[name]])</f>
        <v>5</v>
      </c>
      <c r="H616">
        <v>73</v>
      </c>
      <c r="I616">
        <v>41</v>
      </c>
      <c r="J616">
        <v>593</v>
      </c>
      <c r="K616">
        <v>281</v>
      </c>
      <c r="L616">
        <v>0.69</v>
      </c>
      <c r="M616">
        <v>0.72</v>
      </c>
      <c r="O616">
        <v>0.18</v>
      </c>
      <c r="P616">
        <v>23</v>
      </c>
      <c r="Q616">
        <v>14</v>
      </c>
      <c r="R616">
        <v>0.67</v>
      </c>
      <c r="S616">
        <v>2</v>
      </c>
      <c r="T616">
        <v>14</v>
      </c>
      <c r="U616">
        <v>2</v>
      </c>
      <c r="V616" t="s">
        <v>953</v>
      </c>
      <c r="W616" t="s">
        <v>954</v>
      </c>
    </row>
    <row r="617" spans="1:23" x14ac:dyDescent="0.25">
      <c r="A617" t="s">
        <v>2165</v>
      </c>
      <c r="B617">
        <v>864</v>
      </c>
      <c r="C617">
        <v>31</v>
      </c>
      <c r="D617">
        <f>COUNTIF([1]!Table1[winner],Table1[[#This Row],[name]])</f>
        <v>4</v>
      </c>
      <c r="E617">
        <f>COUNTIF([1]!Table1[looser],Table1[[#This Row],[name]])</f>
        <v>4</v>
      </c>
      <c r="F617">
        <f>COUNTIFS([1]!Table1[finish_method],"Submission", [1]!Table1[winner],Table1[[#This Row],[name]])</f>
        <v>2</v>
      </c>
      <c r="G617">
        <f>COUNTIFS([1]!Table1[finish_method],"KO/TKO", [1]!Table1[winner],Table1[[#This Row],[name]])</f>
        <v>0</v>
      </c>
      <c r="H617">
        <v>72</v>
      </c>
      <c r="I617">
        <v>40</v>
      </c>
      <c r="J617">
        <v>126</v>
      </c>
      <c r="K617">
        <v>51</v>
      </c>
      <c r="L617">
        <v>0.55000000000000004</v>
      </c>
      <c r="M617">
        <v>0.75</v>
      </c>
      <c r="O617">
        <v>0.24</v>
      </c>
      <c r="P617">
        <v>11</v>
      </c>
      <c r="Q617">
        <v>5</v>
      </c>
      <c r="R617">
        <v>0.2</v>
      </c>
      <c r="S617">
        <v>4</v>
      </c>
      <c r="T617">
        <v>10</v>
      </c>
      <c r="U617">
        <v>1</v>
      </c>
      <c r="V617" t="s">
        <v>2166</v>
      </c>
      <c r="W617" t="s">
        <v>2167</v>
      </c>
    </row>
    <row r="618" spans="1:23" x14ac:dyDescent="0.25">
      <c r="A618" t="s">
        <v>2807</v>
      </c>
      <c r="B618">
        <v>1148</v>
      </c>
      <c r="C618">
        <v>28</v>
      </c>
      <c r="D618">
        <f>COUNTIF([1]!Table1[winner],Table1[[#This Row],[name]])</f>
        <v>0</v>
      </c>
      <c r="E618">
        <f>COUNTIF([1]!Table1[looser],Table1[[#This Row],[name]])</f>
        <v>0</v>
      </c>
      <c r="F618">
        <f>COUNTIFS([1]!Table1[finish_method],"Submission", [1]!Table1[winner],Table1[[#This Row],[name]])</f>
        <v>0</v>
      </c>
      <c r="G618">
        <f>COUNTIFS([1]!Table1[finish_method],"KO/TKO", [1]!Table1[winner],Table1[[#This Row],[name]])</f>
        <v>0</v>
      </c>
      <c r="H618">
        <v>75</v>
      </c>
      <c r="V618" t="s">
        <v>248</v>
      </c>
      <c r="W618" t="s">
        <v>2808</v>
      </c>
    </row>
    <row r="619" spans="1:23" x14ac:dyDescent="0.25">
      <c r="A619" t="s">
        <v>2826</v>
      </c>
      <c r="B619">
        <v>1156</v>
      </c>
      <c r="D619">
        <f>COUNTIF([1]!Table1[winner],Table1[[#This Row],[name]])</f>
        <v>0</v>
      </c>
      <c r="E619">
        <f>COUNTIF([1]!Table1[looser],Table1[[#This Row],[name]])</f>
        <v>0</v>
      </c>
      <c r="F619">
        <f>COUNTIFS([1]!Table1[finish_method],"Submission", [1]!Table1[winner],Table1[[#This Row],[name]])</f>
        <v>0</v>
      </c>
      <c r="G619">
        <f>COUNTIFS([1]!Table1[finish_method],"KO/TKO", [1]!Table1[winner],Table1[[#This Row],[name]])</f>
        <v>0</v>
      </c>
      <c r="H619">
        <v>77</v>
      </c>
      <c r="I619">
        <v>39</v>
      </c>
      <c r="V619" t="s">
        <v>2827</v>
      </c>
      <c r="W619" t="s">
        <v>2828</v>
      </c>
    </row>
    <row r="620" spans="1:23" x14ac:dyDescent="0.25">
      <c r="A620" t="s">
        <v>2423</v>
      </c>
      <c r="B620">
        <v>978</v>
      </c>
      <c r="C620">
        <v>38</v>
      </c>
      <c r="D620">
        <f>COUNTIF([1]!Table1[winner],Table1[[#This Row],[name]])</f>
        <v>0</v>
      </c>
      <c r="E620">
        <f>COUNTIF([1]!Table1[looser],Table1[[#This Row],[name]])</f>
        <v>4</v>
      </c>
      <c r="F620">
        <f>COUNTIFS([1]!Table1[finish_method],"Submission", [1]!Table1[winner],Table1[[#This Row],[name]])</f>
        <v>0</v>
      </c>
      <c r="G620">
        <f>COUNTIFS([1]!Table1[finish_method],"KO/TKO", [1]!Table1[winner],Table1[[#This Row],[name]])</f>
        <v>0</v>
      </c>
      <c r="H620">
        <v>71</v>
      </c>
      <c r="J620">
        <v>72</v>
      </c>
      <c r="K620">
        <v>23</v>
      </c>
      <c r="L620">
        <v>0.49</v>
      </c>
      <c r="M620">
        <v>0.7</v>
      </c>
      <c r="N620">
        <v>0.3</v>
      </c>
      <c r="P620">
        <v>0</v>
      </c>
      <c r="Q620">
        <v>0</v>
      </c>
      <c r="R620">
        <v>0.22</v>
      </c>
      <c r="S620">
        <v>0</v>
      </c>
      <c r="T620">
        <v>0</v>
      </c>
      <c r="U620">
        <v>0</v>
      </c>
      <c r="V620" t="s">
        <v>801</v>
      </c>
      <c r="W620" t="s">
        <v>2424</v>
      </c>
    </row>
    <row r="621" spans="1:23" x14ac:dyDescent="0.25">
      <c r="A621" t="s">
        <v>2981</v>
      </c>
      <c r="B621">
        <v>1234</v>
      </c>
      <c r="C621">
        <v>41</v>
      </c>
      <c r="D621">
        <f>COUNTIF([1]!Table1[winner],Table1[[#This Row],[name]])</f>
        <v>0</v>
      </c>
      <c r="E621">
        <f>COUNTIF([1]!Table1[looser],Table1[[#This Row],[name]])</f>
        <v>5</v>
      </c>
      <c r="F621">
        <f>COUNTIFS([1]!Table1[finish_method],"Submission", [1]!Table1[winner],Table1[[#This Row],[name]])</f>
        <v>0</v>
      </c>
      <c r="G621">
        <f>COUNTIFS([1]!Table1[finish_method],"KO/TKO", [1]!Table1[winner],Table1[[#This Row],[name]])</f>
        <v>0</v>
      </c>
      <c r="W621" t="s">
        <v>84</v>
      </c>
    </row>
    <row r="622" spans="1:23" x14ac:dyDescent="0.25">
      <c r="A622" t="s">
        <v>2184</v>
      </c>
      <c r="B622">
        <v>873</v>
      </c>
      <c r="C622">
        <v>29</v>
      </c>
      <c r="D622">
        <f>COUNTIF([1]!Table1[winner],Table1[[#This Row],[name]])</f>
        <v>0</v>
      </c>
      <c r="E622">
        <f>COUNTIF([1]!Table1[looser],Table1[[#This Row],[name]])</f>
        <v>4</v>
      </c>
      <c r="F622">
        <f>COUNTIFS([1]!Table1[finish_method],"Submission", [1]!Table1[winner],Table1[[#This Row],[name]])</f>
        <v>0</v>
      </c>
      <c r="G622">
        <f>COUNTIFS([1]!Table1[finish_method],"KO/TKO", [1]!Table1[winner],Table1[[#This Row],[name]])</f>
        <v>0</v>
      </c>
      <c r="J622">
        <v>124</v>
      </c>
      <c r="K622">
        <v>74</v>
      </c>
      <c r="L622">
        <v>0.51</v>
      </c>
      <c r="M622">
        <v>0.47</v>
      </c>
      <c r="N622">
        <v>0.23</v>
      </c>
      <c r="O622">
        <v>0.3</v>
      </c>
      <c r="P622">
        <v>17</v>
      </c>
      <c r="Q622">
        <v>7</v>
      </c>
      <c r="R622">
        <v>0.81</v>
      </c>
      <c r="S622">
        <v>0</v>
      </c>
      <c r="T622">
        <v>6</v>
      </c>
      <c r="U622">
        <v>1</v>
      </c>
      <c r="V622" t="s">
        <v>2185</v>
      </c>
      <c r="W622" t="s">
        <v>814</v>
      </c>
    </row>
    <row r="623" spans="1:23" x14ac:dyDescent="0.25">
      <c r="A623" t="s">
        <v>196</v>
      </c>
      <c r="B623">
        <v>62</v>
      </c>
      <c r="C623">
        <v>34</v>
      </c>
      <c r="D623">
        <f>COUNTIF([1]!Table1[winner],Table1[[#This Row],[name]])</f>
        <v>24</v>
      </c>
      <c r="E623">
        <f>COUNTIF([1]!Table1[looser],Table1[[#This Row],[name]])</f>
        <v>14</v>
      </c>
      <c r="F623">
        <f>COUNTIFS([1]!Table1[finish_method],"Submission", [1]!Table1[winner],Table1[[#This Row],[name]])</f>
        <v>2</v>
      </c>
      <c r="G623">
        <f>COUNTIFS([1]!Table1[finish_method],"KO/TKO", [1]!Table1[winner],Table1[[#This Row],[name]])</f>
        <v>7</v>
      </c>
      <c r="H623">
        <v>74</v>
      </c>
      <c r="I623">
        <v>39</v>
      </c>
      <c r="J623">
        <v>1703</v>
      </c>
      <c r="K623">
        <v>817</v>
      </c>
      <c r="L623">
        <v>0.67</v>
      </c>
      <c r="M623">
        <v>0.69</v>
      </c>
      <c r="N623">
        <v>0.17</v>
      </c>
      <c r="O623">
        <v>0.14000000000000001</v>
      </c>
      <c r="P623">
        <v>29</v>
      </c>
      <c r="Q623">
        <v>15</v>
      </c>
      <c r="R623">
        <v>0.78</v>
      </c>
      <c r="S623">
        <v>7</v>
      </c>
      <c r="T623">
        <v>12</v>
      </c>
      <c r="U623">
        <v>1</v>
      </c>
      <c r="V623" t="s">
        <v>197</v>
      </c>
      <c r="W623" t="s">
        <v>165</v>
      </c>
    </row>
    <row r="624" spans="1:23" x14ac:dyDescent="0.25">
      <c r="A624" t="s">
        <v>2984</v>
      </c>
      <c r="B624">
        <v>1236</v>
      </c>
      <c r="C624">
        <v>44</v>
      </c>
      <c r="D624">
        <f>COUNTIF([1]!Table1[winner],Table1[[#This Row],[name]])</f>
        <v>0</v>
      </c>
      <c r="E624">
        <f>COUNTIF([1]!Table1[looser],Table1[[#This Row],[name]])</f>
        <v>0</v>
      </c>
      <c r="F624">
        <f>COUNTIFS([1]!Table1[finish_method],"Submission", [1]!Table1[winner],Table1[[#This Row],[name]])</f>
        <v>0</v>
      </c>
      <c r="G624">
        <f>COUNTIFS([1]!Table1[finish_method],"KO/TKO", [1]!Table1[winner],Table1[[#This Row],[name]])</f>
        <v>0</v>
      </c>
      <c r="S624">
        <v>0</v>
      </c>
      <c r="T624">
        <v>0</v>
      </c>
      <c r="U624">
        <v>0</v>
      </c>
      <c r="V624" t="s">
        <v>2985</v>
      </c>
      <c r="W624" t="s">
        <v>738</v>
      </c>
    </row>
    <row r="625" spans="1:23" x14ac:dyDescent="0.25">
      <c r="A625" t="s">
        <v>117</v>
      </c>
      <c r="B625">
        <v>34</v>
      </c>
      <c r="C625">
        <v>32</v>
      </c>
      <c r="D625">
        <f>COUNTIF([1]!Table1[winner],Table1[[#This Row],[name]])</f>
        <v>30</v>
      </c>
      <c r="E625">
        <f>COUNTIF([1]!Table1[looser],Table1[[#This Row],[name]])</f>
        <v>6</v>
      </c>
      <c r="F625">
        <f>COUNTIFS([1]!Table1[finish_method],"Submission", [1]!Table1[winner],Table1[[#This Row],[name]])</f>
        <v>0</v>
      </c>
      <c r="G625">
        <f>COUNTIFS([1]!Table1[finish_method],"KO/TKO", [1]!Table1[winner],Table1[[#This Row],[name]])</f>
        <v>16</v>
      </c>
      <c r="H625">
        <v>70</v>
      </c>
      <c r="I625">
        <v>40</v>
      </c>
      <c r="J625">
        <v>2115</v>
      </c>
      <c r="K625">
        <v>943</v>
      </c>
      <c r="L625">
        <v>0.67</v>
      </c>
      <c r="M625">
        <v>0.83</v>
      </c>
      <c r="O625">
        <v>0.14000000000000001</v>
      </c>
      <c r="P625">
        <v>19</v>
      </c>
      <c r="Q625">
        <v>13</v>
      </c>
      <c r="R625">
        <v>0.92</v>
      </c>
      <c r="S625">
        <v>3</v>
      </c>
      <c r="T625">
        <v>19</v>
      </c>
      <c r="U625">
        <v>0</v>
      </c>
      <c r="V625" t="s">
        <v>118</v>
      </c>
      <c r="W625" t="s">
        <v>57</v>
      </c>
    </row>
    <row r="626" spans="1:23" x14ac:dyDescent="0.25">
      <c r="A626" t="s">
        <v>2228</v>
      </c>
      <c r="B626">
        <v>894</v>
      </c>
      <c r="C626">
        <v>36</v>
      </c>
      <c r="D626">
        <f>COUNTIF([1]!Table1[winner],Table1[[#This Row],[name]])</f>
        <v>0</v>
      </c>
      <c r="E626">
        <f>COUNTIF([1]!Table1[looser],Table1[[#This Row],[name]])</f>
        <v>4</v>
      </c>
      <c r="F626">
        <f>COUNTIFS([1]!Table1[finish_method],"Submission", [1]!Table1[winner],Table1[[#This Row],[name]])</f>
        <v>0</v>
      </c>
      <c r="G626">
        <f>COUNTIFS([1]!Table1[finish_method],"KO/TKO", [1]!Table1[winner],Table1[[#This Row],[name]])</f>
        <v>0</v>
      </c>
      <c r="J626">
        <v>116</v>
      </c>
      <c r="K626">
        <v>62</v>
      </c>
      <c r="L626">
        <v>0.52</v>
      </c>
      <c r="M626">
        <v>0.76</v>
      </c>
      <c r="N626">
        <v>0.19</v>
      </c>
      <c r="P626">
        <v>11</v>
      </c>
      <c r="Q626">
        <v>3</v>
      </c>
      <c r="R626">
        <v>0.33</v>
      </c>
      <c r="S626">
        <v>3</v>
      </c>
      <c r="T626">
        <v>1</v>
      </c>
      <c r="U626">
        <v>0</v>
      </c>
      <c r="V626" t="s">
        <v>452</v>
      </c>
      <c r="W626" t="s">
        <v>2229</v>
      </c>
    </row>
    <row r="627" spans="1:23" x14ac:dyDescent="0.25">
      <c r="A627" t="s">
        <v>1179</v>
      </c>
      <c r="B627">
        <v>444</v>
      </c>
      <c r="C627">
        <v>28</v>
      </c>
      <c r="D627">
        <f>COUNTIF([1]!Table1[winner],Table1[[#This Row],[name]])</f>
        <v>8</v>
      </c>
      <c r="E627">
        <f>COUNTIF([1]!Table1[looser],Table1[[#This Row],[name]])</f>
        <v>2</v>
      </c>
      <c r="F627">
        <f>COUNTIFS([1]!Table1[finish_method],"Submission", [1]!Table1[winner],Table1[[#This Row],[name]])</f>
        <v>2</v>
      </c>
      <c r="G627">
        <f>COUNTIFS([1]!Table1[finish_method],"KO/TKO", [1]!Table1[winner],Table1[[#This Row],[name]])</f>
        <v>0</v>
      </c>
      <c r="H627">
        <v>69</v>
      </c>
      <c r="I627">
        <v>39</v>
      </c>
      <c r="J627">
        <v>455</v>
      </c>
      <c r="K627">
        <v>204</v>
      </c>
      <c r="L627">
        <v>0.68</v>
      </c>
      <c r="M627">
        <v>0.79</v>
      </c>
      <c r="O627">
        <v>0.14000000000000001</v>
      </c>
      <c r="P627">
        <v>24</v>
      </c>
      <c r="Q627">
        <v>12</v>
      </c>
      <c r="R627">
        <v>0.56999999999999995</v>
      </c>
      <c r="S627">
        <v>4</v>
      </c>
      <c r="T627">
        <v>14</v>
      </c>
      <c r="U627">
        <v>1</v>
      </c>
      <c r="V627" t="s">
        <v>1180</v>
      </c>
      <c r="W627" t="s">
        <v>1181</v>
      </c>
    </row>
    <row r="628" spans="1:23" x14ac:dyDescent="0.25">
      <c r="A628" t="s">
        <v>2126</v>
      </c>
      <c r="B628">
        <v>848</v>
      </c>
      <c r="C628">
        <v>26</v>
      </c>
      <c r="D628">
        <f>COUNTIF([1]!Table1[winner],Table1[[#This Row],[name]])</f>
        <v>2</v>
      </c>
      <c r="E628">
        <f>COUNTIF([1]!Table1[looser],Table1[[#This Row],[name]])</f>
        <v>2</v>
      </c>
      <c r="F628">
        <f>COUNTIFS([1]!Table1[finish_method],"Submission", [1]!Table1[winner],Table1[[#This Row],[name]])</f>
        <v>0</v>
      </c>
      <c r="G628">
        <f>COUNTIFS([1]!Table1[finish_method],"KO/TKO", [1]!Table1[winner],Table1[[#This Row],[name]])</f>
        <v>2</v>
      </c>
      <c r="H628">
        <v>65</v>
      </c>
      <c r="I628">
        <v>37</v>
      </c>
      <c r="J628">
        <v>138</v>
      </c>
      <c r="K628">
        <v>51</v>
      </c>
      <c r="L628">
        <v>0.5</v>
      </c>
      <c r="M628">
        <v>0.73</v>
      </c>
      <c r="N628">
        <v>0.18</v>
      </c>
      <c r="P628">
        <v>3</v>
      </c>
      <c r="Q628">
        <v>1</v>
      </c>
      <c r="R628">
        <v>0.75</v>
      </c>
      <c r="S628">
        <v>0</v>
      </c>
      <c r="T628">
        <v>0</v>
      </c>
      <c r="U628">
        <v>1</v>
      </c>
      <c r="V628" t="s">
        <v>2127</v>
      </c>
      <c r="W628" t="s">
        <v>312</v>
      </c>
    </row>
    <row r="629" spans="1:23" x14ac:dyDescent="0.25">
      <c r="A629" t="s">
        <v>37</v>
      </c>
      <c r="B629">
        <v>7</v>
      </c>
      <c r="C629">
        <v>34</v>
      </c>
      <c r="D629">
        <f>COUNTIF([1]!Table1[winner],Table1[[#This Row],[name]])</f>
        <v>32</v>
      </c>
      <c r="E629">
        <f>COUNTIF([1]!Table1[looser],Table1[[#This Row],[name]])</f>
        <v>10</v>
      </c>
      <c r="F629">
        <f>COUNTIFS([1]!Table1[finish_method],"Submission", [1]!Table1[winner],Table1[[#This Row],[name]])</f>
        <v>5</v>
      </c>
      <c r="G629">
        <f>COUNTIFS([1]!Table1[finish_method],"KO/TKO", [1]!Table1[winner],Table1[[#This Row],[name]])</f>
        <v>8</v>
      </c>
      <c r="H629">
        <v>65</v>
      </c>
      <c r="I629">
        <v>36</v>
      </c>
      <c r="J629">
        <v>2847</v>
      </c>
      <c r="K629">
        <v>933</v>
      </c>
      <c r="L629">
        <v>0.64</v>
      </c>
      <c r="M629">
        <v>0.8</v>
      </c>
      <c r="N629">
        <v>0.13</v>
      </c>
      <c r="P629">
        <v>83</v>
      </c>
      <c r="Q629">
        <v>21</v>
      </c>
      <c r="R629">
        <v>0.67</v>
      </c>
      <c r="S629">
        <v>12</v>
      </c>
      <c r="T629">
        <v>30</v>
      </c>
      <c r="U629">
        <v>2</v>
      </c>
      <c r="V629" t="s">
        <v>38</v>
      </c>
      <c r="W629" t="s">
        <v>39</v>
      </c>
    </row>
    <row r="630" spans="1:23" x14ac:dyDescent="0.25">
      <c r="A630" t="s">
        <v>2747</v>
      </c>
      <c r="B630">
        <v>1124</v>
      </c>
      <c r="C630">
        <v>28</v>
      </c>
      <c r="D630">
        <f>COUNTIF([1]!Table1[winner],Table1[[#This Row],[name]])</f>
        <v>0</v>
      </c>
      <c r="E630">
        <f>COUNTIF([1]!Table1[looser],Table1[[#This Row],[name]])</f>
        <v>0</v>
      </c>
      <c r="F630">
        <f>COUNTIFS([1]!Table1[finish_method],"Submission", [1]!Table1[winner],Table1[[#This Row],[name]])</f>
        <v>0</v>
      </c>
      <c r="G630">
        <f>COUNTIFS([1]!Table1[finish_method],"KO/TKO", [1]!Table1[winner],Table1[[#This Row],[name]])</f>
        <v>0</v>
      </c>
      <c r="H630">
        <v>72</v>
      </c>
      <c r="I630">
        <v>38</v>
      </c>
      <c r="V630" t="s">
        <v>2748</v>
      </c>
      <c r="W630" t="s">
        <v>2749</v>
      </c>
    </row>
    <row r="631" spans="1:23" x14ac:dyDescent="0.25">
      <c r="A631" t="s">
        <v>2199</v>
      </c>
      <c r="B631">
        <v>880</v>
      </c>
      <c r="C631">
        <v>24</v>
      </c>
      <c r="D631">
        <f>COUNTIF([1]!Table1[winner],Table1[[#This Row],[name]])</f>
        <v>2</v>
      </c>
      <c r="E631">
        <f>COUNTIF([1]!Table1[looser],Table1[[#This Row],[name]])</f>
        <v>2</v>
      </c>
      <c r="F631">
        <f>COUNTIFS([1]!Table1[finish_method],"Submission", [1]!Table1[winner],Table1[[#This Row],[name]])</f>
        <v>2</v>
      </c>
      <c r="G631">
        <f>COUNTIFS([1]!Table1[finish_method],"KO/TKO", [1]!Table1[winner],Table1[[#This Row],[name]])</f>
        <v>0</v>
      </c>
      <c r="H631">
        <v>69</v>
      </c>
      <c r="J631">
        <v>121</v>
      </c>
      <c r="K631">
        <v>45</v>
      </c>
      <c r="L631">
        <v>0.61</v>
      </c>
      <c r="M631">
        <v>0.53</v>
      </c>
      <c r="O631">
        <v>0.42</v>
      </c>
      <c r="P631">
        <v>2</v>
      </c>
      <c r="Q631">
        <v>1</v>
      </c>
      <c r="R631">
        <v>0.23</v>
      </c>
      <c r="S631">
        <v>5</v>
      </c>
      <c r="T631">
        <v>1</v>
      </c>
      <c r="U631">
        <v>0</v>
      </c>
      <c r="V631" t="s">
        <v>248</v>
      </c>
      <c r="W631" t="s">
        <v>410</v>
      </c>
    </row>
    <row r="632" spans="1:23" x14ac:dyDescent="0.25">
      <c r="A632" t="s">
        <v>2396</v>
      </c>
      <c r="B632">
        <v>966</v>
      </c>
      <c r="C632">
        <v>37</v>
      </c>
      <c r="D632">
        <f>COUNTIF([1]!Table1[winner],Table1[[#This Row],[name]])</f>
        <v>0</v>
      </c>
      <c r="E632">
        <f>COUNTIF([1]!Table1[looser],Table1[[#This Row],[name]])</f>
        <v>4</v>
      </c>
      <c r="F632">
        <f>COUNTIFS([1]!Table1[finish_method],"Submission", [1]!Table1[winner],Table1[[#This Row],[name]])</f>
        <v>0</v>
      </c>
      <c r="G632">
        <f>COUNTIFS([1]!Table1[finish_method],"KO/TKO", [1]!Table1[winner],Table1[[#This Row],[name]])</f>
        <v>0</v>
      </c>
      <c r="H632">
        <v>68</v>
      </c>
      <c r="J632">
        <v>75</v>
      </c>
      <c r="K632">
        <v>48</v>
      </c>
      <c r="L632">
        <v>0.5</v>
      </c>
      <c r="M632">
        <v>0.42</v>
      </c>
      <c r="N632">
        <v>0.42</v>
      </c>
      <c r="O632">
        <v>0.17</v>
      </c>
      <c r="P632">
        <v>6</v>
      </c>
      <c r="Q632">
        <v>4</v>
      </c>
      <c r="R632">
        <v>0.75</v>
      </c>
      <c r="S632">
        <v>0</v>
      </c>
      <c r="T632">
        <v>1</v>
      </c>
      <c r="U632">
        <v>0</v>
      </c>
      <c r="V632" t="s">
        <v>173</v>
      </c>
      <c r="W632" t="s">
        <v>2397</v>
      </c>
    </row>
    <row r="633" spans="1:23" x14ac:dyDescent="0.25">
      <c r="A633" t="s">
        <v>2759</v>
      </c>
      <c r="B633">
        <v>1128</v>
      </c>
      <c r="C633">
        <v>35</v>
      </c>
      <c r="D633">
        <f>COUNTIF([1]!Table1[winner],Table1[[#This Row],[name]])</f>
        <v>0</v>
      </c>
      <c r="E633">
        <f>COUNTIF([1]!Table1[looser],Table1[[#This Row],[name]])</f>
        <v>0</v>
      </c>
      <c r="F633">
        <f>COUNTIFS([1]!Table1[finish_method],"Submission", [1]!Table1[winner],Table1[[#This Row],[name]])</f>
        <v>0</v>
      </c>
      <c r="G633">
        <f>COUNTIFS([1]!Table1[finish_method],"KO/TKO", [1]!Table1[winner],Table1[[#This Row],[name]])</f>
        <v>0</v>
      </c>
      <c r="H633">
        <v>73</v>
      </c>
      <c r="V633" t="s">
        <v>1189</v>
      </c>
      <c r="W633" t="s">
        <v>2760</v>
      </c>
    </row>
    <row r="634" spans="1:23" x14ac:dyDescent="0.25">
      <c r="A634" t="s">
        <v>890</v>
      </c>
      <c r="B634">
        <v>328</v>
      </c>
      <c r="C634">
        <v>41</v>
      </c>
      <c r="D634">
        <f>COUNTIF([1]!Table1[winner],Table1[[#This Row],[name]])</f>
        <v>29</v>
      </c>
      <c r="E634">
        <f>COUNTIF([1]!Table1[looser],Table1[[#This Row],[name]])</f>
        <v>11</v>
      </c>
      <c r="F634">
        <f>COUNTIFS([1]!Table1[finish_method],"Submission", [1]!Table1[winner],Table1[[#This Row],[name]])</f>
        <v>14</v>
      </c>
      <c r="G634">
        <f>COUNTIFS([1]!Table1[finish_method],"KO/TKO", [1]!Table1[winner],Table1[[#This Row],[name]])</f>
        <v>11</v>
      </c>
      <c r="H634">
        <v>78</v>
      </c>
      <c r="I634">
        <v>43</v>
      </c>
      <c r="J634">
        <v>637</v>
      </c>
      <c r="K634">
        <v>392</v>
      </c>
      <c r="L634">
        <v>0.56999999999999995</v>
      </c>
      <c r="M634">
        <v>0.34</v>
      </c>
      <c r="N634">
        <v>0.44</v>
      </c>
      <c r="O634">
        <v>0.22</v>
      </c>
      <c r="P634">
        <v>8</v>
      </c>
      <c r="Q634">
        <v>5</v>
      </c>
      <c r="R634">
        <v>0.56000000000000005</v>
      </c>
      <c r="S634">
        <v>5</v>
      </c>
      <c r="T634">
        <v>16</v>
      </c>
      <c r="U634">
        <v>1</v>
      </c>
      <c r="V634" t="s">
        <v>891</v>
      </c>
      <c r="W634" t="s">
        <v>892</v>
      </c>
    </row>
    <row r="635" spans="1:23" x14ac:dyDescent="0.25">
      <c r="A635" t="s">
        <v>2326</v>
      </c>
      <c r="B635">
        <v>938</v>
      </c>
      <c r="C635">
        <v>36</v>
      </c>
      <c r="D635">
        <f>COUNTIF([1]!Table1[winner],Table1[[#This Row],[name]])</f>
        <v>0</v>
      </c>
      <c r="E635">
        <f>COUNTIF([1]!Table1[looser],Table1[[#This Row],[name]])</f>
        <v>4</v>
      </c>
      <c r="F635">
        <f>COUNTIFS([1]!Table1[finish_method],"Submission", [1]!Table1[winner],Table1[[#This Row],[name]])</f>
        <v>0</v>
      </c>
      <c r="G635">
        <f>COUNTIFS([1]!Table1[finish_method],"KO/TKO", [1]!Table1[winner],Table1[[#This Row],[name]])</f>
        <v>0</v>
      </c>
      <c r="H635">
        <v>75</v>
      </c>
      <c r="J635">
        <v>92</v>
      </c>
      <c r="K635">
        <v>29</v>
      </c>
      <c r="L635">
        <v>0.55000000000000004</v>
      </c>
      <c r="M635">
        <v>0.66</v>
      </c>
      <c r="N635">
        <v>0.34</v>
      </c>
      <c r="P635">
        <v>0</v>
      </c>
      <c r="Q635">
        <v>0</v>
      </c>
      <c r="R635">
        <v>0.56999999999999995</v>
      </c>
      <c r="S635">
        <v>0</v>
      </c>
      <c r="T635">
        <v>0</v>
      </c>
      <c r="U635">
        <v>0</v>
      </c>
      <c r="V635" t="s">
        <v>2327</v>
      </c>
      <c r="W635" t="s">
        <v>2328</v>
      </c>
    </row>
    <row r="636" spans="1:23" x14ac:dyDescent="0.25">
      <c r="A636" t="s">
        <v>785</v>
      </c>
      <c r="B636">
        <v>285</v>
      </c>
      <c r="C636">
        <v>33</v>
      </c>
      <c r="D636">
        <f>COUNTIF([1]!Table1[winner],Table1[[#This Row],[name]])</f>
        <v>8</v>
      </c>
      <c r="E636">
        <f>COUNTIF([1]!Table1[looser],Table1[[#This Row],[name]])</f>
        <v>4</v>
      </c>
      <c r="F636">
        <f>COUNTIFS([1]!Table1[finish_method],"Submission", [1]!Table1[winner],Table1[[#This Row],[name]])</f>
        <v>0</v>
      </c>
      <c r="G636">
        <f>COUNTIFS([1]!Table1[finish_method],"KO/TKO", [1]!Table1[winner],Table1[[#This Row],[name]])</f>
        <v>2</v>
      </c>
      <c r="H636">
        <v>70</v>
      </c>
      <c r="I636">
        <v>39</v>
      </c>
      <c r="J636">
        <v>743</v>
      </c>
      <c r="K636">
        <v>277</v>
      </c>
      <c r="L636">
        <v>0.64</v>
      </c>
      <c r="M636">
        <v>0.76</v>
      </c>
      <c r="N636">
        <v>0.13</v>
      </c>
      <c r="O636">
        <v>0.12</v>
      </c>
      <c r="P636">
        <v>17</v>
      </c>
      <c r="Q636">
        <v>9</v>
      </c>
      <c r="R636">
        <v>0.5</v>
      </c>
      <c r="S636">
        <v>1</v>
      </c>
      <c r="T636">
        <v>3</v>
      </c>
      <c r="U636">
        <v>0</v>
      </c>
      <c r="V636" t="s">
        <v>786</v>
      </c>
      <c r="W636" t="s">
        <v>787</v>
      </c>
    </row>
    <row r="637" spans="1:23" x14ac:dyDescent="0.25">
      <c r="A637" t="s">
        <v>2192</v>
      </c>
      <c r="B637">
        <v>877</v>
      </c>
      <c r="C637">
        <v>30</v>
      </c>
      <c r="D637">
        <f>COUNTIF([1]!Table1[winner],Table1[[#This Row],[name]])</f>
        <v>0</v>
      </c>
      <c r="E637">
        <f>COUNTIF([1]!Table1[looser],Table1[[#This Row],[name]])</f>
        <v>4</v>
      </c>
      <c r="F637">
        <f>COUNTIFS([1]!Table1[finish_method],"Submission", [1]!Table1[winner],Table1[[#This Row],[name]])</f>
        <v>0</v>
      </c>
      <c r="G637">
        <f>COUNTIFS([1]!Table1[finish_method],"KO/TKO", [1]!Table1[winner],Table1[[#This Row],[name]])</f>
        <v>0</v>
      </c>
      <c r="J637">
        <v>123</v>
      </c>
      <c r="K637">
        <v>54</v>
      </c>
      <c r="L637">
        <v>0.32</v>
      </c>
      <c r="M637">
        <v>0.78</v>
      </c>
      <c r="N637">
        <v>0.13</v>
      </c>
      <c r="P637">
        <v>9</v>
      </c>
      <c r="Q637">
        <v>1</v>
      </c>
      <c r="R637">
        <v>0.55000000000000004</v>
      </c>
      <c r="S637">
        <v>0</v>
      </c>
      <c r="T637">
        <v>5</v>
      </c>
      <c r="U637">
        <v>1</v>
      </c>
      <c r="V637" t="s">
        <v>2193</v>
      </c>
      <c r="W637" t="s">
        <v>2194</v>
      </c>
    </row>
    <row r="638" spans="1:23" x14ac:dyDescent="0.25">
      <c r="A638" t="s">
        <v>1905</v>
      </c>
      <c r="B638">
        <v>753</v>
      </c>
      <c r="C638">
        <v>30</v>
      </c>
      <c r="D638">
        <f>COUNTIF([1]!Table1[winner],Table1[[#This Row],[name]])</f>
        <v>5</v>
      </c>
      <c r="E638">
        <f>COUNTIF([1]!Table1[looser],Table1[[#This Row],[name]])</f>
        <v>8</v>
      </c>
      <c r="F638">
        <f>COUNTIFS([1]!Table1[finish_method],"Submission", [1]!Table1[winner],Table1[[#This Row],[name]])</f>
        <v>4</v>
      </c>
      <c r="G638">
        <f>COUNTIFS([1]!Table1[finish_method],"KO/TKO", [1]!Table1[winner],Table1[[#This Row],[name]])</f>
        <v>1</v>
      </c>
      <c r="J638">
        <v>185</v>
      </c>
      <c r="K638">
        <v>77</v>
      </c>
      <c r="L638">
        <v>0.5</v>
      </c>
      <c r="M638">
        <v>0.79</v>
      </c>
      <c r="O638">
        <v>0.14000000000000001</v>
      </c>
      <c r="P638">
        <v>19</v>
      </c>
      <c r="Q638">
        <v>7</v>
      </c>
      <c r="R638">
        <v>0.17</v>
      </c>
      <c r="S638">
        <v>8</v>
      </c>
      <c r="T638">
        <v>8</v>
      </c>
      <c r="U638">
        <v>0</v>
      </c>
      <c r="W638" t="s">
        <v>1906</v>
      </c>
    </row>
    <row r="639" spans="1:23" x14ac:dyDescent="0.25">
      <c r="A639" t="s">
        <v>2982</v>
      </c>
      <c r="B639">
        <v>1235</v>
      </c>
      <c r="C639">
        <v>38</v>
      </c>
      <c r="D639">
        <f>COUNTIF([1]!Table1[winner],Table1[[#This Row],[name]])</f>
        <v>0</v>
      </c>
      <c r="E639">
        <f>COUNTIF([1]!Table1[looser],Table1[[#This Row],[name]])</f>
        <v>0</v>
      </c>
      <c r="F639">
        <f>COUNTIFS([1]!Table1[finish_method],"Submission", [1]!Table1[winner],Table1[[#This Row],[name]])</f>
        <v>0</v>
      </c>
      <c r="G639">
        <f>COUNTIFS([1]!Table1[finish_method],"KO/TKO", [1]!Table1[winner],Table1[[#This Row],[name]])</f>
        <v>0</v>
      </c>
      <c r="S639">
        <v>0</v>
      </c>
      <c r="T639">
        <v>0</v>
      </c>
      <c r="U639">
        <v>0</v>
      </c>
      <c r="V639" t="s">
        <v>256</v>
      </c>
      <c r="W639" t="s">
        <v>2983</v>
      </c>
    </row>
    <row r="640" spans="1:23" x14ac:dyDescent="0.25">
      <c r="A640" t="s">
        <v>353</v>
      </c>
      <c r="B640">
        <v>122</v>
      </c>
      <c r="C640">
        <v>40</v>
      </c>
      <c r="D640">
        <f>COUNTIF([1]!Table1[winner],Table1[[#This Row],[name]])</f>
        <v>22</v>
      </c>
      <c r="E640">
        <f>COUNTIF([1]!Table1[looser],Table1[[#This Row],[name]])</f>
        <v>19</v>
      </c>
      <c r="F640">
        <f>COUNTIFS([1]!Table1[finish_method],"Submission", [1]!Table1[winner],Table1[[#This Row],[name]])</f>
        <v>4</v>
      </c>
      <c r="G640">
        <f>COUNTIFS([1]!Table1[finish_method],"KO/TKO", [1]!Table1[winner],Table1[[#This Row],[name]])</f>
        <v>8</v>
      </c>
      <c r="H640">
        <v>73</v>
      </c>
      <c r="J640">
        <v>1183</v>
      </c>
      <c r="K640">
        <v>428</v>
      </c>
      <c r="L640">
        <v>0.63</v>
      </c>
      <c r="M640">
        <v>0.48</v>
      </c>
      <c r="O640">
        <v>0.42</v>
      </c>
      <c r="P640">
        <v>83</v>
      </c>
      <c r="Q640">
        <v>40</v>
      </c>
      <c r="R640">
        <v>0.64</v>
      </c>
      <c r="S640">
        <v>7</v>
      </c>
      <c r="T640">
        <v>48</v>
      </c>
      <c r="U640">
        <v>1</v>
      </c>
      <c r="V640" t="s">
        <v>354</v>
      </c>
      <c r="W640" t="s">
        <v>355</v>
      </c>
    </row>
    <row r="641" spans="1:23" x14ac:dyDescent="0.25">
      <c r="A641" t="s">
        <v>431</v>
      </c>
      <c r="B641">
        <v>150</v>
      </c>
      <c r="C641">
        <v>35</v>
      </c>
      <c r="D641">
        <f>COUNTIF([1]!Table1[winner],Table1[[#This Row],[name]])</f>
        <v>11</v>
      </c>
      <c r="E641">
        <f>COUNTIF([1]!Table1[looser],Table1[[#This Row],[name]])</f>
        <v>17</v>
      </c>
      <c r="F641">
        <f>COUNTIFS([1]!Table1[finish_method],"Submission", [1]!Table1[winner],Table1[[#This Row],[name]])</f>
        <v>6</v>
      </c>
      <c r="G641">
        <f>COUNTIFS([1]!Table1[finish_method],"KO/TKO", [1]!Table1[winner],Table1[[#This Row],[name]])</f>
        <v>0</v>
      </c>
      <c r="J641">
        <v>1059</v>
      </c>
      <c r="K641">
        <v>473</v>
      </c>
      <c r="L641">
        <v>0.59</v>
      </c>
      <c r="M641">
        <v>0.47</v>
      </c>
      <c r="N641">
        <v>0.28999999999999998</v>
      </c>
      <c r="O641">
        <v>0.24</v>
      </c>
      <c r="P641">
        <v>24</v>
      </c>
      <c r="Q641">
        <v>10</v>
      </c>
      <c r="R641">
        <v>0.46</v>
      </c>
      <c r="S641">
        <v>13</v>
      </c>
      <c r="T641">
        <v>5</v>
      </c>
      <c r="U641">
        <v>2</v>
      </c>
      <c r="V641" t="s">
        <v>432</v>
      </c>
      <c r="W641" t="s">
        <v>433</v>
      </c>
    </row>
    <row r="642" spans="1:23" x14ac:dyDescent="0.25">
      <c r="A642" t="s">
        <v>2939</v>
      </c>
      <c r="B642">
        <v>1211</v>
      </c>
      <c r="C642">
        <v>29</v>
      </c>
      <c r="D642">
        <f>COUNTIF([1]!Table1[winner],Table1[[#This Row],[name]])</f>
        <v>1</v>
      </c>
      <c r="E642">
        <f>COUNTIF([1]!Table1[looser],Table1[[#This Row],[name]])</f>
        <v>0</v>
      </c>
      <c r="F642">
        <f>COUNTIFS([1]!Table1[finish_method],"Submission", [1]!Table1[winner],Table1[[#This Row],[name]])</f>
        <v>0</v>
      </c>
      <c r="G642">
        <f>COUNTIFS([1]!Table1[finish_method],"KO/TKO", [1]!Table1[winner],Table1[[#This Row],[name]])</f>
        <v>1</v>
      </c>
      <c r="V642" t="s">
        <v>2940</v>
      </c>
      <c r="W642" t="s">
        <v>2941</v>
      </c>
    </row>
    <row r="643" spans="1:23" x14ac:dyDescent="0.25">
      <c r="A643" t="s">
        <v>318</v>
      </c>
      <c r="B643">
        <v>108</v>
      </c>
      <c r="C643">
        <v>38</v>
      </c>
      <c r="D643">
        <f>COUNTIF([1]!Table1[winner],Table1[[#This Row],[name]])</f>
        <v>9</v>
      </c>
      <c r="E643">
        <f>COUNTIF([1]!Table1[looser],Table1[[#This Row],[name]])</f>
        <v>23</v>
      </c>
      <c r="F643">
        <f>COUNTIFS([1]!Table1[finish_method],"Submission", [1]!Table1[winner],Table1[[#This Row],[name]])</f>
        <v>1</v>
      </c>
      <c r="G643">
        <f>COUNTIFS([1]!Table1[finish_method],"KO/TKO", [1]!Table1[winner],Table1[[#This Row],[name]])</f>
        <v>1</v>
      </c>
      <c r="H643">
        <v>72</v>
      </c>
      <c r="I643">
        <v>39</v>
      </c>
      <c r="J643">
        <v>1245</v>
      </c>
      <c r="K643">
        <v>543</v>
      </c>
      <c r="L643">
        <v>0.52</v>
      </c>
      <c r="M643">
        <v>0.67</v>
      </c>
      <c r="N643">
        <v>0.23</v>
      </c>
      <c r="P643">
        <v>92</v>
      </c>
      <c r="Q643">
        <v>34</v>
      </c>
      <c r="R643">
        <v>0.73</v>
      </c>
      <c r="S643">
        <v>4</v>
      </c>
      <c r="T643">
        <v>12</v>
      </c>
      <c r="U643">
        <v>1</v>
      </c>
      <c r="V643" t="s">
        <v>248</v>
      </c>
      <c r="W643" t="s">
        <v>319</v>
      </c>
    </row>
    <row r="644" spans="1:23" x14ac:dyDescent="0.25">
      <c r="A644" t="s">
        <v>1903</v>
      </c>
      <c r="B644">
        <v>752</v>
      </c>
      <c r="C644">
        <v>33</v>
      </c>
      <c r="D644">
        <f>COUNTIF([1]!Table1[winner],Table1[[#This Row],[name]])</f>
        <v>2</v>
      </c>
      <c r="E644">
        <f>COUNTIF([1]!Table1[looser],Table1[[#This Row],[name]])</f>
        <v>4</v>
      </c>
      <c r="F644">
        <f>COUNTIFS([1]!Table1[finish_method],"Submission", [1]!Table1[winner],Table1[[#This Row],[name]])</f>
        <v>0</v>
      </c>
      <c r="G644">
        <f>COUNTIFS([1]!Table1[finish_method],"KO/TKO", [1]!Table1[winner],Table1[[#This Row],[name]])</f>
        <v>0</v>
      </c>
      <c r="H644">
        <v>74</v>
      </c>
      <c r="J644">
        <v>185</v>
      </c>
      <c r="K644">
        <v>101</v>
      </c>
      <c r="L644">
        <v>0.55000000000000004</v>
      </c>
      <c r="M644">
        <v>0.63</v>
      </c>
      <c r="N644">
        <v>0.22</v>
      </c>
      <c r="O644">
        <v>0.15</v>
      </c>
      <c r="P644">
        <v>5</v>
      </c>
      <c r="Q644">
        <v>0</v>
      </c>
      <c r="R644">
        <v>0.88</v>
      </c>
      <c r="S644">
        <v>2</v>
      </c>
      <c r="T644">
        <v>5</v>
      </c>
      <c r="U644">
        <v>0</v>
      </c>
      <c r="V644" t="s">
        <v>1370</v>
      </c>
      <c r="W644" t="s">
        <v>1904</v>
      </c>
    </row>
    <row r="645" spans="1:23" x14ac:dyDescent="0.25">
      <c r="A645" t="s">
        <v>2677</v>
      </c>
      <c r="B645">
        <v>1093</v>
      </c>
      <c r="C645">
        <v>22</v>
      </c>
      <c r="D645">
        <f>COUNTIF([1]!Table1[winner],Table1[[#This Row],[name]])</f>
        <v>0</v>
      </c>
      <c r="E645">
        <f>COUNTIF([1]!Table1[looser],Table1[[#This Row],[name]])</f>
        <v>2</v>
      </c>
      <c r="F645">
        <f>COUNTIFS([1]!Table1[finish_method],"Submission", [1]!Table1[winner],Table1[[#This Row],[name]])</f>
        <v>0</v>
      </c>
      <c r="G645">
        <f>COUNTIFS([1]!Table1[finish_method],"KO/TKO", [1]!Table1[winner],Table1[[#This Row],[name]])</f>
        <v>0</v>
      </c>
      <c r="H645">
        <v>66</v>
      </c>
      <c r="S645">
        <v>0</v>
      </c>
      <c r="T645">
        <v>0</v>
      </c>
      <c r="U645">
        <v>0</v>
      </c>
      <c r="V645" t="s">
        <v>717</v>
      </c>
      <c r="W645" t="s">
        <v>787</v>
      </c>
    </row>
    <row r="646" spans="1:23" x14ac:dyDescent="0.25">
      <c r="A646" t="s">
        <v>2855</v>
      </c>
      <c r="B646">
        <v>1169</v>
      </c>
      <c r="C646">
        <v>26</v>
      </c>
      <c r="D646">
        <f>COUNTIF([1]!Table1[winner],Table1[[#This Row],[name]])</f>
        <v>0</v>
      </c>
      <c r="E646">
        <f>COUNTIF([1]!Table1[looser],Table1[[#This Row],[name]])</f>
        <v>0</v>
      </c>
      <c r="F646">
        <f>COUNTIFS([1]!Table1[finish_method],"Submission", [1]!Table1[winner],Table1[[#This Row],[name]])</f>
        <v>0</v>
      </c>
      <c r="G646">
        <f>COUNTIFS([1]!Table1[finish_method],"KO/TKO", [1]!Table1[winner],Table1[[#This Row],[name]])</f>
        <v>0</v>
      </c>
      <c r="H646">
        <v>81</v>
      </c>
      <c r="I646">
        <v>45</v>
      </c>
      <c r="V646" t="s">
        <v>2856</v>
      </c>
      <c r="W646" t="s">
        <v>875</v>
      </c>
    </row>
    <row r="647" spans="1:23" x14ac:dyDescent="0.25">
      <c r="A647" t="s">
        <v>2011</v>
      </c>
      <c r="B647">
        <v>801</v>
      </c>
      <c r="C647">
        <v>29</v>
      </c>
      <c r="D647">
        <f>COUNTIF([1]!Table1[winner],Table1[[#This Row],[name]])</f>
        <v>3</v>
      </c>
      <c r="E647">
        <f>COUNTIF([1]!Table1[looser],Table1[[#This Row],[name]])</f>
        <v>2</v>
      </c>
      <c r="F647">
        <f>COUNTIFS([1]!Table1[finish_method],"Submission", [1]!Table1[winner],Table1[[#This Row],[name]])</f>
        <v>0</v>
      </c>
      <c r="G647">
        <f>COUNTIFS([1]!Table1[finish_method],"KO/TKO", [1]!Table1[winner],Table1[[#This Row],[name]])</f>
        <v>1</v>
      </c>
      <c r="H647">
        <v>75</v>
      </c>
      <c r="J647">
        <v>159</v>
      </c>
      <c r="K647">
        <v>81</v>
      </c>
      <c r="L647">
        <v>0.46</v>
      </c>
      <c r="M647">
        <v>0.67</v>
      </c>
      <c r="N647">
        <v>0.3</v>
      </c>
      <c r="P647">
        <v>4</v>
      </c>
      <c r="Q647">
        <v>3</v>
      </c>
      <c r="R647">
        <v>0.75</v>
      </c>
      <c r="S647">
        <v>2</v>
      </c>
      <c r="T647">
        <v>2</v>
      </c>
      <c r="U647">
        <v>0</v>
      </c>
      <c r="V647" t="s">
        <v>396</v>
      </c>
      <c r="W647" t="s">
        <v>2012</v>
      </c>
    </row>
    <row r="648" spans="1:23" x14ac:dyDescent="0.25">
      <c r="A648" t="s">
        <v>1803</v>
      </c>
      <c r="B648">
        <v>710</v>
      </c>
      <c r="C648">
        <v>28</v>
      </c>
      <c r="D648">
        <f>COUNTIF([1]!Table1[winner],Table1[[#This Row],[name]])</f>
        <v>4</v>
      </c>
      <c r="E648">
        <f>COUNTIF([1]!Table1[looser],Table1[[#This Row],[name]])</f>
        <v>2</v>
      </c>
      <c r="F648">
        <f>COUNTIFS([1]!Table1[finish_method],"Submission", [1]!Table1[winner],Table1[[#This Row],[name]])</f>
        <v>2</v>
      </c>
      <c r="G648">
        <f>COUNTIFS([1]!Table1[finish_method],"KO/TKO", [1]!Table1[winner],Table1[[#This Row],[name]])</f>
        <v>2</v>
      </c>
      <c r="H648">
        <v>75</v>
      </c>
      <c r="J648">
        <v>211</v>
      </c>
      <c r="K648">
        <v>79</v>
      </c>
      <c r="L648">
        <v>0.53</v>
      </c>
      <c r="M648">
        <v>0.63</v>
      </c>
      <c r="N648">
        <v>0.28000000000000003</v>
      </c>
      <c r="P648">
        <v>4</v>
      </c>
      <c r="Q648">
        <v>0</v>
      </c>
      <c r="R648">
        <v>0.53</v>
      </c>
      <c r="S648">
        <v>5</v>
      </c>
      <c r="T648">
        <v>2</v>
      </c>
      <c r="U648">
        <v>0</v>
      </c>
      <c r="V648" t="s">
        <v>1804</v>
      </c>
      <c r="W648" t="s">
        <v>1805</v>
      </c>
    </row>
    <row r="649" spans="1:23" x14ac:dyDescent="0.25">
      <c r="A649" t="s">
        <v>1243</v>
      </c>
      <c r="B649">
        <v>472</v>
      </c>
      <c r="C649">
        <v>36</v>
      </c>
      <c r="D649">
        <f>COUNTIF([1]!Table1[winner],Table1[[#This Row],[name]])</f>
        <v>6</v>
      </c>
      <c r="E649">
        <f>COUNTIF([1]!Table1[looser],Table1[[#This Row],[name]])</f>
        <v>8</v>
      </c>
      <c r="F649">
        <f>COUNTIFS([1]!Table1[finish_method],"Submission", [1]!Table1[winner],Table1[[#This Row],[name]])</f>
        <v>0</v>
      </c>
      <c r="G649">
        <f>COUNTIFS([1]!Table1[finish_method],"KO/TKO", [1]!Table1[winner],Table1[[#This Row],[name]])</f>
        <v>0</v>
      </c>
      <c r="H649">
        <v>65</v>
      </c>
      <c r="I649">
        <v>39</v>
      </c>
      <c r="J649">
        <v>422</v>
      </c>
      <c r="K649">
        <v>186</v>
      </c>
      <c r="L649">
        <v>0.56000000000000005</v>
      </c>
      <c r="M649">
        <v>0.44</v>
      </c>
      <c r="N649">
        <v>0.35</v>
      </c>
      <c r="O649">
        <v>0.21</v>
      </c>
      <c r="P649">
        <v>35</v>
      </c>
      <c r="Q649">
        <v>11</v>
      </c>
      <c r="R649">
        <v>0.71</v>
      </c>
      <c r="S649">
        <v>0</v>
      </c>
      <c r="T649">
        <v>5</v>
      </c>
      <c r="U649">
        <v>3</v>
      </c>
      <c r="V649" t="s">
        <v>1244</v>
      </c>
      <c r="W649" t="s">
        <v>1245</v>
      </c>
    </row>
    <row r="650" spans="1:23" x14ac:dyDescent="0.25">
      <c r="A650" t="s">
        <v>1611</v>
      </c>
      <c r="B650">
        <v>625</v>
      </c>
      <c r="C650">
        <v>29</v>
      </c>
      <c r="D650">
        <f>COUNTIF([1]!Table1[winner],Table1[[#This Row],[name]])</f>
        <v>8</v>
      </c>
      <c r="E650">
        <f>COUNTIF([1]!Table1[looser],Table1[[#This Row],[name]])</f>
        <v>2</v>
      </c>
      <c r="F650">
        <f>COUNTIFS([1]!Table1[finish_method],"Submission", [1]!Table1[winner],Table1[[#This Row],[name]])</f>
        <v>0</v>
      </c>
      <c r="G650">
        <f>COUNTIFS([1]!Table1[finish_method],"KO/TKO", [1]!Table1[winner],Table1[[#This Row],[name]])</f>
        <v>4</v>
      </c>
      <c r="H650">
        <v>69</v>
      </c>
      <c r="I650">
        <v>39</v>
      </c>
      <c r="J650">
        <v>273</v>
      </c>
      <c r="K650">
        <v>143</v>
      </c>
      <c r="L650">
        <v>0.44</v>
      </c>
      <c r="N650">
        <v>0.28999999999999998</v>
      </c>
      <c r="O650">
        <v>0.62</v>
      </c>
      <c r="P650">
        <v>17</v>
      </c>
      <c r="Q650">
        <v>9</v>
      </c>
      <c r="R650">
        <v>0.22</v>
      </c>
      <c r="S650">
        <v>4</v>
      </c>
      <c r="T650">
        <v>19</v>
      </c>
      <c r="U650">
        <v>1</v>
      </c>
      <c r="V650" t="s">
        <v>1612</v>
      </c>
      <c r="W650" t="s">
        <v>1613</v>
      </c>
    </row>
    <row r="651" spans="1:23" x14ac:dyDescent="0.25">
      <c r="A651" t="s">
        <v>1640</v>
      </c>
      <c r="B651">
        <v>636</v>
      </c>
      <c r="C651">
        <v>37</v>
      </c>
      <c r="D651">
        <f>COUNTIF([1]!Table1[winner],Table1[[#This Row],[name]])</f>
        <v>0</v>
      </c>
      <c r="E651">
        <f>COUNTIF([1]!Table1[looser],Table1[[#This Row],[name]])</f>
        <v>9</v>
      </c>
      <c r="F651">
        <f>COUNTIFS([1]!Table1[finish_method],"Submission", [1]!Table1[winner],Table1[[#This Row],[name]])</f>
        <v>0</v>
      </c>
      <c r="G651">
        <f>COUNTIFS([1]!Table1[finish_method],"KO/TKO", [1]!Table1[winner],Table1[[#This Row],[name]])</f>
        <v>0</v>
      </c>
      <c r="H651">
        <v>64</v>
      </c>
      <c r="J651">
        <v>262</v>
      </c>
      <c r="K651">
        <v>82</v>
      </c>
      <c r="L651">
        <v>0.47</v>
      </c>
      <c r="M651">
        <v>0.8</v>
      </c>
      <c r="N651">
        <v>0.2</v>
      </c>
      <c r="P651">
        <v>9</v>
      </c>
      <c r="Q651">
        <v>2</v>
      </c>
      <c r="R651">
        <v>0.79</v>
      </c>
      <c r="S651">
        <v>0</v>
      </c>
      <c r="T651">
        <v>1</v>
      </c>
      <c r="U651">
        <v>0</v>
      </c>
      <c r="V651" t="s">
        <v>1641</v>
      </c>
      <c r="W651" t="s">
        <v>1619</v>
      </c>
    </row>
    <row r="652" spans="1:23" x14ac:dyDescent="0.25">
      <c r="A652" t="s">
        <v>1098</v>
      </c>
      <c r="B652">
        <v>409</v>
      </c>
      <c r="C652">
        <v>29</v>
      </c>
      <c r="D652">
        <f>COUNTIF([1]!Table1[winner],Table1[[#This Row],[name]])</f>
        <v>6</v>
      </c>
      <c r="E652">
        <f>COUNTIF([1]!Table1[looser],Table1[[#This Row],[name]])</f>
        <v>2</v>
      </c>
      <c r="F652">
        <f>COUNTIFS([1]!Table1[finish_method],"Submission", [1]!Table1[winner],Table1[[#This Row],[name]])</f>
        <v>2</v>
      </c>
      <c r="G652">
        <f>COUNTIFS([1]!Table1[finish_method],"KO/TKO", [1]!Table1[winner],Table1[[#This Row],[name]])</f>
        <v>2</v>
      </c>
      <c r="H652">
        <v>70</v>
      </c>
      <c r="I652">
        <v>39</v>
      </c>
      <c r="J652">
        <v>498</v>
      </c>
      <c r="K652">
        <v>160</v>
      </c>
      <c r="L652">
        <v>0.68</v>
      </c>
      <c r="M652">
        <v>0.85</v>
      </c>
      <c r="N652">
        <v>0.11</v>
      </c>
      <c r="P652">
        <v>6</v>
      </c>
      <c r="Q652">
        <v>1</v>
      </c>
      <c r="R652">
        <v>0.94</v>
      </c>
      <c r="S652">
        <v>3</v>
      </c>
      <c r="T652">
        <v>2</v>
      </c>
      <c r="U652">
        <v>0</v>
      </c>
      <c r="V652" t="s">
        <v>248</v>
      </c>
      <c r="W652" t="s">
        <v>1099</v>
      </c>
    </row>
    <row r="653" spans="1:23" x14ac:dyDescent="0.25">
      <c r="A653" t="s">
        <v>2037</v>
      </c>
      <c r="B653">
        <v>812</v>
      </c>
      <c r="C653">
        <v>27</v>
      </c>
      <c r="D653">
        <f>COUNTIF([1]!Table1[winner],Table1[[#This Row],[name]])</f>
        <v>2</v>
      </c>
      <c r="E653">
        <f>COUNTIF([1]!Table1[looser],Table1[[#This Row],[name]])</f>
        <v>4</v>
      </c>
      <c r="F653">
        <f>COUNTIFS([1]!Table1[finish_method],"Submission", [1]!Table1[winner],Table1[[#This Row],[name]])</f>
        <v>0</v>
      </c>
      <c r="G653">
        <f>COUNTIFS([1]!Table1[finish_method],"KO/TKO", [1]!Table1[winner],Table1[[#This Row],[name]])</f>
        <v>2</v>
      </c>
      <c r="H653">
        <v>74</v>
      </c>
      <c r="I653">
        <v>42</v>
      </c>
      <c r="J653">
        <v>156</v>
      </c>
      <c r="K653">
        <v>79</v>
      </c>
      <c r="L653">
        <v>0.54</v>
      </c>
      <c r="M653">
        <v>0.73</v>
      </c>
      <c r="N653">
        <v>0.24</v>
      </c>
      <c r="P653">
        <v>2</v>
      </c>
      <c r="Q653">
        <v>1</v>
      </c>
      <c r="R653">
        <v>1</v>
      </c>
      <c r="S653">
        <v>0</v>
      </c>
      <c r="T653">
        <v>1</v>
      </c>
      <c r="U653">
        <v>0</v>
      </c>
      <c r="V653" t="s">
        <v>197</v>
      </c>
      <c r="W653" t="s">
        <v>2038</v>
      </c>
    </row>
    <row r="654" spans="1:23" x14ac:dyDescent="0.25">
      <c r="A654" t="s">
        <v>122</v>
      </c>
      <c r="B654">
        <v>36</v>
      </c>
      <c r="C654">
        <v>34</v>
      </c>
      <c r="D654">
        <f>COUNTIF([1]!Table1[winner],Table1[[#This Row],[name]])</f>
        <v>26</v>
      </c>
      <c r="E654">
        <f>COUNTIF([1]!Table1[looser],Table1[[#This Row],[name]])</f>
        <v>8</v>
      </c>
      <c r="F654">
        <f>COUNTIFS([1]!Table1[finish_method],"Submission", [1]!Table1[winner],Table1[[#This Row],[name]])</f>
        <v>0</v>
      </c>
      <c r="G654">
        <f>COUNTIFS([1]!Table1[finish_method],"KO/TKO", [1]!Table1[winner],Table1[[#This Row],[name]])</f>
        <v>16</v>
      </c>
      <c r="H654">
        <v>77</v>
      </c>
      <c r="I654">
        <v>41</v>
      </c>
      <c r="J654">
        <v>2078</v>
      </c>
      <c r="K654">
        <v>1009</v>
      </c>
      <c r="L654">
        <v>0.57999999999999996</v>
      </c>
      <c r="M654">
        <v>0.85</v>
      </c>
      <c r="P654">
        <v>9</v>
      </c>
      <c r="Q654">
        <v>5</v>
      </c>
      <c r="R654">
        <v>0.8</v>
      </c>
      <c r="S654">
        <v>1</v>
      </c>
      <c r="T654">
        <v>3</v>
      </c>
      <c r="U654">
        <v>0</v>
      </c>
      <c r="V654" t="s">
        <v>123</v>
      </c>
      <c r="W654" t="s">
        <v>124</v>
      </c>
    </row>
    <row r="655" spans="1:23" x14ac:dyDescent="0.25">
      <c r="A655" t="s">
        <v>2055</v>
      </c>
      <c r="B655">
        <v>819</v>
      </c>
      <c r="C655">
        <v>32</v>
      </c>
      <c r="D655">
        <f>COUNTIF([1]!Table1[winner],Table1[[#This Row],[name]])</f>
        <v>0</v>
      </c>
      <c r="E655">
        <f>COUNTIF([1]!Table1[looser],Table1[[#This Row],[name]])</f>
        <v>4</v>
      </c>
      <c r="F655">
        <f>COUNTIFS([1]!Table1[finish_method],"Submission", [1]!Table1[winner],Table1[[#This Row],[name]])</f>
        <v>0</v>
      </c>
      <c r="G655">
        <f>COUNTIFS([1]!Table1[finish_method],"KO/TKO", [1]!Table1[winner],Table1[[#This Row],[name]])</f>
        <v>0</v>
      </c>
      <c r="J655">
        <v>154</v>
      </c>
      <c r="K655">
        <v>44</v>
      </c>
      <c r="L655">
        <v>0.65</v>
      </c>
      <c r="M655">
        <v>1</v>
      </c>
      <c r="P655">
        <v>0</v>
      </c>
      <c r="Q655">
        <v>0</v>
      </c>
      <c r="S655">
        <v>0</v>
      </c>
      <c r="T655">
        <v>0</v>
      </c>
      <c r="U655">
        <v>0</v>
      </c>
      <c r="V655" t="s">
        <v>2056</v>
      </c>
      <c r="W655" t="s">
        <v>2057</v>
      </c>
    </row>
    <row r="656" spans="1:23" x14ac:dyDescent="0.25">
      <c r="A656" t="s">
        <v>1138</v>
      </c>
      <c r="B656">
        <v>426</v>
      </c>
      <c r="C656">
        <v>33</v>
      </c>
      <c r="D656">
        <f>COUNTIF([1]!Table1[winner],Table1[[#This Row],[name]])</f>
        <v>16</v>
      </c>
      <c r="E656">
        <f>COUNTIF([1]!Table1[looser],Table1[[#This Row],[name]])</f>
        <v>8</v>
      </c>
      <c r="F656">
        <f>COUNTIFS([1]!Table1[finish_method],"Submission", [1]!Table1[winner],Table1[[#This Row],[name]])</f>
        <v>6</v>
      </c>
      <c r="G656">
        <f>COUNTIFS([1]!Table1[finish_method],"KO/TKO", [1]!Table1[winner],Table1[[#This Row],[name]])</f>
        <v>0</v>
      </c>
      <c r="H656">
        <v>67</v>
      </c>
      <c r="I656">
        <v>37</v>
      </c>
      <c r="J656">
        <v>477</v>
      </c>
      <c r="K656">
        <v>183</v>
      </c>
      <c r="L656">
        <v>0.66</v>
      </c>
      <c r="M656">
        <v>0.68</v>
      </c>
      <c r="N656">
        <v>0.15</v>
      </c>
      <c r="O656">
        <v>0.17</v>
      </c>
      <c r="P656">
        <v>45</v>
      </c>
      <c r="Q656">
        <v>17</v>
      </c>
      <c r="R656">
        <v>0.85</v>
      </c>
      <c r="S656">
        <v>6</v>
      </c>
      <c r="T656">
        <v>33</v>
      </c>
      <c r="U656">
        <v>0</v>
      </c>
      <c r="V656" t="s">
        <v>638</v>
      </c>
      <c r="W656" t="s">
        <v>81</v>
      </c>
    </row>
    <row r="657" spans="1:23" x14ac:dyDescent="0.25">
      <c r="A657" t="s">
        <v>1112</v>
      </c>
      <c r="B657">
        <v>415</v>
      </c>
      <c r="C657">
        <v>35</v>
      </c>
      <c r="D657">
        <f>COUNTIF([1]!Table1[winner],Table1[[#This Row],[name]])</f>
        <v>4</v>
      </c>
      <c r="E657">
        <f>COUNTIF([1]!Table1[looser],Table1[[#This Row],[name]])</f>
        <v>10</v>
      </c>
      <c r="F657">
        <f>COUNTIFS([1]!Table1[finish_method],"Submission", [1]!Table1[winner],Table1[[#This Row],[name]])</f>
        <v>2</v>
      </c>
      <c r="G657">
        <f>COUNTIFS([1]!Table1[finish_method],"KO/TKO", [1]!Table1[winner],Table1[[#This Row],[name]])</f>
        <v>0</v>
      </c>
      <c r="H657">
        <v>70</v>
      </c>
      <c r="J657">
        <v>491</v>
      </c>
      <c r="K657">
        <v>207</v>
      </c>
      <c r="L657">
        <v>0.51</v>
      </c>
      <c r="M657">
        <v>0.55000000000000004</v>
      </c>
      <c r="N657">
        <v>0.36</v>
      </c>
      <c r="P657">
        <v>41</v>
      </c>
      <c r="Q657">
        <v>11</v>
      </c>
      <c r="R657">
        <v>0.27</v>
      </c>
      <c r="S657">
        <v>5</v>
      </c>
      <c r="T657">
        <v>7</v>
      </c>
      <c r="U657">
        <v>0</v>
      </c>
      <c r="V657" t="s">
        <v>1113</v>
      </c>
      <c r="W657" t="s">
        <v>1114</v>
      </c>
    </row>
    <row r="658" spans="1:23" x14ac:dyDescent="0.25">
      <c r="A658" t="s">
        <v>888</v>
      </c>
      <c r="B658">
        <v>327</v>
      </c>
      <c r="C658">
        <v>30</v>
      </c>
      <c r="D658">
        <f>COUNTIF([1]!Table1[winner],Table1[[#This Row],[name]])</f>
        <v>4</v>
      </c>
      <c r="E658">
        <f>COUNTIF([1]!Table1[looser],Table1[[#This Row],[name]])</f>
        <v>4</v>
      </c>
      <c r="F658">
        <f>COUNTIFS([1]!Table1[finish_method],"Submission", [1]!Table1[winner],Table1[[#This Row],[name]])</f>
        <v>0</v>
      </c>
      <c r="G658">
        <f>COUNTIFS([1]!Table1[finish_method],"KO/TKO", [1]!Table1[winner],Table1[[#This Row],[name]])</f>
        <v>4</v>
      </c>
      <c r="H658">
        <v>70</v>
      </c>
      <c r="I658">
        <v>40</v>
      </c>
      <c r="J658">
        <v>638</v>
      </c>
      <c r="K658">
        <v>348</v>
      </c>
      <c r="L658">
        <v>0.54</v>
      </c>
      <c r="M658">
        <v>0.82</v>
      </c>
      <c r="N658">
        <v>0.17</v>
      </c>
      <c r="P658">
        <v>1</v>
      </c>
      <c r="Q658">
        <v>0</v>
      </c>
      <c r="R658">
        <v>0.8</v>
      </c>
      <c r="S658">
        <v>0</v>
      </c>
      <c r="T658">
        <v>0</v>
      </c>
      <c r="U658">
        <v>0</v>
      </c>
      <c r="V658" t="s">
        <v>742</v>
      </c>
      <c r="W658" t="s">
        <v>889</v>
      </c>
    </row>
    <row r="659" spans="1:23" x14ac:dyDescent="0.25">
      <c r="A659" t="s">
        <v>2111</v>
      </c>
      <c r="B659">
        <v>842</v>
      </c>
      <c r="C659">
        <v>38</v>
      </c>
      <c r="D659">
        <f>COUNTIF([1]!Table1[winner],Table1[[#This Row],[name]])</f>
        <v>0</v>
      </c>
      <c r="E659">
        <f>COUNTIF([1]!Table1[looser],Table1[[#This Row],[name]])</f>
        <v>4</v>
      </c>
      <c r="F659">
        <f>COUNTIFS([1]!Table1[finish_method],"Submission", [1]!Table1[winner],Table1[[#This Row],[name]])</f>
        <v>0</v>
      </c>
      <c r="G659">
        <f>COUNTIFS([1]!Table1[finish_method],"KO/TKO", [1]!Table1[winner],Table1[[#This Row],[name]])</f>
        <v>0</v>
      </c>
      <c r="J659">
        <v>141</v>
      </c>
      <c r="K659">
        <v>51</v>
      </c>
      <c r="L659">
        <v>0.45</v>
      </c>
      <c r="M659">
        <v>0.49</v>
      </c>
      <c r="N659">
        <v>0.43</v>
      </c>
      <c r="P659">
        <v>13</v>
      </c>
      <c r="Q659">
        <v>2</v>
      </c>
      <c r="R659">
        <v>0.46</v>
      </c>
      <c r="S659">
        <v>1</v>
      </c>
      <c r="T659">
        <v>0</v>
      </c>
      <c r="U659">
        <v>0</v>
      </c>
      <c r="V659" t="s">
        <v>256</v>
      </c>
      <c r="W659" t="s">
        <v>2112</v>
      </c>
    </row>
    <row r="660" spans="1:23" x14ac:dyDescent="0.25">
      <c r="A660" t="s">
        <v>1682</v>
      </c>
      <c r="B660">
        <v>655</v>
      </c>
      <c r="C660">
        <v>28</v>
      </c>
      <c r="D660">
        <f>COUNTIF([1]!Table1[winner],Table1[[#This Row],[name]])</f>
        <v>3</v>
      </c>
      <c r="E660">
        <f>COUNTIF([1]!Table1[looser],Table1[[#This Row],[name]])</f>
        <v>4</v>
      </c>
      <c r="F660">
        <f>COUNTIFS([1]!Table1[finish_method],"Submission", [1]!Table1[winner],Table1[[#This Row],[name]])</f>
        <v>0</v>
      </c>
      <c r="G660">
        <f>COUNTIFS([1]!Table1[finish_method],"KO/TKO", [1]!Table1[winner],Table1[[#This Row],[name]])</f>
        <v>2</v>
      </c>
      <c r="J660">
        <v>247</v>
      </c>
      <c r="K660">
        <v>86</v>
      </c>
      <c r="L660">
        <v>0.68</v>
      </c>
      <c r="M660">
        <v>0.91</v>
      </c>
      <c r="P660">
        <v>7</v>
      </c>
      <c r="Q660">
        <v>2</v>
      </c>
      <c r="R660">
        <v>0.73</v>
      </c>
      <c r="S660">
        <v>0</v>
      </c>
      <c r="T660">
        <v>0</v>
      </c>
      <c r="U660">
        <v>0</v>
      </c>
      <c r="V660" t="s">
        <v>1683</v>
      </c>
      <c r="W660" t="s">
        <v>1684</v>
      </c>
    </row>
    <row r="661" spans="1:23" x14ac:dyDescent="0.25">
      <c r="A661" t="s">
        <v>1307</v>
      </c>
      <c r="B661">
        <v>499</v>
      </c>
      <c r="C661">
        <v>30</v>
      </c>
      <c r="D661">
        <f>COUNTIF([1]!Table1[winner],Table1[[#This Row],[name]])</f>
        <v>6</v>
      </c>
      <c r="E661">
        <f>COUNTIF([1]!Table1[looser],Table1[[#This Row],[name]])</f>
        <v>2</v>
      </c>
      <c r="F661">
        <f>COUNTIFS([1]!Table1[finish_method],"Submission", [1]!Table1[winner],Table1[[#This Row],[name]])</f>
        <v>2</v>
      </c>
      <c r="G661">
        <f>COUNTIFS([1]!Table1[finish_method],"KO/TKO", [1]!Table1[winner],Table1[[#This Row],[name]])</f>
        <v>0</v>
      </c>
      <c r="H661">
        <v>80</v>
      </c>
      <c r="I661">
        <v>43</v>
      </c>
      <c r="J661">
        <v>393</v>
      </c>
      <c r="K661">
        <v>164</v>
      </c>
      <c r="L661">
        <v>0.49</v>
      </c>
      <c r="M661">
        <v>0.98</v>
      </c>
      <c r="P661">
        <v>2</v>
      </c>
      <c r="Q661">
        <v>1</v>
      </c>
      <c r="R661">
        <v>0.4</v>
      </c>
      <c r="S661">
        <v>1</v>
      </c>
      <c r="T661">
        <v>1</v>
      </c>
      <c r="U661">
        <v>0</v>
      </c>
      <c r="V661" t="s">
        <v>1308</v>
      </c>
      <c r="W661" t="s">
        <v>1309</v>
      </c>
    </row>
    <row r="662" spans="1:23" x14ac:dyDescent="0.25">
      <c r="A662" t="s">
        <v>842</v>
      </c>
      <c r="B662">
        <v>307</v>
      </c>
      <c r="C662">
        <v>26</v>
      </c>
      <c r="D662">
        <f>COUNTIF([1]!Table1[winner],Table1[[#This Row],[name]])</f>
        <v>8</v>
      </c>
      <c r="E662">
        <f>COUNTIF([1]!Table1[looser],Table1[[#This Row],[name]])</f>
        <v>10</v>
      </c>
      <c r="F662">
        <f>COUNTIFS([1]!Table1[finish_method],"Submission", [1]!Table1[winner],Table1[[#This Row],[name]])</f>
        <v>0</v>
      </c>
      <c r="G662">
        <f>COUNTIFS([1]!Table1[finish_method],"KO/TKO", [1]!Table1[winner],Table1[[#This Row],[name]])</f>
        <v>2</v>
      </c>
      <c r="H662">
        <v>66</v>
      </c>
      <c r="I662">
        <v>39</v>
      </c>
      <c r="J662">
        <v>694</v>
      </c>
      <c r="K662">
        <v>359</v>
      </c>
      <c r="L662">
        <v>0.56000000000000005</v>
      </c>
      <c r="M662">
        <v>0.62</v>
      </c>
      <c r="O662">
        <v>0.28000000000000003</v>
      </c>
      <c r="P662">
        <v>36</v>
      </c>
      <c r="Q662">
        <v>23</v>
      </c>
      <c r="R662">
        <v>0.83</v>
      </c>
      <c r="S662">
        <v>3</v>
      </c>
      <c r="T662">
        <v>32</v>
      </c>
      <c r="U662">
        <v>0</v>
      </c>
      <c r="V662" t="s">
        <v>308</v>
      </c>
      <c r="W662" t="s">
        <v>843</v>
      </c>
    </row>
    <row r="663" spans="1:23" x14ac:dyDescent="0.25">
      <c r="A663" t="s">
        <v>2852</v>
      </c>
      <c r="B663">
        <v>1168</v>
      </c>
      <c r="C663">
        <v>29</v>
      </c>
      <c r="D663">
        <f>COUNTIF([1]!Table1[winner],Table1[[#This Row],[name]])</f>
        <v>0</v>
      </c>
      <c r="E663">
        <f>COUNTIF([1]!Table1[looser],Table1[[#This Row],[name]])</f>
        <v>0</v>
      </c>
      <c r="F663">
        <f>COUNTIFS([1]!Table1[finish_method],"Submission", [1]!Table1[winner],Table1[[#This Row],[name]])</f>
        <v>0</v>
      </c>
      <c r="G663">
        <f>COUNTIFS([1]!Table1[finish_method],"KO/TKO", [1]!Table1[winner],Table1[[#This Row],[name]])</f>
        <v>0</v>
      </c>
      <c r="H663">
        <v>80</v>
      </c>
      <c r="I663">
        <v>40</v>
      </c>
      <c r="V663" t="s">
        <v>2853</v>
      </c>
      <c r="W663" t="s">
        <v>2854</v>
      </c>
    </row>
    <row r="664" spans="1:23" x14ac:dyDescent="0.25">
      <c r="A664" t="s">
        <v>1698</v>
      </c>
      <c r="B664">
        <v>661</v>
      </c>
      <c r="C664">
        <v>31</v>
      </c>
      <c r="D664">
        <f>COUNTIF([1]!Table1[winner],Table1[[#This Row],[name]])</f>
        <v>6</v>
      </c>
      <c r="E664">
        <f>COUNTIF([1]!Table1[looser],Table1[[#This Row],[name]])</f>
        <v>0</v>
      </c>
      <c r="F664">
        <f>COUNTIFS([1]!Table1[finish_method],"Submission", [1]!Table1[winner],Table1[[#This Row],[name]])</f>
        <v>0</v>
      </c>
      <c r="G664">
        <f>COUNTIFS([1]!Table1[finish_method],"KO/TKO", [1]!Table1[winner],Table1[[#This Row],[name]])</f>
        <v>2</v>
      </c>
      <c r="H664">
        <v>78</v>
      </c>
      <c r="I664">
        <v>41</v>
      </c>
      <c r="J664">
        <v>244</v>
      </c>
      <c r="K664">
        <v>150</v>
      </c>
      <c r="L664">
        <v>0.57999999999999996</v>
      </c>
      <c r="M664">
        <v>0.71</v>
      </c>
      <c r="O664">
        <v>0.19</v>
      </c>
      <c r="P664">
        <v>6</v>
      </c>
      <c r="Q664">
        <v>4</v>
      </c>
      <c r="S664">
        <v>0</v>
      </c>
      <c r="T664">
        <v>3</v>
      </c>
      <c r="U664">
        <v>0</v>
      </c>
      <c r="V664" t="s">
        <v>1699</v>
      </c>
      <c r="W664" t="s">
        <v>1700</v>
      </c>
    </row>
    <row r="665" spans="1:23" x14ac:dyDescent="0.25">
      <c r="A665" t="s">
        <v>1065</v>
      </c>
      <c r="B665">
        <v>396</v>
      </c>
      <c r="C665">
        <v>30</v>
      </c>
      <c r="D665">
        <f>COUNTIF([1]!Table1[winner],Table1[[#This Row],[name]])</f>
        <v>4</v>
      </c>
      <c r="E665">
        <f>COUNTIF([1]!Table1[looser],Table1[[#This Row],[name]])</f>
        <v>4</v>
      </c>
      <c r="F665">
        <f>COUNTIFS([1]!Table1[finish_method],"Submission", [1]!Table1[winner],Table1[[#This Row],[name]])</f>
        <v>0</v>
      </c>
      <c r="G665">
        <f>COUNTIFS([1]!Table1[finish_method],"KO/TKO", [1]!Table1[winner],Table1[[#This Row],[name]])</f>
        <v>0</v>
      </c>
      <c r="H665">
        <v>64</v>
      </c>
      <c r="I665">
        <v>36</v>
      </c>
      <c r="J665">
        <v>517</v>
      </c>
      <c r="K665">
        <v>259</v>
      </c>
      <c r="L665">
        <v>0.57999999999999996</v>
      </c>
      <c r="M665">
        <v>0.81</v>
      </c>
      <c r="N665">
        <v>0.14000000000000001</v>
      </c>
      <c r="P665">
        <v>13</v>
      </c>
      <c r="Q665">
        <v>4</v>
      </c>
      <c r="R665">
        <v>0.56000000000000005</v>
      </c>
      <c r="S665">
        <v>1</v>
      </c>
      <c r="T665">
        <v>8</v>
      </c>
      <c r="U665">
        <v>3</v>
      </c>
      <c r="V665" t="s">
        <v>1066</v>
      </c>
      <c r="W665" t="s">
        <v>1067</v>
      </c>
    </row>
    <row r="666" spans="1:23" x14ac:dyDescent="0.25">
      <c r="A666" t="s">
        <v>2920</v>
      </c>
      <c r="B666">
        <v>1198</v>
      </c>
      <c r="C666">
        <v>25</v>
      </c>
      <c r="D666">
        <f>COUNTIF([1]!Table1[winner],Table1[[#This Row],[name]])</f>
        <v>0</v>
      </c>
      <c r="E666">
        <f>COUNTIF([1]!Table1[looser],Table1[[#This Row],[name]])</f>
        <v>0</v>
      </c>
      <c r="F666">
        <f>COUNTIFS([1]!Table1[finish_method],"Submission", [1]!Table1[winner],Table1[[#This Row],[name]])</f>
        <v>0</v>
      </c>
      <c r="G666">
        <f>COUNTIFS([1]!Table1[finish_method],"KO/TKO", [1]!Table1[winner],Table1[[#This Row],[name]])</f>
        <v>0</v>
      </c>
      <c r="W666" t="s">
        <v>2921</v>
      </c>
    </row>
    <row r="667" spans="1:23" x14ac:dyDescent="0.25">
      <c r="A667" t="s">
        <v>800</v>
      </c>
      <c r="B667">
        <v>292</v>
      </c>
      <c r="C667">
        <v>27</v>
      </c>
      <c r="D667">
        <f>COUNTIF([1]!Table1[winner],Table1[[#This Row],[name]])</f>
        <v>2</v>
      </c>
      <c r="E667">
        <f>COUNTIF([1]!Table1[looser],Table1[[#This Row],[name]])</f>
        <v>12</v>
      </c>
      <c r="F667">
        <f>COUNTIFS([1]!Table1[finish_method],"Submission", [1]!Table1[winner],Table1[[#This Row],[name]])</f>
        <v>2</v>
      </c>
      <c r="G667">
        <f>COUNTIFS([1]!Table1[finish_method],"KO/TKO", [1]!Table1[winner],Table1[[#This Row],[name]])</f>
        <v>0</v>
      </c>
      <c r="H667">
        <v>65</v>
      </c>
      <c r="I667">
        <v>37</v>
      </c>
      <c r="J667">
        <v>730</v>
      </c>
      <c r="K667">
        <v>320</v>
      </c>
      <c r="L667">
        <v>0.53</v>
      </c>
      <c r="M667">
        <v>0.64</v>
      </c>
      <c r="N667">
        <v>0.24</v>
      </c>
      <c r="O667">
        <v>0.12</v>
      </c>
      <c r="P667">
        <v>19</v>
      </c>
      <c r="Q667">
        <v>11</v>
      </c>
      <c r="R667">
        <v>0.62</v>
      </c>
      <c r="S667">
        <v>3</v>
      </c>
      <c r="T667">
        <v>11</v>
      </c>
      <c r="U667">
        <v>1</v>
      </c>
      <c r="V667" t="s">
        <v>801</v>
      </c>
      <c r="W667" t="s">
        <v>802</v>
      </c>
    </row>
    <row r="668" spans="1:23" x14ac:dyDescent="0.25">
      <c r="A668" t="s">
        <v>1095</v>
      </c>
      <c r="B668">
        <v>408</v>
      </c>
      <c r="C668">
        <v>34</v>
      </c>
      <c r="D668">
        <f>COUNTIF([1]!Table1[winner],Table1[[#This Row],[name]])</f>
        <v>7</v>
      </c>
      <c r="E668">
        <f>COUNTIF([1]!Table1[looser],Table1[[#This Row],[name]])</f>
        <v>6</v>
      </c>
      <c r="F668">
        <f>COUNTIFS([1]!Table1[finish_method],"Submission", [1]!Table1[winner],Table1[[#This Row],[name]])</f>
        <v>0</v>
      </c>
      <c r="G668">
        <f>COUNTIFS([1]!Table1[finish_method],"KO/TKO", [1]!Table1[winner],Table1[[#This Row],[name]])</f>
        <v>2</v>
      </c>
      <c r="H668">
        <v>75</v>
      </c>
      <c r="I668">
        <v>43</v>
      </c>
      <c r="J668">
        <v>503</v>
      </c>
      <c r="K668">
        <v>216</v>
      </c>
      <c r="L668">
        <v>0.64</v>
      </c>
      <c r="M668">
        <v>0.72</v>
      </c>
      <c r="O668">
        <v>0.21</v>
      </c>
      <c r="P668">
        <v>24</v>
      </c>
      <c r="Q668">
        <v>9</v>
      </c>
      <c r="R668">
        <v>0.63</v>
      </c>
      <c r="S668">
        <v>1</v>
      </c>
      <c r="T668">
        <v>6</v>
      </c>
      <c r="U668">
        <v>1</v>
      </c>
      <c r="V668" t="s">
        <v>1096</v>
      </c>
      <c r="W668" t="s">
        <v>1097</v>
      </c>
    </row>
    <row r="669" spans="1:23" x14ac:dyDescent="0.25">
      <c r="A669" t="s">
        <v>2338</v>
      </c>
      <c r="B669">
        <v>942</v>
      </c>
      <c r="C669">
        <v>32</v>
      </c>
      <c r="D669">
        <f>COUNTIF([1]!Table1[winner],Table1[[#This Row],[name]])</f>
        <v>0</v>
      </c>
      <c r="E669">
        <f>COUNTIF([1]!Table1[looser],Table1[[#This Row],[name]])</f>
        <v>6</v>
      </c>
      <c r="F669">
        <f>COUNTIFS([1]!Table1[finish_method],"Submission", [1]!Table1[winner],Table1[[#This Row],[name]])</f>
        <v>0</v>
      </c>
      <c r="G669">
        <f>COUNTIFS([1]!Table1[finish_method],"KO/TKO", [1]!Table1[winner],Table1[[#This Row],[name]])</f>
        <v>0</v>
      </c>
      <c r="J669">
        <v>91</v>
      </c>
      <c r="K669">
        <v>51</v>
      </c>
      <c r="L669">
        <v>0.45</v>
      </c>
      <c r="M669">
        <v>0.39</v>
      </c>
      <c r="N669">
        <v>0.16</v>
      </c>
      <c r="O669">
        <v>0.45</v>
      </c>
      <c r="P669">
        <v>3</v>
      </c>
      <c r="Q669">
        <v>2</v>
      </c>
      <c r="R669">
        <v>0.2</v>
      </c>
      <c r="S669">
        <v>1</v>
      </c>
      <c r="T669">
        <v>4</v>
      </c>
      <c r="U669">
        <v>0</v>
      </c>
      <c r="V669" t="s">
        <v>2339</v>
      </c>
      <c r="W669" t="s">
        <v>2340</v>
      </c>
    </row>
    <row r="670" spans="1:23" x14ac:dyDescent="0.25">
      <c r="A670" t="s">
        <v>675</v>
      </c>
      <c r="B670">
        <v>241</v>
      </c>
      <c r="C670">
        <v>31</v>
      </c>
      <c r="D670">
        <f>COUNTIF([1]!Table1[winner],Table1[[#This Row],[name]])</f>
        <v>16</v>
      </c>
      <c r="E670">
        <f>COUNTIF([1]!Table1[looser],Table1[[#This Row],[name]])</f>
        <v>0</v>
      </c>
      <c r="F670">
        <f>COUNTIFS([1]!Table1[finish_method],"Submission", [1]!Table1[winner],Table1[[#This Row],[name]])</f>
        <v>2</v>
      </c>
      <c r="G670">
        <f>COUNTIFS([1]!Table1[finish_method],"KO/TKO", [1]!Table1[winner],Table1[[#This Row],[name]])</f>
        <v>2</v>
      </c>
      <c r="H670">
        <v>76</v>
      </c>
      <c r="I670">
        <v>41</v>
      </c>
      <c r="J670">
        <v>817</v>
      </c>
      <c r="K670">
        <v>397</v>
      </c>
      <c r="L670">
        <v>0.64</v>
      </c>
      <c r="M670">
        <v>0.5</v>
      </c>
      <c r="O670">
        <v>0.42</v>
      </c>
      <c r="P670">
        <v>59</v>
      </c>
      <c r="Q670">
        <v>28</v>
      </c>
      <c r="R670">
        <v>1</v>
      </c>
      <c r="S670">
        <v>2</v>
      </c>
      <c r="T670">
        <v>27</v>
      </c>
      <c r="U670">
        <v>0</v>
      </c>
      <c r="V670" t="s">
        <v>676</v>
      </c>
      <c r="W670" t="s">
        <v>677</v>
      </c>
    </row>
    <row r="671" spans="1:23" x14ac:dyDescent="0.25">
      <c r="A671" t="s">
        <v>2656</v>
      </c>
      <c r="B671">
        <v>1081</v>
      </c>
      <c r="C671">
        <v>29</v>
      </c>
      <c r="D671">
        <f>COUNTIF([1]!Table1[winner],Table1[[#This Row],[name]])</f>
        <v>0</v>
      </c>
      <c r="E671">
        <f>COUNTIF([1]!Table1[looser],Table1[[#This Row],[name]])</f>
        <v>2</v>
      </c>
      <c r="F671">
        <f>COUNTIFS([1]!Table1[finish_method],"Submission", [1]!Table1[winner],Table1[[#This Row],[name]])</f>
        <v>0</v>
      </c>
      <c r="G671">
        <f>COUNTIFS([1]!Table1[finish_method],"KO/TKO", [1]!Table1[winner],Table1[[#This Row],[name]])</f>
        <v>0</v>
      </c>
      <c r="J671">
        <v>10</v>
      </c>
      <c r="K671">
        <v>2</v>
      </c>
      <c r="L671">
        <v>0.77</v>
      </c>
      <c r="M671">
        <v>1</v>
      </c>
      <c r="P671">
        <v>2</v>
      </c>
      <c r="Q671">
        <v>0</v>
      </c>
      <c r="S671">
        <v>0</v>
      </c>
      <c r="T671">
        <v>0</v>
      </c>
      <c r="U671">
        <v>0</v>
      </c>
      <c r="V671" t="s">
        <v>575</v>
      </c>
      <c r="W671" t="s">
        <v>2146</v>
      </c>
    </row>
    <row r="672" spans="1:23" x14ac:dyDescent="0.25">
      <c r="A672" t="s">
        <v>2838</v>
      </c>
      <c r="B672">
        <v>1162</v>
      </c>
      <c r="C672">
        <v>30</v>
      </c>
      <c r="D672">
        <f>COUNTIF([1]!Table1[winner],Table1[[#This Row],[name]])</f>
        <v>0</v>
      </c>
      <c r="E672">
        <f>COUNTIF([1]!Table1[looser],Table1[[#This Row],[name]])</f>
        <v>2</v>
      </c>
      <c r="F672">
        <f>COUNTIFS([1]!Table1[finish_method],"Submission", [1]!Table1[winner],Table1[[#This Row],[name]])</f>
        <v>0</v>
      </c>
      <c r="G672">
        <f>COUNTIFS([1]!Table1[finish_method],"KO/TKO", [1]!Table1[winner],Table1[[#This Row],[name]])</f>
        <v>0</v>
      </c>
      <c r="H672">
        <v>78</v>
      </c>
      <c r="I672">
        <v>45</v>
      </c>
      <c r="S672">
        <v>0</v>
      </c>
      <c r="T672">
        <v>0</v>
      </c>
      <c r="U672">
        <v>0</v>
      </c>
      <c r="V672" t="s">
        <v>2839</v>
      </c>
      <c r="W672" t="s">
        <v>2819</v>
      </c>
    </row>
    <row r="673" spans="1:23" x14ac:dyDescent="0.25">
      <c r="A673" t="s">
        <v>2299</v>
      </c>
      <c r="B673">
        <v>925</v>
      </c>
      <c r="C673">
        <v>28</v>
      </c>
      <c r="D673">
        <f>COUNTIF([1]!Table1[winner],Table1[[#This Row],[name]])</f>
        <v>6</v>
      </c>
      <c r="E673">
        <f>COUNTIF([1]!Table1[looser],Table1[[#This Row],[name]])</f>
        <v>2</v>
      </c>
      <c r="F673">
        <f>COUNTIFS([1]!Table1[finish_method],"Submission", [1]!Table1[winner],Table1[[#This Row],[name]])</f>
        <v>2</v>
      </c>
      <c r="G673">
        <f>COUNTIFS([1]!Table1[finish_method],"KO/TKO", [1]!Table1[winner],Table1[[#This Row],[name]])</f>
        <v>2</v>
      </c>
      <c r="H673">
        <v>74</v>
      </c>
      <c r="I673">
        <v>41</v>
      </c>
      <c r="J673">
        <v>100</v>
      </c>
      <c r="K673">
        <v>55</v>
      </c>
      <c r="L673">
        <v>0.74</v>
      </c>
      <c r="M673">
        <v>0.55000000000000004</v>
      </c>
      <c r="N673">
        <v>0.28999999999999998</v>
      </c>
      <c r="O673">
        <v>0.16</v>
      </c>
      <c r="P673">
        <v>4</v>
      </c>
      <c r="Q673">
        <v>3</v>
      </c>
      <c r="R673">
        <v>0.5</v>
      </c>
      <c r="S673">
        <v>2</v>
      </c>
      <c r="T673">
        <v>4</v>
      </c>
      <c r="U673">
        <v>0</v>
      </c>
      <c r="V673" t="s">
        <v>2300</v>
      </c>
      <c r="W673" t="s">
        <v>2301</v>
      </c>
    </row>
    <row r="674" spans="1:23" x14ac:dyDescent="0.25">
      <c r="A674" t="s">
        <v>4260</v>
      </c>
      <c r="B674">
        <v>69</v>
      </c>
      <c r="C674">
        <v>33</v>
      </c>
      <c r="D674">
        <f>COUNTIF([1]!Table1[winner],Table1[[#This Row],[name]])</f>
        <v>10</v>
      </c>
      <c r="E674">
        <f>COUNTIF([1]!Table1[looser],Table1[[#This Row],[name]])</f>
        <v>6</v>
      </c>
      <c r="F674">
        <f>COUNTIFS([1]!Table1[finish_method],"Submission", [1]!Table1[winner],Table1[[#This Row],[name]])</f>
        <v>0</v>
      </c>
      <c r="G674">
        <f>COUNTIFS([1]!Table1[finish_method],"KO/TKO", [1]!Table1[winner],Table1[[#This Row],[name]])</f>
        <v>0</v>
      </c>
      <c r="H674">
        <v>64</v>
      </c>
      <c r="I674">
        <v>38</v>
      </c>
      <c r="J674">
        <v>1566</v>
      </c>
      <c r="K674">
        <v>605</v>
      </c>
      <c r="L674">
        <v>0.56999999999999995</v>
      </c>
      <c r="M674">
        <v>0.67</v>
      </c>
      <c r="N674">
        <v>0.28999999999999998</v>
      </c>
      <c r="P674">
        <v>7</v>
      </c>
      <c r="Q674">
        <v>1</v>
      </c>
      <c r="R674">
        <v>0.87</v>
      </c>
      <c r="S674">
        <v>0</v>
      </c>
      <c r="T674">
        <v>7</v>
      </c>
      <c r="U674">
        <v>1</v>
      </c>
      <c r="V674" t="s">
        <v>214</v>
      </c>
      <c r="W674" t="s">
        <v>215</v>
      </c>
    </row>
    <row r="675" spans="1:23" x14ac:dyDescent="0.25">
      <c r="A675" t="s">
        <v>514</v>
      </c>
      <c r="B675">
        <v>180</v>
      </c>
      <c r="C675">
        <v>29</v>
      </c>
      <c r="D675">
        <f>COUNTIF([1]!Table1[winner],Table1[[#This Row],[name]])</f>
        <v>8</v>
      </c>
      <c r="E675">
        <f>COUNTIF([1]!Table1[looser],Table1[[#This Row],[name]])</f>
        <v>2</v>
      </c>
      <c r="F675">
        <f>COUNTIFS([1]!Table1[finish_method],"Submission", [1]!Table1[winner],Table1[[#This Row],[name]])</f>
        <v>0</v>
      </c>
      <c r="G675">
        <f>COUNTIFS([1]!Table1[finish_method],"KO/TKO", [1]!Table1[winner],Table1[[#This Row],[name]])</f>
        <v>0</v>
      </c>
      <c r="H675">
        <v>68</v>
      </c>
      <c r="I675">
        <v>42</v>
      </c>
      <c r="J675">
        <v>981</v>
      </c>
      <c r="K675">
        <v>302</v>
      </c>
      <c r="L675">
        <v>0.65</v>
      </c>
      <c r="M675">
        <v>0.94</v>
      </c>
      <c r="P675">
        <v>13</v>
      </c>
      <c r="Q675">
        <v>0</v>
      </c>
      <c r="R675">
        <v>0.56000000000000005</v>
      </c>
      <c r="S675">
        <v>1</v>
      </c>
      <c r="T675">
        <v>0</v>
      </c>
      <c r="U675">
        <v>0</v>
      </c>
      <c r="V675" t="s">
        <v>515</v>
      </c>
      <c r="W675" t="s">
        <v>516</v>
      </c>
    </row>
    <row r="676" spans="1:23" x14ac:dyDescent="0.25">
      <c r="A676" t="s">
        <v>1941</v>
      </c>
      <c r="B676">
        <v>769</v>
      </c>
      <c r="C676">
        <v>37</v>
      </c>
      <c r="D676">
        <f>COUNTIF([1]!Table1[winner],Table1[[#This Row],[name]])</f>
        <v>7</v>
      </c>
      <c r="E676">
        <f>COUNTIF([1]!Table1[looser],Table1[[#This Row],[name]])</f>
        <v>9</v>
      </c>
      <c r="F676">
        <f>COUNTIFS([1]!Table1[finish_method],"Submission", [1]!Table1[winner],Table1[[#This Row],[name]])</f>
        <v>2</v>
      </c>
      <c r="G676">
        <f>COUNTIFS([1]!Table1[finish_method],"KO/TKO", [1]!Table1[winner],Table1[[#This Row],[name]])</f>
        <v>2</v>
      </c>
      <c r="H676">
        <v>66</v>
      </c>
      <c r="J676">
        <v>175</v>
      </c>
      <c r="K676">
        <v>79</v>
      </c>
      <c r="L676">
        <v>0.62</v>
      </c>
      <c r="M676">
        <v>0.9</v>
      </c>
      <c r="P676">
        <v>5</v>
      </c>
      <c r="Q676">
        <v>4</v>
      </c>
      <c r="R676">
        <v>0.77</v>
      </c>
      <c r="S676">
        <v>1</v>
      </c>
      <c r="T676">
        <v>9</v>
      </c>
      <c r="U676">
        <v>1</v>
      </c>
      <c r="V676" t="s">
        <v>1942</v>
      </c>
      <c r="W676" t="s">
        <v>750</v>
      </c>
    </row>
    <row r="677" spans="1:23" x14ac:dyDescent="0.25">
      <c r="A677" t="s">
        <v>749</v>
      </c>
      <c r="B677">
        <v>271</v>
      </c>
      <c r="C677">
        <v>34</v>
      </c>
      <c r="D677">
        <f>COUNTIF([1]!Table1[winner],Table1[[#This Row],[name]])</f>
        <v>8</v>
      </c>
      <c r="E677">
        <f>COUNTIF([1]!Table1[looser],Table1[[#This Row],[name]])</f>
        <v>9</v>
      </c>
      <c r="F677">
        <f>COUNTIFS([1]!Table1[finish_method],"Submission", [1]!Table1[winner],Table1[[#This Row],[name]])</f>
        <v>4</v>
      </c>
      <c r="G677">
        <f>COUNTIFS([1]!Table1[finish_method],"KO/TKO", [1]!Table1[winner],Table1[[#This Row],[name]])</f>
        <v>0</v>
      </c>
      <c r="H677">
        <v>73</v>
      </c>
      <c r="I677">
        <v>40</v>
      </c>
      <c r="J677">
        <v>766</v>
      </c>
      <c r="K677">
        <v>267</v>
      </c>
      <c r="L677">
        <v>0.59</v>
      </c>
      <c r="M677">
        <v>0.79</v>
      </c>
      <c r="P677">
        <v>30</v>
      </c>
      <c r="Q677">
        <v>18</v>
      </c>
      <c r="R677">
        <v>0.62</v>
      </c>
      <c r="S677">
        <v>4</v>
      </c>
      <c r="T677">
        <v>15</v>
      </c>
      <c r="U677">
        <v>2</v>
      </c>
      <c r="V677" t="s">
        <v>452</v>
      </c>
      <c r="W677" t="s">
        <v>750</v>
      </c>
    </row>
    <row r="678" spans="1:23" x14ac:dyDescent="0.25">
      <c r="A678" t="s">
        <v>1971</v>
      </c>
      <c r="B678">
        <v>782</v>
      </c>
      <c r="C678">
        <v>33</v>
      </c>
      <c r="D678">
        <f>COUNTIF([1]!Table1[winner],Table1[[#This Row],[name]])</f>
        <v>0</v>
      </c>
      <c r="E678">
        <f>COUNTIF([1]!Table1[looser],Table1[[#This Row],[name]])</f>
        <v>2</v>
      </c>
      <c r="F678">
        <f>COUNTIFS([1]!Table1[finish_method],"Submission", [1]!Table1[winner],Table1[[#This Row],[name]])</f>
        <v>0</v>
      </c>
      <c r="G678">
        <f>COUNTIFS([1]!Table1[finish_method],"KO/TKO", [1]!Table1[winner],Table1[[#This Row],[name]])</f>
        <v>0</v>
      </c>
      <c r="H678">
        <v>73</v>
      </c>
      <c r="I678">
        <v>38</v>
      </c>
      <c r="J678">
        <v>168</v>
      </c>
      <c r="K678">
        <v>61</v>
      </c>
      <c r="L678">
        <v>0.63</v>
      </c>
      <c r="M678">
        <v>0.93</v>
      </c>
      <c r="P678">
        <v>5</v>
      </c>
      <c r="Q678">
        <v>2</v>
      </c>
      <c r="S678">
        <v>0</v>
      </c>
      <c r="T678">
        <v>2</v>
      </c>
      <c r="U678">
        <v>0</v>
      </c>
      <c r="V678" t="s">
        <v>1972</v>
      </c>
      <c r="W678" t="s">
        <v>1973</v>
      </c>
    </row>
    <row r="679" spans="1:23" x14ac:dyDescent="0.25">
      <c r="A679" t="s">
        <v>261</v>
      </c>
      <c r="B679">
        <v>86</v>
      </c>
      <c r="C679">
        <v>43</v>
      </c>
      <c r="D679">
        <f>COUNTIF([1]!Table1[winner],Table1[[#This Row],[name]])</f>
        <v>13</v>
      </c>
      <c r="E679">
        <f>COUNTIF([1]!Table1[looser],Table1[[#This Row],[name]])</f>
        <v>17</v>
      </c>
      <c r="F679">
        <f>COUNTIFS([1]!Table1[finish_method],"Submission", [1]!Table1[winner],Table1[[#This Row],[name]])</f>
        <v>1</v>
      </c>
      <c r="G679">
        <f>COUNTIFS([1]!Table1[finish_method],"KO/TKO", [1]!Table1[winner],Table1[[#This Row],[name]])</f>
        <v>4</v>
      </c>
      <c r="J679">
        <v>1449</v>
      </c>
      <c r="K679">
        <v>538</v>
      </c>
      <c r="L679">
        <v>0.59</v>
      </c>
      <c r="M679">
        <v>0.84</v>
      </c>
      <c r="N679">
        <v>0.11</v>
      </c>
      <c r="P679">
        <v>9</v>
      </c>
      <c r="Q679">
        <v>3</v>
      </c>
      <c r="R679">
        <v>0.63</v>
      </c>
      <c r="S679">
        <v>0</v>
      </c>
      <c r="T679">
        <v>0</v>
      </c>
      <c r="U679">
        <v>0</v>
      </c>
      <c r="V679" t="s">
        <v>262</v>
      </c>
      <c r="W679" t="s">
        <v>263</v>
      </c>
    </row>
    <row r="680" spans="1:23" x14ac:dyDescent="0.25">
      <c r="A680" t="s">
        <v>1675</v>
      </c>
      <c r="B680">
        <v>652</v>
      </c>
      <c r="C680">
        <v>33</v>
      </c>
      <c r="D680">
        <f>COUNTIF([1]!Table1[winner],Table1[[#This Row],[name]])</f>
        <v>0</v>
      </c>
      <c r="E680">
        <f>COUNTIF([1]!Table1[looser],Table1[[#This Row],[name]])</f>
        <v>4</v>
      </c>
      <c r="F680">
        <f>COUNTIFS([1]!Table1[finish_method],"Submission", [1]!Table1[winner],Table1[[#This Row],[name]])</f>
        <v>0</v>
      </c>
      <c r="G680">
        <f>COUNTIFS([1]!Table1[finish_method],"KO/TKO", [1]!Table1[winner],Table1[[#This Row],[name]])</f>
        <v>0</v>
      </c>
      <c r="H680">
        <v>67</v>
      </c>
      <c r="I680">
        <v>40</v>
      </c>
      <c r="J680">
        <v>249</v>
      </c>
      <c r="K680">
        <v>120</v>
      </c>
      <c r="L680">
        <v>0.53</v>
      </c>
      <c r="M680">
        <v>0.81</v>
      </c>
      <c r="N680">
        <v>0.17</v>
      </c>
      <c r="P680">
        <v>3</v>
      </c>
      <c r="Q680">
        <v>0</v>
      </c>
      <c r="R680">
        <v>0.44</v>
      </c>
      <c r="S680">
        <v>0</v>
      </c>
      <c r="T680">
        <v>0</v>
      </c>
      <c r="U680">
        <v>0</v>
      </c>
      <c r="V680" t="s">
        <v>1599</v>
      </c>
      <c r="W680" t="s">
        <v>1676</v>
      </c>
    </row>
    <row r="681" spans="1:23" x14ac:dyDescent="0.25">
      <c r="A681" t="s">
        <v>2968</v>
      </c>
      <c r="B681">
        <v>1228</v>
      </c>
      <c r="C681">
        <v>23</v>
      </c>
      <c r="D681">
        <f>COUNTIF([1]!Table1[winner],Table1[[#This Row],[name]])</f>
        <v>0</v>
      </c>
      <c r="E681">
        <f>COUNTIF([1]!Table1[looser],Table1[[#This Row],[name]])</f>
        <v>2</v>
      </c>
      <c r="F681">
        <f>COUNTIFS([1]!Table1[finish_method],"Submission", [1]!Table1[winner],Table1[[#This Row],[name]])</f>
        <v>0</v>
      </c>
      <c r="G681">
        <f>COUNTIFS([1]!Table1[finish_method],"KO/TKO", [1]!Table1[winner],Table1[[#This Row],[name]])</f>
        <v>0</v>
      </c>
      <c r="S681">
        <v>0</v>
      </c>
      <c r="T681">
        <v>0</v>
      </c>
      <c r="U681">
        <v>0</v>
      </c>
      <c r="W681" t="s">
        <v>2969</v>
      </c>
    </row>
    <row r="682" spans="1:23" x14ac:dyDescent="0.25">
      <c r="A682" t="s">
        <v>253</v>
      </c>
      <c r="B682">
        <v>83</v>
      </c>
      <c r="C682">
        <v>27</v>
      </c>
      <c r="D682">
        <f>COUNTIF([1]!Table1[winner],Table1[[#This Row],[name]])</f>
        <v>20</v>
      </c>
      <c r="E682">
        <f>COUNTIF([1]!Table1[looser],Table1[[#This Row],[name]])</f>
        <v>6</v>
      </c>
      <c r="F682">
        <f>COUNTIFS([1]!Table1[finish_method],"Submission", [1]!Table1[winner],Table1[[#This Row],[name]])</f>
        <v>4</v>
      </c>
      <c r="G682">
        <f>COUNTIFS([1]!Table1[finish_method],"KO/TKO", [1]!Table1[winner],Table1[[#This Row],[name]])</f>
        <v>6</v>
      </c>
      <c r="H682">
        <v>71</v>
      </c>
      <c r="I682">
        <v>39</v>
      </c>
      <c r="J682">
        <v>1458</v>
      </c>
      <c r="K682">
        <v>637</v>
      </c>
      <c r="L682">
        <v>0.61</v>
      </c>
      <c r="M682">
        <v>0.78</v>
      </c>
      <c r="N682">
        <v>0.11</v>
      </c>
      <c r="P682">
        <v>18</v>
      </c>
      <c r="Q682">
        <v>9</v>
      </c>
      <c r="R682">
        <v>0.63</v>
      </c>
      <c r="S682">
        <v>2</v>
      </c>
      <c r="T682">
        <v>16</v>
      </c>
      <c r="U682">
        <v>5</v>
      </c>
      <c r="V682" t="s">
        <v>197</v>
      </c>
      <c r="W682" t="s">
        <v>254</v>
      </c>
    </row>
    <row r="683" spans="1:23" x14ac:dyDescent="0.25">
      <c r="A683" t="s">
        <v>962</v>
      </c>
      <c r="B683">
        <v>356</v>
      </c>
      <c r="C683">
        <v>36</v>
      </c>
      <c r="D683">
        <f>COUNTIF([1]!Table1[winner],Table1[[#This Row],[name]])</f>
        <v>11</v>
      </c>
      <c r="E683">
        <f>COUNTIF([1]!Table1[looser],Table1[[#This Row],[name]])</f>
        <v>12</v>
      </c>
      <c r="F683">
        <f>COUNTIFS([1]!Table1[finish_method],"Submission", [1]!Table1[winner],Table1[[#This Row],[name]])</f>
        <v>3</v>
      </c>
      <c r="G683">
        <f>COUNTIFS([1]!Table1[finish_method],"KO/TKO", [1]!Table1[winner],Table1[[#This Row],[name]])</f>
        <v>3</v>
      </c>
      <c r="J683">
        <v>586</v>
      </c>
      <c r="K683">
        <v>263</v>
      </c>
      <c r="L683">
        <v>0.55000000000000004</v>
      </c>
      <c r="M683">
        <v>0.32</v>
      </c>
      <c r="N683">
        <v>0.49</v>
      </c>
      <c r="O683">
        <v>0.19</v>
      </c>
      <c r="P683">
        <v>8</v>
      </c>
      <c r="Q683">
        <v>5</v>
      </c>
      <c r="R683">
        <v>0.56999999999999995</v>
      </c>
      <c r="S683">
        <v>17</v>
      </c>
      <c r="T683">
        <v>8</v>
      </c>
      <c r="U683">
        <v>4</v>
      </c>
      <c r="V683" t="s">
        <v>963</v>
      </c>
      <c r="W683" t="s">
        <v>964</v>
      </c>
    </row>
    <row r="684" spans="1:23" x14ac:dyDescent="0.25">
      <c r="A684" t="s">
        <v>2860</v>
      </c>
      <c r="B684">
        <v>1171</v>
      </c>
      <c r="C684">
        <v>26</v>
      </c>
      <c r="D684">
        <f>COUNTIF([1]!Table1[winner],Table1[[#This Row],[name]])</f>
        <v>3</v>
      </c>
      <c r="E684">
        <f>COUNTIF([1]!Table1[looser],Table1[[#This Row],[name]])</f>
        <v>0</v>
      </c>
      <c r="F684">
        <f>COUNTIFS([1]!Table1[finish_method],"Submission", [1]!Table1[winner],Table1[[#This Row],[name]])</f>
        <v>0</v>
      </c>
      <c r="G684">
        <f>COUNTIFS([1]!Table1[finish_method],"KO/TKO", [1]!Table1[winner],Table1[[#This Row],[name]])</f>
        <v>1</v>
      </c>
      <c r="H684">
        <v>82</v>
      </c>
      <c r="S684">
        <v>0</v>
      </c>
      <c r="T684">
        <v>0</v>
      </c>
      <c r="U684">
        <v>0</v>
      </c>
      <c r="V684" t="s">
        <v>269</v>
      </c>
      <c r="W684" t="s">
        <v>2861</v>
      </c>
    </row>
    <row r="685" spans="1:23" x14ac:dyDescent="0.25">
      <c r="A685" t="s">
        <v>381</v>
      </c>
      <c r="B685">
        <v>132</v>
      </c>
      <c r="C685">
        <v>42</v>
      </c>
      <c r="D685">
        <f>COUNTIF([1]!Table1[winner],Table1[[#This Row],[name]])</f>
        <v>19</v>
      </c>
      <c r="E685">
        <f>COUNTIF([1]!Table1[looser],Table1[[#This Row],[name]])</f>
        <v>10</v>
      </c>
      <c r="F685">
        <f>COUNTIFS([1]!Table1[finish_method],"Submission", [1]!Table1[winner],Table1[[#This Row],[name]])</f>
        <v>12</v>
      </c>
      <c r="G685">
        <f>COUNTIFS([1]!Table1[finish_method],"KO/TKO", [1]!Table1[winner],Table1[[#This Row],[name]])</f>
        <v>3</v>
      </c>
      <c r="H685">
        <v>74</v>
      </c>
      <c r="J685">
        <v>1135</v>
      </c>
      <c r="K685">
        <v>454</v>
      </c>
      <c r="L685">
        <v>0.64</v>
      </c>
      <c r="M685">
        <v>0.48</v>
      </c>
      <c r="N685">
        <v>0.18</v>
      </c>
      <c r="O685">
        <v>0.34</v>
      </c>
      <c r="P685">
        <v>81</v>
      </c>
      <c r="Q685">
        <v>26</v>
      </c>
      <c r="R685">
        <v>0.6</v>
      </c>
      <c r="S685">
        <v>13</v>
      </c>
      <c r="T685">
        <v>40</v>
      </c>
      <c r="U685">
        <v>1</v>
      </c>
      <c r="V685" t="s">
        <v>382</v>
      </c>
      <c r="W685" t="s">
        <v>383</v>
      </c>
    </row>
    <row r="686" spans="1:23" x14ac:dyDescent="0.25">
      <c r="A686" t="s">
        <v>1318</v>
      </c>
      <c r="B686">
        <v>503</v>
      </c>
      <c r="C686">
        <v>27</v>
      </c>
      <c r="D686">
        <f>COUNTIF([1]!Table1[winner],Table1[[#This Row],[name]])</f>
        <v>8</v>
      </c>
      <c r="E686">
        <f>COUNTIF([1]!Table1[looser],Table1[[#This Row],[name]])</f>
        <v>0</v>
      </c>
      <c r="F686">
        <f>COUNTIFS([1]!Table1[finish_method],"Submission", [1]!Table1[winner],Table1[[#This Row],[name]])</f>
        <v>2</v>
      </c>
      <c r="G686">
        <f>COUNTIFS([1]!Table1[finish_method],"KO/TKO", [1]!Table1[winner],Table1[[#This Row],[name]])</f>
        <v>0</v>
      </c>
      <c r="J686">
        <v>384</v>
      </c>
      <c r="K686">
        <v>142</v>
      </c>
      <c r="L686">
        <v>0.56000000000000005</v>
      </c>
      <c r="M686">
        <v>0.61</v>
      </c>
      <c r="N686">
        <v>0.25</v>
      </c>
      <c r="O686">
        <v>0.14000000000000001</v>
      </c>
      <c r="P686">
        <v>14</v>
      </c>
      <c r="Q686">
        <v>8</v>
      </c>
      <c r="R686">
        <v>0.92</v>
      </c>
      <c r="S686">
        <v>3</v>
      </c>
      <c r="T686">
        <v>12</v>
      </c>
      <c r="U686">
        <v>0</v>
      </c>
      <c r="V686" t="s">
        <v>1319</v>
      </c>
      <c r="W686" t="s">
        <v>1320</v>
      </c>
    </row>
    <row r="687" spans="1:23" x14ac:dyDescent="0.25">
      <c r="A687" t="s">
        <v>2683</v>
      </c>
      <c r="B687">
        <v>1096</v>
      </c>
      <c r="C687">
        <v>33</v>
      </c>
      <c r="D687">
        <f>COUNTIF([1]!Table1[winner],Table1[[#This Row],[name]])</f>
        <v>0</v>
      </c>
      <c r="E687">
        <f>COUNTIF([1]!Table1[looser],Table1[[#This Row],[name]])</f>
        <v>2</v>
      </c>
      <c r="F687">
        <f>COUNTIFS([1]!Table1[finish_method],"Submission", [1]!Table1[winner],Table1[[#This Row],[name]])</f>
        <v>0</v>
      </c>
      <c r="G687">
        <f>COUNTIFS([1]!Table1[finish_method],"KO/TKO", [1]!Table1[winner],Table1[[#This Row],[name]])</f>
        <v>0</v>
      </c>
      <c r="H687">
        <v>67</v>
      </c>
      <c r="S687">
        <v>0</v>
      </c>
      <c r="T687">
        <v>0</v>
      </c>
      <c r="U687">
        <v>0</v>
      </c>
      <c r="V687" t="s">
        <v>2684</v>
      </c>
      <c r="W687" t="s">
        <v>2685</v>
      </c>
    </row>
    <row r="688" spans="1:23" x14ac:dyDescent="0.25">
      <c r="A688" t="s">
        <v>2737</v>
      </c>
      <c r="B688">
        <v>1120</v>
      </c>
      <c r="C688">
        <v>30</v>
      </c>
      <c r="D688">
        <f>COUNTIF([1]!Table1[winner],Table1[[#This Row],[name]])</f>
        <v>1</v>
      </c>
      <c r="E688">
        <f>COUNTIF([1]!Table1[looser],Table1[[#This Row],[name]])</f>
        <v>0</v>
      </c>
      <c r="F688">
        <f>COUNTIFS([1]!Table1[finish_method],"Submission", [1]!Table1[winner],Table1[[#This Row],[name]])</f>
        <v>0</v>
      </c>
      <c r="G688">
        <f>COUNTIFS([1]!Table1[finish_method],"KO/TKO", [1]!Table1[winner],Table1[[#This Row],[name]])</f>
        <v>0</v>
      </c>
      <c r="H688">
        <v>72</v>
      </c>
      <c r="V688" t="s">
        <v>2738</v>
      </c>
      <c r="W688" t="s">
        <v>2739</v>
      </c>
    </row>
    <row r="689" spans="1:23" x14ac:dyDescent="0.25">
      <c r="A689" t="s">
        <v>1336</v>
      </c>
      <c r="B689">
        <v>510</v>
      </c>
      <c r="C689">
        <v>38</v>
      </c>
      <c r="D689">
        <f>COUNTIF([1]!Table1[winner],Table1[[#This Row],[name]])</f>
        <v>4</v>
      </c>
      <c r="E689">
        <f>COUNTIF([1]!Table1[looser],Table1[[#This Row],[name]])</f>
        <v>6</v>
      </c>
      <c r="F689">
        <f>COUNTIFS([1]!Table1[finish_method],"Submission", [1]!Table1[winner],Table1[[#This Row],[name]])</f>
        <v>2</v>
      </c>
      <c r="G689">
        <f>COUNTIFS([1]!Table1[finish_method],"KO/TKO", [1]!Table1[winner],Table1[[#This Row],[name]])</f>
        <v>2</v>
      </c>
      <c r="J689">
        <v>373</v>
      </c>
      <c r="K689">
        <v>145</v>
      </c>
      <c r="L689">
        <v>0.53</v>
      </c>
      <c r="M689">
        <v>0.74</v>
      </c>
      <c r="N689">
        <v>0.17</v>
      </c>
      <c r="P689">
        <v>2</v>
      </c>
      <c r="Q689">
        <v>1</v>
      </c>
      <c r="R689">
        <v>0.48</v>
      </c>
      <c r="S689">
        <v>3</v>
      </c>
      <c r="T689">
        <v>1</v>
      </c>
      <c r="U689">
        <v>0</v>
      </c>
      <c r="V689" t="s">
        <v>1337</v>
      </c>
      <c r="W689" t="s">
        <v>1338</v>
      </c>
    </row>
    <row r="690" spans="1:23" x14ac:dyDescent="0.25">
      <c r="A690" t="s">
        <v>1498</v>
      </c>
      <c r="B690">
        <v>577</v>
      </c>
      <c r="C690">
        <v>37</v>
      </c>
      <c r="D690">
        <f>COUNTIF([1]!Table1[winner],Table1[[#This Row],[name]])</f>
        <v>3</v>
      </c>
      <c r="E690">
        <f>COUNTIF([1]!Table1[looser],Table1[[#This Row],[name]])</f>
        <v>7</v>
      </c>
      <c r="F690">
        <f>COUNTIFS([1]!Table1[finish_method],"Submission", [1]!Table1[winner],Table1[[#This Row],[name]])</f>
        <v>1</v>
      </c>
      <c r="G690">
        <f>COUNTIFS([1]!Table1[finish_method],"KO/TKO", [1]!Table1[winner],Table1[[#This Row],[name]])</f>
        <v>0</v>
      </c>
      <c r="H690">
        <v>77</v>
      </c>
      <c r="I690">
        <v>41</v>
      </c>
      <c r="J690">
        <v>311</v>
      </c>
      <c r="K690">
        <v>170</v>
      </c>
      <c r="L690">
        <v>0.46</v>
      </c>
      <c r="M690">
        <v>0.52</v>
      </c>
      <c r="N690">
        <v>0.12</v>
      </c>
      <c r="O690">
        <v>0.36</v>
      </c>
      <c r="P690">
        <v>14</v>
      </c>
      <c r="Q690">
        <v>3</v>
      </c>
      <c r="R690">
        <v>0.27</v>
      </c>
      <c r="S690">
        <v>2</v>
      </c>
      <c r="T690">
        <v>5</v>
      </c>
      <c r="U690">
        <v>1</v>
      </c>
      <c r="V690" t="s">
        <v>1499</v>
      </c>
      <c r="W690" t="s">
        <v>1500</v>
      </c>
    </row>
    <row r="691" spans="1:23" x14ac:dyDescent="0.25">
      <c r="A691" t="s">
        <v>2498</v>
      </c>
      <c r="B691">
        <v>1010</v>
      </c>
      <c r="C691">
        <v>26</v>
      </c>
      <c r="D691">
        <f>COUNTIF([1]!Table1[winner],Table1[[#This Row],[name]])</f>
        <v>1</v>
      </c>
      <c r="E691">
        <f>COUNTIF([1]!Table1[looser],Table1[[#This Row],[name]])</f>
        <v>2</v>
      </c>
      <c r="F691">
        <f>COUNTIFS([1]!Table1[finish_method],"Submission", [1]!Table1[winner],Table1[[#This Row],[name]])</f>
        <v>0</v>
      </c>
      <c r="G691">
        <f>COUNTIFS([1]!Table1[finish_method],"KO/TKO", [1]!Table1[winner],Table1[[#This Row],[name]])</f>
        <v>0</v>
      </c>
      <c r="H691">
        <v>81</v>
      </c>
      <c r="J691">
        <v>55</v>
      </c>
      <c r="K691">
        <v>31</v>
      </c>
      <c r="L691">
        <v>0.56000000000000005</v>
      </c>
      <c r="M691">
        <v>0.55000000000000004</v>
      </c>
      <c r="O691">
        <v>0.42</v>
      </c>
      <c r="P691">
        <v>1</v>
      </c>
      <c r="Q691">
        <v>0</v>
      </c>
      <c r="R691">
        <v>0.56000000000000005</v>
      </c>
      <c r="S691">
        <v>1</v>
      </c>
      <c r="T691">
        <v>2</v>
      </c>
      <c r="U691">
        <v>0</v>
      </c>
      <c r="V691" t="s">
        <v>2499</v>
      </c>
      <c r="W691" t="s">
        <v>2500</v>
      </c>
    </row>
    <row r="692" spans="1:23" x14ac:dyDescent="0.25">
      <c r="A692" t="s">
        <v>302</v>
      </c>
      <c r="B692">
        <v>102</v>
      </c>
      <c r="C692">
        <v>26</v>
      </c>
      <c r="D692">
        <f>COUNTIF([1]!Table1[winner],Table1[[#This Row],[name]])</f>
        <v>20</v>
      </c>
      <c r="E692">
        <f>COUNTIF([1]!Table1[looser],Table1[[#This Row],[name]])</f>
        <v>6</v>
      </c>
      <c r="F692">
        <f>COUNTIFS([1]!Table1[finish_method],"Submission", [1]!Table1[winner],Table1[[#This Row],[name]])</f>
        <v>8</v>
      </c>
      <c r="G692">
        <f>COUNTIFS([1]!Table1[finish_method],"KO/TKO", [1]!Table1[winner],Table1[[#This Row],[name]])</f>
        <v>2</v>
      </c>
      <c r="H692">
        <v>77</v>
      </c>
      <c r="I692">
        <v>39</v>
      </c>
      <c r="J692">
        <v>1295</v>
      </c>
      <c r="K692">
        <v>585</v>
      </c>
      <c r="L692">
        <v>0.52</v>
      </c>
      <c r="M692">
        <v>0.48</v>
      </c>
      <c r="N692">
        <v>0.11</v>
      </c>
      <c r="O692">
        <v>0.41</v>
      </c>
      <c r="P692">
        <v>75</v>
      </c>
      <c r="Q692">
        <v>32</v>
      </c>
      <c r="R692">
        <v>0.75</v>
      </c>
      <c r="S692">
        <v>11</v>
      </c>
      <c r="T692">
        <v>42</v>
      </c>
      <c r="U692">
        <v>1</v>
      </c>
      <c r="V692" t="s">
        <v>303</v>
      </c>
      <c r="W692" t="s">
        <v>304</v>
      </c>
    </row>
    <row r="693" spans="1:23" x14ac:dyDescent="0.25">
      <c r="A693" t="s">
        <v>297</v>
      </c>
      <c r="B693">
        <v>100</v>
      </c>
      <c r="C693">
        <v>30</v>
      </c>
      <c r="D693">
        <f>COUNTIF([1]!Table1[winner],Table1[[#This Row],[name]])</f>
        <v>22</v>
      </c>
      <c r="E693">
        <f>COUNTIF([1]!Table1[looser],Table1[[#This Row],[name]])</f>
        <v>0</v>
      </c>
      <c r="F693">
        <f>COUNTIFS([1]!Table1[finish_method],"Submission", [1]!Table1[winner],Table1[[#This Row],[name]])</f>
        <v>6</v>
      </c>
      <c r="G693">
        <f>COUNTIFS([1]!Table1[finish_method],"KO/TKO", [1]!Table1[winner],Table1[[#This Row],[name]])</f>
        <v>4</v>
      </c>
      <c r="H693">
        <v>70</v>
      </c>
      <c r="I693">
        <v>40</v>
      </c>
      <c r="J693">
        <v>1323</v>
      </c>
      <c r="K693">
        <v>657</v>
      </c>
      <c r="L693">
        <v>0.67</v>
      </c>
      <c r="M693">
        <v>0.4</v>
      </c>
      <c r="O693">
        <v>0.56000000000000005</v>
      </c>
      <c r="P693">
        <v>116</v>
      </c>
      <c r="Q693">
        <v>52</v>
      </c>
      <c r="R693">
        <v>0.85</v>
      </c>
      <c r="S693">
        <v>6</v>
      </c>
      <c r="T693">
        <v>50</v>
      </c>
      <c r="U693">
        <v>0</v>
      </c>
      <c r="V693" t="s">
        <v>256</v>
      </c>
      <c r="W693" t="s">
        <v>298</v>
      </c>
    </row>
    <row r="694" spans="1:23" x14ac:dyDescent="0.25">
      <c r="A694" t="s">
        <v>2435</v>
      </c>
      <c r="B694">
        <v>983</v>
      </c>
      <c r="C694">
        <v>25</v>
      </c>
      <c r="D694">
        <f>COUNTIF([1]!Table1[winner],Table1[[#This Row],[name]])</f>
        <v>2</v>
      </c>
      <c r="E694">
        <f>COUNTIF([1]!Table1[looser],Table1[[#This Row],[name]])</f>
        <v>0</v>
      </c>
      <c r="F694">
        <f>COUNTIFS([1]!Table1[finish_method],"Submission", [1]!Table1[winner],Table1[[#This Row],[name]])</f>
        <v>0</v>
      </c>
      <c r="G694">
        <f>COUNTIFS([1]!Table1[finish_method],"KO/TKO", [1]!Table1[winner],Table1[[#This Row],[name]])</f>
        <v>2</v>
      </c>
      <c r="H694">
        <v>76</v>
      </c>
      <c r="I694">
        <v>41</v>
      </c>
      <c r="J694">
        <v>69</v>
      </c>
      <c r="K694">
        <v>48</v>
      </c>
      <c r="L694">
        <v>0.79</v>
      </c>
      <c r="M694">
        <v>0.17</v>
      </c>
      <c r="O694">
        <v>0.77</v>
      </c>
      <c r="P694">
        <v>5</v>
      </c>
      <c r="Q694">
        <v>5</v>
      </c>
      <c r="R694">
        <v>0.33</v>
      </c>
      <c r="S694">
        <v>0</v>
      </c>
      <c r="T694">
        <v>5</v>
      </c>
      <c r="U694">
        <v>1</v>
      </c>
      <c r="V694" t="s">
        <v>2436</v>
      </c>
      <c r="W694" t="s">
        <v>298</v>
      </c>
    </row>
    <row r="695" spans="1:23" x14ac:dyDescent="0.25">
      <c r="A695" t="s">
        <v>2490</v>
      </c>
      <c r="B695">
        <v>1006</v>
      </c>
      <c r="C695">
        <v>26</v>
      </c>
      <c r="D695">
        <f>COUNTIF([1]!Table1[winner],Table1[[#This Row],[name]])</f>
        <v>0</v>
      </c>
      <c r="E695">
        <f>COUNTIF([1]!Table1[looser],Table1[[#This Row],[name]])</f>
        <v>2</v>
      </c>
      <c r="F695">
        <f>COUNTIFS([1]!Table1[finish_method],"Submission", [1]!Table1[winner],Table1[[#This Row],[name]])</f>
        <v>0</v>
      </c>
      <c r="G695">
        <f>COUNTIFS([1]!Table1[finish_method],"KO/TKO", [1]!Table1[winner],Table1[[#This Row],[name]])</f>
        <v>0</v>
      </c>
      <c r="H695">
        <v>69</v>
      </c>
      <c r="I695">
        <v>37</v>
      </c>
      <c r="J695">
        <v>57</v>
      </c>
      <c r="K695">
        <v>32</v>
      </c>
      <c r="L695">
        <v>0.35</v>
      </c>
      <c r="M695">
        <v>0.66</v>
      </c>
      <c r="N695">
        <v>0.22</v>
      </c>
      <c r="O695">
        <v>0.13</v>
      </c>
      <c r="P695">
        <v>0</v>
      </c>
      <c r="Q695">
        <v>0</v>
      </c>
      <c r="R695">
        <v>0.45</v>
      </c>
      <c r="S695">
        <v>0</v>
      </c>
      <c r="T695">
        <v>0</v>
      </c>
      <c r="U695">
        <v>2</v>
      </c>
      <c r="V695" t="s">
        <v>2491</v>
      </c>
      <c r="W695" t="s">
        <v>2492</v>
      </c>
    </row>
    <row r="696" spans="1:23" x14ac:dyDescent="0.25">
      <c r="A696" t="s">
        <v>1592</v>
      </c>
      <c r="B696">
        <v>617</v>
      </c>
      <c r="C696">
        <v>28</v>
      </c>
      <c r="D696">
        <f>COUNTIF([1]!Table1[winner],Table1[[#This Row],[name]])</f>
        <v>6</v>
      </c>
      <c r="E696">
        <f>COUNTIF([1]!Table1[looser],Table1[[#This Row],[name]])</f>
        <v>6</v>
      </c>
      <c r="F696">
        <f>COUNTIFS([1]!Table1[finish_method],"Submission", [1]!Table1[winner],Table1[[#This Row],[name]])</f>
        <v>0</v>
      </c>
      <c r="G696">
        <f>COUNTIFS([1]!Table1[finish_method],"KO/TKO", [1]!Table1[winner],Table1[[#This Row],[name]])</f>
        <v>6</v>
      </c>
      <c r="H696">
        <v>74</v>
      </c>
      <c r="J696">
        <v>281</v>
      </c>
      <c r="K696">
        <v>96</v>
      </c>
      <c r="L696">
        <v>0.4</v>
      </c>
      <c r="M696">
        <v>0.71</v>
      </c>
      <c r="N696">
        <v>0.13</v>
      </c>
      <c r="O696">
        <v>0.17</v>
      </c>
      <c r="P696">
        <v>0</v>
      </c>
      <c r="Q696">
        <v>0</v>
      </c>
      <c r="R696">
        <v>0.5</v>
      </c>
      <c r="S696">
        <v>1</v>
      </c>
      <c r="T696">
        <v>0</v>
      </c>
      <c r="U696">
        <v>0</v>
      </c>
      <c r="V696" t="s">
        <v>308</v>
      </c>
      <c r="W696" t="s">
        <v>30</v>
      </c>
    </row>
    <row r="697" spans="1:23" x14ac:dyDescent="0.25">
      <c r="A697" t="s">
        <v>1833</v>
      </c>
      <c r="B697">
        <v>723</v>
      </c>
      <c r="C697">
        <v>37</v>
      </c>
      <c r="D697">
        <f>COUNTIF([1]!Table1[winner],Table1[[#This Row],[name]])</f>
        <v>6</v>
      </c>
      <c r="E697">
        <f>COUNTIF([1]!Table1[looser],Table1[[#This Row],[name]])</f>
        <v>4</v>
      </c>
      <c r="F697">
        <f>COUNTIFS([1]!Table1[finish_method],"Submission", [1]!Table1[winner],Table1[[#This Row],[name]])</f>
        <v>2</v>
      </c>
      <c r="G697">
        <f>COUNTIFS([1]!Table1[finish_method],"KO/TKO", [1]!Table1[winner],Table1[[#This Row],[name]])</f>
        <v>0</v>
      </c>
      <c r="H697">
        <v>71</v>
      </c>
      <c r="I697">
        <v>41</v>
      </c>
      <c r="J697">
        <v>200</v>
      </c>
      <c r="K697">
        <v>88</v>
      </c>
      <c r="L697">
        <v>0.41</v>
      </c>
      <c r="M697">
        <v>0.66</v>
      </c>
      <c r="N697">
        <v>0.26</v>
      </c>
      <c r="P697">
        <v>25</v>
      </c>
      <c r="Q697">
        <v>5</v>
      </c>
      <c r="R697">
        <v>0.28999999999999998</v>
      </c>
      <c r="S697">
        <v>1</v>
      </c>
      <c r="T697">
        <v>7</v>
      </c>
      <c r="U697">
        <v>1</v>
      </c>
      <c r="V697" t="s">
        <v>1834</v>
      </c>
      <c r="W697" t="s">
        <v>748</v>
      </c>
    </row>
    <row r="698" spans="1:23" x14ac:dyDescent="0.25">
      <c r="A698" t="s">
        <v>1249</v>
      </c>
      <c r="B698">
        <v>474</v>
      </c>
      <c r="C698">
        <v>35</v>
      </c>
      <c r="D698">
        <f>COUNTIF([1]!Table1[winner],Table1[[#This Row],[name]])</f>
        <v>13</v>
      </c>
      <c r="E698">
        <f>COUNTIF([1]!Table1[looser],Table1[[#This Row],[name]])</f>
        <v>15</v>
      </c>
      <c r="F698">
        <f>COUNTIFS([1]!Table1[finish_method],"Submission", [1]!Table1[winner],Table1[[#This Row],[name]])</f>
        <v>0</v>
      </c>
      <c r="G698">
        <f>COUNTIFS([1]!Table1[finish_method],"KO/TKO", [1]!Table1[winner],Table1[[#This Row],[name]])</f>
        <v>6</v>
      </c>
      <c r="H698">
        <v>72</v>
      </c>
      <c r="I698">
        <v>39</v>
      </c>
      <c r="J698">
        <v>421</v>
      </c>
      <c r="K698">
        <v>163</v>
      </c>
      <c r="L698">
        <v>0.65</v>
      </c>
      <c r="M698">
        <v>0.89</v>
      </c>
      <c r="P698">
        <v>0</v>
      </c>
      <c r="Q698">
        <v>0</v>
      </c>
      <c r="R698">
        <v>0.69</v>
      </c>
      <c r="S698">
        <v>0</v>
      </c>
      <c r="T698">
        <v>0</v>
      </c>
      <c r="U698">
        <v>0</v>
      </c>
      <c r="V698" t="s">
        <v>308</v>
      </c>
      <c r="W698" t="s">
        <v>45</v>
      </c>
    </row>
    <row r="699" spans="1:23" x14ac:dyDescent="0.25">
      <c r="A699" t="s">
        <v>2353</v>
      </c>
      <c r="B699">
        <v>948</v>
      </c>
      <c r="C699">
        <v>35</v>
      </c>
      <c r="D699">
        <f>COUNTIF([1]!Table1[winner],Table1[[#This Row],[name]])</f>
        <v>0</v>
      </c>
      <c r="E699">
        <f>COUNTIF([1]!Table1[looser],Table1[[#This Row],[name]])</f>
        <v>4</v>
      </c>
      <c r="F699">
        <f>COUNTIFS([1]!Table1[finish_method],"Submission", [1]!Table1[winner],Table1[[#This Row],[name]])</f>
        <v>0</v>
      </c>
      <c r="G699">
        <f>COUNTIFS([1]!Table1[finish_method],"KO/TKO", [1]!Table1[winner],Table1[[#This Row],[name]])</f>
        <v>0</v>
      </c>
      <c r="H699">
        <v>73</v>
      </c>
      <c r="I699">
        <v>41</v>
      </c>
      <c r="J699">
        <v>87</v>
      </c>
      <c r="K699">
        <v>32</v>
      </c>
      <c r="L699">
        <v>0.47</v>
      </c>
      <c r="M699">
        <v>0.78</v>
      </c>
      <c r="N699">
        <v>0.22</v>
      </c>
      <c r="P699">
        <v>0</v>
      </c>
      <c r="Q699">
        <v>0</v>
      </c>
      <c r="R699">
        <v>0.7</v>
      </c>
      <c r="S699">
        <v>0</v>
      </c>
      <c r="T699">
        <v>0</v>
      </c>
      <c r="U699">
        <v>0</v>
      </c>
      <c r="V699" t="s">
        <v>2354</v>
      </c>
      <c r="W699" t="s">
        <v>2355</v>
      </c>
    </row>
    <row r="700" spans="1:23" x14ac:dyDescent="0.25">
      <c r="A700" t="s">
        <v>2058</v>
      </c>
      <c r="B700">
        <v>820</v>
      </c>
      <c r="C700">
        <v>37</v>
      </c>
      <c r="D700">
        <f>COUNTIF([1]!Table1[winner],Table1[[#This Row],[name]])</f>
        <v>0</v>
      </c>
      <c r="E700">
        <f>COUNTIF([1]!Table1[looser],Table1[[#This Row],[name]])</f>
        <v>5</v>
      </c>
      <c r="F700">
        <f>COUNTIFS([1]!Table1[finish_method],"Submission", [1]!Table1[winner],Table1[[#This Row],[name]])</f>
        <v>0</v>
      </c>
      <c r="G700">
        <f>COUNTIFS([1]!Table1[finish_method],"KO/TKO", [1]!Table1[winner],Table1[[#This Row],[name]])</f>
        <v>0</v>
      </c>
      <c r="J700">
        <v>154</v>
      </c>
      <c r="K700">
        <v>70</v>
      </c>
      <c r="L700">
        <v>0.55000000000000004</v>
      </c>
      <c r="M700">
        <v>0.43</v>
      </c>
      <c r="N700">
        <v>0.36</v>
      </c>
      <c r="O700">
        <v>0.21</v>
      </c>
      <c r="P700">
        <v>9</v>
      </c>
      <c r="Q700">
        <v>5</v>
      </c>
      <c r="R700">
        <v>0.38</v>
      </c>
      <c r="S700">
        <v>0</v>
      </c>
      <c r="T700">
        <v>6</v>
      </c>
      <c r="U700">
        <v>1</v>
      </c>
      <c r="V700" t="s">
        <v>2059</v>
      </c>
      <c r="W700" t="s">
        <v>2060</v>
      </c>
    </row>
    <row r="701" spans="1:23" x14ac:dyDescent="0.25">
      <c r="A701" t="s">
        <v>730</v>
      </c>
      <c r="B701">
        <v>264</v>
      </c>
      <c r="C701">
        <v>29</v>
      </c>
      <c r="D701">
        <f>COUNTIF([1]!Table1[winner],Table1[[#This Row],[name]])</f>
        <v>12</v>
      </c>
      <c r="E701">
        <f>COUNTIF([1]!Table1[looser],Table1[[#This Row],[name]])</f>
        <v>8</v>
      </c>
      <c r="F701">
        <f>COUNTIFS([1]!Table1[finish_method],"Submission", [1]!Table1[winner],Table1[[#This Row],[name]])</f>
        <v>0</v>
      </c>
      <c r="G701">
        <f>COUNTIFS([1]!Table1[finish_method],"KO/TKO", [1]!Table1[winner],Table1[[#This Row],[name]])</f>
        <v>2</v>
      </c>
      <c r="H701">
        <v>77</v>
      </c>
      <c r="I701">
        <v>41</v>
      </c>
      <c r="J701">
        <v>782</v>
      </c>
      <c r="K701">
        <v>345</v>
      </c>
      <c r="L701">
        <v>0.59</v>
      </c>
      <c r="M701">
        <v>0.43</v>
      </c>
      <c r="N701">
        <v>0.37</v>
      </c>
      <c r="O701">
        <v>0.2</v>
      </c>
      <c r="P701">
        <v>24</v>
      </c>
      <c r="Q701">
        <v>9</v>
      </c>
      <c r="R701">
        <v>0.87</v>
      </c>
      <c r="S701">
        <v>1</v>
      </c>
      <c r="T701">
        <v>17</v>
      </c>
      <c r="U701">
        <v>3</v>
      </c>
      <c r="V701" t="s">
        <v>731</v>
      </c>
      <c r="W701" t="s">
        <v>732</v>
      </c>
    </row>
    <row r="702" spans="1:23" x14ac:dyDescent="0.25">
      <c r="A702" t="s">
        <v>1342</v>
      </c>
      <c r="B702">
        <v>512</v>
      </c>
      <c r="C702">
        <v>32</v>
      </c>
      <c r="D702">
        <f>COUNTIF([1]!Table1[winner],Table1[[#This Row],[name]])</f>
        <v>0</v>
      </c>
      <c r="E702">
        <f>COUNTIF([1]!Table1[looser],Table1[[#This Row],[name]])</f>
        <v>8</v>
      </c>
      <c r="F702">
        <f>COUNTIFS([1]!Table1[finish_method],"Submission", [1]!Table1[winner],Table1[[#This Row],[name]])</f>
        <v>0</v>
      </c>
      <c r="G702">
        <f>COUNTIFS([1]!Table1[finish_method],"KO/TKO", [1]!Table1[winner],Table1[[#This Row],[name]])</f>
        <v>0</v>
      </c>
      <c r="H702">
        <v>73</v>
      </c>
      <c r="I702">
        <v>40</v>
      </c>
      <c r="J702">
        <v>369</v>
      </c>
      <c r="K702">
        <v>164</v>
      </c>
      <c r="L702">
        <v>0.5</v>
      </c>
      <c r="M702">
        <v>0.74</v>
      </c>
      <c r="N702">
        <v>0.14000000000000001</v>
      </c>
      <c r="O702">
        <v>0.12</v>
      </c>
      <c r="P702">
        <v>5</v>
      </c>
      <c r="Q702">
        <v>2</v>
      </c>
      <c r="R702">
        <v>0.5</v>
      </c>
      <c r="S702">
        <v>2</v>
      </c>
      <c r="T702">
        <v>0</v>
      </c>
      <c r="U702">
        <v>0</v>
      </c>
      <c r="V702" t="s">
        <v>1343</v>
      </c>
      <c r="W702" t="s">
        <v>1344</v>
      </c>
    </row>
    <row r="703" spans="1:23" x14ac:dyDescent="0.25">
      <c r="A703" t="s">
        <v>2065</v>
      </c>
      <c r="B703">
        <v>823</v>
      </c>
      <c r="C703">
        <v>29</v>
      </c>
      <c r="D703">
        <f>COUNTIF([1]!Table1[winner],Table1[[#This Row],[name]])</f>
        <v>0</v>
      </c>
      <c r="E703">
        <f>COUNTIF([1]!Table1[looser],Table1[[#This Row],[name]])</f>
        <v>4</v>
      </c>
      <c r="F703">
        <f>COUNTIFS([1]!Table1[finish_method],"Submission", [1]!Table1[winner],Table1[[#This Row],[name]])</f>
        <v>0</v>
      </c>
      <c r="G703">
        <f>COUNTIFS([1]!Table1[finish_method],"KO/TKO", [1]!Table1[winner],Table1[[#This Row],[name]])</f>
        <v>0</v>
      </c>
      <c r="H703">
        <v>70</v>
      </c>
      <c r="I703">
        <v>39</v>
      </c>
      <c r="J703">
        <v>152</v>
      </c>
      <c r="K703">
        <v>63</v>
      </c>
      <c r="L703">
        <v>0.48</v>
      </c>
      <c r="M703">
        <v>0.86</v>
      </c>
      <c r="N703">
        <v>0.14000000000000001</v>
      </c>
      <c r="P703">
        <v>1</v>
      </c>
      <c r="Q703">
        <v>1</v>
      </c>
      <c r="R703">
        <v>0.27</v>
      </c>
      <c r="S703">
        <v>0</v>
      </c>
      <c r="T703">
        <v>0</v>
      </c>
      <c r="U703">
        <v>0</v>
      </c>
      <c r="V703" t="s">
        <v>269</v>
      </c>
      <c r="W703" t="s">
        <v>841</v>
      </c>
    </row>
    <row r="704" spans="1:23" x14ac:dyDescent="0.25">
      <c r="A704" t="s">
        <v>916</v>
      </c>
      <c r="B704">
        <v>338</v>
      </c>
      <c r="C704">
        <v>31</v>
      </c>
      <c r="D704">
        <f>COUNTIF([1]!Table1[winner],Table1[[#This Row],[name]])</f>
        <v>4</v>
      </c>
      <c r="E704">
        <f>COUNTIF([1]!Table1[looser],Table1[[#This Row],[name]])</f>
        <v>6</v>
      </c>
      <c r="F704">
        <f>COUNTIFS([1]!Table1[finish_method],"Submission", [1]!Table1[winner],Table1[[#This Row],[name]])</f>
        <v>0</v>
      </c>
      <c r="G704">
        <f>COUNTIFS([1]!Table1[finish_method],"KO/TKO", [1]!Table1[winner],Table1[[#This Row],[name]])</f>
        <v>0</v>
      </c>
      <c r="H704">
        <v>70</v>
      </c>
      <c r="I704">
        <v>38</v>
      </c>
      <c r="J704">
        <v>619</v>
      </c>
      <c r="K704">
        <v>192</v>
      </c>
      <c r="L704">
        <v>0.61</v>
      </c>
      <c r="M704">
        <v>0.91</v>
      </c>
      <c r="P704">
        <v>25</v>
      </c>
      <c r="Q704">
        <v>5</v>
      </c>
      <c r="R704">
        <v>0.63</v>
      </c>
      <c r="S704">
        <v>0</v>
      </c>
      <c r="T704">
        <v>1</v>
      </c>
      <c r="U704">
        <v>0</v>
      </c>
      <c r="V704" t="s">
        <v>917</v>
      </c>
      <c r="W704" t="s">
        <v>918</v>
      </c>
    </row>
    <row r="705" spans="1:23" x14ac:dyDescent="0.25">
      <c r="A705" t="s">
        <v>782</v>
      </c>
      <c r="B705">
        <v>284</v>
      </c>
      <c r="C705">
        <v>36</v>
      </c>
      <c r="D705">
        <f>COUNTIF([1]!Table1[winner],Table1[[#This Row],[name]])</f>
        <v>7</v>
      </c>
      <c r="E705">
        <f>COUNTIF([1]!Table1[looser],Table1[[#This Row],[name]])</f>
        <v>10</v>
      </c>
      <c r="F705">
        <f>COUNTIFS([1]!Table1[finish_method],"Submission", [1]!Table1[winner],Table1[[#This Row],[name]])</f>
        <v>0</v>
      </c>
      <c r="G705">
        <f>COUNTIFS([1]!Table1[finish_method],"KO/TKO", [1]!Table1[winner],Table1[[#This Row],[name]])</f>
        <v>2</v>
      </c>
      <c r="H705">
        <v>76</v>
      </c>
      <c r="J705">
        <v>744</v>
      </c>
      <c r="K705">
        <v>304</v>
      </c>
      <c r="L705">
        <v>0.51</v>
      </c>
      <c r="M705">
        <v>0.68</v>
      </c>
      <c r="N705">
        <v>0.27</v>
      </c>
      <c r="P705">
        <v>43</v>
      </c>
      <c r="Q705">
        <v>18</v>
      </c>
      <c r="R705">
        <v>0.52</v>
      </c>
      <c r="S705">
        <v>0</v>
      </c>
      <c r="T705">
        <v>9</v>
      </c>
      <c r="U705">
        <v>0</v>
      </c>
      <c r="V705" t="s">
        <v>783</v>
      </c>
      <c r="W705" t="s">
        <v>784</v>
      </c>
    </row>
    <row r="706" spans="1:23" x14ac:dyDescent="0.25">
      <c r="A706" t="s">
        <v>836</v>
      </c>
      <c r="B706">
        <v>305</v>
      </c>
      <c r="C706">
        <v>38</v>
      </c>
      <c r="D706">
        <f>COUNTIF([1]!Table1[winner],Table1[[#This Row],[name]])</f>
        <v>12</v>
      </c>
      <c r="E706">
        <f>COUNTIF([1]!Table1[looser],Table1[[#This Row],[name]])</f>
        <v>12</v>
      </c>
      <c r="F706">
        <f>COUNTIFS([1]!Table1[finish_method],"Submission", [1]!Table1[winner],Table1[[#This Row],[name]])</f>
        <v>4</v>
      </c>
      <c r="G706">
        <f>COUNTIFS([1]!Table1[finish_method],"KO/TKO", [1]!Table1[winner],Table1[[#This Row],[name]])</f>
        <v>5</v>
      </c>
      <c r="H706">
        <v>76</v>
      </c>
      <c r="I706">
        <v>44</v>
      </c>
      <c r="J706">
        <v>699</v>
      </c>
      <c r="K706">
        <v>357</v>
      </c>
      <c r="L706">
        <v>0.64</v>
      </c>
      <c r="M706">
        <v>0.7</v>
      </c>
      <c r="O706">
        <v>0.24</v>
      </c>
      <c r="P706">
        <v>20</v>
      </c>
      <c r="Q706">
        <v>11</v>
      </c>
      <c r="R706">
        <v>0.67</v>
      </c>
      <c r="S706">
        <v>4</v>
      </c>
      <c r="T706">
        <v>16</v>
      </c>
      <c r="U706">
        <v>1</v>
      </c>
      <c r="V706" t="s">
        <v>837</v>
      </c>
      <c r="W706" t="s">
        <v>838</v>
      </c>
    </row>
    <row r="707" spans="1:23" x14ac:dyDescent="0.25">
      <c r="A707" t="s">
        <v>2814</v>
      </c>
      <c r="B707">
        <v>1152</v>
      </c>
      <c r="C707">
        <v>29</v>
      </c>
      <c r="D707">
        <f>COUNTIF([1]!Table1[winner],Table1[[#This Row],[name]])</f>
        <v>2</v>
      </c>
      <c r="E707">
        <f>COUNTIF([1]!Table1[looser],Table1[[#This Row],[name]])</f>
        <v>0</v>
      </c>
      <c r="F707">
        <f>COUNTIFS([1]!Table1[finish_method],"Submission", [1]!Table1[winner],Table1[[#This Row],[name]])</f>
        <v>0</v>
      </c>
      <c r="G707">
        <f>COUNTIFS([1]!Table1[finish_method],"KO/TKO", [1]!Table1[winner],Table1[[#This Row],[name]])</f>
        <v>2</v>
      </c>
      <c r="H707">
        <v>76</v>
      </c>
      <c r="S707">
        <v>0</v>
      </c>
      <c r="T707">
        <v>0</v>
      </c>
      <c r="U707">
        <v>0</v>
      </c>
      <c r="V707" t="s">
        <v>2815</v>
      </c>
      <c r="W707" t="s">
        <v>2816</v>
      </c>
    </row>
    <row r="708" spans="1:23" x14ac:dyDescent="0.25">
      <c r="A708" t="s">
        <v>2946</v>
      </c>
      <c r="B708">
        <v>1214</v>
      </c>
      <c r="C708">
        <v>23</v>
      </c>
      <c r="D708">
        <f>COUNTIF([1]!Table1[winner],Table1[[#This Row],[name]])</f>
        <v>2</v>
      </c>
      <c r="E708">
        <f>COUNTIF([1]!Table1[looser],Table1[[#This Row],[name]])</f>
        <v>0</v>
      </c>
      <c r="F708">
        <f>COUNTIFS([1]!Table1[finish_method],"Submission", [1]!Table1[winner],Table1[[#This Row],[name]])</f>
        <v>0</v>
      </c>
      <c r="G708">
        <f>COUNTIFS([1]!Table1[finish_method],"KO/TKO", [1]!Table1[winner],Table1[[#This Row],[name]])</f>
        <v>2</v>
      </c>
      <c r="S708">
        <v>0</v>
      </c>
      <c r="T708">
        <v>0</v>
      </c>
      <c r="U708">
        <v>0</v>
      </c>
      <c r="V708" t="s">
        <v>2947</v>
      </c>
      <c r="W708" t="s">
        <v>2337</v>
      </c>
    </row>
    <row r="709" spans="1:23" x14ac:dyDescent="0.25">
      <c r="A709" t="s">
        <v>577</v>
      </c>
      <c r="B709">
        <v>204</v>
      </c>
      <c r="C709">
        <v>28</v>
      </c>
      <c r="D709">
        <f>COUNTIF([1]!Table1[winner],Table1[[#This Row],[name]])</f>
        <v>14</v>
      </c>
      <c r="E709">
        <f>COUNTIF([1]!Table1[looser],Table1[[#This Row],[name]])</f>
        <v>2</v>
      </c>
      <c r="F709">
        <f>COUNTIFS([1]!Table1[finish_method],"Submission", [1]!Table1[winner],Table1[[#This Row],[name]])</f>
        <v>0</v>
      </c>
      <c r="G709">
        <f>COUNTIFS([1]!Table1[finish_method],"KO/TKO", [1]!Table1[winner],Table1[[#This Row],[name]])</f>
        <v>4</v>
      </c>
      <c r="H709">
        <v>66</v>
      </c>
      <c r="I709">
        <v>37</v>
      </c>
      <c r="J709">
        <v>900</v>
      </c>
      <c r="K709">
        <v>406</v>
      </c>
      <c r="L709">
        <v>0.62</v>
      </c>
      <c r="M709">
        <v>0.67</v>
      </c>
      <c r="N709">
        <v>0.17</v>
      </c>
      <c r="O709">
        <v>0.16</v>
      </c>
      <c r="P709">
        <v>34</v>
      </c>
      <c r="Q709">
        <v>15</v>
      </c>
      <c r="R709">
        <v>0.55000000000000004</v>
      </c>
      <c r="S709">
        <v>0</v>
      </c>
      <c r="T709">
        <v>11</v>
      </c>
      <c r="U709">
        <v>0</v>
      </c>
      <c r="V709" t="s">
        <v>396</v>
      </c>
      <c r="W709" t="s">
        <v>578</v>
      </c>
    </row>
    <row r="710" spans="1:23" x14ac:dyDescent="0.25">
      <c r="A710" t="s">
        <v>1197</v>
      </c>
      <c r="B710">
        <v>453</v>
      </c>
      <c r="C710">
        <v>31</v>
      </c>
      <c r="D710">
        <f>COUNTIF([1]!Table1[winner],Table1[[#This Row],[name]])</f>
        <v>6</v>
      </c>
      <c r="E710">
        <f>COUNTIF([1]!Table1[looser],Table1[[#This Row],[name]])</f>
        <v>4</v>
      </c>
      <c r="F710">
        <f>COUNTIFS([1]!Table1[finish_method],"Submission", [1]!Table1[winner],Table1[[#This Row],[name]])</f>
        <v>4</v>
      </c>
      <c r="G710">
        <f>COUNTIFS([1]!Table1[finish_method],"KO/TKO", [1]!Table1[winner],Table1[[#This Row],[name]])</f>
        <v>0</v>
      </c>
      <c r="H710">
        <v>72</v>
      </c>
      <c r="I710">
        <v>39</v>
      </c>
      <c r="J710">
        <v>441</v>
      </c>
      <c r="K710">
        <v>188</v>
      </c>
      <c r="L710">
        <v>0.59</v>
      </c>
      <c r="M710">
        <v>0.53</v>
      </c>
      <c r="O710">
        <v>0.45</v>
      </c>
      <c r="P710">
        <v>18</v>
      </c>
      <c r="Q710">
        <v>12</v>
      </c>
      <c r="R710">
        <v>0.75</v>
      </c>
      <c r="S710">
        <v>7</v>
      </c>
      <c r="T710">
        <v>32</v>
      </c>
      <c r="U710">
        <v>5</v>
      </c>
      <c r="V710" t="s">
        <v>1198</v>
      </c>
      <c r="W710" t="s">
        <v>897</v>
      </c>
    </row>
    <row r="711" spans="1:23" x14ac:dyDescent="0.25">
      <c r="A711" t="s">
        <v>1230</v>
      </c>
      <c r="B711">
        <v>467</v>
      </c>
      <c r="C711">
        <v>30</v>
      </c>
      <c r="D711">
        <f>COUNTIF([1]!Table1[winner],Table1[[#This Row],[name]])</f>
        <v>4</v>
      </c>
      <c r="E711">
        <f>COUNTIF([1]!Table1[looser],Table1[[#This Row],[name]])</f>
        <v>4</v>
      </c>
      <c r="F711">
        <f>COUNTIFS([1]!Table1[finish_method],"Submission", [1]!Table1[winner],Table1[[#This Row],[name]])</f>
        <v>0</v>
      </c>
      <c r="G711">
        <f>COUNTIFS([1]!Table1[finish_method],"KO/TKO", [1]!Table1[winner],Table1[[#This Row],[name]])</f>
        <v>0</v>
      </c>
      <c r="H711">
        <v>72</v>
      </c>
      <c r="J711">
        <v>432</v>
      </c>
      <c r="K711">
        <v>221</v>
      </c>
      <c r="L711">
        <v>0.56999999999999995</v>
      </c>
      <c r="M711">
        <v>0.62</v>
      </c>
      <c r="N711">
        <v>0.14000000000000001</v>
      </c>
      <c r="O711">
        <v>0.25</v>
      </c>
      <c r="P711">
        <v>18</v>
      </c>
      <c r="Q711">
        <v>6</v>
      </c>
      <c r="R711">
        <v>0.62</v>
      </c>
      <c r="S711">
        <v>0</v>
      </c>
      <c r="T711">
        <v>11</v>
      </c>
      <c r="U711">
        <v>1</v>
      </c>
      <c r="V711" t="s">
        <v>1231</v>
      </c>
      <c r="W711" t="s">
        <v>1232</v>
      </c>
    </row>
    <row r="712" spans="1:23" x14ac:dyDescent="0.25">
      <c r="A712" t="s">
        <v>682</v>
      </c>
      <c r="B712">
        <v>244</v>
      </c>
      <c r="C712">
        <v>26</v>
      </c>
      <c r="D712">
        <f>COUNTIF([1]!Table1[winner],Table1[[#This Row],[name]])</f>
        <v>2</v>
      </c>
      <c r="E712">
        <f>COUNTIF([1]!Table1[looser],Table1[[#This Row],[name]])</f>
        <v>6</v>
      </c>
      <c r="F712">
        <f>COUNTIFS([1]!Table1[finish_method],"Submission", [1]!Table1[winner],Table1[[#This Row],[name]])</f>
        <v>0</v>
      </c>
      <c r="G712">
        <f>COUNTIFS([1]!Table1[finish_method],"KO/TKO", [1]!Table1[winner],Table1[[#This Row],[name]])</f>
        <v>2</v>
      </c>
      <c r="H712">
        <v>71</v>
      </c>
      <c r="I712">
        <v>39</v>
      </c>
      <c r="J712">
        <v>812</v>
      </c>
      <c r="K712">
        <v>347</v>
      </c>
      <c r="L712">
        <v>0.54</v>
      </c>
      <c r="M712">
        <v>0.86</v>
      </c>
      <c r="P712">
        <v>17</v>
      </c>
      <c r="Q712">
        <v>7</v>
      </c>
      <c r="R712">
        <v>0.7</v>
      </c>
      <c r="S712">
        <v>2</v>
      </c>
      <c r="T712">
        <v>2</v>
      </c>
      <c r="U712">
        <v>0</v>
      </c>
      <c r="V712" t="s">
        <v>683</v>
      </c>
      <c r="W712" t="s">
        <v>684</v>
      </c>
    </row>
    <row r="713" spans="1:23" x14ac:dyDescent="0.25">
      <c r="A713" t="s">
        <v>2413</v>
      </c>
      <c r="B713">
        <v>974</v>
      </c>
      <c r="C713">
        <v>24</v>
      </c>
      <c r="D713">
        <f>COUNTIF([1]!Table1[winner],Table1[[#This Row],[name]])</f>
        <v>0</v>
      </c>
      <c r="E713">
        <f>COUNTIF([1]!Table1[looser],Table1[[#This Row],[name]])</f>
        <v>4</v>
      </c>
      <c r="F713">
        <f>COUNTIFS([1]!Table1[finish_method],"Submission", [1]!Table1[winner],Table1[[#This Row],[name]])</f>
        <v>0</v>
      </c>
      <c r="G713">
        <f>COUNTIFS([1]!Table1[finish_method],"KO/TKO", [1]!Table1[winner],Table1[[#This Row],[name]])</f>
        <v>0</v>
      </c>
      <c r="H713">
        <v>69</v>
      </c>
      <c r="J713">
        <v>73</v>
      </c>
      <c r="K713">
        <v>14</v>
      </c>
      <c r="L713">
        <v>0.56000000000000005</v>
      </c>
      <c r="M713">
        <v>0.79</v>
      </c>
      <c r="O713">
        <v>0.14000000000000001</v>
      </c>
      <c r="P713">
        <v>1</v>
      </c>
      <c r="Q713">
        <v>0</v>
      </c>
      <c r="S713">
        <v>0</v>
      </c>
      <c r="T713">
        <v>0</v>
      </c>
      <c r="U713">
        <v>0</v>
      </c>
      <c r="V713" t="s">
        <v>2414</v>
      </c>
      <c r="W713" t="s">
        <v>2415</v>
      </c>
    </row>
    <row r="714" spans="1:23" x14ac:dyDescent="0.25">
      <c r="A714" t="s">
        <v>2963</v>
      </c>
      <c r="B714">
        <v>1222</v>
      </c>
      <c r="C714">
        <v>25</v>
      </c>
      <c r="D714">
        <f>COUNTIF([1]!Table1[winner],Table1[[#This Row],[name]])</f>
        <v>0</v>
      </c>
      <c r="E714">
        <f>COUNTIF([1]!Table1[looser],Table1[[#This Row],[name]])</f>
        <v>0</v>
      </c>
      <c r="F714">
        <f>COUNTIFS([1]!Table1[finish_method],"Submission", [1]!Table1[winner],Table1[[#This Row],[name]])</f>
        <v>0</v>
      </c>
      <c r="G714">
        <f>COUNTIFS([1]!Table1[finish_method],"KO/TKO", [1]!Table1[winner],Table1[[#This Row],[name]])</f>
        <v>0</v>
      </c>
      <c r="W714" t="s">
        <v>2962</v>
      </c>
    </row>
    <row r="715" spans="1:23" x14ac:dyDescent="0.25">
      <c r="A715" t="s">
        <v>2030</v>
      </c>
      <c r="B715">
        <v>809</v>
      </c>
      <c r="C715">
        <v>27</v>
      </c>
      <c r="D715">
        <f>COUNTIF([1]!Table1[winner],Table1[[#This Row],[name]])</f>
        <v>4</v>
      </c>
      <c r="E715">
        <f>COUNTIF([1]!Table1[looser],Table1[[#This Row],[name]])</f>
        <v>0</v>
      </c>
      <c r="F715">
        <f>COUNTIFS([1]!Table1[finish_method],"Submission", [1]!Table1[winner],Table1[[#This Row],[name]])</f>
        <v>0</v>
      </c>
      <c r="G715">
        <f>COUNTIFS([1]!Table1[finish_method],"KO/TKO", [1]!Table1[winner],Table1[[#This Row],[name]])</f>
        <v>0</v>
      </c>
      <c r="H715">
        <v>67</v>
      </c>
      <c r="I715">
        <v>38</v>
      </c>
      <c r="J715">
        <v>156</v>
      </c>
      <c r="K715">
        <v>58</v>
      </c>
      <c r="L715">
        <v>0.66</v>
      </c>
      <c r="M715">
        <v>0.93</v>
      </c>
      <c r="P715">
        <v>2</v>
      </c>
      <c r="Q715">
        <v>2</v>
      </c>
      <c r="R715">
        <v>0.89</v>
      </c>
      <c r="S715">
        <v>0</v>
      </c>
      <c r="T715">
        <v>1</v>
      </c>
      <c r="U715">
        <v>0</v>
      </c>
      <c r="V715" t="s">
        <v>2031</v>
      </c>
      <c r="W715" t="s">
        <v>2032</v>
      </c>
    </row>
    <row r="716" spans="1:23" x14ac:dyDescent="0.25">
      <c r="A716" t="s">
        <v>669</v>
      </c>
      <c r="B716">
        <v>239</v>
      </c>
      <c r="C716">
        <v>35</v>
      </c>
      <c r="D716">
        <f>COUNTIF([1]!Table1[winner],Table1[[#This Row],[name]])</f>
        <v>4</v>
      </c>
      <c r="E716">
        <f>COUNTIF([1]!Table1[looser],Table1[[#This Row],[name]])</f>
        <v>8</v>
      </c>
      <c r="F716">
        <f>COUNTIFS([1]!Table1[finish_method],"Submission", [1]!Table1[winner],Table1[[#This Row],[name]])</f>
        <v>0</v>
      </c>
      <c r="G716">
        <f>COUNTIFS([1]!Table1[finish_method],"KO/TKO", [1]!Table1[winner],Table1[[#This Row],[name]])</f>
        <v>2</v>
      </c>
      <c r="H716">
        <v>67</v>
      </c>
      <c r="I716">
        <v>38</v>
      </c>
      <c r="J716">
        <v>821</v>
      </c>
      <c r="K716">
        <v>335</v>
      </c>
      <c r="L716">
        <v>0.61</v>
      </c>
      <c r="M716">
        <v>0.6</v>
      </c>
      <c r="N716">
        <v>0.16</v>
      </c>
      <c r="O716">
        <v>0.24</v>
      </c>
      <c r="P716">
        <v>20</v>
      </c>
      <c r="Q716">
        <v>6</v>
      </c>
      <c r="R716">
        <v>0.63</v>
      </c>
      <c r="S716">
        <v>0</v>
      </c>
      <c r="T716">
        <v>3</v>
      </c>
      <c r="U716">
        <v>0</v>
      </c>
      <c r="V716" t="s">
        <v>670</v>
      </c>
      <c r="W716" t="s">
        <v>671</v>
      </c>
    </row>
    <row r="717" spans="1:23" x14ac:dyDescent="0.25">
      <c r="A717" t="s">
        <v>2694</v>
      </c>
      <c r="B717">
        <v>1100</v>
      </c>
      <c r="C717">
        <v>29</v>
      </c>
      <c r="D717">
        <f>COUNTIF([1]!Table1[winner],Table1[[#This Row],[name]])</f>
        <v>0</v>
      </c>
      <c r="E717">
        <f>COUNTIF([1]!Table1[looser],Table1[[#This Row],[name]])</f>
        <v>2</v>
      </c>
      <c r="F717">
        <f>COUNTIFS([1]!Table1[finish_method],"Submission", [1]!Table1[winner],Table1[[#This Row],[name]])</f>
        <v>0</v>
      </c>
      <c r="G717">
        <f>COUNTIFS([1]!Table1[finish_method],"KO/TKO", [1]!Table1[winner],Table1[[#This Row],[name]])</f>
        <v>0</v>
      </c>
      <c r="H717">
        <v>68</v>
      </c>
      <c r="I717">
        <v>40</v>
      </c>
      <c r="S717">
        <v>0</v>
      </c>
      <c r="T717">
        <v>0</v>
      </c>
      <c r="U717">
        <v>0</v>
      </c>
      <c r="V717" t="s">
        <v>660</v>
      </c>
      <c r="W717" t="s">
        <v>162</v>
      </c>
    </row>
    <row r="718" spans="1:23" x14ac:dyDescent="0.25">
      <c r="A718" t="s">
        <v>1400</v>
      </c>
      <c r="B718">
        <v>536</v>
      </c>
      <c r="C718">
        <v>35</v>
      </c>
      <c r="D718">
        <f>COUNTIF([1]!Table1[winner],Table1[[#This Row],[name]])</f>
        <v>4</v>
      </c>
      <c r="E718">
        <f>COUNTIF([1]!Table1[looser],Table1[[#This Row],[name]])</f>
        <v>6</v>
      </c>
      <c r="F718">
        <f>COUNTIFS([1]!Table1[finish_method],"Submission", [1]!Table1[winner],Table1[[#This Row],[name]])</f>
        <v>4</v>
      </c>
      <c r="G718">
        <f>COUNTIFS([1]!Table1[finish_method],"KO/TKO", [1]!Table1[winner],Table1[[#This Row],[name]])</f>
        <v>0</v>
      </c>
      <c r="H718">
        <v>69</v>
      </c>
      <c r="I718">
        <v>39</v>
      </c>
      <c r="J718">
        <v>346</v>
      </c>
      <c r="K718">
        <v>131</v>
      </c>
      <c r="L718">
        <v>0.57999999999999996</v>
      </c>
      <c r="M718">
        <v>0.73</v>
      </c>
      <c r="O718">
        <v>0.18</v>
      </c>
      <c r="P718">
        <v>45</v>
      </c>
      <c r="Q718">
        <v>10</v>
      </c>
      <c r="R718">
        <v>0.5</v>
      </c>
      <c r="S718">
        <v>5</v>
      </c>
      <c r="T718">
        <v>16</v>
      </c>
      <c r="U718">
        <v>2</v>
      </c>
      <c r="V718" t="s">
        <v>161</v>
      </c>
      <c r="W718" t="s">
        <v>1401</v>
      </c>
    </row>
    <row r="719" spans="1:23" x14ac:dyDescent="0.25">
      <c r="A719" t="s">
        <v>2795</v>
      </c>
      <c r="B719">
        <v>1143</v>
      </c>
      <c r="C719">
        <v>35</v>
      </c>
      <c r="D719">
        <f>COUNTIF([1]!Table1[winner],Table1[[#This Row],[name]])</f>
        <v>0</v>
      </c>
      <c r="E719">
        <f>COUNTIF([1]!Table1[looser],Table1[[#This Row],[name]])</f>
        <v>2</v>
      </c>
      <c r="F719">
        <f>COUNTIFS([1]!Table1[finish_method],"Submission", [1]!Table1[winner],Table1[[#This Row],[name]])</f>
        <v>0</v>
      </c>
      <c r="G719">
        <f>COUNTIFS([1]!Table1[finish_method],"KO/TKO", [1]!Table1[winner],Table1[[#This Row],[name]])</f>
        <v>0</v>
      </c>
      <c r="H719">
        <v>74</v>
      </c>
      <c r="I719">
        <v>41</v>
      </c>
      <c r="V719" t="s">
        <v>2796</v>
      </c>
      <c r="W719" t="s">
        <v>2797</v>
      </c>
    </row>
    <row r="720" spans="1:23" x14ac:dyDescent="0.25">
      <c r="A720" t="s">
        <v>822</v>
      </c>
      <c r="B720">
        <v>300</v>
      </c>
      <c r="C720">
        <v>27</v>
      </c>
      <c r="D720">
        <f>COUNTIF([1]!Table1[winner],Table1[[#This Row],[name]])</f>
        <v>16</v>
      </c>
      <c r="E720">
        <f>COUNTIF([1]!Table1[looser],Table1[[#This Row],[name]])</f>
        <v>4</v>
      </c>
      <c r="F720">
        <f>COUNTIFS([1]!Table1[finish_method],"Submission", [1]!Table1[winner],Table1[[#This Row],[name]])</f>
        <v>2</v>
      </c>
      <c r="G720">
        <f>COUNTIFS([1]!Table1[finish_method],"KO/TKO", [1]!Table1[winner],Table1[[#This Row],[name]])</f>
        <v>4</v>
      </c>
      <c r="H720">
        <v>74</v>
      </c>
      <c r="I720">
        <v>43</v>
      </c>
      <c r="J720">
        <v>704</v>
      </c>
      <c r="K720">
        <v>340</v>
      </c>
      <c r="L720">
        <v>0.56000000000000005</v>
      </c>
      <c r="M720">
        <v>0.67</v>
      </c>
      <c r="N720">
        <v>0.15</v>
      </c>
      <c r="O720">
        <v>0.18</v>
      </c>
      <c r="P720">
        <v>41</v>
      </c>
      <c r="Q720">
        <v>12</v>
      </c>
      <c r="R720">
        <v>0.71</v>
      </c>
      <c r="S720">
        <v>5</v>
      </c>
      <c r="T720">
        <v>26</v>
      </c>
      <c r="U720">
        <v>3</v>
      </c>
      <c r="V720" t="s">
        <v>823</v>
      </c>
      <c r="W720" t="s">
        <v>824</v>
      </c>
    </row>
    <row r="721" spans="1:23" x14ac:dyDescent="0.25">
      <c r="A721" t="s">
        <v>102</v>
      </c>
      <c r="B721">
        <v>29</v>
      </c>
      <c r="C721">
        <v>39</v>
      </c>
      <c r="D721">
        <f>COUNTIF([1]!Table1[winner],Table1[[#This Row],[name]])</f>
        <v>8</v>
      </c>
      <c r="E721">
        <f>COUNTIF([1]!Table1[looser],Table1[[#This Row],[name]])</f>
        <v>17</v>
      </c>
      <c r="F721">
        <f>COUNTIFS([1]!Table1[finish_method],"Submission", [1]!Table1[winner],Table1[[#This Row],[name]])</f>
        <v>1</v>
      </c>
      <c r="G721">
        <f>COUNTIFS([1]!Table1[finish_method],"KO/TKO", [1]!Table1[winner],Table1[[#This Row],[name]])</f>
        <v>2</v>
      </c>
      <c r="J721">
        <v>2234</v>
      </c>
      <c r="K721">
        <v>552</v>
      </c>
      <c r="L721">
        <v>0.53</v>
      </c>
      <c r="M721">
        <v>0.84</v>
      </c>
      <c r="P721">
        <v>15</v>
      </c>
      <c r="Q721">
        <v>4</v>
      </c>
      <c r="R721">
        <v>0.42</v>
      </c>
      <c r="S721">
        <v>7</v>
      </c>
      <c r="T721">
        <v>7</v>
      </c>
      <c r="U721">
        <v>5</v>
      </c>
      <c r="V721" t="s">
        <v>103</v>
      </c>
      <c r="W721" t="s">
        <v>104</v>
      </c>
    </row>
    <row r="722" spans="1:23" x14ac:dyDescent="0.25">
      <c r="A722" t="s">
        <v>4261</v>
      </c>
      <c r="B722">
        <v>868</v>
      </c>
      <c r="C722">
        <v>33</v>
      </c>
      <c r="D722">
        <f>COUNTIF([1]!Table1[winner],Table1[[#This Row],[name]])</f>
        <v>0</v>
      </c>
      <c r="E722">
        <f>COUNTIF([1]!Table1[looser],Table1[[#This Row],[name]])</f>
        <v>4</v>
      </c>
      <c r="F722">
        <f>COUNTIFS([1]!Table1[finish_method],"Submission", [1]!Table1[winner],Table1[[#This Row],[name]])</f>
        <v>0</v>
      </c>
      <c r="G722">
        <f>COUNTIFS([1]!Table1[finish_method],"KO/TKO", [1]!Table1[winner],Table1[[#This Row],[name]])</f>
        <v>0</v>
      </c>
      <c r="H722">
        <v>73</v>
      </c>
      <c r="I722">
        <v>41</v>
      </c>
      <c r="J722">
        <v>125</v>
      </c>
      <c r="K722">
        <v>70</v>
      </c>
      <c r="L722">
        <v>0.45</v>
      </c>
      <c r="M722">
        <v>0.56000000000000005</v>
      </c>
      <c r="N722">
        <v>0.17</v>
      </c>
      <c r="O722">
        <v>0.27</v>
      </c>
      <c r="P722">
        <v>0</v>
      </c>
      <c r="Q722">
        <v>0</v>
      </c>
      <c r="R722">
        <v>0.53</v>
      </c>
      <c r="S722">
        <v>2</v>
      </c>
      <c r="T722">
        <v>2</v>
      </c>
      <c r="U722">
        <v>0</v>
      </c>
      <c r="V722" t="s">
        <v>248</v>
      </c>
      <c r="W722" t="s">
        <v>275</v>
      </c>
    </row>
    <row r="723" spans="1:23" x14ac:dyDescent="0.25">
      <c r="A723" t="s">
        <v>1440</v>
      </c>
      <c r="B723">
        <v>554</v>
      </c>
      <c r="C723">
        <v>29</v>
      </c>
      <c r="D723">
        <f>COUNTIF([1]!Table1[winner],Table1[[#This Row],[name]])</f>
        <v>2</v>
      </c>
      <c r="E723">
        <f>COUNTIF([1]!Table1[looser],Table1[[#This Row],[name]])</f>
        <v>5</v>
      </c>
      <c r="F723">
        <f>COUNTIFS([1]!Table1[finish_method],"Submission", [1]!Table1[winner],Table1[[#This Row],[name]])</f>
        <v>0</v>
      </c>
      <c r="G723">
        <f>COUNTIFS([1]!Table1[finish_method],"KO/TKO", [1]!Table1[winner],Table1[[#This Row],[name]])</f>
        <v>0</v>
      </c>
      <c r="H723">
        <v>70</v>
      </c>
      <c r="J723">
        <v>332</v>
      </c>
      <c r="K723">
        <v>161</v>
      </c>
      <c r="L723">
        <v>0.44</v>
      </c>
      <c r="M723">
        <v>0.8</v>
      </c>
      <c r="O723">
        <v>0.11</v>
      </c>
      <c r="P723">
        <v>6</v>
      </c>
      <c r="Q723">
        <v>5</v>
      </c>
      <c r="R723">
        <v>0.69</v>
      </c>
      <c r="S723">
        <v>1</v>
      </c>
      <c r="T723">
        <v>9</v>
      </c>
      <c r="U723">
        <v>0</v>
      </c>
      <c r="V723" t="s">
        <v>914</v>
      </c>
      <c r="W723" t="s">
        <v>1441</v>
      </c>
    </row>
    <row r="724" spans="1:23" x14ac:dyDescent="0.25">
      <c r="A724" t="s">
        <v>2391</v>
      </c>
      <c r="B724">
        <v>964</v>
      </c>
      <c r="C724">
        <v>25</v>
      </c>
      <c r="D724">
        <f>COUNTIF([1]!Table1[winner],Table1[[#This Row],[name]])</f>
        <v>0</v>
      </c>
      <c r="E724">
        <f>COUNTIF([1]!Table1[looser],Table1[[#This Row],[name]])</f>
        <v>4</v>
      </c>
      <c r="F724">
        <f>COUNTIFS([1]!Table1[finish_method],"Submission", [1]!Table1[winner],Table1[[#This Row],[name]])</f>
        <v>0</v>
      </c>
      <c r="G724">
        <f>COUNTIFS([1]!Table1[finish_method],"KO/TKO", [1]!Table1[winner],Table1[[#This Row],[name]])</f>
        <v>0</v>
      </c>
      <c r="H724">
        <v>68</v>
      </c>
      <c r="J724">
        <v>76</v>
      </c>
      <c r="K724">
        <v>36</v>
      </c>
      <c r="L724">
        <v>0.57999999999999996</v>
      </c>
      <c r="M724">
        <v>0.78</v>
      </c>
      <c r="N724">
        <v>0.11</v>
      </c>
      <c r="O724">
        <v>0.11</v>
      </c>
      <c r="P724">
        <v>1</v>
      </c>
      <c r="Q724">
        <v>0</v>
      </c>
      <c r="R724">
        <v>0.63</v>
      </c>
      <c r="S724">
        <v>0</v>
      </c>
      <c r="T724">
        <v>0</v>
      </c>
      <c r="U724">
        <v>0</v>
      </c>
      <c r="V724" t="s">
        <v>2392</v>
      </c>
      <c r="W724" t="s">
        <v>2393</v>
      </c>
    </row>
    <row r="725" spans="1:23" x14ac:dyDescent="0.25">
      <c r="A725" t="s">
        <v>1331</v>
      </c>
      <c r="B725">
        <v>508</v>
      </c>
      <c r="C725">
        <v>38</v>
      </c>
      <c r="D725">
        <f>COUNTIF([1]!Table1[winner],Table1[[#This Row],[name]])</f>
        <v>10</v>
      </c>
      <c r="E725">
        <f>COUNTIF([1]!Table1[looser],Table1[[#This Row],[name]])</f>
        <v>0</v>
      </c>
      <c r="F725">
        <f>COUNTIFS([1]!Table1[finish_method],"Submission", [1]!Table1[winner],Table1[[#This Row],[name]])</f>
        <v>4</v>
      </c>
      <c r="G725">
        <f>COUNTIFS([1]!Table1[finish_method],"KO/TKO", [1]!Table1[winner],Table1[[#This Row],[name]])</f>
        <v>2</v>
      </c>
      <c r="H725">
        <v>75</v>
      </c>
      <c r="I725">
        <v>42</v>
      </c>
      <c r="J725">
        <v>374</v>
      </c>
      <c r="K725">
        <v>151</v>
      </c>
      <c r="L725">
        <v>0.61</v>
      </c>
      <c r="M725">
        <v>0.75</v>
      </c>
      <c r="O725">
        <v>0.21</v>
      </c>
      <c r="P725">
        <v>20</v>
      </c>
      <c r="Q725">
        <v>5</v>
      </c>
      <c r="R725">
        <v>0.87</v>
      </c>
      <c r="S725">
        <v>2</v>
      </c>
      <c r="T725">
        <v>11</v>
      </c>
      <c r="U725">
        <v>0</v>
      </c>
      <c r="V725" t="s">
        <v>1332</v>
      </c>
      <c r="W725" t="s">
        <v>1333</v>
      </c>
    </row>
    <row r="726" spans="1:23" x14ac:dyDescent="0.25">
      <c r="A726" t="s">
        <v>350</v>
      </c>
      <c r="B726">
        <v>121</v>
      </c>
      <c r="C726">
        <v>36</v>
      </c>
      <c r="D726">
        <f>COUNTIF([1]!Table1[winner],Table1[[#This Row],[name]])</f>
        <v>8</v>
      </c>
      <c r="E726">
        <f>COUNTIF([1]!Table1[looser],Table1[[#This Row],[name]])</f>
        <v>6</v>
      </c>
      <c r="F726">
        <f>COUNTIFS([1]!Table1[finish_method],"Submission", [1]!Table1[winner],Table1[[#This Row],[name]])</f>
        <v>0</v>
      </c>
      <c r="G726">
        <f>COUNTIFS([1]!Table1[finish_method],"KO/TKO", [1]!Table1[winner],Table1[[#This Row],[name]])</f>
        <v>4</v>
      </c>
      <c r="H726">
        <v>66</v>
      </c>
      <c r="I726">
        <v>39</v>
      </c>
      <c r="J726">
        <v>1183</v>
      </c>
      <c r="K726">
        <v>477</v>
      </c>
      <c r="L726">
        <v>0.51</v>
      </c>
      <c r="M726">
        <v>0.74</v>
      </c>
      <c r="N726">
        <v>0.24</v>
      </c>
      <c r="P726">
        <v>5</v>
      </c>
      <c r="Q726">
        <v>0</v>
      </c>
      <c r="R726">
        <v>0.63</v>
      </c>
      <c r="S726">
        <v>0</v>
      </c>
      <c r="T726">
        <v>0</v>
      </c>
      <c r="U726">
        <v>0</v>
      </c>
      <c r="V726" t="s">
        <v>351</v>
      </c>
      <c r="W726" t="s">
        <v>352</v>
      </c>
    </row>
    <row r="727" spans="1:23" x14ac:dyDescent="0.25">
      <c r="A727" t="s">
        <v>1724</v>
      </c>
      <c r="B727">
        <v>673</v>
      </c>
      <c r="C727">
        <v>29</v>
      </c>
      <c r="D727">
        <f>COUNTIF([1]!Table1[winner],Table1[[#This Row],[name]])</f>
        <v>2</v>
      </c>
      <c r="E727">
        <f>COUNTIF([1]!Table1[looser],Table1[[#This Row],[name]])</f>
        <v>2</v>
      </c>
      <c r="F727">
        <f>COUNTIFS([1]!Table1[finish_method],"Submission", [1]!Table1[winner],Table1[[#This Row],[name]])</f>
        <v>0</v>
      </c>
      <c r="G727">
        <f>COUNTIFS([1]!Table1[finish_method],"KO/TKO", [1]!Table1[winner],Table1[[#This Row],[name]])</f>
        <v>0</v>
      </c>
      <c r="H727">
        <v>68</v>
      </c>
      <c r="I727">
        <v>39</v>
      </c>
      <c r="J727">
        <v>236</v>
      </c>
      <c r="K727">
        <v>129</v>
      </c>
      <c r="L727">
        <v>0.61</v>
      </c>
      <c r="M727">
        <v>0.46</v>
      </c>
      <c r="N727">
        <v>0.44</v>
      </c>
      <c r="P727">
        <v>26</v>
      </c>
      <c r="Q727">
        <v>11</v>
      </c>
      <c r="R727">
        <v>0.85</v>
      </c>
      <c r="S727">
        <v>0</v>
      </c>
      <c r="T727">
        <v>6</v>
      </c>
      <c r="U727">
        <v>0</v>
      </c>
      <c r="V727" t="s">
        <v>308</v>
      </c>
      <c r="W727" t="s">
        <v>1725</v>
      </c>
    </row>
    <row r="728" spans="1:23" x14ac:dyDescent="0.25">
      <c r="A728" t="s">
        <v>2979</v>
      </c>
      <c r="B728">
        <v>1233</v>
      </c>
      <c r="C728">
        <v>31</v>
      </c>
      <c r="D728">
        <f>COUNTIF([1]!Table1[winner],Table1[[#This Row],[name]])</f>
        <v>0</v>
      </c>
      <c r="E728">
        <f>COUNTIF([1]!Table1[looser],Table1[[#This Row],[name]])</f>
        <v>1</v>
      </c>
      <c r="F728">
        <f>COUNTIFS([1]!Table1[finish_method],"Submission", [1]!Table1[winner],Table1[[#This Row],[name]])</f>
        <v>0</v>
      </c>
      <c r="G728">
        <f>COUNTIFS([1]!Table1[finish_method],"KO/TKO", [1]!Table1[winner],Table1[[#This Row],[name]])</f>
        <v>0</v>
      </c>
      <c r="W728" t="s">
        <v>2980</v>
      </c>
    </row>
    <row r="729" spans="1:23" x14ac:dyDescent="0.25">
      <c r="A729" t="s">
        <v>363</v>
      </c>
      <c r="B729">
        <v>126</v>
      </c>
      <c r="C729">
        <v>30</v>
      </c>
      <c r="D729">
        <f>COUNTIF([1]!Table1[winner],Table1[[#This Row],[name]])</f>
        <v>14</v>
      </c>
      <c r="E729">
        <f>COUNTIF([1]!Table1[looser],Table1[[#This Row],[name]])</f>
        <v>6</v>
      </c>
      <c r="F729">
        <f>COUNTIFS([1]!Table1[finish_method],"Submission", [1]!Table1[winner],Table1[[#This Row],[name]])</f>
        <v>0</v>
      </c>
      <c r="G729">
        <f>COUNTIFS([1]!Table1[finish_method],"KO/TKO", [1]!Table1[winner],Table1[[#This Row],[name]])</f>
        <v>8</v>
      </c>
      <c r="H729">
        <v>71</v>
      </c>
      <c r="I729">
        <v>40</v>
      </c>
      <c r="J729">
        <v>1158</v>
      </c>
      <c r="K729">
        <v>504</v>
      </c>
      <c r="L729">
        <v>0.6</v>
      </c>
      <c r="M729">
        <v>0.85</v>
      </c>
      <c r="O729">
        <v>0.12</v>
      </c>
      <c r="P729">
        <v>25</v>
      </c>
      <c r="Q729">
        <v>8</v>
      </c>
      <c r="R729">
        <v>0.56000000000000005</v>
      </c>
      <c r="S729">
        <v>0</v>
      </c>
      <c r="T729">
        <v>6</v>
      </c>
      <c r="U729">
        <v>2</v>
      </c>
      <c r="V729" t="s">
        <v>364</v>
      </c>
      <c r="W729" t="s">
        <v>365</v>
      </c>
    </row>
    <row r="730" spans="1:23" x14ac:dyDescent="0.25">
      <c r="A730" t="s">
        <v>1302</v>
      </c>
      <c r="B730">
        <v>497</v>
      </c>
      <c r="C730">
        <v>36</v>
      </c>
      <c r="D730">
        <f>COUNTIF([1]!Table1[winner],Table1[[#This Row],[name]])</f>
        <v>4</v>
      </c>
      <c r="E730">
        <f>COUNTIF([1]!Table1[looser],Table1[[#This Row],[name]])</f>
        <v>6</v>
      </c>
      <c r="F730">
        <f>COUNTIFS([1]!Table1[finish_method],"Submission", [1]!Table1[winner],Table1[[#This Row],[name]])</f>
        <v>0</v>
      </c>
      <c r="G730">
        <f>COUNTIFS([1]!Table1[finish_method],"KO/TKO", [1]!Table1[winner],Table1[[#This Row],[name]])</f>
        <v>0</v>
      </c>
      <c r="H730">
        <v>65</v>
      </c>
      <c r="I730">
        <v>39</v>
      </c>
      <c r="J730">
        <v>393</v>
      </c>
      <c r="K730">
        <v>218</v>
      </c>
      <c r="L730">
        <v>0.46</v>
      </c>
      <c r="M730">
        <v>0.4</v>
      </c>
      <c r="N730">
        <v>0.56999999999999995</v>
      </c>
      <c r="P730">
        <v>9</v>
      </c>
      <c r="Q730">
        <v>2</v>
      </c>
      <c r="R730">
        <v>0.33</v>
      </c>
      <c r="S730">
        <v>1</v>
      </c>
      <c r="T730">
        <v>0</v>
      </c>
      <c r="U730">
        <v>0</v>
      </c>
      <c r="V730" t="s">
        <v>248</v>
      </c>
      <c r="W730" t="s">
        <v>1303</v>
      </c>
    </row>
    <row r="731" spans="1:23" x14ac:dyDescent="0.25">
      <c r="A731" t="s">
        <v>2588</v>
      </c>
      <c r="B731">
        <v>1053</v>
      </c>
      <c r="C731">
        <v>36</v>
      </c>
      <c r="D731">
        <f>COUNTIF([1]!Table1[winner],Table1[[#This Row],[name]])</f>
        <v>0</v>
      </c>
      <c r="E731">
        <f>COUNTIF([1]!Table1[looser],Table1[[#This Row],[name]])</f>
        <v>6</v>
      </c>
      <c r="F731">
        <f>COUNTIFS([1]!Table1[finish_method],"Submission", [1]!Table1[winner],Table1[[#This Row],[name]])</f>
        <v>0</v>
      </c>
      <c r="G731">
        <f>COUNTIFS([1]!Table1[finish_method],"KO/TKO", [1]!Table1[winner],Table1[[#This Row],[name]])</f>
        <v>0</v>
      </c>
      <c r="H731">
        <v>62</v>
      </c>
      <c r="J731">
        <v>22</v>
      </c>
      <c r="K731">
        <v>11</v>
      </c>
      <c r="L731">
        <v>0.56999999999999995</v>
      </c>
      <c r="M731">
        <v>0.27</v>
      </c>
      <c r="N731">
        <v>0.36</v>
      </c>
      <c r="O731">
        <v>0.36</v>
      </c>
      <c r="P731">
        <v>6</v>
      </c>
      <c r="Q731">
        <v>3</v>
      </c>
      <c r="R731">
        <v>0.5</v>
      </c>
      <c r="S731">
        <v>1</v>
      </c>
      <c r="T731">
        <v>1</v>
      </c>
      <c r="U731">
        <v>1</v>
      </c>
      <c r="V731" t="s">
        <v>452</v>
      </c>
      <c r="W731" t="s">
        <v>1810</v>
      </c>
    </row>
    <row r="732" spans="1:23" x14ac:dyDescent="0.25">
      <c r="A732" t="s">
        <v>2603</v>
      </c>
      <c r="B732">
        <v>1059</v>
      </c>
      <c r="C732">
        <v>27</v>
      </c>
      <c r="D732">
        <f>COUNTIF([1]!Table1[winner],Table1[[#This Row],[name]])</f>
        <v>2</v>
      </c>
      <c r="E732">
        <f>COUNTIF([1]!Table1[looser],Table1[[#This Row],[name]])</f>
        <v>0</v>
      </c>
      <c r="F732">
        <f>COUNTIFS([1]!Table1[finish_method],"Submission", [1]!Table1[winner],Table1[[#This Row],[name]])</f>
        <v>2</v>
      </c>
      <c r="G732">
        <f>COUNTIFS([1]!Table1[finish_method],"KO/TKO", [1]!Table1[winner],Table1[[#This Row],[name]])</f>
        <v>0</v>
      </c>
      <c r="J732">
        <v>18</v>
      </c>
      <c r="K732">
        <v>10</v>
      </c>
      <c r="L732">
        <v>0.56000000000000005</v>
      </c>
      <c r="M732">
        <v>0.6</v>
      </c>
      <c r="N732">
        <v>0.2</v>
      </c>
      <c r="O732">
        <v>0.2</v>
      </c>
      <c r="P732">
        <v>1</v>
      </c>
      <c r="Q732">
        <v>1</v>
      </c>
      <c r="S732">
        <v>1</v>
      </c>
      <c r="T732">
        <v>2</v>
      </c>
      <c r="U732">
        <v>0</v>
      </c>
      <c r="V732" t="s">
        <v>2604</v>
      </c>
      <c r="W732" t="s">
        <v>2605</v>
      </c>
    </row>
    <row r="733" spans="1:23" x14ac:dyDescent="0.25">
      <c r="A733" t="s">
        <v>1123</v>
      </c>
      <c r="B733">
        <v>420</v>
      </c>
      <c r="C733">
        <v>34</v>
      </c>
      <c r="D733">
        <f>COUNTIF([1]!Table1[winner],Table1[[#This Row],[name]])</f>
        <v>10</v>
      </c>
      <c r="E733">
        <f>COUNTIF([1]!Table1[looser],Table1[[#This Row],[name]])</f>
        <v>11</v>
      </c>
      <c r="F733">
        <f>COUNTIFS([1]!Table1[finish_method],"Submission", [1]!Table1[winner],Table1[[#This Row],[name]])</f>
        <v>0</v>
      </c>
      <c r="G733">
        <f>COUNTIFS([1]!Table1[finish_method],"KO/TKO", [1]!Table1[winner],Table1[[#This Row],[name]])</f>
        <v>3</v>
      </c>
      <c r="H733">
        <v>66</v>
      </c>
      <c r="I733">
        <v>37</v>
      </c>
      <c r="J733">
        <v>487</v>
      </c>
      <c r="K733">
        <v>282</v>
      </c>
      <c r="L733">
        <v>0.61</v>
      </c>
      <c r="M733">
        <v>0.54</v>
      </c>
      <c r="N733">
        <v>0.15</v>
      </c>
      <c r="O733">
        <v>0.31</v>
      </c>
      <c r="P733">
        <v>34</v>
      </c>
      <c r="Q733">
        <v>22</v>
      </c>
      <c r="R733">
        <v>0.67</v>
      </c>
      <c r="S733">
        <v>2</v>
      </c>
      <c r="T733">
        <v>19</v>
      </c>
      <c r="U733">
        <v>0</v>
      </c>
      <c r="V733" t="s">
        <v>1124</v>
      </c>
      <c r="W733" t="s">
        <v>93</v>
      </c>
    </row>
    <row r="734" spans="1:23" x14ac:dyDescent="0.25">
      <c r="A734" t="s">
        <v>620</v>
      </c>
      <c r="B734">
        <v>221</v>
      </c>
      <c r="C734">
        <v>32</v>
      </c>
      <c r="D734">
        <f>COUNTIF([1]!Table1[winner],Table1[[#This Row],[name]])</f>
        <v>16</v>
      </c>
      <c r="E734">
        <f>COUNTIF([1]!Table1[looser],Table1[[#This Row],[name]])</f>
        <v>10</v>
      </c>
      <c r="F734">
        <f>COUNTIFS([1]!Table1[finish_method],"Submission", [1]!Table1[winner],Table1[[#This Row],[name]])</f>
        <v>0</v>
      </c>
      <c r="G734">
        <f>COUNTIFS([1]!Table1[finish_method],"KO/TKO", [1]!Table1[winner],Table1[[#This Row],[name]])</f>
        <v>7</v>
      </c>
      <c r="H734">
        <v>72</v>
      </c>
      <c r="I734">
        <v>41</v>
      </c>
      <c r="J734">
        <v>876</v>
      </c>
      <c r="K734">
        <v>391</v>
      </c>
      <c r="L734">
        <v>0.64</v>
      </c>
      <c r="M734">
        <v>0.75</v>
      </c>
      <c r="N734">
        <v>0.19</v>
      </c>
      <c r="P734">
        <v>4</v>
      </c>
      <c r="Q734">
        <v>1</v>
      </c>
      <c r="R734">
        <v>0.79</v>
      </c>
      <c r="S734">
        <v>0</v>
      </c>
      <c r="T734">
        <v>2</v>
      </c>
      <c r="U734">
        <v>2</v>
      </c>
      <c r="V734" t="s">
        <v>621</v>
      </c>
      <c r="W734" t="s">
        <v>622</v>
      </c>
    </row>
    <row r="735" spans="1:23" x14ac:dyDescent="0.25">
      <c r="A735" t="s">
        <v>1437</v>
      </c>
      <c r="B735">
        <v>553</v>
      </c>
      <c r="C735">
        <v>34</v>
      </c>
      <c r="D735">
        <f>COUNTIF([1]!Table1[winner],Table1[[#This Row],[name]])</f>
        <v>2</v>
      </c>
      <c r="E735">
        <f>COUNTIF([1]!Table1[looser],Table1[[#This Row],[name]])</f>
        <v>6</v>
      </c>
      <c r="F735">
        <f>COUNTIFS([1]!Table1[finish_method],"Submission", [1]!Table1[winner],Table1[[#This Row],[name]])</f>
        <v>2</v>
      </c>
      <c r="G735">
        <f>COUNTIFS([1]!Table1[finish_method],"KO/TKO", [1]!Table1[winner],Table1[[#This Row],[name]])</f>
        <v>0</v>
      </c>
      <c r="H735">
        <v>63</v>
      </c>
      <c r="J735">
        <v>332</v>
      </c>
      <c r="K735">
        <v>124</v>
      </c>
      <c r="L735">
        <v>0.49</v>
      </c>
      <c r="M735">
        <v>0.8</v>
      </c>
      <c r="P735">
        <v>5</v>
      </c>
      <c r="Q735">
        <v>2</v>
      </c>
      <c r="R735">
        <v>0.31</v>
      </c>
      <c r="S735">
        <v>4</v>
      </c>
      <c r="T735">
        <v>0</v>
      </c>
      <c r="U735">
        <v>0</v>
      </c>
      <c r="V735" t="s">
        <v>1438</v>
      </c>
      <c r="W735" t="s">
        <v>1439</v>
      </c>
    </row>
    <row r="736" spans="1:23" x14ac:dyDescent="0.25">
      <c r="A736" t="s">
        <v>451</v>
      </c>
      <c r="B736">
        <v>157</v>
      </c>
      <c r="C736">
        <v>27</v>
      </c>
      <c r="D736">
        <f>COUNTIF([1]!Table1[winner],Table1[[#This Row],[name]])</f>
        <v>10</v>
      </c>
      <c r="E736">
        <f>COUNTIF([1]!Table1[looser],Table1[[#This Row],[name]])</f>
        <v>10</v>
      </c>
      <c r="F736">
        <f>COUNTIFS([1]!Table1[finish_method],"Submission", [1]!Table1[winner],Table1[[#This Row],[name]])</f>
        <v>2</v>
      </c>
      <c r="G736">
        <f>COUNTIFS([1]!Table1[finish_method],"KO/TKO", [1]!Table1[winner],Table1[[#This Row],[name]])</f>
        <v>4</v>
      </c>
      <c r="H736">
        <v>68</v>
      </c>
      <c r="I736">
        <v>37</v>
      </c>
      <c r="J736">
        <v>1044</v>
      </c>
      <c r="K736">
        <v>472</v>
      </c>
      <c r="L736">
        <v>0.52</v>
      </c>
      <c r="M736">
        <v>0.53</v>
      </c>
      <c r="N736">
        <v>0.12</v>
      </c>
      <c r="O736">
        <v>0.35</v>
      </c>
      <c r="P736">
        <v>38</v>
      </c>
      <c r="Q736">
        <v>13</v>
      </c>
      <c r="R736">
        <v>0.31</v>
      </c>
      <c r="S736">
        <v>18</v>
      </c>
      <c r="T736">
        <v>28</v>
      </c>
      <c r="U736">
        <v>13</v>
      </c>
      <c r="V736" t="s">
        <v>452</v>
      </c>
      <c r="W736" t="s">
        <v>453</v>
      </c>
    </row>
    <row r="737" spans="1:23" x14ac:dyDescent="0.25">
      <c r="A737" t="s">
        <v>1272</v>
      </c>
      <c r="B737">
        <v>485</v>
      </c>
      <c r="C737">
        <v>25</v>
      </c>
      <c r="D737">
        <f>COUNTIF([1]!Table1[winner],Table1[[#This Row],[name]])</f>
        <v>2</v>
      </c>
      <c r="E737">
        <f>COUNTIF([1]!Table1[looser],Table1[[#This Row],[name]])</f>
        <v>4</v>
      </c>
      <c r="F737">
        <f>COUNTIFS([1]!Table1[finish_method],"Submission", [1]!Table1[winner],Table1[[#This Row],[name]])</f>
        <v>2</v>
      </c>
      <c r="G737">
        <f>COUNTIFS([1]!Table1[finish_method],"KO/TKO", [1]!Table1[winner],Table1[[#This Row],[name]])</f>
        <v>0</v>
      </c>
      <c r="H737">
        <v>75</v>
      </c>
      <c r="I737">
        <v>41</v>
      </c>
      <c r="J737">
        <v>410</v>
      </c>
      <c r="K737">
        <v>193</v>
      </c>
      <c r="L737">
        <v>0.62</v>
      </c>
      <c r="M737">
        <v>0.88</v>
      </c>
      <c r="P737">
        <v>8</v>
      </c>
      <c r="Q737">
        <v>1</v>
      </c>
      <c r="R737">
        <v>0.86</v>
      </c>
      <c r="S737">
        <v>1</v>
      </c>
      <c r="T737">
        <v>5</v>
      </c>
      <c r="U737">
        <v>2</v>
      </c>
      <c r="V737" t="s">
        <v>1273</v>
      </c>
      <c r="W737" t="s">
        <v>1274</v>
      </c>
    </row>
    <row r="738" spans="1:23" x14ac:dyDescent="0.25">
      <c r="A738" t="s">
        <v>1104</v>
      </c>
      <c r="B738">
        <v>412</v>
      </c>
      <c r="C738">
        <v>30</v>
      </c>
      <c r="D738">
        <f>COUNTIF([1]!Table1[winner],Table1[[#This Row],[name]])</f>
        <v>8</v>
      </c>
      <c r="E738">
        <f>COUNTIF([1]!Table1[looser],Table1[[#This Row],[name]])</f>
        <v>6</v>
      </c>
      <c r="F738">
        <f>COUNTIFS([1]!Table1[finish_method],"Submission", [1]!Table1[winner],Table1[[#This Row],[name]])</f>
        <v>2</v>
      </c>
      <c r="G738">
        <f>COUNTIFS([1]!Table1[finish_method],"KO/TKO", [1]!Table1[winner],Table1[[#This Row],[name]])</f>
        <v>4</v>
      </c>
      <c r="H738">
        <v>72</v>
      </c>
      <c r="J738">
        <v>494</v>
      </c>
      <c r="K738">
        <v>177</v>
      </c>
      <c r="L738">
        <v>0.6</v>
      </c>
      <c r="M738">
        <v>0.9</v>
      </c>
      <c r="P738">
        <v>1</v>
      </c>
      <c r="Q738">
        <v>0</v>
      </c>
      <c r="R738">
        <v>0.77</v>
      </c>
      <c r="S738">
        <v>2</v>
      </c>
      <c r="T738">
        <v>1</v>
      </c>
      <c r="U738">
        <v>0</v>
      </c>
      <c r="V738" t="s">
        <v>1105</v>
      </c>
      <c r="W738" t="s">
        <v>1106</v>
      </c>
    </row>
    <row r="739" spans="1:23" x14ac:dyDescent="0.25">
      <c r="A739" t="s">
        <v>661</v>
      </c>
      <c r="B739">
        <v>236</v>
      </c>
      <c r="C739">
        <v>24</v>
      </c>
      <c r="D739">
        <f>COUNTIF([1]!Table1[winner],Table1[[#This Row],[name]])</f>
        <v>4</v>
      </c>
      <c r="E739">
        <f>COUNTIF([1]!Table1[looser],Table1[[#This Row],[name]])</f>
        <v>4</v>
      </c>
      <c r="F739">
        <f>COUNTIFS([1]!Table1[finish_method],"Submission", [1]!Table1[winner],Table1[[#This Row],[name]])</f>
        <v>0</v>
      </c>
      <c r="G739">
        <f>COUNTIFS([1]!Table1[finish_method],"KO/TKO", [1]!Table1[winner],Table1[[#This Row],[name]])</f>
        <v>0</v>
      </c>
      <c r="H739">
        <v>67</v>
      </c>
      <c r="I739">
        <v>42</v>
      </c>
      <c r="J739">
        <v>836</v>
      </c>
      <c r="K739">
        <v>332</v>
      </c>
      <c r="L739">
        <v>0.54</v>
      </c>
      <c r="M739">
        <v>0.78</v>
      </c>
      <c r="N739">
        <v>0.15</v>
      </c>
      <c r="P739">
        <v>2</v>
      </c>
      <c r="Q739">
        <v>0</v>
      </c>
      <c r="R739">
        <v>0.79</v>
      </c>
      <c r="S739">
        <v>2</v>
      </c>
      <c r="T739">
        <v>3</v>
      </c>
      <c r="U739">
        <v>1</v>
      </c>
      <c r="V739" t="s">
        <v>662</v>
      </c>
      <c r="W739" t="s">
        <v>663</v>
      </c>
    </row>
    <row r="740" spans="1:23" x14ac:dyDescent="0.25">
      <c r="A740" t="s">
        <v>2613</v>
      </c>
      <c r="B740">
        <v>1063</v>
      </c>
      <c r="C740">
        <v>22</v>
      </c>
      <c r="D740">
        <f>COUNTIF([1]!Table1[winner],Table1[[#This Row],[name]])</f>
        <v>0</v>
      </c>
      <c r="E740">
        <f>COUNTIF([1]!Table1[looser],Table1[[#This Row],[name]])</f>
        <v>2</v>
      </c>
      <c r="F740">
        <f>COUNTIFS([1]!Table1[finish_method],"Submission", [1]!Table1[winner],Table1[[#This Row],[name]])</f>
        <v>0</v>
      </c>
      <c r="G740">
        <f>COUNTIFS([1]!Table1[finish_method],"KO/TKO", [1]!Table1[winner],Table1[[#This Row],[name]])</f>
        <v>0</v>
      </c>
      <c r="J740">
        <v>17</v>
      </c>
      <c r="K740">
        <v>4</v>
      </c>
      <c r="L740">
        <v>0.53</v>
      </c>
      <c r="M740">
        <v>1</v>
      </c>
      <c r="P740">
        <v>5</v>
      </c>
      <c r="Q740">
        <v>0</v>
      </c>
      <c r="S740">
        <v>1</v>
      </c>
      <c r="T740">
        <v>1</v>
      </c>
      <c r="U740">
        <v>0</v>
      </c>
      <c r="V740" t="s">
        <v>2614</v>
      </c>
      <c r="W740" t="s">
        <v>639</v>
      </c>
    </row>
    <row r="741" spans="1:23" x14ac:dyDescent="0.25">
      <c r="A741" t="s">
        <v>2686</v>
      </c>
      <c r="B741">
        <v>1097</v>
      </c>
      <c r="C741">
        <v>23</v>
      </c>
      <c r="D741">
        <f>COUNTIF([1]!Table1[winner],Table1[[#This Row],[name]])</f>
        <v>0</v>
      </c>
      <c r="E741">
        <f>COUNTIF([1]!Table1[looser],Table1[[#This Row],[name]])</f>
        <v>2</v>
      </c>
      <c r="F741">
        <f>COUNTIFS([1]!Table1[finish_method],"Submission", [1]!Table1[winner],Table1[[#This Row],[name]])</f>
        <v>0</v>
      </c>
      <c r="G741">
        <f>COUNTIFS([1]!Table1[finish_method],"KO/TKO", [1]!Table1[winner],Table1[[#This Row],[name]])</f>
        <v>0</v>
      </c>
      <c r="H741">
        <v>68</v>
      </c>
      <c r="I741">
        <v>38</v>
      </c>
      <c r="S741">
        <v>0</v>
      </c>
      <c r="T741">
        <v>0</v>
      </c>
      <c r="U741">
        <v>0</v>
      </c>
      <c r="V741" t="s">
        <v>2687</v>
      </c>
      <c r="W741" t="s">
        <v>2688</v>
      </c>
    </row>
    <row r="742" spans="1:23" x14ac:dyDescent="0.25">
      <c r="A742" t="s">
        <v>1516</v>
      </c>
      <c r="B742">
        <v>586</v>
      </c>
      <c r="C742">
        <v>25</v>
      </c>
      <c r="D742">
        <f>COUNTIF([1]!Table1[winner],Table1[[#This Row],[name]])</f>
        <v>4</v>
      </c>
      <c r="E742">
        <f>COUNTIF([1]!Table1[looser],Table1[[#This Row],[name]])</f>
        <v>8</v>
      </c>
      <c r="F742">
        <f>COUNTIFS([1]!Table1[finish_method],"Submission", [1]!Table1[winner],Table1[[#This Row],[name]])</f>
        <v>4</v>
      </c>
      <c r="G742">
        <f>COUNTIFS([1]!Table1[finish_method],"KO/TKO", [1]!Table1[winner],Table1[[#This Row],[name]])</f>
        <v>0</v>
      </c>
      <c r="H742">
        <v>74</v>
      </c>
      <c r="J742">
        <v>303</v>
      </c>
      <c r="K742">
        <v>132</v>
      </c>
      <c r="L742">
        <v>0.47</v>
      </c>
      <c r="M742">
        <v>0.44</v>
      </c>
      <c r="N742">
        <v>0.2</v>
      </c>
      <c r="O742">
        <v>0.36</v>
      </c>
      <c r="P742">
        <v>41</v>
      </c>
      <c r="Q742">
        <v>15</v>
      </c>
      <c r="R742">
        <v>0.5</v>
      </c>
      <c r="S742">
        <v>5</v>
      </c>
      <c r="T742">
        <v>10</v>
      </c>
      <c r="U742">
        <v>0</v>
      </c>
      <c r="V742" t="s">
        <v>1517</v>
      </c>
      <c r="W742" t="s">
        <v>57</v>
      </c>
    </row>
    <row r="743" spans="1:23" x14ac:dyDescent="0.25">
      <c r="A743" t="s">
        <v>2263</v>
      </c>
      <c r="B743">
        <v>911</v>
      </c>
      <c r="C743">
        <v>25</v>
      </c>
      <c r="D743">
        <f>COUNTIF([1]!Table1[winner],Table1[[#This Row],[name]])</f>
        <v>2</v>
      </c>
      <c r="E743">
        <f>COUNTIF([1]!Table1[looser],Table1[[#This Row],[name]])</f>
        <v>0</v>
      </c>
      <c r="F743">
        <f>COUNTIFS([1]!Table1[finish_method],"Submission", [1]!Table1[winner],Table1[[#This Row],[name]])</f>
        <v>2</v>
      </c>
      <c r="G743">
        <f>COUNTIFS([1]!Table1[finish_method],"KO/TKO", [1]!Table1[winner],Table1[[#This Row],[name]])</f>
        <v>0</v>
      </c>
      <c r="H743">
        <v>76</v>
      </c>
      <c r="J743">
        <v>108</v>
      </c>
      <c r="K743">
        <v>31</v>
      </c>
      <c r="L743">
        <v>0.47</v>
      </c>
      <c r="M743">
        <v>0.9</v>
      </c>
      <c r="P743">
        <v>10</v>
      </c>
      <c r="Q743">
        <v>2</v>
      </c>
      <c r="R743">
        <v>0.4</v>
      </c>
      <c r="S743">
        <v>1</v>
      </c>
      <c r="T743">
        <v>2</v>
      </c>
      <c r="U743">
        <v>2</v>
      </c>
      <c r="V743" t="s">
        <v>2264</v>
      </c>
      <c r="W743" t="s">
        <v>2265</v>
      </c>
    </row>
    <row r="744" spans="1:23" x14ac:dyDescent="0.25">
      <c r="A744" t="s">
        <v>2475</v>
      </c>
      <c r="B744">
        <v>999</v>
      </c>
      <c r="C744">
        <v>36</v>
      </c>
      <c r="D744">
        <f>COUNTIF([1]!Table1[winner],Table1[[#This Row],[name]])</f>
        <v>0</v>
      </c>
      <c r="E744">
        <f>COUNTIF([1]!Table1[looser],Table1[[#This Row],[name]])</f>
        <v>4</v>
      </c>
      <c r="F744">
        <f>COUNTIFS([1]!Table1[finish_method],"Submission", [1]!Table1[winner],Table1[[#This Row],[name]])</f>
        <v>0</v>
      </c>
      <c r="G744">
        <f>COUNTIFS([1]!Table1[finish_method],"KO/TKO", [1]!Table1[winner],Table1[[#This Row],[name]])</f>
        <v>0</v>
      </c>
      <c r="J744">
        <v>61</v>
      </c>
      <c r="K744">
        <v>31</v>
      </c>
      <c r="L744">
        <v>0.42</v>
      </c>
      <c r="M744">
        <v>0.61</v>
      </c>
      <c r="N744">
        <v>0.39</v>
      </c>
      <c r="P744">
        <v>2</v>
      </c>
      <c r="Q744">
        <v>0</v>
      </c>
      <c r="R744">
        <v>1</v>
      </c>
      <c r="S744">
        <v>0</v>
      </c>
      <c r="T744">
        <v>0</v>
      </c>
      <c r="U744">
        <v>0</v>
      </c>
      <c r="V744" t="s">
        <v>2476</v>
      </c>
      <c r="W744" t="s">
        <v>57</v>
      </c>
    </row>
    <row r="745" spans="1:23" x14ac:dyDescent="0.25">
      <c r="A745" t="s">
        <v>628</v>
      </c>
      <c r="B745">
        <v>224</v>
      </c>
      <c r="C745">
        <v>30</v>
      </c>
      <c r="D745">
        <f>COUNTIF([1]!Table1[winner],Table1[[#This Row],[name]])</f>
        <v>6</v>
      </c>
      <c r="E745">
        <f>COUNTIF([1]!Table1[looser],Table1[[#This Row],[name]])</f>
        <v>6</v>
      </c>
      <c r="F745">
        <f>COUNTIFS([1]!Table1[finish_method],"Submission", [1]!Table1[winner],Table1[[#This Row],[name]])</f>
        <v>2</v>
      </c>
      <c r="G745">
        <f>COUNTIFS([1]!Table1[finish_method],"KO/TKO", [1]!Table1[winner],Table1[[#This Row],[name]])</f>
        <v>2</v>
      </c>
      <c r="H745">
        <v>77</v>
      </c>
      <c r="J745">
        <v>870</v>
      </c>
      <c r="K745">
        <v>317</v>
      </c>
      <c r="L745">
        <v>0.59</v>
      </c>
      <c r="M745">
        <v>0.81</v>
      </c>
      <c r="N745">
        <v>0.15</v>
      </c>
      <c r="P745">
        <v>7</v>
      </c>
      <c r="Q745">
        <v>3</v>
      </c>
      <c r="R745">
        <v>0.64</v>
      </c>
      <c r="S745">
        <v>2</v>
      </c>
      <c r="T745">
        <v>2</v>
      </c>
      <c r="U745">
        <v>0</v>
      </c>
      <c r="V745" t="s">
        <v>629</v>
      </c>
      <c r="W745" t="s">
        <v>630</v>
      </c>
    </row>
    <row r="746" spans="1:23" x14ac:dyDescent="0.25">
      <c r="A746" t="s">
        <v>2901</v>
      </c>
      <c r="B746">
        <v>1189</v>
      </c>
      <c r="C746">
        <v>30</v>
      </c>
      <c r="D746">
        <f>COUNTIF([1]!Table1[winner],Table1[[#This Row],[name]])</f>
        <v>0</v>
      </c>
      <c r="E746">
        <f>COUNTIF([1]!Table1[looser],Table1[[#This Row],[name]])</f>
        <v>2</v>
      </c>
      <c r="F746">
        <f>COUNTIFS([1]!Table1[finish_method],"Submission", [1]!Table1[winner],Table1[[#This Row],[name]])</f>
        <v>0</v>
      </c>
      <c r="G746">
        <f>COUNTIFS([1]!Table1[finish_method],"KO/TKO", [1]!Table1[winner],Table1[[#This Row],[name]])</f>
        <v>0</v>
      </c>
      <c r="S746">
        <v>0</v>
      </c>
      <c r="T746">
        <v>0</v>
      </c>
      <c r="U746">
        <v>0</v>
      </c>
      <c r="W746" t="s">
        <v>2902</v>
      </c>
    </row>
    <row r="747" spans="1:23" x14ac:dyDescent="0.25">
      <c r="A747" t="s">
        <v>1504</v>
      </c>
      <c r="B747">
        <v>580</v>
      </c>
      <c r="C747">
        <v>30</v>
      </c>
      <c r="D747">
        <f>COUNTIF([1]!Table1[winner],Table1[[#This Row],[name]])</f>
        <v>4</v>
      </c>
      <c r="E747">
        <f>COUNTIF([1]!Table1[looser],Table1[[#This Row],[name]])</f>
        <v>2</v>
      </c>
      <c r="F747">
        <f>COUNTIFS([1]!Table1[finish_method],"Submission", [1]!Table1[winner],Table1[[#This Row],[name]])</f>
        <v>0</v>
      </c>
      <c r="G747">
        <f>COUNTIFS([1]!Table1[finish_method],"KO/TKO", [1]!Table1[winner],Table1[[#This Row],[name]])</f>
        <v>0</v>
      </c>
      <c r="H747">
        <v>72</v>
      </c>
      <c r="I747">
        <v>40</v>
      </c>
      <c r="J747">
        <v>308</v>
      </c>
      <c r="K747">
        <v>152</v>
      </c>
      <c r="L747">
        <v>0.55000000000000004</v>
      </c>
      <c r="M747">
        <v>0.71</v>
      </c>
      <c r="N747">
        <v>0.27</v>
      </c>
      <c r="P747">
        <v>1</v>
      </c>
      <c r="Q747">
        <v>1</v>
      </c>
      <c r="R747">
        <v>0.92</v>
      </c>
      <c r="S747">
        <v>0</v>
      </c>
      <c r="T747">
        <v>0</v>
      </c>
      <c r="U747">
        <v>0</v>
      </c>
      <c r="V747" t="s">
        <v>1505</v>
      </c>
      <c r="W747" t="s">
        <v>1506</v>
      </c>
    </row>
    <row r="748" spans="1:23" x14ac:dyDescent="0.25">
      <c r="A748" t="s">
        <v>1013</v>
      </c>
      <c r="B748">
        <v>376</v>
      </c>
      <c r="C748">
        <v>34</v>
      </c>
      <c r="D748">
        <f>COUNTIF([1]!Table1[winner],Table1[[#This Row],[name]])</f>
        <v>25</v>
      </c>
      <c r="E748">
        <f>COUNTIF([1]!Table1[looser],Table1[[#This Row],[name]])</f>
        <v>6</v>
      </c>
      <c r="F748">
        <f>COUNTIFS([1]!Table1[finish_method],"Submission", [1]!Table1[winner],Table1[[#This Row],[name]])</f>
        <v>11</v>
      </c>
      <c r="G748">
        <f>COUNTIFS([1]!Table1[finish_method],"KO/TKO", [1]!Table1[winner],Table1[[#This Row],[name]])</f>
        <v>10</v>
      </c>
      <c r="H748">
        <v>77</v>
      </c>
      <c r="I748">
        <v>45</v>
      </c>
      <c r="J748">
        <v>555</v>
      </c>
      <c r="K748">
        <v>311</v>
      </c>
      <c r="L748">
        <v>0.59</v>
      </c>
      <c r="M748">
        <v>0.53</v>
      </c>
      <c r="O748">
        <v>0.41</v>
      </c>
      <c r="P748">
        <v>11</v>
      </c>
      <c r="Q748">
        <v>5</v>
      </c>
      <c r="R748">
        <v>0.68</v>
      </c>
      <c r="S748">
        <v>6</v>
      </c>
      <c r="T748">
        <v>12</v>
      </c>
      <c r="U748">
        <v>0</v>
      </c>
      <c r="V748" t="s">
        <v>1014</v>
      </c>
      <c r="W748" t="s">
        <v>1015</v>
      </c>
    </row>
    <row r="749" spans="1:23" x14ac:dyDescent="0.25">
      <c r="A749" t="s">
        <v>1304</v>
      </c>
      <c r="B749">
        <v>498</v>
      </c>
      <c r="C749">
        <v>32</v>
      </c>
      <c r="D749">
        <f>COUNTIF([1]!Table1[winner],Table1[[#This Row],[name]])</f>
        <v>5</v>
      </c>
      <c r="E749">
        <f>COUNTIF([1]!Table1[looser],Table1[[#This Row],[name]])</f>
        <v>6</v>
      </c>
      <c r="F749">
        <f>COUNTIFS([1]!Table1[finish_method],"Submission", [1]!Table1[winner],Table1[[#This Row],[name]])</f>
        <v>2</v>
      </c>
      <c r="G749">
        <f>COUNTIFS([1]!Table1[finish_method],"KO/TKO", [1]!Table1[winner],Table1[[#This Row],[name]])</f>
        <v>1</v>
      </c>
      <c r="H749">
        <v>67</v>
      </c>
      <c r="I749">
        <v>36</v>
      </c>
      <c r="J749">
        <v>393</v>
      </c>
      <c r="K749">
        <v>204</v>
      </c>
      <c r="L749">
        <v>0.56000000000000005</v>
      </c>
      <c r="M749">
        <v>0.52</v>
      </c>
      <c r="O749">
        <v>0.39</v>
      </c>
      <c r="P749">
        <v>3</v>
      </c>
      <c r="Q749">
        <v>1</v>
      </c>
      <c r="R749">
        <v>0.7</v>
      </c>
      <c r="S749">
        <v>1</v>
      </c>
      <c r="T749">
        <v>1</v>
      </c>
      <c r="U749">
        <v>0</v>
      </c>
      <c r="V749" t="s">
        <v>1305</v>
      </c>
      <c r="W749" t="s">
        <v>1306</v>
      </c>
    </row>
    <row r="750" spans="1:23" x14ac:dyDescent="0.25">
      <c r="A750" t="s">
        <v>1554</v>
      </c>
      <c r="B750">
        <v>601</v>
      </c>
      <c r="C750">
        <v>33</v>
      </c>
      <c r="D750">
        <f>COUNTIF([1]!Table1[winner],Table1[[#This Row],[name]])</f>
        <v>4</v>
      </c>
      <c r="E750">
        <f>COUNTIF([1]!Table1[looser],Table1[[#This Row],[name]])</f>
        <v>2</v>
      </c>
      <c r="F750">
        <f>COUNTIFS([1]!Table1[finish_method],"Submission", [1]!Table1[winner],Table1[[#This Row],[name]])</f>
        <v>0</v>
      </c>
      <c r="G750">
        <f>COUNTIFS([1]!Table1[finish_method],"KO/TKO", [1]!Table1[winner],Table1[[#This Row],[name]])</f>
        <v>4</v>
      </c>
      <c r="H750">
        <v>74</v>
      </c>
      <c r="I750">
        <v>41</v>
      </c>
      <c r="J750">
        <v>293</v>
      </c>
      <c r="K750">
        <v>144</v>
      </c>
      <c r="L750">
        <v>0.66</v>
      </c>
      <c r="M750">
        <v>0.68</v>
      </c>
      <c r="N750">
        <v>0.23</v>
      </c>
      <c r="P750">
        <v>1</v>
      </c>
      <c r="Q750">
        <v>1</v>
      </c>
      <c r="R750">
        <v>0.86</v>
      </c>
      <c r="S750">
        <v>0</v>
      </c>
      <c r="T750">
        <v>1</v>
      </c>
      <c r="U750">
        <v>0</v>
      </c>
      <c r="V750" t="s">
        <v>248</v>
      </c>
      <c r="W750" t="s">
        <v>1397</v>
      </c>
    </row>
    <row r="751" spans="1:23" x14ac:dyDescent="0.25">
      <c r="A751" t="s">
        <v>273</v>
      </c>
      <c r="B751">
        <v>91</v>
      </c>
      <c r="C751">
        <v>40</v>
      </c>
      <c r="D751">
        <f>COUNTIF([1]!Table1[winner],Table1[[#This Row],[name]])</f>
        <v>38</v>
      </c>
      <c r="E751">
        <f>COUNTIF([1]!Table1[looser],Table1[[#This Row],[name]])</f>
        <v>16</v>
      </c>
      <c r="F751">
        <f>COUNTIFS([1]!Table1[finish_method],"Submission", [1]!Table1[winner],Table1[[#This Row],[name]])</f>
        <v>2</v>
      </c>
      <c r="G751">
        <f>COUNTIFS([1]!Table1[finish_method],"KO/TKO", [1]!Table1[winner],Table1[[#This Row],[name]])</f>
        <v>17</v>
      </c>
      <c r="H751">
        <v>74</v>
      </c>
      <c r="I751">
        <v>42</v>
      </c>
      <c r="J751">
        <v>1384</v>
      </c>
      <c r="K751">
        <v>716</v>
      </c>
      <c r="L751">
        <v>0.62</v>
      </c>
      <c r="M751">
        <v>0.71</v>
      </c>
      <c r="N751">
        <v>0.12</v>
      </c>
      <c r="O751">
        <v>0.16</v>
      </c>
      <c r="P751">
        <v>22</v>
      </c>
      <c r="Q751">
        <v>14</v>
      </c>
      <c r="R751">
        <v>0.76</v>
      </c>
      <c r="S751">
        <v>8</v>
      </c>
      <c r="T751">
        <v>40</v>
      </c>
      <c r="U751">
        <v>2</v>
      </c>
      <c r="V751" t="s">
        <v>274</v>
      </c>
      <c r="W751" t="s">
        <v>275</v>
      </c>
    </row>
    <row r="752" spans="1:23" x14ac:dyDescent="0.25">
      <c r="A752" t="s">
        <v>505</v>
      </c>
      <c r="B752">
        <v>177</v>
      </c>
      <c r="C752">
        <v>38</v>
      </c>
      <c r="D752">
        <f>COUNTIF([1]!Table1[winner],Table1[[#This Row],[name]])</f>
        <v>8</v>
      </c>
      <c r="E752">
        <f>COUNTIF([1]!Table1[looser],Table1[[#This Row],[name]])</f>
        <v>19</v>
      </c>
      <c r="F752">
        <f>COUNTIFS([1]!Table1[finish_method],"Submission", [1]!Table1[winner],Table1[[#This Row],[name]])</f>
        <v>3</v>
      </c>
      <c r="G752">
        <f>COUNTIFS([1]!Table1[finish_method],"KO/TKO", [1]!Table1[winner],Table1[[#This Row],[name]])</f>
        <v>2</v>
      </c>
      <c r="H752">
        <v>70</v>
      </c>
      <c r="J752">
        <v>986</v>
      </c>
      <c r="K752">
        <v>492</v>
      </c>
      <c r="L752">
        <v>0.56999999999999995</v>
      </c>
      <c r="M752">
        <v>0.69</v>
      </c>
      <c r="N752">
        <v>0.2</v>
      </c>
      <c r="O752">
        <v>0.12</v>
      </c>
      <c r="P752">
        <v>32</v>
      </c>
      <c r="Q752">
        <v>12</v>
      </c>
      <c r="R752">
        <v>0.46</v>
      </c>
      <c r="S752">
        <v>6</v>
      </c>
      <c r="T752">
        <v>20</v>
      </c>
      <c r="U752">
        <v>3</v>
      </c>
      <c r="V752" t="s">
        <v>506</v>
      </c>
      <c r="W752" t="s">
        <v>507</v>
      </c>
    </row>
    <row r="753" spans="1:23" x14ac:dyDescent="0.25">
      <c r="A753" t="s">
        <v>2372</v>
      </c>
      <c r="B753">
        <v>955</v>
      </c>
      <c r="C753">
        <v>37</v>
      </c>
      <c r="D753">
        <f>COUNTIF([1]!Table1[winner],Table1[[#This Row],[name]])</f>
        <v>2</v>
      </c>
      <c r="E753">
        <f>COUNTIF([1]!Table1[looser],Table1[[#This Row],[name]])</f>
        <v>2</v>
      </c>
      <c r="F753">
        <f>COUNTIFS([1]!Table1[finish_method],"Submission", [1]!Table1[winner],Table1[[#This Row],[name]])</f>
        <v>0</v>
      </c>
      <c r="G753">
        <f>COUNTIFS([1]!Table1[finish_method],"KO/TKO", [1]!Table1[winner],Table1[[#This Row],[name]])</f>
        <v>2</v>
      </c>
      <c r="J753">
        <v>84</v>
      </c>
      <c r="K753">
        <v>38</v>
      </c>
      <c r="L753">
        <v>0.66</v>
      </c>
      <c r="M753">
        <v>0.76</v>
      </c>
      <c r="N753">
        <v>0.21</v>
      </c>
      <c r="P753">
        <v>0</v>
      </c>
      <c r="Q753">
        <v>0</v>
      </c>
      <c r="R753">
        <v>0.43</v>
      </c>
      <c r="S753">
        <v>1</v>
      </c>
      <c r="T753">
        <v>0</v>
      </c>
      <c r="U753">
        <v>0</v>
      </c>
      <c r="W753" t="s">
        <v>2373</v>
      </c>
    </row>
    <row r="754" spans="1:23" x14ac:dyDescent="0.25">
      <c r="A754" t="s">
        <v>1940</v>
      </c>
      <c r="B754">
        <v>768</v>
      </c>
      <c r="C754">
        <v>25</v>
      </c>
      <c r="D754">
        <f>COUNTIF([1]!Table1[winner],Table1[[#This Row],[name]])</f>
        <v>4</v>
      </c>
      <c r="E754">
        <f>COUNTIF([1]!Table1[looser],Table1[[#This Row],[name]])</f>
        <v>0</v>
      </c>
      <c r="F754">
        <f>COUNTIFS([1]!Table1[finish_method],"Submission", [1]!Table1[winner],Table1[[#This Row],[name]])</f>
        <v>2</v>
      </c>
      <c r="G754">
        <f>COUNTIFS([1]!Table1[finish_method],"KO/TKO", [1]!Table1[winner],Table1[[#This Row],[name]])</f>
        <v>0</v>
      </c>
      <c r="H754">
        <v>63</v>
      </c>
      <c r="I754">
        <v>37</v>
      </c>
      <c r="J754">
        <v>175</v>
      </c>
      <c r="K754">
        <v>85</v>
      </c>
      <c r="L754">
        <v>0.65</v>
      </c>
      <c r="M754">
        <v>0.61</v>
      </c>
      <c r="N754">
        <v>0.22</v>
      </c>
      <c r="O754">
        <v>0.16</v>
      </c>
      <c r="P754">
        <v>6</v>
      </c>
      <c r="Q754">
        <v>1</v>
      </c>
      <c r="S754">
        <v>2</v>
      </c>
      <c r="T754">
        <v>4</v>
      </c>
      <c r="U754">
        <v>0</v>
      </c>
      <c r="V754" t="s">
        <v>161</v>
      </c>
      <c r="W754" t="s">
        <v>1258</v>
      </c>
    </row>
    <row r="755" spans="1:23" x14ac:dyDescent="0.25">
      <c r="A755" t="s">
        <v>2207</v>
      </c>
      <c r="B755">
        <v>884</v>
      </c>
      <c r="C755">
        <v>24</v>
      </c>
      <c r="D755">
        <f>COUNTIF([1]!Table1[winner],Table1[[#This Row],[name]])</f>
        <v>2</v>
      </c>
      <c r="E755">
        <f>COUNTIF([1]!Table1[looser],Table1[[#This Row],[name]])</f>
        <v>4</v>
      </c>
      <c r="F755">
        <f>COUNTIFS([1]!Table1[finish_method],"Submission", [1]!Table1[winner],Table1[[#This Row],[name]])</f>
        <v>0</v>
      </c>
      <c r="G755">
        <f>COUNTIFS([1]!Table1[finish_method],"KO/TKO", [1]!Table1[winner],Table1[[#This Row],[name]])</f>
        <v>0</v>
      </c>
      <c r="H755">
        <v>69</v>
      </c>
      <c r="I755">
        <v>39</v>
      </c>
      <c r="J755">
        <v>120</v>
      </c>
      <c r="K755">
        <v>50</v>
      </c>
      <c r="L755">
        <v>0.51</v>
      </c>
      <c r="M755">
        <v>0.57999999999999996</v>
      </c>
      <c r="O755">
        <v>0.34</v>
      </c>
      <c r="P755">
        <v>19</v>
      </c>
      <c r="Q755">
        <v>9</v>
      </c>
      <c r="R755">
        <v>0.22</v>
      </c>
      <c r="S755">
        <v>1</v>
      </c>
      <c r="T755">
        <v>15</v>
      </c>
      <c r="U755">
        <v>1</v>
      </c>
      <c r="V755" t="s">
        <v>2208</v>
      </c>
      <c r="W755" t="s">
        <v>2209</v>
      </c>
    </row>
    <row r="756" spans="1:23" x14ac:dyDescent="0.25">
      <c r="A756" t="s">
        <v>1773</v>
      </c>
      <c r="B756">
        <v>696</v>
      </c>
      <c r="C756">
        <v>36</v>
      </c>
      <c r="D756">
        <f>COUNTIF([1]!Table1[winner],Table1[[#This Row],[name]])</f>
        <v>8</v>
      </c>
      <c r="E756">
        <f>COUNTIF([1]!Table1[looser],Table1[[#This Row],[name]])</f>
        <v>4</v>
      </c>
      <c r="F756">
        <f>COUNTIFS([1]!Table1[finish_method],"Submission", [1]!Table1[winner],Table1[[#This Row],[name]])</f>
        <v>4</v>
      </c>
      <c r="G756">
        <f>COUNTIFS([1]!Table1[finish_method],"KO/TKO", [1]!Table1[winner],Table1[[#This Row],[name]])</f>
        <v>2</v>
      </c>
      <c r="H756">
        <v>79</v>
      </c>
      <c r="I756">
        <v>48</v>
      </c>
      <c r="J756">
        <v>219</v>
      </c>
      <c r="K756">
        <v>112</v>
      </c>
      <c r="L756">
        <v>0.4</v>
      </c>
      <c r="M756">
        <v>0.6</v>
      </c>
      <c r="N756">
        <v>0.21</v>
      </c>
      <c r="O756">
        <v>0.2</v>
      </c>
      <c r="P756">
        <v>14</v>
      </c>
      <c r="Q756">
        <v>9</v>
      </c>
      <c r="R756">
        <v>0.67</v>
      </c>
      <c r="S756">
        <v>3</v>
      </c>
      <c r="T756">
        <v>10</v>
      </c>
      <c r="U756">
        <v>2</v>
      </c>
      <c r="V756" t="s">
        <v>1774</v>
      </c>
      <c r="W756" t="s">
        <v>738</v>
      </c>
    </row>
    <row r="757" spans="1:23" x14ac:dyDescent="0.25">
      <c r="A757" t="s">
        <v>2186</v>
      </c>
      <c r="B757">
        <v>874</v>
      </c>
      <c r="C757">
        <v>26</v>
      </c>
      <c r="D757">
        <f>COUNTIF([1]!Table1[winner],Table1[[#This Row],[name]])</f>
        <v>2</v>
      </c>
      <c r="E757">
        <f>COUNTIF([1]!Table1[looser],Table1[[#This Row],[name]])</f>
        <v>2</v>
      </c>
      <c r="F757">
        <f>COUNTIFS([1]!Table1[finish_method],"Submission", [1]!Table1[winner],Table1[[#This Row],[name]])</f>
        <v>0</v>
      </c>
      <c r="G757">
        <f>COUNTIFS([1]!Table1[finish_method],"KO/TKO", [1]!Table1[winner],Table1[[#This Row],[name]])</f>
        <v>2</v>
      </c>
      <c r="H757">
        <v>75</v>
      </c>
      <c r="I757">
        <v>46</v>
      </c>
      <c r="J757">
        <v>123</v>
      </c>
      <c r="K757">
        <v>71</v>
      </c>
      <c r="L757">
        <v>0.71</v>
      </c>
      <c r="M757">
        <v>0.39</v>
      </c>
      <c r="N757">
        <v>0.14000000000000001</v>
      </c>
      <c r="O757">
        <v>0.46</v>
      </c>
      <c r="P757">
        <v>0</v>
      </c>
      <c r="Q757">
        <v>0</v>
      </c>
      <c r="R757">
        <v>0.71</v>
      </c>
      <c r="S757">
        <v>0</v>
      </c>
      <c r="T757">
        <v>3</v>
      </c>
      <c r="U757">
        <v>2</v>
      </c>
      <c r="V757" t="s">
        <v>1660</v>
      </c>
      <c r="W757" t="s">
        <v>1719</v>
      </c>
    </row>
    <row r="758" spans="1:23" x14ac:dyDescent="0.25">
      <c r="A758" t="s">
        <v>2173</v>
      </c>
      <c r="B758">
        <v>867</v>
      </c>
      <c r="C758">
        <v>30</v>
      </c>
      <c r="D758">
        <f>COUNTIF([1]!Table1[winner],Table1[[#This Row],[name]])</f>
        <v>2</v>
      </c>
      <c r="E758">
        <f>COUNTIF([1]!Table1[looser],Table1[[#This Row],[name]])</f>
        <v>2</v>
      </c>
      <c r="F758">
        <f>COUNTIFS([1]!Table1[finish_method],"Submission", [1]!Table1[winner],Table1[[#This Row],[name]])</f>
        <v>0</v>
      </c>
      <c r="G758">
        <f>COUNTIFS([1]!Table1[finish_method],"KO/TKO", [1]!Table1[winner],Table1[[#This Row],[name]])</f>
        <v>0</v>
      </c>
      <c r="H758">
        <v>66</v>
      </c>
      <c r="I758">
        <v>36</v>
      </c>
      <c r="J758">
        <v>125</v>
      </c>
      <c r="K758">
        <v>56</v>
      </c>
      <c r="L758">
        <v>0.6</v>
      </c>
      <c r="M758">
        <v>0.36</v>
      </c>
      <c r="O758">
        <v>0.56999999999999995</v>
      </c>
      <c r="P758">
        <v>7</v>
      </c>
      <c r="Q758">
        <v>2</v>
      </c>
      <c r="R758">
        <v>1</v>
      </c>
      <c r="S758">
        <v>0</v>
      </c>
      <c r="T758">
        <v>9</v>
      </c>
      <c r="U758">
        <v>0</v>
      </c>
      <c r="V758" t="s">
        <v>308</v>
      </c>
      <c r="W758" t="s">
        <v>2174</v>
      </c>
    </row>
    <row r="759" spans="1:23" x14ac:dyDescent="0.25">
      <c r="A759" t="s">
        <v>2285</v>
      </c>
      <c r="B759">
        <v>920</v>
      </c>
      <c r="C759">
        <v>30</v>
      </c>
      <c r="D759">
        <f>COUNTIF([1]!Table1[winner],Table1[[#This Row],[name]])</f>
        <v>4</v>
      </c>
      <c r="E759">
        <f>COUNTIF([1]!Table1[looser],Table1[[#This Row],[name]])</f>
        <v>2</v>
      </c>
      <c r="F759">
        <f>COUNTIFS([1]!Table1[finish_method],"Submission", [1]!Table1[winner],Table1[[#This Row],[name]])</f>
        <v>0</v>
      </c>
      <c r="G759">
        <f>COUNTIFS([1]!Table1[finish_method],"KO/TKO", [1]!Table1[winner],Table1[[#This Row],[name]])</f>
        <v>2</v>
      </c>
      <c r="H759">
        <v>71</v>
      </c>
      <c r="I759">
        <v>40</v>
      </c>
      <c r="J759">
        <v>102</v>
      </c>
      <c r="K759">
        <v>56</v>
      </c>
      <c r="L759">
        <v>0.37</v>
      </c>
      <c r="M759">
        <v>0.56999999999999995</v>
      </c>
      <c r="N759">
        <v>0.28999999999999998</v>
      </c>
      <c r="O759">
        <v>0.14000000000000001</v>
      </c>
      <c r="P759">
        <v>5</v>
      </c>
      <c r="Q759">
        <v>0</v>
      </c>
      <c r="R759">
        <v>0.25</v>
      </c>
      <c r="S759">
        <v>1</v>
      </c>
      <c r="T759">
        <v>0</v>
      </c>
      <c r="U759">
        <v>0</v>
      </c>
      <c r="V759" t="s">
        <v>2286</v>
      </c>
      <c r="W759" t="s">
        <v>838</v>
      </c>
    </row>
    <row r="760" spans="1:23" x14ac:dyDescent="0.25">
      <c r="A760" t="s">
        <v>2647</v>
      </c>
      <c r="B760">
        <v>1077</v>
      </c>
      <c r="C760">
        <v>36</v>
      </c>
      <c r="D760">
        <f>COUNTIF([1]!Table1[winner],Table1[[#This Row],[name]])</f>
        <v>0</v>
      </c>
      <c r="E760">
        <f>COUNTIF([1]!Table1[looser],Table1[[#This Row],[name]])</f>
        <v>2</v>
      </c>
      <c r="F760">
        <f>COUNTIFS([1]!Table1[finish_method],"Submission", [1]!Table1[winner],Table1[[#This Row],[name]])</f>
        <v>0</v>
      </c>
      <c r="G760">
        <f>COUNTIFS([1]!Table1[finish_method],"KO/TKO", [1]!Table1[winner],Table1[[#This Row],[name]])</f>
        <v>0</v>
      </c>
      <c r="H760">
        <v>62</v>
      </c>
      <c r="I760">
        <v>36</v>
      </c>
      <c r="J760">
        <v>11</v>
      </c>
      <c r="K760">
        <v>6</v>
      </c>
      <c r="L760">
        <v>0.33</v>
      </c>
      <c r="M760">
        <v>0.67</v>
      </c>
      <c r="N760">
        <v>0.33</v>
      </c>
      <c r="P760">
        <v>1</v>
      </c>
      <c r="Q760">
        <v>1</v>
      </c>
      <c r="R760">
        <v>0.5</v>
      </c>
      <c r="S760">
        <v>0</v>
      </c>
      <c r="T760">
        <v>0</v>
      </c>
      <c r="U760">
        <v>0</v>
      </c>
      <c r="V760" t="s">
        <v>2648</v>
      </c>
      <c r="W760" t="s">
        <v>113</v>
      </c>
    </row>
    <row r="761" spans="1:23" x14ac:dyDescent="0.25">
      <c r="A761" t="s">
        <v>2529</v>
      </c>
      <c r="B761">
        <v>1026</v>
      </c>
      <c r="C761">
        <v>37</v>
      </c>
      <c r="D761">
        <f>COUNTIF([1]!Table1[winner],Table1[[#This Row],[name]])</f>
        <v>2</v>
      </c>
      <c r="E761">
        <f>COUNTIF([1]!Table1[looser],Table1[[#This Row],[name]])</f>
        <v>0</v>
      </c>
      <c r="F761">
        <f>COUNTIFS([1]!Table1[finish_method],"Submission", [1]!Table1[winner],Table1[[#This Row],[name]])</f>
        <v>0</v>
      </c>
      <c r="G761">
        <f>COUNTIFS([1]!Table1[finish_method],"KO/TKO", [1]!Table1[winner],Table1[[#This Row],[name]])</f>
        <v>0</v>
      </c>
      <c r="J761">
        <v>45</v>
      </c>
      <c r="K761">
        <v>25</v>
      </c>
      <c r="L761">
        <v>0.87</v>
      </c>
      <c r="M761">
        <v>0.36</v>
      </c>
      <c r="N761">
        <v>0.2</v>
      </c>
      <c r="O761">
        <v>0.44</v>
      </c>
      <c r="P761">
        <v>1</v>
      </c>
      <c r="Q761">
        <v>1</v>
      </c>
      <c r="R761">
        <v>0.71</v>
      </c>
      <c r="S761">
        <v>3</v>
      </c>
      <c r="T761">
        <v>3</v>
      </c>
      <c r="U761">
        <v>0</v>
      </c>
      <c r="W761" t="s">
        <v>2530</v>
      </c>
    </row>
    <row r="762" spans="1:23" x14ac:dyDescent="0.25">
      <c r="A762" t="s">
        <v>1221</v>
      </c>
      <c r="B762">
        <v>463</v>
      </c>
      <c r="C762">
        <v>30</v>
      </c>
      <c r="D762">
        <f>COUNTIF([1]!Table1[winner],Table1[[#This Row],[name]])</f>
        <v>13</v>
      </c>
      <c r="E762">
        <f>COUNTIF([1]!Table1[looser],Table1[[#This Row],[name]])</f>
        <v>2</v>
      </c>
      <c r="F762">
        <f>COUNTIFS([1]!Table1[finish_method],"Submission", [1]!Table1[winner],Table1[[#This Row],[name]])</f>
        <v>0</v>
      </c>
      <c r="G762">
        <f>COUNTIFS([1]!Table1[finish_method],"KO/TKO", [1]!Table1[winner],Table1[[#This Row],[name]])</f>
        <v>9</v>
      </c>
      <c r="H762">
        <v>73</v>
      </c>
      <c r="I762">
        <v>40</v>
      </c>
      <c r="J762">
        <v>435</v>
      </c>
      <c r="K762">
        <v>182</v>
      </c>
      <c r="L762">
        <v>0.63</v>
      </c>
      <c r="M762">
        <v>0.8</v>
      </c>
      <c r="O762">
        <v>0.13</v>
      </c>
      <c r="P762">
        <v>9</v>
      </c>
      <c r="Q762">
        <v>7</v>
      </c>
      <c r="R762">
        <v>0.88</v>
      </c>
      <c r="S762">
        <v>0</v>
      </c>
      <c r="T762">
        <v>2</v>
      </c>
      <c r="U762">
        <v>0</v>
      </c>
      <c r="V762" t="s">
        <v>308</v>
      </c>
      <c r="W762" t="s">
        <v>1222</v>
      </c>
    </row>
    <row r="763" spans="1:23" x14ac:dyDescent="0.25">
      <c r="A763" t="s">
        <v>2750</v>
      </c>
      <c r="B763">
        <v>1125</v>
      </c>
      <c r="C763">
        <v>27</v>
      </c>
      <c r="D763">
        <f>COUNTIF([1]!Table1[winner],Table1[[#This Row],[name]])</f>
        <v>0</v>
      </c>
      <c r="E763">
        <f>COUNTIF([1]!Table1[looser],Table1[[#This Row],[name]])</f>
        <v>0</v>
      </c>
      <c r="F763">
        <f>COUNTIFS([1]!Table1[finish_method],"Submission", [1]!Table1[winner],Table1[[#This Row],[name]])</f>
        <v>0</v>
      </c>
      <c r="G763">
        <f>COUNTIFS([1]!Table1[finish_method],"KO/TKO", [1]!Table1[winner],Table1[[#This Row],[name]])</f>
        <v>0</v>
      </c>
      <c r="H763">
        <v>72</v>
      </c>
      <c r="V763" t="s">
        <v>2751</v>
      </c>
      <c r="W763" t="s">
        <v>2752</v>
      </c>
    </row>
    <row r="764" spans="1:23" x14ac:dyDescent="0.25">
      <c r="A764" t="s">
        <v>1985</v>
      </c>
      <c r="B764">
        <v>790</v>
      </c>
      <c r="C764">
        <v>30</v>
      </c>
      <c r="D764">
        <f>COUNTIF([1]!Table1[winner],Table1[[#This Row],[name]])</f>
        <v>8</v>
      </c>
      <c r="E764">
        <f>COUNTIF([1]!Table1[looser],Table1[[#This Row],[name]])</f>
        <v>2</v>
      </c>
      <c r="F764">
        <f>COUNTIFS([1]!Table1[finish_method],"Submission", [1]!Table1[winner],Table1[[#This Row],[name]])</f>
        <v>2</v>
      </c>
      <c r="G764">
        <f>COUNTIFS([1]!Table1[finish_method],"KO/TKO", [1]!Table1[winner],Table1[[#This Row],[name]])</f>
        <v>2</v>
      </c>
      <c r="H764">
        <v>72</v>
      </c>
      <c r="I764">
        <v>41</v>
      </c>
      <c r="J764">
        <v>165</v>
      </c>
      <c r="K764">
        <v>82</v>
      </c>
      <c r="L764">
        <v>0.6</v>
      </c>
      <c r="M764">
        <v>0.46</v>
      </c>
      <c r="O764">
        <v>0.54</v>
      </c>
      <c r="P764">
        <v>25</v>
      </c>
      <c r="Q764">
        <v>12</v>
      </c>
      <c r="R764">
        <v>0.56999999999999995</v>
      </c>
      <c r="S764">
        <v>5</v>
      </c>
      <c r="T764">
        <v>16</v>
      </c>
      <c r="U764">
        <v>4</v>
      </c>
      <c r="V764" t="s">
        <v>1986</v>
      </c>
      <c r="W764" t="s">
        <v>1987</v>
      </c>
    </row>
    <row r="765" spans="1:23" x14ac:dyDescent="0.25">
      <c r="A765" t="s">
        <v>2559</v>
      </c>
      <c r="B765">
        <v>1040</v>
      </c>
      <c r="C765">
        <v>24</v>
      </c>
      <c r="D765">
        <f>COUNTIF([1]!Table1[winner],Table1[[#This Row],[name]])</f>
        <v>4</v>
      </c>
      <c r="E765">
        <f>COUNTIF([1]!Table1[looser],Table1[[#This Row],[name]])</f>
        <v>0</v>
      </c>
      <c r="F765">
        <f>COUNTIFS([1]!Table1[finish_method],"Submission", [1]!Table1[winner],Table1[[#This Row],[name]])</f>
        <v>4</v>
      </c>
      <c r="G765">
        <f>COUNTIFS([1]!Table1[finish_method],"KO/TKO", [1]!Table1[winner],Table1[[#This Row],[name]])</f>
        <v>0</v>
      </c>
      <c r="H765">
        <v>71</v>
      </c>
      <c r="I765">
        <v>40</v>
      </c>
      <c r="J765">
        <v>33</v>
      </c>
      <c r="K765">
        <v>15</v>
      </c>
      <c r="L765">
        <v>0.62</v>
      </c>
      <c r="M765">
        <v>0.53</v>
      </c>
      <c r="O765">
        <v>0.47</v>
      </c>
      <c r="P765">
        <v>5</v>
      </c>
      <c r="Q765">
        <v>1</v>
      </c>
      <c r="S765">
        <v>5</v>
      </c>
      <c r="T765">
        <v>5</v>
      </c>
      <c r="U765">
        <v>2</v>
      </c>
      <c r="V765" t="s">
        <v>2560</v>
      </c>
      <c r="W765" t="s">
        <v>674</v>
      </c>
    </row>
    <row r="766" spans="1:23" x14ac:dyDescent="0.25">
      <c r="A766" t="s">
        <v>559</v>
      </c>
      <c r="B766">
        <v>197</v>
      </c>
      <c r="C766">
        <v>37</v>
      </c>
      <c r="D766">
        <f>COUNTIF([1]!Table1[winner],Table1[[#This Row],[name]])</f>
        <v>13</v>
      </c>
      <c r="E766">
        <f>COUNTIF([1]!Table1[looser],Table1[[#This Row],[name]])</f>
        <v>15</v>
      </c>
      <c r="F766">
        <f>COUNTIFS([1]!Table1[finish_method],"Submission", [1]!Table1[winner],Table1[[#This Row],[name]])</f>
        <v>4</v>
      </c>
      <c r="G766">
        <f>COUNTIFS([1]!Table1[finish_method],"KO/TKO", [1]!Table1[winner],Table1[[#This Row],[name]])</f>
        <v>1</v>
      </c>
      <c r="H766">
        <v>67</v>
      </c>
      <c r="I766">
        <v>37</v>
      </c>
      <c r="J766">
        <v>934</v>
      </c>
      <c r="K766">
        <v>392</v>
      </c>
      <c r="L766">
        <v>0.56000000000000005</v>
      </c>
      <c r="M766">
        <v>0.52</v>
      </c>
      <c r="N766">
        <v>0.2</v>
      </c>
      <c r="O766">
        <v>0.28000000000000003</v>
      </c>
      <c r="P766">
        <v>117</v>
      </c>
      <c r="Q766">
        <v>40</v>
      </c>
      <c r="R766">
        <v>0.69</v>
      </c>
      <c r="S766">
        <v>9</v>
      </c>
      <c r="T766">
        <v>11</v>
      </c>
      <c r="U766">
        <v>2</v>
      </c>
      <c r="V766" t="s">
        <v>560</v>
      </c>
      <c r="W766" t="s">
        <v>561</v>
      </c>
    </row>
    <row r="767" spans="1:23" x14ac:dyDescent="0.25">
      <c r="A767" t="s">
        <v>2756</v>
      </c>
      <c r="B767">
        <v>1127</v>
      </c>
      <c r="D767">
        <f>COUNTIF([1]!Table1[winner],Table1[[#This Row],[name]])</f>
        <v>0</v>
      </c>
      <c r="E767">
        <f>COUNTIF([1]!Table1[looser],Table1[[#This Row],[name]])</f>
        <v>2</v>
      </c>
      <c r="F767">
        <f>COUNTIFS([1]!Table1[finish_method],"Submission", [1]!Table1[winner],Table1[[#This Row],[name]])</f>
        <v>0</v>
      </c>
      <c r="G767">
        <f>COUNTIFS([1]!Table1[finish_method],"KO/TKO", [1]!Table1[winner],Table1[[#This Row],[name]])</f>
        <v>0</v>
      </c>
      <c r="H767">
        <v>72</v>
      </c>
      <c r="I767">
        <v>39</v>
      </c>
      <c r="S767">
        <v>0</v>
      </c>
      <c r="T767">
        <v>0</v>
      </c>
      <c r="U767">
        <v>0</v>
      </c>
      <c r="V767" t="s">
        <v>2757</v>
      </c>
      <c r="W767" t="s">
        <v>2758</v>
      </c>
    </row>
    <row r="768" spans="1:23" x14ac:dyDescent="0.25">
      <c r="A768" t="s">
        <v>1781</v>
      </c>
      <c r="B768">
        <v>701</v>
      </c>
      <c r="C768">
        <v>32</v>
      </c>
      <c r="D768">
        <f>COUNTIF([1]!Table1[winner],Table1[[#This Row],[name]])</f>
        <v>2</v>
      </c>
      <c r="E768">
        <f>COUNTIF([1]!Table1[looser],Table1[[#This Row],[name]])</f>
        <v>2</v>
      </c>
      <c r="F768">
        <f>COUNTIFS([1]!Table1[finish_method],"Submission", [1]!Table1[winner],Table1[[#This Row],[name]])</f>
        <v>2</v>
      </c>
      <c r="G768">
        <f>COUNTIFS([1]!Table1[finish_method],"KO/TKO", [1]!Table1[winner],Table1[[#This Row],[name]])</f>
        <v>0</v>
      </c>
      <c r="H768">
        <v>69</v>
      </c>
      <c r="J768">
        <v>216</v>
      </c>
      <c r="K768">
        <v>82</v>
      </c>
      <c r="L768">
        <v>0.73</v>
      </c>
      <c r="M768">
        <v>0.96</v>
      </c>
      <c r="P768">
        <v>4</v>
      </c>
      <c r="Q768">
        <v>2</v>
      </c>
      <c r="R768">
        <v>1</v>
      </c>
      <c r="S768">
        <v>1</v>
      </c>
      <c r="T768">
        <v>3</v>
      </c>
      <c r="U768">
        <v>0</v>
      </c>
      <c r="V768" t="s">
        <v>1782</v>
      </c>
      <c r="W768" t="s">
        <v>1783</v>
      </c>
    </row>
    <row r="769" spans="1:23" x14ac:dyDescent="0.25">
      <c r="A769" t="s">
        <v>1049</v>
      </c>
      <c r="B769">
        <v>390</v>
      </c>
      <c r="C769">
        <v>25</v>
      </c>
      <c r="D769">
        <f>COUNTIF([1]!Table1[winner],Table1[[#This Row],[name]])</f>
        <v>6</v>
      </c>
      <c r="E769">
        <f>COUNTIF([1]!Table1[looser],Table1[[#This Row],[name]])</f>
        <v>6</v>
      </c>
      <c r="F769">
        <f>COUNTIFS([1]!Table1[finish_method],"Submission", [1]!Table1[winner],Table1[[#This Row],[name]])</f>
        <v>0</v>
      </c>
      <c r="G769">
        <f>COUNTIFS([1]!Table1[finish_method],"KO/TKO", [1]!Table1[winner],Table1[[#This Row],[name]])</f>
        <v>4</v>
      </c>
      <c r="H769">
        <v>73</v>
      </c>
      <c r="I769">
        <v>39</v>
      </c>
      <c r="J769">
        <v>523</v>
      </c>
      <c r="K769">
        <v>171</v>
      </c>
      <c r="L769">
        <v>0.55000000000000004</v>
      </c>
      <c r="M769">
        <v>0.82</v>
      </c>
      <c r="N769">
        <v>0.14000000000000001</v>
      </c>
      <c r="P769">
        <v>29</v>
      </c>
      <c r="Q769">
        <v>9</v>
      </c>
      <c r="R769">
        <v>0.62</v>
      </c>
      <c r="S769">
        <v>0</v>
      </c>
      <c r="T769">
        <v>4</v>
      </c>
      <c r="U769">
        <v>2</v>
      </c>
      <c r="V769" t="s">
        <v>1050</v>
      </c>
      <c r="W769" t="s">
        <v>1051</v>
      </c>
    </row>
    <row r="770" spans="1:23" x14ac:dyDescent="0.25">
      <c r="A770" t="s">
        <v>1614</v>
      </c>
      <c r="B770">
        <v>626</v>
      </c>
      <c r="C770">
        <v>33</v>
      </c>
      <c r="D770">
        <f>COUNTIF([1]!Table1[winner],Table1[[#This Row],[name]])</f>
        <v>2</v>
      </c>
      <c r="E770">
        <f>COUNTIF([1]!Table1[looser],Table1[[#This Row],[name]])</f>
        <v>4</v>
      </c>
      <c r="F770">
        <f>COUNTIFS([1]!Table1[finish_method],"Submission", [1]!Table1[winner],Table1[[#This Row],[name]])</f>
        <v>0</v>
      </c>
      <c r="G770">
        <f>COUNTIFS([1]!Table1[finish_method],"KO/TKO", [1]!Table1[winner],Table1[[#This Row],[name]])</f>
        <v>2</v>
      </c>
      <c r="H770">
        <v>74</v>
      </c>
      <c r="I770">
        <v>42</v>
      </c>
      <c r="J770">
        <v>273</v>
      </c>
      <c r="K770">
        <v>127</v>
      </c>
      <c r="L770">
        <v>0.65</v>
      </c>
      <c r="M770">
        <v>0.91</v>
      </c>
      <c r="P770">
        <v>12</v>
      </c>
      <c r="Q770">
        <v>1</v>
      </c>
      <c r="R770">
        <v>0.75</v>
      </c>
      <c r="S770">
        <v>1</v>
      </c>
      <c r="T770">
        <v>3</v>
      </c>
      <c r="U770">
        <v>0</v>
      </c>
      <c r="V770" t="s">
        <v>1615</v>
      </c>
      <c r="W770" t="s">
        <v>1616</v>
      </c>
    </row>
    <row r="771" spans="1:23" x14ac:dyDescent="0.25">
      <c r="A771" t="s">
        <v>1752</v>
      </c>
      <c r="B771">
        <v>687</v>
      </c>
      <c r="C771">
        <v>26</v>
      </c>
      <c r="D771">
        <f>COUNTIF([1]!Table1[winner],Table1[[#This Row],[name]])</f>
        <v>2</v>
      </c>
      <c r="E771">
        <f>COUNTIF([1]!Table1[looser],Table1[[#This Row],[name]])</f>
        <v>4</v>
      </c>
      <c r="F771">
        <f>COUNTIFS([1]!Table1[finish_method],"Submission", [1]!Table1[winner],Table1[[#This Row],[name]])</f>
        <v>2</v>
      </c>
      <c r="G771">
        <f>COUNTIFS([1]!Table1[finish_method],"KO/TKO", [1]!Table1[winner],Table1[[#This Row],[name]])</f>
        <v>0</v>
      </c>
      <c r="H771">
        <v>75</v>
      </c>
      <c r="I771">
        <v>42</v>
      </c>
      <c r="J771">
        <v>228</v>
      </c>
      <c r="K771">
        <v>137</v>
      </c>
      <c r="L771">
        <v>0.47</v>
      </c>
      <c r="M771">
        <v>0.5</v>
      </c>
      <c r="N771">
        <v>0.36</v>
      </c>
      <c r="O771">
        <v>0.15</v>
      </c>
      <c r="P771">
        <v>2</v>
      </c>
      <c r="Q771">
        <v>1</v>
      </c>
      <c r="R771">
        <v>0.88</v>
      </c>
      <c r="S771">
        <v>1</v>
      </c>
      <c r="T771">
        <v>2</v>
      </c>
      <c r="U771">
        <v>0</v>
      </c>
      <c r="V771" t="s">
        <v>512</v>
      </c>
      <c r="W771" t="s">
        <v>1753</v>
      </c>
    </row>
    <row r="772" spans="1:23" x14ac:dyDescent="0.25">
      <c r="A772" t="s">
        <v>1281</v>
      </c>
      <c r="B772">
        <v>488</v>
      </c>
      <c r="C772">
        <v>35</v>
      </c>
      <c r="D772">
        <f>COUNTIF([1]!Table1[winner],Table1[[#This Row],[name]])</f>
        <v>4</v>
      </c>
      <c r="E772">
        <f>COUNTIF([1]!Table1[looser],Table1[[#This Row],[name]])</f>
        <v>4</v>
      </c>
      <c r="F772">
        <f>COUNTIFS([1]!Table1[finish_method],"Submission", [1]!Table1[winner],Table1[[#This Row],[name]])</f>
        <v>0</v>
      </c>
      <c r="G772">
        <f>COUNTIFS([1]!Table1[finish_method],"KO/TKO", [1]!Table1[winner],Table1[[#This Row],[name]])</f>
        <v>0</v>
      </c>
      <c r="J772">
        <v>406</v>
      </c>
      <c r="K772">
        <v>211</v>
      </c>
      <c r="L772">
        <v>0.63</v>
      </c>
      <c r="M772">
        <v>0.8</v>
      </c>
      <c r="N772">
        <v>0.2</v>
      </c>
      <c r="P772">
        <v>43</v>
      </c>
      <c r="Q772">
        <v>6</v>
      </c>
      <c r="S772">
        <v>0</v>
      </c>
      <c r="T772">
        <v>1</v>
      </c>
      <c r="U772">
        <v>0</v>
      </c>
      <c r="V772" t="s">
        <v>1282</v>
      </c>
      <c r="W772" t="s">
        <v>1283</v>
      </c>
    </row>
    <row r="773" spans="1:23" x14ac:dyDescent="0.25">
      <c r="A773" t="s">
        <v>2635</v>
      </c>
      <c r="B773">
        <v>1072</v>
      </c>
      <c r="C773">
        <v>29</v>
      </c>
      <c r="D773">
        <f>COUNTIF([1]!Table1[winner],Table1[[#This Row],[name]])</f>
        <v>0</v>
      </c>
      <c r="E773">
        <f>COUNTIF([1]!Table1[looser],Table1[[#This Row],[name]])</f>
        <v>3</v>
      </c>
      <c r="F773">
        <f>COUNTIFS([1]!Table1[finish_method],"Submission", [1]!Table1[winner],Table1[[#This Row],[name]])</f>
        <v>0</v>
      </c>
      <c r="G773">
        <f>COUNTIFS([1]!Table1[finish_method],"KO/TKO", [1]!Table1[winner],Table1[[#This Row],[name]])</f>
        <v>0</v>
      </c>
      <c r="H773">
        <v>70</v>
      </c>
      <c r="J773">
        <v>12</v>
      </c>
      <c r="K773">
        <v>6</v>
      </c>
      <c r="L773">
        <v>0.23</v>
      </c>
      <c r="M773">
        <v>1</v>
      </c>
      <c r="P773">
        <v>5</v>
      </c>
      <c r="Q773">
        <v>0</v>
      </c>
      <c r="S773">
        <v>0</v>
      </c>
      <c r="T773">
        <v>0</v>
      </c>
      <c r="U773">
        <v>0</v>
      </c>
      <c r="V773" t="s">
        <v>2636</v>
      </c>
      <c r="W773" t="s">
        <v>2637</v>
      </c>
    </row>
    <row r="774" spans="1:23" x14ac:dyDescent="0.25">
      <c r="A774" t="s">
        <v>1483</v>
      </c>
      <c r="B774">
        <v>572</v>
      </c>
      <c r="C774">
        <v>26</v>
      </c>
      <c r="D774">
        <f>COUNTIF([1]!Table1[winner],Table1[[#This Row],[name]])</f>
        <v>2</v>
      </c>
      <c r="E774">
        <f>COUNTIF([1]!Table1[looser],Table1[[#This Row],[name]])</f>
        <v>6</v>
      </c>
      <c r="F774">
        <f>COUNTIFS([1]!Table1[finish_method],"Submission", [1]!Table1[winner],Table1[[#This Row],[name]])</f>
        <v>0</v>
      </c>
      <c r="G774">
        <f>COUNTIFS([1]!Table1[finish_method],"KO/TKO", [1]!Table1[winner],Table1[[#This Row],[name]])</f>
        <v>0</v>
      </c>
      <c r="H774">
        <v>71</v>
      </c>
      <c r="I774">
        <v>39</v>
      </c>
      <c r="J774">
        <v>315</v>
      </c>
      <c r="K774">
        <v>103</v>
      </c>
      <c r="L774">
        <v>0.47</v>
      </c>
      <c r="M774">
        <v>0.69</v>
      </c>
      <c r="N774">
        <v>0.12</v>
      </c>
      <c r="O774">
        <v>0.19</v>
      </c>
      <c r="P774">
        <v>21</v>
      </c>
      <c r="Q774">
        <v>12</v>
      </c>
      <c r="R774">
        <v>0.38</v>
      </c>
      <c r="S774">
        <v>3</v>
      </c>
      <c r="T774">
        <v>18</v>
      </c>
      <c r="U774">
        <v>0</v>
      </c>
      <c r="V774" t="s">
        <v>1484</v>
      </c>
      <c r="W774" t="s">
        <v>1485</v>
      </c>
    </row>
    <row r="775" spans="1:23" x14ac:dyDescent="0.25">
      <c r="A775" t="s">
        <v>2524</v>
      </c>
      <c r="B775">
        <v>1023</v>
      </c>
      <c r="C775">
        <v>30</v>
      </c>
      <c r="D775">
        <f>COUNTIF([1]!Table1[winner],Table1[[#This Row],[name]])</f>
        <v>0</v>
      </c>
      <c r="E775">
        <f>COUNTIF([1]!Table1[looser],Table1[[#This Row],[name]])</f>
        <v>4</v>
      </c>
      <c r="F775">
        <f>COUNTIFS([1]!Table1[finish_method],"Submission", [1]!Table1[winner],Table1[[#This Row],[name]])</f>
        <v>0</v>
      </c>
      <c r="G775">
        <f>COUNTIFS([1]!Table1[finish_method],"KO/TKO", [1]!Table1[winner],Table1[[#This Row],[name]])</f>
        <v>0</v>
      </c>
      <c r="H775">
        <v>74</v>
      </c>
      <c r="I775">
        <v>42</v>
      </c>
      <c r="J775">
        <v>46</v>
      </c>
      <c r="K775">
        <v>18</v>
      </c>
      <c r="L775">
        <v>0.52</v>
      </c>
      <c r="M775">
        <v>0.83</v>
      </c>
      <c r="N775">
        <v>0.17</v>
      </c>
      <c r="P775">
        <v>0</v>
      </c>
      <c r="Q775">
        <v>0</v>
      </c>
      <c r="S775">
        <v>0</v>
      </c>
      <c r="T775">
        <v>0</v>
      </c>
      <c r="U775">
        <v>0</v>
      </c>
      <c r="V775" t="s">
        <v>2525</v>
      </c>
      <c r="W775" t="s">
        <v>593</v>
      </c>
    </row>
    <row r="776" spans="1:23" x14ac:dyDescent="0.25">
      <c r="A776" t="s">
        <v>825</v>
      </c>
      <c r="B776">
        <v>301</v>
      </c>
      <c r="C776">
        <v>33</v>
      </c>
      <c r="D776">
        <f>COUNTIF([1]!Table1[winner],Table1[[#This Row],[name]])</f>
        <v>8</v>
      </c>
      <c r="E776">
        <f>COUNTIF([1]!Table1[looser],Table1[[#This Row],[name]])</f>
        <v>6</v>
      </c>
      <c r="F776">
        <f>COUNTIFS([1]!Table1[finish_method],"Submission", [1]!Table1[winner],Table1[[#This Row],[name]])</f>
        <v>0</v>
      </c>
      <c r="G776">
        <f>COUNTIFS([1]!Table1[finish_method],"KO/TKO", [1]!Table1[winner],Table1[[#This Row],[name]])</f>
        <v>4</v>
      </c>
      <c r="H776">
        <v>78</v>
      </c>
      <c r="I776">
        <v>46</v>
      </c>
      <c r="J776">
        <v>702</v>
      </c>
      <c r="K776">
        <v>369</v>
      </c>
      <c r="L776">
        <v>0.52</v>
      </c>
      <c r="M776">
        <v>0.57999999999999996</v>
      </c>
      <c r="N776">
        <v>0.13</v>
      </c>
      <c r="O776">
        <v>0.28999999999999998</v>
      </c>
      <c r="P776">
        <v>18</v>
      </c>
      <c r="Q776">
        <v>11</v>
      </c>
      <c r="R776">
        <v>0.79</v>
      </c>
      <c r="S776">
        <v>1</v>
      </c>
      <c r="T776">
        <v>21</v>
      </c>
      <c r="U776">
        <v>1</v>
      </c>
      <c r="V776" t="s">
        <v>826</v>
      </c>
      <c r="W776" t="s">
        <v>827</v>
      </c>
    </row>
    <row r="777" spans="1:23" x14ac:dyDescent="0.25">
      <c r="A777" t="s">
        <v>2081</v>
      </c>
      <c r="B777">
        <v>830</v>
      </c>
      <c r="C777">
        <v>29</v>
      </c>
      <c r="D777">
        <f>COUNTIF([1]!Table1[winner],Table1[[#This Row],[name]])</f>
        <v>1</v>
      </c>
      <c r="E777">
        <f>COUNTIF([1]!Table1[looser],Table1[[#This Row],[name]])</f>
        <v>6</v>
      </c>
      <c r="F777">
        <f>COUNTIFS([1]!Table1[finish_method],"Submission", [1]!Table1[winner],Table1[[#This Row],[name]])</f>
        <v>1</v>
      </c>
      <c r="G777">
        <f>COUNTIFS([1]!Table1[finish_method],"KO/TKO", [1]!Table1[winner],Table1[[#This Row],[name]])</f>
        <v>0</v>
      </c>
      <c r="H777">
        <v>75</v>
      </c>
      <c r="J777">
        <v>149</v>
      </c>
      <c r="K777">
        <v>67</v>
      </c>
      <c r="L777">
        <v>0.42</v>
      </c>
      <c r="M777">
        <v>0.75</v>
      </c>
      <c r="N777">
        <v>0.13</v>
      </c>
      <c r="O777">
        <v>0.12</v>
      </c>
      <c r="P777">
        <v>5</v>
      </c>
      <c r="Q777">
        <v>1</v>
      </c>
      <c r="R777">
        <v>0.67</v>
      </c>
      <c r="S777">
        <v>1</v>
      </c>
      <c r="T777">
        <v>0</v>
      </c>
      <c r="U777">
        <v>0</v>
      </c>
      <c r="V777" t="s">
        <v>2082</v>
      </c>
      <c r="W777" t="s">
        <v>2083</v>
      </c>
    </row>
    <row r="778" spans="1:23" x14ac:dyDescent="0.25">
      <c r="A778" t="s">
        <v>1376</v>
      </c>
      <c r="B778">
        <v>527</v>
      </c>
      <c r="C778">
        <v>32</v>
      </c>
      <c r="D778">
        <f>COUNTIF([1]!Table1[winner],Table1[[#This Row],[name]])</f>
        <v>6</v>
      </c>
      <c r="E778">
        <f>COUNTIF([1]!Table1[looser],Table1[[#This Row],[name]])</f>
        <v>6</v>
      </c>
      <c r="F778">
        <f>COUNTIFS([1]!Table1[finish_method],"Submission", [1]!Table1[winner],Table1[[#This Row],[name]])</f>
        <v>2</v>
      </c>
      <c r="G778">
        <f>COUNTIFS([1]!Table1[finish_method],"KO/TKO", [1]!Table1[winner],Table1[[#This Row],[name]])</f>
        <v>0</v>
      </c>
      <c r="H778">
        <v>69</v>
      </c>
      <c r="I778">
        <v>39</v>
      </c>
      <c r="J778">
        <v>357</v>
      </c>
      <c r="K778">
        <v>134</v>
      </c>
      <c r="L778">
        <v>0.63</v>
      </c>
      <c r="M778">
        <v>0.59</v>
      </c>
      <c r="N778">
        <v>0.22</v>
      </c>
      <c r="O778">
        <v>0.19</v>
      </c>
      <c r="P778">
        <v>6</v>
      </c>
      <c r="Q778">
        <v>3</v>
      </c>
      <c r="R778">
        <v>0.46</v>
      </c>
      <c r="S778">
        <v>1</v>
      </c>
      <c r="T778">
        <v>3</v>
      </c>
      <c r="U778">
        <v>1</v>
      </c>
      <c r="V778" t="s">
        <v>1377</v>
      </c>
      <c r="W778" t="s">
        <v>1378</v>
      </c>
    </row>
    <row r="779" spans="1:23" x14ac:dyDescent="0.25">
      <c r="A779" t="s">
        <v>983</v>
      </c>
      <c r="B779">
        <v>364</v>
      </c>
      <c r="C779">
        <v>34</v>
      </c>
      <c r="D779">
        <f>COUNTIF([1]!Table1[winner],Table1[[#This Row],[name]])</f>
        <v>8</v>
      </c>
      <c r="E779">
        <f>COUNTIF([1]!Table1[looser],Table1[[#This Row],[name]])</f>
        <v>2</v>
      </c>
      <c r="F779">
        <f>COUNTIFS([1]!Table1[finish_method],"Submission", [1]!Table1[winner],Table1[[#This Row],[name]])</f>
        <v>0</v>
      </c>
      <c r="G779">
        <f>COUNTIFS([1]!Table1[finish_method],"KO/TKO", [1]!Table1[winner],Table1[[#This Row],[name]])</f>
        <v>6</v>
      </c>
      <c r="H779">
        <v>71</v>
      </c>
      <c r="I779">
        <v>41</v>
      </c>
      <c r="J779">
        <v>577</v>
      </c>
      <c r="K779">
        <v>229</v>
      </c>
      <c r="L779">
        <v>0.65</v>
      </c>
      <c r="M779">
        <v>0.8</v>
      </c>
      <c r="O779">
        <v>0.11</v>
      </c>
      <c r="P779">
        <v>0</v>
      </c>
      <c r="Q779">
        <v>0</v>
      </c>
      <c r="R779">
        <v>0.4</v>
      </c>
      <c r="S779">
        <v>0</v>
      </c>
      <c r="T779">
        <v>2</v>
      </c>
      <c r="U779">
        <v>0</v>
      </c>
      <c r="V779" t="s">
        <v>308</v>
      </c>
      <c r="W779" t="s">
        <v>984</v>
      </c>
    </row>
    <row r="780" spans="1:23" x14ac:dyDescent="0.25">
      <c r="A780" t="s">
        <v>4248</v>
      </c>
      <c r="B780">
        <v>699</v>
      </c>
      <c r="C780">
        <v>33</v>
      </c>
      <c r="D780">
        <f>COUNTIF([1]!Table1[winner],Table1[[#This Row],[name]])</f>
        <v>6</v>
      </c>
      <c r="E780">
        <f>COUNTIF([1]!Table1[looser],Table1[[#This Row],[name]])</f>
        <v>4</v>
      </c>
      <c r="F780">
        <f>COUNTIFS([1]!Table1[finish_method],"Submission", [1]!Table1[winner],Table1[[#This Row],[name]])</f>
        <v>1</v>
      </c>
      <c r="G780">
        <f>COUNTIFS([1]!Table1[finish_method],"KO/TKO", [1]!Table1[winner],Table1[[#This Row],[name]])</f>
        <v>3</v>
      </c>
      <c r="H780">
        <v>75</v>
      </c>
      <c r="I780">
        <v>43</v>
      </c>
      <c r="J780">
        <v>217</v>
      </c>
      <c r="K780">
        <v>118</v>
      </c>
      <c r="L780">
        <v>0.54</v>
      </c>
      <c r="M780">
        <v>0.52</v>
      </c>
      <c r="N780">
        <v>0.15</v>
      </c>
      <c r="O780">
        <v>0.33</v>
      </c>
      <c r="P780">
        <v>5</v>
      </c>
      <c r="Q780">
        <v>3</v>
      </c>
      <c r="R780">
        <v>0.4</v>
      </c>
      <c r="S780">
        <v>3</v>
      </c>
      <c r="T780">
        <v>6</v>
      </c>
      <c r="U780">
        <v>1</v>
      </c>
      <c r="V780" t="s">
        <v>308</v>
      </c>
      <c r="W780" t="s">
        <v>1777</v>
      </c>
    </row>
    <row r="781" spans="1:23" x14ac:dyDescent="0.25">
      <c r="A781" t="s">
        <v>582</v>
      </c>
      <c r="B781">
        <v>206</v>
      </c>
      <c r="C781">
        <v>33</v>
      </c>
      <c r="D781">
        <f>COUNTIF([1]!Table1[winner],Table1[[#This Row],[name]])</f>
        <v>8</v>
      </c>
      <c r="E781">
        <f>COUNTIF([1]!Table1[looser],Table1[[#This Row],[name]])</f>
        <v>8</v>
      </c>
      <c r="F781">
        <f>COUNTIFS([1]!Table1[finish_method],"Submission", [1]!Table1[winner],Table1[[#This Row],[name]])</f>
        <v>0</v>
      </c>
      <c r="G781">
        <f>COUNTIFS([1]!Table1[finish_method],"KO/TKO", [1]!Table1[winner],Table1[[#This Row],[name]])</f>
        <v>2</v>
      </c>
      <c r="H781">
        <v>71</v>
      </c>
      <c r="J781">
        <v>896</v>
      </c>
      <c r="K781">
        <v>319</v>
      </c>
      <c r="L781">
        <v>0.56999999999999995</v>
      </c>
      <c r="M781">
        <v>0.94</v>
      </c>
      <c r="P781">
        <v>3</v>
      </c>
      <c r="Q781">
        <v>3</v>
      </c>
      <c r="R781">
        <v>0.8</v>
      </c>
      <c r="S781">
        <v>0</v>
      </c>
      <c r="T781">
        <v>0</v>
      </c>
      <c r="U781">
        <v>0</v>
      </c>
      <c r="V781" t="s">
        <v>583</v>
      </c>
      <c r="W781" t="s">
        <v>121</v>
      </c>
    </row>
    <row r="782" spans="1:23" x14ac:dyDescent="0.25">
      <c r="A782" t="s">
        <v>579</v>
      </c>
      <c r="B782">
        <v>205</v>
      </c>
      <c r="C782">
        <v>45</v>
      </c>
      <c r="D782">
        <f>COUNTIF([1]!Table1[winner],Table1[[#This Row],[name]])</f>
        <v>14</v>
      </c>
      <c r="E782">
        <f>COUNTIF([1]!Table1[looser],Table1[[#This Row],[name]])</f>
        <v>12</v>
      </c>
      <c r="F782">
        <f>COUNTIFS([1]!Table1[finish_method],"Submission", [1]!Table1[winner],Table1[[#This Row],[name]])</f>
        <v>7</v>
      </c>
      <c r="G782">
        <f>COUNTIFS([1]!Table1[finish_method],"KO/TKO", [1]!Table1[winner],Table1[[#This Row],[name]])</f>
        <v>4</v>
      </c>
      <c r="H782">
        <v>70</v>
      </c>
      <c r="J782">
        <v>896</v>
      </c>
      <c r="K782">
        <v>356</v>
      </c>
      <c r="L782">
        <v>0.66</v>
      </c>
      <c r="M782">
        <v>0.68</v>
      </c>
      <c r="N782">
        <v>0.19</v>
      </c>
      <c r="O782">
        <v>0.13</v>
      </c>
      <c r="P782">
        <v>29</v>
      </c>
      <c r="Q782">
        <v>14</v>
      </c>
      <c r="R782">
        <v>0.48</v>
      </c>
      <c r="S782">
        <v>12</v>
      </c>
      <c r="T782">
        <v>17</v>
      </c>
      <c r="U782">
        <v>0</v>
      </c>
      <c r="V782" t="s">
        <v>580</v>
      </c>
      <c r="W782" t="s">
        <v>581</v>
      </c>
    </row>
    <row r="783" spans="1:23" x14ac:dyDescent="0.25">
      <c r="A783" t="s">
        <v>2267</v>
      </c>
      <c r="B783">
        <v>913</v>
      </c>
      <c r="C783">
        <v>36</v>
      </c>
      <c r="D783">
        <f>COUNTIF([1]!Table1[winner],Table1[[#This Row],[name]])</f>
        <v>1</v>
      </c>
      <c r="E783">
        <f>COUNTIF([1]!Table1[looser],Table1[[#This Row],[name]])</f>
        <v>4</v>
      </c>
      <c r="F783">
        <f>COUNTIFS([1]!Table1[finish_method],"Submission", [1]!Table1[winner],Table1[[#This Row],[name]])</f>
        <v>0</v>
      </c>
      <c r="G783">
        <f>COUNTIFS([1]!Table1[finish_method],"KO/TKO", [1]!Table1[winner],Table1[[#This Row],[name]])</f>
        <v>0</v>
      </c>
      <c r="J783">
        <v>107</v>
      </c>
      <c r="K783">
        <v>69</v>
      </c>
      <c r="L783">
        <v>0.38</v>
      </c>
      <c r="M783">
        <v>0.23</v>
      </c>
      <c r="N783">
        <v>0.71</v>
      </c>
      <c r="P783">
        <v>19</v>
      </c>
      <c r="Q783">
        <v>7</v>
      </c>
      <c r="R783">
        <v>0.83</v>
      </c>
      <c r="S783">
        <v>1</v>
      </c>
      <c r="T783">
        <v>3</v>
      </c>
      <c r="U783">
        <v>0</v>
      </c>
      <c r="V783" t="s">
        <v>2268</v>
      </c>
      <c r="W783" t="s">
        <v>2269</v>
      </c>
    </row>
    <row r="784" spans="1:23" x14ac:dyDescent="0.25">
      <c r="A784" t="s">
        <v>2106</v>
      </c>
      <c r="B784">
        <v>840</v>
      </c>
      <c r="C784">
        <v>31</v>
      </c>
      <c r="D784">
        <f>COUNTIF([1]!Table1[winner],Table1[[#This Row],[name]])</f>
        <v>1</v>
      </c>
      <c r="E784">
        <f>COUNTIF([1]!Table1[looser],Table1[[#This Row],[name]])</f>
        <v>0</v>
      </c>
      <c r="F784">
        <f>COUNTIFS([1]!Table1[finish_method],"Submission", [1]!Table1[winner],Table1[[#This Row],[name]])</f>
        <v>0</v>
      </c>
      <c r="G784">
        <f>COUNTIFS([1]!Table1[finish_method],"KO/TKO", [1]!Table1[winner],Table1[[#This Row],[name]])</f>
        <v>1</v>
      </c>
      <c r="H784">
        <v>67</v>
      </c>
      <c r="J784">
        <v>142</v>
      </c>
      <c r="K784">
        <v>60</v>
      </c>
      <c r="L784">
        <v>0.59</v>
      </c>
      <c r="M784">
        <v>0.75</v>
      </c>
      <c r="N784">
        <v>0.25</v>
      </c>
      <c r="P784">
        <v>0</v>
      </c>
      <c r="Q784">
        <v>0</v>
      </c>
      <c r="R784">
        <v>0.6</v>
      </c>
      <c r="S784">
        <v>0</v>
      </c>
      <c r="T784">
        <v>0</v>
      </c>
      <c r="U784">
        <v>1</v>
      </c>
      <c r="V784" t="s">
        <v>605</v>
      </c>
      <c r="W784" t="s">
        <v>2107</v>
      </c>
    </row>
    <row r="785" spans="1:23" x14ac:dyDescent="0.25">
      <c r="A785" t="s">
        <v>2015</v>
      </c>
      <c r="B785">
        <v>803</v>
      </c>
      <c r="C785">
        <v>39</v>
      </c>
      <c r="D785">
        <f>COUNTIF([1]!Table1[winner],Table1[[#This Row],[name]])</f>
        <v>1</v>
      </c>
      <c r="E785">
        <f>COUNTIF([1]!Table1[looser],Table1[[#This Row],[name]])</f>
        <v>6</v>
      </c>
      <c r="F785">
        <f>COUNTIFS([1]!Table1[finish_method],"Submission", [1]!Table1[winner],Table1[[#This Row],[name]])</f>
        <v>0</v>
      </c>
      <c r="G785">
        <f>COUNTIFS([1]!Table1[finish_method],"KO/TKO", [1]!Table1[winner],Table1[[#This Row],[name]])</f>
        <v>1</v>
      </c>
      <c r="J785">
        <v>159</v>
      </c>
      <c r="K785">
        <v>86</v>
      </c>
      <c r="L785">
        <v>0.37</v>
      </c>
      <c r="M785">
        <v>0.3</v>
      </c>
      <c r="N785">
        <v>0.2</v>
      </c>
      <c r="O785">
        <v>0.5</v>
      </c>
      <c r="P785">
        <v>5</v>
      </c>
      <c r="Q785">
        <v>3</v>
      </c>
      <c r="R785">
        <v>0.55000000000000004</v>
      </c>
      <c r="S785">
        <v>0</v>
      </c>
      <c r="T785">
        <v>5</v>
      </c>
      <c r="U785">
        <v>2</v>
      </c>
      <c r="V785" t="s">
        <v>2016</v>
      </c>
      <c r="W785" t="s">
        <v>2017</v>
      </c>
    </row>
    <row r="786" spans="1:23" x14ac:dyDescent="0.25">
      <c r="A786" t="s">
        <v>562</v>
      </c>
      <c r="B786">
        <v>198</v>
      </c>
      <c r="C786">
        <v>41</v>
      </c>
      <c r="D786">
        <f>COUNTIF([1]!Table1[winner],Table1[[#This Row],[name]])</f>
        <v>10</v>
      </c>
      <c r="E786">
        <f>COUNTIF([1]!Table1[looser],Table1[[#This Row],[name]])</f>
        <v>6</v>
      </c>
      <c r="F786">
        <f>COUNTIFS([1]!Table1[finish_method],"Submission", [1]!Table1[winner],Table1[[#This Row],[name]])</f>
        <v>4</v>
      </c>
      <c r="G786">
        <f>COUNTIFS([1]!Table1[finish_method],"KO/TKO", [1]!Table1[winner],Table1[[#This Row],[name]])</f>
        <v>4</v>
      </c>
      <c r="H786">
        <v>68</v>
      </c>
      <c r="I786">
        <v>39</v>
      </c>
      <c r="J786">
        <v>925</v>
      </c>
      <c r="K786">
        <v>387</v>
      </c>
      <c r="L786">
        <v>0.68</v>
      </c>
      <c r="M786">
        <v>0.63</v>
      </c>
      <c r="N786">
        <v>0.18</v>
      </c>
      <c r="O786">
        <v>0.2</v>
      </c>
      <c r="P786">
        <v>2</v>
      </c>
      <c r="Q786">
        <v>2</v>
      </c>
      <c r="R786">
        <v>0.53</v>
      </c>
      <c r="S786">
        <v>9</v>
      </c>
      <c r="T786">
        <v>7</v>
      </c>
      <c r="U786">
        <v>1</v>
      </c>
      <c r="V786" t="s">
        <v>563</v>
      </c>
      <c r="W786" t="s">
        <v>564</v>
      </c>
    </row>
    <row r="787" spans="1:23" x14ac:dyDescent="0.25">
      <c r="A787" t="s">
        <v>713</v>
      </c>
      <c r="B787">
        <v>258</v>
      </c>
      <c r="C787">
        <v>37</v>
      </c>
      <c r="D787">
        <f>COUNTIF([1]!Table1[winner],Table1[[#This Row],[name]])</f>
        <v>11</v>
      </c>
      <c r="E787">
        <f>COUNTIF([1]!Table1[looser],Table1[[#This Row],[name]])</f>
        <v>10</v>
      </c>
      <c r="F787">
        <f>COUNTIFS([1]!Table1[finish_method],"Submission", [1]!Table1[winner],Table1[[#This Row],[name]])</f>
        <v>5</v>
      </c>
      <c r="G787">
        <f>COUNTIFS([1]!Table1[finish_method],"KO/TKO", [1]!Table1[winner],Table1[[#This Row],[name]])</f>
        <v>0</v>
      </c>
      <c r="H787">
        <v>75</v>
      </c>
      <c r="J787">
        <v>795</v>
      </c>
      <c r="K787">
        <v>347</v>
      </c>
      <c r="L787">
        <v>0.61</v>
      </c>
      <c r="M787">
        <v>0.3</v>
      </c>
      <c r="N787">
        <v>0.31</v>
      </c>
      <c r="O787">
        <v>0.39</v>
      </c>
      <c r="P787">
        <v>98</v>
      </c>
      <c r="Q787">
        <v>36</v>
      </c>
      <c r="R787">
        <v>0.31</v>
      </c>
      <c r="S787">
        <v>13</v>
      </c>
      <c r="T787">
        <v>48</v>
      </c>
      <c r="U787">
        <v>3</v>
      </c>
      <c r="V787" t="s">
        <v>714</v>
      </c>
      <c r="W787" t="s">
        <v>715</v>
      </c>
    </row>
    <row r="788" spans="1:23" x14ac:dyDescent="0.25">
      <c r="A788" t="s">
        <v>2698</v>
      </c>
      <c r="B788">
        <v>1103</v>
      </c>
      <c r="C788">
        <v>32</v>
      </c>
      <c r="D788">
        <f>COUNTIF([1]!Table1[winner],Table1[[#This Row],[name]])</f>
        <v>0</v>
      </c>
      <c r="E788">
        <f>COUNTIF([1]!Table1[looser],Table1[[#This Row],[name]])</f>
        <v>2</v>
      </c>
      <c r="F788">
        <f>COUNTIFS([1]!Table1[finish_method],"Submission", [1]!Table1[winner],Table1[[#This Row],[name]])</f>
        <v>0</v>
      </c>
      <c r="G788">
        <f>COUNTIFS([1]!Table1[finish_method],"KO/TKO", [1]!Table1[winner],Table1[[#This Row],[name]])</f>
        <v>0</v>
      </c>
      <c r="H788">
        <v>69</v>
      </c>
      <c r="S788">
        <v>0</v>
      </c>
      <c r="T788">
        <v>0</v>
      </c>
      <c r="U788">
        <v>0</v>
      </c>
      <c r="V788" t="s">
        <v>2699</v>
      </c>
      <c r="W788" t="s">
        <v>2700</v>
      </c>
    </row>
    <row r="789" spans="1:23" x14ac:dyDescent="0.25">
      <c r="A789" t="s">
        <v>2168</v>
      </c>
      <c r="B789">
        <v>865</v>
      </c>
      <c r="C789">
        <v>53</v>
      </c>
      <c r="D789">
        <f>COUNTIF([1]!Table1[winner],Table1[[#This Row],[name]])</f>
        <v>18</v>
      </c>
      <c r="E789">
        <f>COUNTIF([1]!Table1[looser],Table1[[#This Row],[name]])</f>
        <v>12</v>
      </c>
      <c r="F789">
        <f>COUNTIFS([1]!Table1[finish_method],"Submission", [1]!Table1[winner],Table1[[#This Row],[name]])</f>
        <v>5</v>
      </c>
      <c r="G789">
        <f>COUNTIFS([1]!Table1[finish_method],"KO/TKO", [1]!Table1[winner],Table1[[#This Row],[name]])</f>
        <v>8</v>
      </c>
      <c r="J789">
        <v>126</v>
      </c>
      <c r="K789">
        <v>61</v>
      </c>
      <c r="L789">
        <v>0.4</v>
      </c>
      <c r="M789">
        <v>0.41</v>
      </c>
      <c r="N789">
        <v>0.13</v>
      </c>
      <c r="O789">
        <v>0.46</v>
      </c>
      <c r="P789">
        <v>18</v>
      </c>
      <c r="Q789">
        <v>10</v>
      </c>
      <c r="R789">
        <v>0.5</v>
      </c>
      <c r="S789">
        <v>0</v>
      </c>
      <c r="T789">
        <v>4</v>
      </c>
      <c r="U789">
        <v>0</v>
      </c>
      <c r="V789" t="s">
        <v>2169</v>
      </c>
      <c r="W789" t="s">
        <v>2170</v>
      </c>
    </row>
    <row r="790" spans="1:23" x14ac:dyDescent="0.25">
      <c r="A790" t="s">
        <v>1787</v>
      </c>
      <c r="B790">
        <v>703</v>
      </c>
      <c r="C790">
        <v>24</v>
      </c>
      <c r="D790">
        <f>COUNTIF([1]!Table1[winner],Table1[[#This Row],[name]])</f>
        <v>2</v>
      </c>
      <c r="E790">
        <f>COUNTIF([1]!Table1[looser],Table1[[#This Row],[name]])</f>
        <v>2</v>
      </c>
      <c r="F790">
        <f>COUNTIFS([1]!Table1[finish_method],"Submission", [1]!Table1[winner],Table1[[#This Row],[name]])</f>
        <v>2</v>
      </c>
      <c r="G790">
        <f>COUNTIFS([1]!Table1[finish_method],"KO/TKO", [1]!Table1[winner],Table1[[#This Row],[name]])</f>
        <v>0</v>
      </c>
      <c r="H790">
        <v>65</v>
      </c>
      <c r="J790">
        <v>215</v>
      </c>
      <c r="K790">
        <v>93</v>
      </c>
      <c r="L790">
        <v>0.56999999999999995</v>
      </c>
      <c r="M790">
        <v>0.76</v>
      </c>
      <c r="N790">
        <v>0.17</v>
      </c>
      <c r="P790">
        <v>10</v>
      </c>
      <c r="Q790">
        <v>2</v>
      </c>
      <c r="R790">
        <v>0.5</v>
      </c>
      <c r="S790">
        <v>1</v>
      </c>
      <c r="T790">
        <v>1</v>
      </c>
      <c r="U790">
        <v>0</v>
      </c>
      <c r="V790" t="s">
        <v>1788</v>
      </c>
      <c r="W790" t="s">
        <v>1730</v>
      </c>
    </row>
    <row r="791" spans="1:23" x14ac:dyDescent="0.25">
      <c r="A791" t="s">
        <v>1512</v>
      </c>
      <c r="B791">
        <v>584</v>
      </c>
      <c r="C791">
        <v>32</v>
      </c>
      <c r="D791">
        <f>COUNTIF([1]!Table1[winner],Table1[[#This Row],[name]])</f>
        <v>2</v>
      </c>
      <c r="E791">
        <f>COUNTIF([1]!Table1[looser],Table1[[#This Row],[name]])</f>
        <v>6</v>
      </c>
      <c r="F791">
        <f>COUNTIFS([1]!Table1[finish_method],"Submission", [1]!Table1[winner],Table1[[#This Row],[name]])</f>
        <v>0</v>
      </c>
      <c r="G791">
        <f>COUNTIFS([1]!Table1[finish_method],"KO/TKO", [1]!Table1[winner],Table1[[#This Row],[name]])</f>
        <v>0</v>
      </c>
      <c r="H791">
        <v>68</v>
      </c>
      <c r="I791">
        <v>39</v>
      </c>
      <c r="J791">
        <v>304</v>
      </c>
      <c r="K791">
        <v>139</v>
      </c>
      <c r="L791">
        <v>0.54</v>
      </c>
      <c r="M791">
        <v>0.61</v>
      </c>
      <c r="N791">
        <v>0.24</v>
      </c>
      <c r="O791">
        <v>0.14000000000000001</v>
      </c>
      <c r="P791">
        <v>18</v>
      </c>
      <c r="Q791">
        <v>4</v>
      </c>
      <c r="R791">
        <v>0.64</v>
      </c>
      <c r="S791">
        <v>0</v>
      </c>
      <c r="T791">
        <v>0</v>
      </c>
      <c r="U791">
        <v>0</v>
      </c>
      <c r="V791" t="s">
        <v>256</v>
      </c>
      <c r="W791" t="s">
        <v>1513</v>
      </c>
    </row>
    <row r="792" spans="1:23" x14ac:dyDescent="0.25">
      <c r="A792" t="s">
        <v>1744</v>
      </c>
      <c r="B792">
        <v>684</v>
      </c>
      <c r="C792">
        <v>34</v>
      </c>
      <c r="D792">
        <f>COUNTIF([1]!Table1[winner],Table1[[#This Row],[name]])</f>
        <v>4</v>
      </c>
      <c r="E792">
        <f>COUNTIF([1]!Table1[looser],Table1[[#This Row],[name]])</f>
        <v>4</v>
      </c>
      <c r="F792">
        <f>COUNTIFS([1]!Table1[finish_method],"Submission", [1]!Table1[winner],Table1[[#This Row],[name]])</f>
        <v>0</v>
      </c>
      <c r="G792">
        <f>COUNTIFS([1]!Table1[finish_method],"KO/TKO", [1]!Table1[winner],Table1[[#This Row],[name]])</f>
        <v>0</v>
      </c>
      <c r="H792">
        <v>77</v>
      </c>
      <c r="I792">
        <v>44</v>
      </c>
      <c r="J792">
        <v>230</v>
      </c>
      <c r="K792">
        <v>124</v>
      </c>
      <c r="L792">
        <v>0.54</v>
      </c>
      <c r="M792">
        <v>0.71</v>
      </c>
      <c r="N792">
        <v>0.18</v>
      </c>
      <c r="O792">
        <v>0.11</v>
      </c>
      <c r="P792">
        <v>2</v>
      </c>
      <c r="Q792">
        <v>0</v>
      </c>
      <c r="R792">
        <v>0.28999999999999998</v>
      </c>
      <c r="S792">
        <v>0</v>
      </c>
      <c r="T792">
        <v>1</v>
      </c>
      <c r="U792">
        <v>1</v>
      </c>
      <c r="V792" t="s">
        <v>308</v>
      </c>
      <c r="W792" t="s">
        <v>1745</v>
      </c>
    </row>
    <row r="793" spans="1:23" x14ac:dyDescent="0.25">
      <c r="A793" t="s">
        <v>416</v>
      </c>
      <c r="B793">
        <v>145</v>
      </c>
      <c r="C793">
        <v>36</v>
      </c>
      <c r="D793">
        <f>COUNTIF([1]!Table1[winner],Table1[[#This Row],[name]])</f>
        <v>12</v>
      </c>
      <c r="E793">
        <f>COUNTIF([1]!Table1[looser],Table1[[#This Row],[name]])</f>
        <v>12</v>
      </c>
      <c r="F793">
        <f>COUNTIFS([1]!Table1[finish_method],"Submission", [1]!Table1[winner],Table1[[#This Row],[name]])</f>
        <v>5</v>
      </c>
      <c r="G793">
        <f>COUNTIFS([1]!Table1[finish_method],"KO/TKO", [1]!Table1[winner],Table1[[#This Row],[name]])</f>
        <v>4</v>
      </c>
      <c r="J793">
        <v>1064</v>
      </c>
      <c r="K793">
        <v>461</v>
      </c>
      <c r="L793">
        <v>0.7</v>
      </c>
      <c r="M793">
        <v>0.83</v>
      </c>
      <c r="O793">
        <v>0.12</v>
      </c>
      <c r="P793">
        <v>3</v>
      </c>
      <c r="Q793">
        <v>2</v>
      </c>
      <c r="R793">
        <v>0.71</v>
      </c>
      <c r="S793">
        <v>3</v>
      </c>
      <c r="T793">
        <v>2</v>
      </c>
      <c r="U793">
        <v>1</v>
      </c>
      <c r="V793" t="s">
        <v>417</v>
      </c>
      <c r="W793" t="s">
        <v>418</v>
      </c>
    </row>
    <row r="794" spans="1:23" x14ac:dyDescent="0.25">
      <c r="A794" t="s">
        <v>448</v>
      </c>
      <c r="B794">
        <v>156</v>
      </c>
      <c r="C794">
        <v>44</v>
      </c>
      <c r="D794">
        <f>COUNTIF([1]!Table1[winner],Table1[[#This Row],[name]])</f>
        <v>22</v>
      </c>
      <c r="E794">
        <f>COUNTIF([1]!Table1[looser],Table1[[#This Row],[name]])</f>
        <v>23</v>
      </c>
      <c r="F794">
        <f>COUNTIFS([1]!Table1[finish_method],"Submission", [1]!Table1[winner],Table1[[#This Row],[name]])</f>
        <v>0</v>
      </c>
      <c r="G794">
        <f>COUNTIFS([1]!Table1[finish_method],"KO/TKO", [1]!Table1[winner],Table1[[#This Row],[name]])</f>
        <v>17</v>
      </c>
      <c r="H794">
        <v>72</v>
      </c>
      <c r="I794">
        <v>43</v>
      </c>
      <c r="J794">
        <v>1045</v>
      </c>
      <c r="K794">
        <v>460</v>
      </c>
      <c r="L794">
        <v>0.52</v>
      </c>
      <c r="M794">
        <v>0.84</v>
      </c>
      <c r="P794">
        <v>13</v>
      </c>
      <c r="Q794">
        <v>7</v>
      </c>
      <c r="R794">
        <v>0.64</v>
      </c>
      <c r="S794">
        <v>1</v>
      </c>
      <c r="T794">
        <v>8</v>
      </c>
      <c r="U794">
        <v>1</v>
      </c>
      <c r="V794" t="s">
        <v>449</v>
      </c>
      <c r="W794" t="s">
        <v>450</v>
      </c>
    </row>
    <row r="795" spans="1:23" x14ac:dyDescent="0.25">
      <c r="A795" t="s">
        <v>654</v>
      </c>
      <c r="B795">
        <v>233</v>
      </c>
      <c r="C795">
        <v>40</v>
      </c>
      <c r="D795">
        <f>COUNTIF([1]!Table1[winner],Table1[[#This Row],[name]])</f>
        <v>20</v>
      </c>
      <c r="E795">
        <f>COUNTIF([1]!Table1[looser],Table1[[#This Row],[name]])</f>
        <v>12</v>
      </c>
      <c r="F795">
        <f>COUNTIFS([1]!Table1[finish_method],"Submission", [1]!Table1[winner],Table1[[#This Row],[name]])</f>
        <v>0</v>
      </c>
      <c r="G795">
        <f>COUNTIFS([1]!Table1[finish_method],"KO/TKO", [1]!Table1[winner],Table1[[#This Row],[name]])</f>
        <v>10</v>
      </c>
      <c r="H795">
        <v>72</v>
      </c>
      <c r="J795">
        <v>837</v>
      </c>
      <c r="K795">
        <v>428</v>
      </c>
      <c r="L795">
        <v>0.56999999999999995</v>
      </c>
      <c r="M795">
        <v>0.28999999999999998</v>
      </c>
      <c r="N795">
        <v>0.23</v>
      </c>
      <c r="O795">
        <v>0.48</v>
      </c>
      <c r="P795">
        <v>98</v>
      </c>
      <c r="Q795">
        <v>29</v>
      </c>
      <c r="R795">
        <v>0.57999999999999996</v>
      </c>
      <c r="S795">
        <v>5</v>
      </c>
      <c r="T795">
        <v>17</v>
      </c>
      <c r="U795">
        <v>4</v>
      </c>
      <c r="V795" t="s">
        <v>655</v>
      </c>
      <c r="W795" t="s">
        <v>656</v>
      </c>
    </row>
    <row r="796" spans="1:23" x14ac:dyDescent="0.25">
      <c r="A796" t="s">
        <v>1889</v>
      </c>
      <c r="B796">
        <v>747</v>
      </c>
      <c r="C796">
        <v>28</v>
      </c>
      <c r="D796">
        <f>COUNTIF([1]!Table1[winner],Table1[[#This Row],[name]])</f>
        <v>2</v>
      </c>
      <c r="E796">
        <f>COUNTIF([1]!Table1[looser],Table1[[#This Row],[name]])</f>
        <v>4</v>
      </c>
      <c r="F796">
        <f>COUNTIFS([1]!Table1[finish_method],"Submission", [1]!Table1[winner],Table1[[#This Row],[name]])</f>
        <v>2</v>
      </c>
      <c r="G796">
        <f>COUNTIFS([1]!Table1[finish_method],"KO/TKO", [1]!Table1[winner],Table1[[#This Row],[name]])</f>
        <v>0</v>
      </c>
      <c r="H796">
        <v>73</v>
      </c>
      <c r="I796">
        <v>40</v>
      </c>
      <c r="J796">
        <v>186</v>
      </c>
      <c r="K796">
        <v>88</v>
      </c>
      <c r="L796">
        <v>0.49</v>
      </c>
      <c r="M796">
        <v>0.64</v>
      </c>
      <c r="N796">
        <v>0.28000000000000003</v>
      </c>
      <c r="P796">
        <v>7</v>
      </c>
      <c r="Q796">
        <v>3</v>
      </c>
      <c r="R796">
        <v>0.82</v>
      </c>
      <c r="S796">
        <v>3</v>
      </c>
      <c r="T796">
        <v>5</v>
      </c>
      <c r="U796">
        <v>0</v>
      </c>
      <c r="V796" t="s">
        <v>1890</v>
      </c>
      <c r="W796" t="s">
        <v>226</v>
      </c>
    </row>
    <row r="797" spans="1:23" x14ac:dyDescent="0.25">
      <c r="A797" t="s">
        <v>1510</v>
      </c>
      <c r="B797">
        <v>583</v>
      </c>
      <c r="C797">
        <v>30</v>
      </c>
      <c r="D797">
        <f>COUNTIF([1]!Table1[winner],Table1[[#This Row],[name]])</f>
        <v>6</v>
      </c>
      <c r="E797">
        <f>COUNTIF([1]!Table1[looser],Table1[[#This Row],[name]])</f>
        <v>2</v>
      </c>
      <c r="F797">
        <f>COUNTIFS([1]!Table1[finish_method],"Submission", [1]!Table1[winner],Table1[[#This Row],[name]])</f>
        <v>0</v>
      </c>
      <c r="G797">
        <f>COUNTIFS([1]!Table1[finish_method],"KO/TKO", [1]!Table1[winner],Table1[[#This Row],[name]])</f>
        <v>4</v>
      </c>
      <c r="H797">
        <v>67</v>
      </c>
      <c r="I797">
        <v>37</v>
      </c>
      <c r="J797">
        <v>304</v>
      </c>
      <c r="K797">
        <v>103</v>
      </c>
      <c r="L797">
        <v>0.65</v>
      </c>
      <c r="M797">
        <v>0.93</v>
      </c>
      <c r="P797">
        <v>4</v>
      </c>
      <c r="Q797">
        <v>1</v>
      </c>
      <c r="R797">
        <v>0.6</v>
      </c>
      <c r="S797">
        <v>1</v>
      </c>
      <c r="T797">
        <v>0</v>
      </c>
      <c r="U797">
        <v>0</v>
      </c>
      <c r="V797" t="s">
        <v>248</v>
      </c>
      <c r="W797" t="s">
        <v>1511</v>
      </c>
    </row>
    <row r="798" spans="1:23" x14ac:dyDescent="0.25">
      <c r="A798" t="s">
        <v>716</v>
      </c>
      <c r="B798">
        <v>259</v>
      </c>
      <c r="C798">
        <v>25</v>
      </c>
      <c r="D798">
        <f>COUNTIF([1]!Table1[winner],Table1[[#This Row],[name]])</f>
        <v>10</v>
      </c>
      <c r="E798">
        <f>COUNTIF([1]!Table1[looser],Table1[[#This Row],[name]])</f>
        <v>8</v>
      </c>
      <c r="F798">
        <f>COUNTIFS([1]!Table1[finish_method],"Submission", [1]!Table1[winner],Table1[[#This Row],[name]])</f>
        <v>4</v>
      </c>
      <c r="G798">
        <f>COUNTIFS([1]!Table1[finish_method],"KO/TKO", [1]!Table1[winner],Table1[[#This Row],[name]])</f>
        <v>4</v>
      </c>
      <c r="H798">
        <v>70</v>
      </c>
      <c r="I798">
        <v>40</v>
      </c>
      <c r="J798">
        <v>794</v>
      </c>
      <c r="K798">
        <v>347</v>
      </c>
      <c r="L798">
        <v>0.53</v>
      </c>
      <c r="M798">
        <v>0.75</v>
      </c>
      <c r="O798">
        <v>0.15</v>
      </c>
      <c r="P798">
        <v>14</v>
      </c>
      <c r="Q798">
        <v>4</v>
      </c>
      <c r="R798">
        <v>0.71</v>
      </c>
      <c r="S798">
        <v>8</v>
      </c>
      <c r="T798">
        <v>11</v>
      </c>
      <c r="U798">
        <v>0</v>
      </c>
      <c r="V798" t="s">
        <v>717</v>
      </c>
      <c r="W798" t="s">
        <v>718</v>
      </c>
    </row>
    <row r="799" spans="1:23" x14ac:dyDescent="0.25">
      <c r="A799" t="s">
        <v>1369</v>
      </c>
      <c r="B799">
        <v>524</v>
      </c>
      <c r="C799">
        <v>25</v>
      </c>
      <c r="D799">
        <f>COUNTIF([1]!Table1[winner],Table1[[#This Row],[name]])</f>
        <v>2</v>
      </c>
      <c r="E799">
        <f>COUNTIF([1]!Table1[looser],Table1[[#This Row],[name]])</f>
        <v>4</v>
      </c>
      <c r="F799">
        <f>COUNTIFS([1]!Table1[finish_method],"Submission", [1]!Table1[winner],Table1[[#This Row],[name]])</f>
        <v>0</v>
      </c>
      <c r="G799">
        <f>COUNTIFS([1]!Table1[finish_method],"KO/TKO", [1]!Table1[winner],Table1[[#This Row],[name]])</f>
        <v>2</v>
      </c>
      <c r="H799">
        <v>71</v>
      </c>
      <c r="I799">
        <v>38</v>
      </c>
      <c r="J799">
        <v>360</v>
      </c>
      <c r="K799">
        <v>135</v>
      </c>
      <c r="L799">
        <v>0.5</v>
      </c>
      <c r="M799">
        <v>0.88</v>
      </c>
      <c r="P799">
        <v>9</v>
      </c>
      <c r="Q799">
        <v>3</v>
      </c>
      <c r="R799">
        <v>0.86</v>
      </c>
      <c r="S799">
        <v>0</v>
      </c>
      <c r="T799">
        <v>0</v>
      </c>
      <c r="U799">
        <v>0</v>
      </c>
      <c r="V799" t="s">
        <v>1370</v>
      </c>
      <c r="W799" t="s">
        <v>1371</v>
      </c>
    </row>
    <row r="800" spans="1:23" x14ac:dyDescent="0.25">
      <c r="A800" t="s">
        <v>2706</v>
      </c>
      <c r="B800">
        <v>1106</v>
      </c>
      <c r="C800">
        <v>27</v>
      </c>
      <c r="D800">
        <f>COUNTIF([1]!Table1[winner],Table1[[#This Row],[name]])</f>
        <v>0</v>
      </c>
      <c r="E800">
        <f>COUNTIF([1]!Table1[looser],Table1[[#This Row],[name]])</f>
        <v>0</v>
      </c>
      <c r="F800">
        <f>COUNTIFS([1]!Table1[finish_method],"Submission", [1]!Table1[winner],Table1[[#This Row],[name]])</f>
        <v>0</v>
      </c>
      <c r="G800">
        <f>COUNTIFS([1]!Table1[finish_method],"KO/TKO", [1]!Table1[winner],Table1[[#This Row],[name]])</f>
        <v>0</v>
      </c>
      <c r="H800">
        <v>70</v>
      </c>
      <c r="I800">
        <v>40</v>
      </c>
      <c r="S800">
        <v>0</v>
      </c>
      <c r="T800">
        <v>0</v>
      </c>
      <c r="U800">
        <v>0</v>
      </c>
      <c r="V800" t="s">
        <v>2707</v>
      </c>
      <c r="W800" t="s">
        <v>2708</v>
      </c>
    </row>
    <row r="801" spans="1:23" x14ac:dyDescent="0.25">
      <c r="A801" t="s">
        <v>2723</v>
      </c>
      <c r="B801">
        <v>1113</v>
      </c>
      <c r="C801">
        <v>30</v>
      </c>
      <c r="D801">
        <f>COUNTIF([1]!Table1[winner],Table1[[#This Row],[name]])</f>
        <v>0</v>
      </c>
      <c r="E801">
        <f>COUNTIF([1]!Table1[looser],Table1[[#This Row],[name]])</f>
        <v>2</v>
      </c>
      <c r="F801">
        <f>COUNTIFS([1]!Table1[finish_method],"Submission", [1]!Table1[winner],Table1[[#This Row],[name]])</f>
        <v>0</v>
      </c>
      <c r="G801">
        <f>COUNTIFS([1]!Table1[finish_method],"KO/TKO", [1]!Table1[winner],Table1[[#This Row],[name]])</f>
        <v>0</v>
      </c>
      <c r="H801">
        <v>71</v>
      </c>
      <c r="S801">
        <v>0</v>
      </c>
      <c r="T801">
        <v>0</v>
      </c>
      <c r="U801">
        <v>0</v>
      </c>
      <c r="V801" t="s">
        <v>2724</v>
      </c>
      <c r="W801" t="s">
        <v>2725</v>
      </c>
    </row>
    <row r="802" spans="1:23" x14ac:dyDescent="0.25">
      <c r="A802" t="s">
        <v>358</v>
      </c>
      <c r="B802">
        <v>124</v>
      </c>
      <c r="C802">
        <v>36</v>
      </c>
      <c r="D802">
        <f>COUNTIF([1]!Table1[winner],Table1[[#This Row],[name]])</f>
        <v>21</v>
      </c>
      <c r="E802">
        <f>COUNTIF([1]!Table1[looser],Table1[[#This Row],[name]])</f>
        <v>12</v>
      </c>
      <c r="F802">
        <f>COUNTIFS([1]!Table1[finish_method],"Submission", [1]!Table1[winner],Table1[[#This Row],[name]])</f>
        <v>9</v>
      </c>
      <c r="G802">
        <f>COUNTIFS([1]!Table1[finish_method],"KO/TKO", [1]!Table1[winner],Table1[[#This Row],[name]])</f>
        <v>4</v>
      </c>
      <c r="J802">
        <v>1166</v>
      </c>
      <c r="K802">
        <v>494</v>
      </c>
      <c r="L802">
        <v>0.62</v>
      </c>
      <c r="M802">
        <v>0.61</v>
      </c>
      <c r="N802">
        <v>0.22</v>
      </c>
      <c r="O802">
        <v>0.17</v>
      </c>
      <c r="P802">
        <v>46</v>
      </c>
      <c r="Q802">
        <v>19</v>
      </c>
      <c r="R802">
        <v>0.78</v>
      </c>
      <c r="S802">
        <v>21</v>
      </c>
      <c r="T802">
        <v>22</v>
      </c>
      <c r="U802">
        <v>3</v>
      </c>
      <c r="V802" t="s">
        <v>359</v>
      </c>
      <c r="W802" t="s">
        <v>360</v>
      </c>
    </row>
    <row r="803" spans="1:23" x14ac:dyDescent="0.25">
      <c r="A803" t="s">
        <v>1002</v>
      </c>
      <c r="B803">
        <v>372</v>
      </c>
      <c r="C803">
        <v>25</v>
      </c>
      <c r="D803">
        <f>COUNTIF([1]!Table1[winner],Table1[[#This Row],[name]])</f>
        <v>4</v>
      </c>
      <c r="E803">
        <f>COUNTIF([1]!Table1[looser],Table1[[#This Row],[name]])</f>
        <v>4</v>
      </c>
      <c r="F803">
        <f>COUNTIFS([1]!Table1[finish_method],"Submission", [1]!Table1[winner],Table1[[#This Row],[name]])</f>
        <v>2</v>
      </c>
      <c r="G803">
        <f>COUNTIFS([1]!Table1[finish_method],"KO/TKO", [1]!Table1[winner],Table1[[#This Row],[name]])</f>
        <v>0</v>
      </c>
      <c r="H803">
        <v>74</v>
      </c>
      <c r="I803">
        <v>41</v>
      </c>
      <c r="J803">
        <v>560</v>
      </c>
      <c r="K803">
        <v>220</v>
      </c>
      <c r="L803">
        <v>0.65</v>
      </c>
      <c r="M803">
        <v>0.81</v>
      </c>
      <c r="O803">
        <v>0.13</v>
      </c>
      <c r="P803">
        <v>16</v>
      </c>
      <c r="Q803">
        <v>7</v>
      </c>
      <c r="R803">
        <v>0.74</v>
      </c>
      <c r="S803">
        <v>4</v>
      </c>
      <c r="T803">
        <v>6</v>
      </c>
      <c r="U803">
        <v>0</v>
      </c>
      <c r="V803" t="s">
        <v>1003</v>
      </c>
      <c r="W803" t="s">
        <v>1004</v>
      </c>
    </row>
    <row r="804" spans="1:23" x14ac:dyDescent="0.25">
      <c r="A804" t="s">
        <v>531</v>
      </c>
      <c r="B804">
        <v>187</v>
      </c>
      <c r="C804">
        <v>27</v>
      </c>
      <c r="D804">
        <f>COUNTIF([1]!Table1[winner],Table1[[#This Row],[name]])</f>
        <v>6</v>
      </c>
      <c r="E804">
        <f>COUNTIF([1]!Table1[looser],Table1[[#This Row],[name]])</f>
        <v>6</v>
      </c>
      <c r="F804">
        <f>COUNTIFS([1]!Table1[finish_method],"Submission", [1]!Table1[winner],Table1[[#This Row],[name]])</f>
        <v>2</v>
      </c>
      <c r="G804">
        <f>COUNTIFS([1]!Table1[finish_method],"KO/TKO", [1]!Table1[winner],Table1[[#This Row],[name]])</f>
        <v>0</v>
      </c>
      <c r="H804">
        <v>67</v>
      </c>
      <c r="I804">
        <v>37</v>
      </c>
      <c r="J804">
        <v>969</v>
      </c>
      <c r="K804">
        <v>241</v>
      </c>
      <c r="L804">
        <v>0.55000000000000004</v>
      </c>
      <c r="M804">
        <v>0.88</v>
      </c>
      <c r="P804">
        <v>5</v>
      </c>
      <c r="Q804">
        <v>1</v>
      </c>
      <c r="R804">
        <v>0.47</v>
      </c>
      <c r="S804">
        <v>3</v>
      </c>
      <c r="T804">
        <v>3</v>
      </c>
      <c r="U804">
        <v>0</v>
      </c>
      <c r="V804" t="s">
        <v>532</v>
      </c>
      <c r="W804" t="s">
        <v>533</v>
      </c>
    </row>
    <row r="805" spans="1:23" x14ac:dyDescent="0.25">
      <c r="A805" t="s">
        <v>2151</v>
      </c>
      <c r="B805">
        <v>859</v>
      </c>
      <c r="C805">
        <v>35</v>
      </c>
      <c r="D805">
        <f>COUNTIF([1]!Table1[winner],Table1[[#This Row],[name]])</f>
        <v>4</v>
      </c>
      <c r="E805">
        <f>COUNTIF([1]!Table1[looser],Table1[[#This Row],[name]])</f>
        <v>4</v>
      </c>
      <c r="F805">
        <f>COUNTIFS([1]!Table1[finish_method],"Submission", [1]!Table1[winner],Table1[[#This Row],[name]])</f>
        <v>0</v>
      </c>
      <c r="G805">
        <f>COUNTIFS([1]!Table1[finish_method],"KO/TKO", [1]!Table1[winner],Table1[[#This Row],[name]])</f>
        <v>0</v>
      </c>
      <c r="H805">
        <v>67</v>
      </c>
      <c r="I805">
        <v>40</v>
      </c>
      <c r="J805">
        <v>130</v>
      </c>
      <c r="K805">
        <v>71</v>
      </c>
      <c r="L805">
        <v>0.63</v>
      </c>
      <c r="M805">
        <v>0.65</v>
      </c>
      <c r="N805">
        <v>0.17</v>
      </c>
      <c r="O805">
        <v>0.18</v>
      </c>
      <c r="P805">
        <v>6</v>
      </c>
      <c r="Q805">
        <v>4</v>
      </c>
      <c r="R805">
        <v>0.64</v>
      </c>
      <c r="S805">
        <v>3</v>
      </c>
      <c r="T805">
        <v>5</v>
      </c>
      <c r="U805">
        <v>1</v>
      </c>
      <c r="V805" t="s">
        <v>197</v>
      </c>
      <c r="W805" t="s">
        <v>2152</v>
      </c>
    </row>
    <row r="806" spans="1:23" x14ac:dyDescent="0.25">
      <c r="A806" t="s">
        <v>1708</v>
      </c>
      <c r="B806">
        <v>665</v>
      </c>
      <c r="C806">
        <v>31</v>
      </c>
      <c r="D806">
        <f>COUNTIF([1]!Table1[winner],Table1[[#This Row],[name]])</f>
        <v>2</v>
      </c>
      <c r="E806">
        <f>COUNTIF([1]!Table1[looser],Table1[[#This Row],[name]])</f>
        <v>4</v>
      </c>
      <c r="F806">
        <f>COUNTIFS([1]!Table1[finish_method],"Submission", [1]!Table1[winner],Table1[[#This Row],[name]])</f>
        <v>0</v>
      </c>
      <c r="G806">
        <f>COUNTIFS([1]!Table1[finish_method],"KO/TKO", [1]!Table1[winner],Table1[[#This Row],[name]])</f>
        <v>0</v>
      </c>
      <c r="H806">
        <v>70</v>
      </c>
      <c r="J806">
        <v>243</v>
      </c>
      <c r="K806">
        <v>78</v>
      </c>
      <c r="L806">
        <v>0.54</v>
      </c>
      <c r="M806">
        <v>0.76</v>
      </c>
      <c r="N806">
        <v>0.22</v>
      </c>
      <c r="P806">
        <v>3</v>
      </c>
      <c r="Q806">
        <v>1</v>
      </c>
      <c r="R806">
        <v>0.69</v>
      </c>
      <c r="S806">
        <v>0</v>
      </c>
      <c r="T806">
        <v>0</v>
      </c>
      <c r="U806">
        <v>0</v>
      </c>
      <c r="V806" t="s">
        <v>660</v>
      </c>
      <c r="W806" t="s">
        <v>45</v>
      </c>
    </row>
    <row r="807" spans="1:23" x14ac:dyDescent="0.25">
      <c r="A807" t="s">
        <v>1387</v>
      </c>
      <c r="B807">
        <v>531</v>
      </c>
      <c r="C807">
        <v>25</v>
      </c>
      <c r="D807">
        <f>COUNTIF([1]!Table1[winner],Table1[[#This Row],[name]])</f>
        <v>6</v>
      </c>
      <c r="E807">
        <f>COUNTIF([1]!Table1[looser],Table1[[#This Row],[name]])</f>
        <v>2</v>
      </c>
      <c r="F807">
        <f>COUNTIFS([1]!Table1[finish_method],"Submission", [1]!Table1[winner],Table1[[#This Row],[name]])</f>
        <v>2</v>
      </c>
      <c r="G807">
        <f>COUNTIFS([1]!Table1[finish_method],"KO/TKO", [1]!Table1[winner],Table1[[#This Row],[name]])</f>
        <v>0</v>
      </c>
      <c r="H807">
        <v>66</v>
      </c>
      <c r="I807">
        <v>38</v>
      </c>
      <c r="J807">
        <v>350</v>
      </c>
      <c r="K807">
        <v>181</v>
      </c>
      <c r="L807">
        <v>0.71</v>
      </c>
      <c r="M807">
        <v>0.85</v>
      </c>
      <c r="O807">
        <v>0.15</v>
      </c>
      <c r="P807">
        <v>9</v>
      </c>
      <c r="Q807">
        <v>6</v>
      </c>
      <c r="R807">
        <v>1</v>
      </c>
      <c r="S807">
        <v>5</v>
      </c>
      <c r="T807">
        <v>12</v>
      </c>
      <c r="U807">
        <v>0</v>
      </c>
      <c r="V807" t="s">
        <v>1388</v>
      </c>
      <c r="W807" t="s">
        <v>1389</v>
      </c>
    </row>
    <row r="808" spans="1:23" x14ac:dyDescent="0.25">
      <c r="A808" t="s">
        <v>2084</v>
      </c>
      <c r="B808">
        <v>831</v>
      </c>
      <c r="C808">
        <v>34</v>
      </c>
      <c r="D808">
        <f>COUNTIF([1]!Table1[winner],Table1[[#This Row],[name]])</f>
        <v>0</v>
      </c>
      <c r="E808">
        <f>COUNTIF([1]!Table1[looser],Table1[[#This Row],[name]])</f>
        <v>4</v>
      </c>
      <c r="F808">
        <f>COUNTIFS([1]!Table1[finish_method],"Submission", [1]!Table1[winner],Table1[[#This Row],[name]])</f>
        <v>0</v>
      </c>
      <c r="G808">
        <f>COUNTIFS([1]!Table1[finish_method],"KO/TKO", [1]!Table1[winner],Table1[[#This Row],[name]])</f>
        <v>0</v>
      </c>
      <c r="H808">
        <v>74</v>
      </c>
      <c r="J808">
        <v>148</v>
      </c>
      <c r="K808">
        <v>58</v>
      </c>
      <c r="L808">
        <v>0.64</v>
      </c>
      <c r="M808">
        <v>0.88</v>
      </c>
      <c r="P808">
        <v>6</v>
      </c>
      <c r="Q808">
        <v>5</v>
      </c>
      <c r="R808">
        <v>0.44</v>
      </c>
      <c r="S808">
        <v>3</v>
      </c>
      <c r="T808">
        <v>1</v>
      </c>
      <c r="U808">
        <v>0</v>
      </c>
      <c r="V808" t="s">
        <v>2085</v>
      </c>
      <c r="W808" t="s">
        <v>1658</v>
      </c>
    </row>
    <row r="809" spans="1:23" x14ac:dyDescent="0.25">
      <c r="A809" t="s">
        <v>2543</v>
      </c>
      <c r="B809">
        <v>1032</v>
      </c>
      <c r="C809">
        <v>44</v>
      </c>
      <c r="D809">
        <f>COUNTIF([1]!Table1[winner],Table1[[#This Row],[name]])</f>
        <v>0</v>
      </c>
      <c r="E809">
        <f>COUNTIF([1]!Table1[looser],Table1[[#This Row],[name]])</f>
        <v>2</v>
      </c>
      <c r="F809">
        <f>COUNTIFS([1]!Table1[finish_method],"Submission", [1]!Table1[winner],Table1[[#This Row],[name]])</f>
        <v>0</v>
      </c>
      <c r="G809">
        <f>COUNTIFS([1]!Table1[finish_method],"KO/TKO", [1]!Table1[winner],Table1[[#This Row],[name]])</f>
        <v>0</v>
      </c>
      <c r="J809">
        <v>39</v>
      </c>
      <c r="K809">
        <v>19</v>
      </c>
      <c r="L809">
        <v>0.4</v>
      </c>
      <c r="M809">
        <v>0.74</v>
      </c>
      <c r="N809">
        <v>0.21</v>
      </c>
      <c r="P809">
        <v>10</v>
      </c>
      <c r="Q809">
        <v>1</v>
      </c>
      <c r="S809">
        <v>0</v>
      </c>
      <c r="T809">
        <v>1</v>
      </c>
      <c r="U809">
        <v>0</v>
      </c>
      <c r="V809" t="s">
        <v>2544</v>
      </c>
      <c r="W809" t="s">
        <v>145</v>
      </c>
    </row>
    <row r="810" spans="1:23" x14ac:dyDescent="0.25">
      <c r="A810" t="s">
        <v>1574</v>
      </c>
      <c r="B810">
        <v>610</v>
      </c>
      <c r="C810">
        <v>33</v>
      </c>
      <c r="D810">
        <f>COUNTIF([1]!Table1[winner],Table1[[#This Row],[name]])</f>
        <v>0</v>
      </c>
      <c r="E810">
        <f>COUNTIF([1]!Table1[looser],Table1[[#This Row],[name]])</f>
        <v>4</v>
      </c>
      <c r="F810">
        <f>COUNTIFS([1]!Table1[finish_method],"Submission", [1]!Table1[winner],Table1[[#This Row],[name]])</f>
        <v>0</v>
      </c>
      <c r="G810">
        <f>COUNTIFS([1]!Table1[finish_method],"KO/TKO", [1]!Table1[winner],Table1[[#This Row],[name]])</f>
        <v>0</v>
      </c>
      <c r="H810">
        <v>70</v>
      </c>
      <c r="I810">
        <v>39</v>
      </c>
      <c r="J810">
        <v>287</v>
      </c>
      <c r="K810">
        <v>100</v>
      </c>
      <c r="L810">
        <v>0.59</v>
      </c>
      <c r="M810">
        <v>0.86</v>
      </c>
      <c r="N810">
        <v>0.12</v>
      </c>
      <c r="P810">
        <v>3</v>
      </c>
      <c r="Q810">
        <v>0</v>
      </c>
      <c r="R810">
        <v>0.61</v>
      </c>
      <c r="S810">
        <v>0</v>
      </c>
      <c r="T810">
        <v>0</v>
      </c>
      <c r="U810">
        <v>1</v>
      </c>
      <c r="V810" t="s">
        <v>1575</v>
      </c>
      <c r="W810" t="s">
        <v>1576</v>
      </c>
    </row>
    <row r="811" spans="1:23" x14ac:dyDescent="0.25">
      <c r="A811" t="s">
        <v>216</v>
      </c>
      <c r="B811">
        <v>70</v>
      </c>
      <c r="C811">
        <v>37</v>
      </c>
      <c r="D811">
        <f>COUNTIF([1]!Table1[winner],Table1[[#This Row],[name]])</f>
        <v>25</v>
      </c>
      <c r="E811">
        <f>COUNTIF([1]!Table1[looser],Table1[[#This Row],[name]])</f>
        <v>20</v>
      </c>
      <c r="F811">
        <f>COUNTIFS([1]!Table1[finish_method],"Submission", [1]!Table1[winner],Table1[[#This Row],[name]])</f>
        <v>3</v>
      </c>
      <c r="G811">
        <f>COUNTIFS([1]!Table1[finish_method],"KO/TKO", [1]!Table1[winner],Table1[[#This Row],[name]])</f>
        <v>18</v>
      </c>
      <c r="H811">
        <v>75</v>
      </c>
      <c r="I811">
        <v>43</v>
      </c>
      <c r="J811">
        <v>1536</v>
      </c>
      <c r="K811">
        <v>829</v>
      </c>
      <c r="L811">
        <v>0.56000000000000005</v>
      </c>
      <c r="M811">
        <v>0.56000000000000005</v>
      </c>
      <c r="N811">
        <v>0.27</v>
      </c>
      <c r="O811">
        <v>0.17</v>
      </c>
      <c r="P811">
        <v>50</v>
      </c>
      <c r="Q811">
        <v>23</v>
      </c>
      <c r="R811">
        <v>0.64</v>
      </c>
      <c r="S811">
        <v>24</v>
      </c>
      <c r="T811">
        <v>16</v>
      </c>
      <c r="U811">
        <v>4</v>
      </c>
      <c r="V811" t="s">
        <v>217</v>
      </c>
      <c r="W811" t="s">
        <v>218</v>
      </c>
    </row>
    <row r="812" spans="1:23" x14ac:dyDescent="0.25">
      <c r="A812" t="s">
        <v>1651</v>
      </c>
      <c r="B812">
        <v>642</v>
      </c>
      <c r="C812">
        <v>28</v>
      </c>
      <c r="D812">
        <f>COUNTIF([1]!Table1[winner],Table1[[#This Row],[name]])</f>
        <v>2</v>
      </c>
      <c r="E812">
        <f>COUNTIF([1]!Table1[looser],Table1[[#This Row],[name]])</f>
        <v>6</v>
      </c>
      <c r="F812">
        <f>COUNTIFS([1]!Table1[finish_method],"Submission", [1]!Table1[winner],Table1[[#This Row],[name]])</f>
        <v>0</v>
      </c>
      <c r="G812">
        <f>COUNTIFS([1]!Table1[finish_method],"KO/TKO", [1]!Table1[winner],Table1[[#This Row],[name]])</f>
        <v>2</v>
      </c>
      <c r="H812">
        <v>76</v>
      </c>
      <c r="I812">
        <v>44</v>
      </c>
      <c r="J812">
        <v>257</v>
      </c>
      <c r="K812">
        <v>88</v>
      </c>
      <c r="L812">
        <v>0.55000000000000004</v>
      </c>
      <c r="M812">
        <v>0.74</v>
      </c>
      <c r="N812">
        <v>0.2</v>
      </c>
      <c r="P812">
        <v>10</v>
      </c>
      <c r="Q812">
        <v>1</v>
      </c>
      <c r="R812">
        <v>0.6</v>
      </c>
      <c r="S812">
        <v>0</v>
      </c>
      <c r="T812">
        <v>0</v>
      </c>
      <c r="U812">
        <v>0</v>
      </c>
      <c r="V812" t="s">
        <v>1652</v>
      </c>
      <c r="W812" t="s">
        <v>1653</v>
      </c>
    </row>
    <row r="813" spans="1:23" x14ac:dyDescent="0.25">
      <c r="A813" t="s">
        <v>1821</v>
      </c>
      <c r="B813">
        <v>717</v>
      </c>
      <c r="C813">
        <v>28</v>
      </c>
      <c r="D813">
        <f>COUNTIF([1]!Table1[winner],Table1[[#This Row],[name]])</f>
        <v>2</v>
      </c>
      <c r="E813">
        <f>COUNTIF([1]!Table1[looser],Table1[[#This Row],[name]])</f>
        <v>2</v>
      </c>
      <c r="F813">
        <f>COUNTIFS([1]!Table1[finish_method],"Submission", [1]!Table1[winner],Table1[[#This Row],[name]])</f>
        <v>2</v>
      </c>
      <c r="G813">
        <f>COUNTIFS([1]!Table1[finish_method],"KO/TKO", [1]!Table1[winner],Table1[[#This Row],[name]])</f>
        <v>0</v>
      </c>
      <c r="H813">
        <v>71</v>
      </c>
      <c r="I813">
        <v>40</v>
      </c>
      <c r="J813">
        <v>206</v>
      </c>
      <c r="K813">
        <v>75</v>
      </c>
      <c r="L813">
        <v>0.56999999999999995</v>
      </c>
      <c r="M813">
        <v>0.89</v>
      </c>
      <c r="P813">
        <v>6</v>
      </c>
      <c r="Q813">
        <v>2</v>
      </c>
      <c r="R813">
        <v>0.83</v>
      </c>
      <c r="S813">
        <v>1</v>
      </c>
      <c r="T813">
        <v>1</v>
      </c>
      <c r="U813">
        <v>1</v>
      </c>
      <c r="V813" t="s">
        <v>1822</v>
      </c>
      <c r="W813" t="s">
        <v>1823</v>
      </c>
    </row>
    <row r="814" spans="1:23" x14ac:dyDescent="0.25">
      <c r="A814" t="s">
        <v>286</v>
      </c>
      <c r="B814">
        <v>96</v>
      </c>
      <c r="C814">
        <v>42</v>
      </c>
      <c r="D814">
        <f>COUNTIF([1]!Table1[winner],Table1[[#This Row],[name]])</f>
        <v>16</v>
      </c>
      <c r="E814">
        <f>COUNTIF([1]!Table1[looser],Table1[[#This Row],[name]])</f>
        <v>10</v>
      </c>
      <c r="F814">
        <f>COUNTIFS([1]!Table1[finish_method],"Submission", [1]!Table1[winner],Table1[[#This Row],[name]])</f>
        <v>0</v>
      </c>
      <c r="G814">
        <f>COUNTIFS([1]!Table1[finish_method],"KO/TKO", [1]!Table1[winner],Table1[[#This Row],[name]])</f>
        <v>7</v>
      </c>
      <c r="J814">
        <v>1346</v>
      </c>
      <c r="K814">
        <v>571</v>
      </c>
      <c r="L814">
        <v>0.61</v>
      </c>
      <c r="M814">
        <v>0.68</v>
      </c>
      <c r="O814">
        <v>0.22</v>
      </c>
      <c r="P814">
        <v>91</v>
      </c>
      <c r="Q814">
        <v>31</v>
      </c>
      <c r="R814">
        <v>0.92</v>
      </c>
      <c r="S814">
        <v>0</v>
      </c>
      <c r="T814">
        <v>11</v>
      </c>
      <c r="U814">
        <v>0</v>
      </c>
      <c r="V814" t="s">
        <v>287</v>
      </c>
      <c r="W814" t="s">
        <v>288</v>
      </c>
    </row>
    <row r="815" spans="1:23" x14ac:dyDescent="0.25">
      <c r="A815" t="s">
        <v>1667</v>
      </c>
      <c r="B815">
        <v>648</v>
      </c>
      <c r="C815">
        <v>31</v>
      </c>
      <c r="D815">
        <f>COUNTIF([1]!Table1[winner],Table1[[#This Row],[name]])</f>
        <v>2</v>
      </c>
      <c r="E815">
        <f>COUNTIF([1]!Table1[looser],Table1[[#This Row],[name]])</f>
        <v>4</v>
      </c>
      <c r="F815">
        <f>COUNTIFS([1]!Table1[finish_method],"Submission", [1]!Table1[winner],Table1[[#This Row],[name]])</f>
        <v>0</v>
      </c>
      <c r="G815">
        <f>COUNTIFS([1]!Table1[finish_method],"KO/TKO", [1]!Table1[winner],Table1[[#This Row],[name]])</f>
        <v>0</v>
      </c>
      <c r="H815">
        <v>70</v>
      </c>
      <c r="J815">
        <v>251</v>
      </c>
      <c r="K815">
        <v>106</v>
      </c>
      <c r="L815">
        <v>0.53</v>
      </c>
      <c r="M815">
        <v>0.35</v>
      </c>
      <c r="N815">
        <v>0.25</v>
      </c>
      <c r="O815">
        <v>0.4</v>
      </c>
      <c r="P815">
        <v>18</v>
      </c>
      <c r="Q815">
        <v>8</v>
      </c>
      <c r="R815">
        <v>0.5</v>
      </c>
      <c r="S815">
        <v>0</v>
      </c>
      <c r="T815">
        <v>8</v>
      </c>
      <c r="U815">
        <v>0</v>
      </c>
      <c r="V815" t="s">
        <v>1668</v>
      </c>
      <c r="W815" t="s">
        <v>872</v>
      </c>
    </row>
    <row r="816" spans="1:23" x14ac:dyDescent="0.25">
      <c r="A816" t="s">
        <v>678</v>
      </c>
      <c r="B816">
        <v>242</v>
      </c>
      <c r="C816">
        <v>45</v>
      </c>
      <c r="D816">
        <f>COUNTIF([1]!Table1[winner],Table1[[#This Row],[name]])</f>
        <v>27</v>
      </c>
      <c r="E816">
        <f>COUNTIF([1]!Table1[looser],Table1[[#This Row],[name]])</f>
        <v>14</v>
      </c>
      <c r="F816">
        <f>COUNTIFS([1]!Table1[finish_method],"Submission", [1]!Table1[winner],Table1[[#This Row],[name]])</f>
        <v>8</v>
      </c>
      <c r="G816">
        <f>COUNTIFS([1]!Table1[finish_method],"KO/TKO", [1]!Table1[winner],Table1[[#This Row],[name]])</f>
        <v>9</v>
      </c>
      <c r="J816">
        <v>817</v>
      </c>
      <c r="K816">
        <v>436</v>
      </c>
      <c r="L816">
        <v>0.54</v>
      </c>
      <c r="M816">
        <v>0.32</v>
      </c>
      <c r="O816">
        <v>0.57999999999999996</v>
      </c>
      <c r="P816">
        <v>80</v>
      </c>
      <c r="Q816">
        <v>40</v>
      </c>
      <c r="R816">
        <v>0.35</v>
      </c>
      <c r="S816">
        <v>16</v>
      </c>
      <c r="T816">
        <v>76</v>
      </c>
      <c r="U816">
        <v>4</v>
      </c>
      <c r="V816" t="s">
        <v>679</v>
      </c>
      <c r="W816" t="s">
        <v>680</v>
      </c>
    </row>
    <row r="817" spans="1:23" x14ac:dyDescent="0.25">
      <c r="A817" t="s">
        <v>909</v>
      </c>
      <c r="B817">
        <v>335</v>
      </c>
      <c r="C817">
        <v>40</v>
      </c>
      <c r="D817">
        <f>COUNTIF([1]!Table1[winner],Table1[[#This Row],[name]])</f>
        <v>16</v>
      </c>
      <c r="E817">
        <f>COUNTIF([1]!Table1[looser],Table1[[#This Row],[name]])</f>
        <v>10</v>
      </c>
      <c r="F817">
        <f>COUNTIFS([1]!Table1[finish_method],"Submission", [1]!Table1[winner],Table1[[#This Row],[name]])</f>
        <v>0</v>
      </c>
      <c r="G817">
        <f>COUNTIFS([1]!Table1[finish_method],"KO/TKO", [1]!Table1[winner],Table1[[#This Row],[name]])</f>
        <v>14</v>
      </c>
      <c r="H817">
        <v>79</v>
      </c>
      <c r="I817">
        <v>43</v>
      </c>
      <c r="J817">
        <v>625</v>
      </c>
      <c r="K817">
        <v>313</v>
      </c>
      <c r="L817">
        <v>0.65</v>
      </c>
      <c r="M817">
        <v>0.75</v>
      </c>
      <c r="O817">
        <v>0.15</v>
      </c>
      <c r="P817">
        <v>2</v>
      </c>
      <c r="Q817">
        <v>0</v>
      </c>
      <c r="R817">
        <v>0.55000000000000004</v>
      </c>
      <c r="S817">
        <v>4</v>
      </c>
      <c r="T817">
        <v>2</v>
      </c>
      <c r="U817">
        <v>0</v>
      </c>
      <c r="V817" t="s">
        <v>910</v>
      </c>
      <c r="W817" t="s">
        <v>145</v>
      </c>
    </row>
    <row r="818" spans="1:23" x14ac:dyDescent="0.25">
      <c r="A818" t="s">
        <v>1731</v>
      </c>
      <c r="B818">
        <v>676</v>
      </c>
      <c r="C818">
        <v>24</v>
      </c>
      <c r="D818">
        <f>COUNTIF([1]!Table1[winner],Table1[[#This Row],[name]])</f>
        <v>1</v>
      </c>
      <c r="E818">
        <f>COUNTIF([1]!Table1[looser],Table1[[#This Row],[name]])</f>
        <v>2</v>
      </c>
      <c r="F818">
        <f>COUNTIFS([1]!Table1[finish_method],"Submission", [1]!Table1[winner],Table1[[#This Row],[name]])</f>
        <v>0</v>
      </c>
      <c r="G818">
        <f>COUNTIFS([1]!Table1[finish_method],"KO/TKO", [1]!Table1[winner],Table1[[#This Row],[name]])</f>
        <v>1</v>
      </c>
      <c r="H818">
        <v>68</v>
      </c>
      <c r="J818">
        <v>235</v>
      </c>
      <c r="K818">
        <v>77</v>
      </c>
      <c r="L818">
        <v>0.59</v>
      </c>
      <c r="M818">
        <v>0.87</v>
      </c>
      <c r="N818">
        <v>0.13</v>
      </c>
      <c r="P818">
        <v>3</v>
      </c>
      <c r="Q818">
        <v>0</v>
      </c>
      <c r="R818">
        <v>1</v>
      </c>
      <c r="S818">
        <v>0</v>
      </c>
      <c r="T818">
        <v>0</v>
      </c>
      <c r="U818">
        <v>0</v>
      </c>
      <c r="V818" t="s">
        <v>1521</v>
      </c>
      <c r="W818" t="s">
        <v>113</v>
      </c>
    </row>
    <row r="819" spans="1:23" x14ac:dyDescent="0.25">
      <c r="A819" t="s">
        <v>1294</v>
      </c>
      <c r="B819">
        <v>494</v>
      </c>
      <c r="C819">
        <v>28</v>
      </c>
      <c r="D819">
        <f>COUNTIF([1]!Table1[winner],Table1[[#This Row],[name]])</f>
        <v>4</v>
      </c>
      <c r="E819">
        <f>COUNTIF([1]!Table1[looser],Table1[[#This Row],[name]])</f>
        <v>4</v>
      </c>
      <c r="F819">
        <f>COUNTIFS([1]!Table1[finish_method],"Submission", [1]!Table1[winner],Table1[[#This Row],[name]])</f>
        <v>0</v>
      </c>
      <c r="G819">
        <f>COUNTIFS([1]!Table1[finish_method],"KO/TKO", [1]!Table1[winner],Table1[[#This Row],[name]])</f>
        <v>0</v>
      </c>
      <c r="H819">
        <v>70</v>
      </c>
      <c r="I819">
        <v>38</v>
      </c>
      <c r="J819">
        <v>396</v>
      </c>
      <c r="K819">
        <v>139</v>
      </c>
      <c r="L819">
        <v>0.64</v>
      </c>
      <c r="M819">
        <v>0.88</v>
      </c>
      <c r="N819">
        <v>0.12</v>
      </c>
      <c r="P819">
        <v>4</v>
      </c>
      <c r="Q819">
        <v>1</v>
      </c>
      <c r="R819">
        <v>0.55000000000000004</v>
      </c>
      <c r="S819">
        <v>2</v>
      </c>
      <c r="T819">
        <v>2</v>
      </c>
      <c r="U819">
        <v>0</v>
      </c>
      <c r="V819" t="s">
        <v>1295</v>
      </c>
      <c r="W819" t="s">
        <v>1296</v>
      </c>
    </row>
    <row r="820" spans="1:23" x14ac:dyDescent="0.25">
      <c r="A820" t="s">
        <v>445</v>
      </c>
      <c r="B820">
        <v>155</v>
      </c>
      <c r="C820">
        <v>35</v>
      </c>
      <c r="D820">
        <f>COUNTIF([1]!Table1[winner],Table1[[#This Row],[name]])</f>
        <v>17</v>
      </c>
      <c r="E820">
        <f>COUNTIF([1]!Table1[looser],Table1[[#This Row],[name]])</f>
        <v>10</v>
      </c>
      <c r="F820">
        <f>COUNTIFS([1]!Table1[finish_method],"Submission", [1]!Table1[winner],Table1[[#This Row],[name]])</f>
        <v>5</v>
      </c>
      <c r="G820">
        <f>COUNTIFS([1]!Table1[finish_method],"KO/TKO", [1]!Table1[winner],Table1[[#This Row],[name]])</f>
        <v>3</v>
      </c>
      <c r="H820">
        <v>68</v>
      </c>
      <c r="J820">
        <v>1046</v>
      </c>
      <c r="K820">
        <v>523</v>
      </c>
      <c r="L820">
        <v>0.55000000000000004</v>
      </c>
      <c r="M820">
        <v>0.42</v>
      </c>
      <c r="N820">
        <v>0.26</v>
      </c>
      <c r="O820">
        <v>0.32</v>
      </c>
      <c r="P820">
        <v>63</v>
      </c>
      <c r="Q820">
        <v>24</v>
      </c>
      <c r="R820">
        <v>0.64</v>
      </c>
      <c r="S820">
        <v>18</v>
      </c>
      <c r="T820">
        <v>23</v>
      </c>
      <c r="U820">
        <v>5</v>
      </c>
      <c r="V820" t="s">
        <v>446</v>
      </c>
      <c r="W820" t="s">
        <v>447</v>
      </c>
    </row>
    <row r="821" spans="1:23" x14ac:dyDescent="0.25">
      <c r="A821" t="s">
        <v>1604</v>
      </c>
      <c r="B821">
        <v>622</v>
      </c>
      <c r="C821">
        <v>31</v>
      </c>
      <c r="D821">
        <f>COUNTIF([1]!Table1[winner],Table1[[#This Row],[name]])</f>
        <v>4</v>
      </c>
      <c r="E821">
        <f>COUNTIF([1]!Table1[looser],Table1[[#This Row],[name]])</f>
        <v>6</v>
      </c>
      <c r="F821">
        <f>COUNTIFS([1]!Table1[finish_method],"Submission", [1]!Table1[winner],Table1[[#This Row],[name]])</f>
        <v>0</v>
      </c>
      <c r="G821">
        <f>COUNTIFS([1]!Table1[finish_method],"KO/TKO", [1]!Table1[winner],Table1[[#This Row],[name]])</f>
        <v>2</v>
      </c>
      <c r="H821">
        <v>69</v>
      </c>
      <c r="I821">
        <v>38</v>
      </c>
      <c r="J821">
        <v>274</v>
      </c>
      <c r="K821">
        <v>143</v>
      </c>
      <c r="L821">
        <v>0.56999999999999995</v>
      </c>
      <c r="M821">
        <v>0.59</v>
      </c>
      <c r="O821">
        <v>0.38</v>
      </c>
      <c r="P821">
        <v>19</v>
      </c>
      <c r="Q821">
        <v>11</v>
      </c>
      <c r="R821">
        <v>0.64</v>
      </c>
      <c r="S821">
        <v>5</v>
      </c>
      <c r="T821">
        <v>6</v>
      </c>
      <c r="U821">
        <v>2</v>
      </c>
      <c r="V821" t="s">
        <v>1605</v>
      </c>
      <c r="W821" t="s">
        <v>27</v>
      </c>
    </row>
    <row r="822" spans="1:23" x14ac:dyDescent="0.25">
      <c r="A822" t="s">
        <v>2929</v>
      </c>
      <c r="B822">
        <v>1204</v>
      </c>
      <c r="C822">
        <v>31</v>
      </c>
      <c r="D822">
        <f>COUNTIF([1]!Table1[winner],Table1[[#This Row],[name]])</f>
        <v>0</v>
      </c>
      <c r="E822">
        <f>COUNTIF([1]!Table1[looser],Table1[[#This Row],[name]])</f>
        <v>0</v>
      </c>
      <c r="F822">
        <f>COUNTIFS([1]!Table1[finish_method],"Submission", [1]!Table1[winner],Table1[[#This Row],[name]])</f>
        <v>0</v>
      </c>
      <c r="G822">
        <f>COUNTIFS([1]!Table1[finish_method],"KO/TKO", [1]!Table1[winner],Table1[[#This Row],[name]])</f>
        <v>0</v>
      </c>
      <c r="V822" t="s">
        <v>742</v>
      </c>
      <c r="W822" t="s">
        <v>787</v>
      </c>
    </row>
    <row r="823" spans="1:23" x14ac:dyDescent="0.25">
      <c r="A823" t="s">
        <v>289</v>
      </c>
      <c r="B823">
        <v>97</v>
      </c>
      <c r="C823">
        <v>36</v>
      </c>
      <c r="D823">
        <f>COUNTIF([1]!Table1[winner],Table1[[#This Row],[name]])</f>
        <v>38</v>
      </c>
      <c r="E823">
        <f>COUNTIF([1]!Table1[looser],Table1[[#This Row],[name]])</f>
        <v>21</v>
      </c>
      <c r="F823">
        <f>COUNTIFS([1]!Table1[finish_method],"Submission", [1]!Table1[winner],Table1[[#This Row],[name]])</f>
        <v>1</v>
      </c>
      <c r="G823">
        <f>COUNTIFS([1]!Table1[finish_method],"KO/TKO", [1]!Table1[winner],Table1[[#This Row],[name]])</f>
        <v>30</v>
      </c>
      <c r="H823">
        <v>76</v>
      </c>
      <c r="I823">
        <v>40</v>
      </c>
      <c r="J823">
        <v>1340</v>
      </c>
      <c r="K823">
        <v>698</v>
      </c>
      <c r="L823">
        <v>0.56000000000000005</v>
      </c>
      <c r="M823">
        <v>0.67</v>
      </c>
      <c r="N823">
        <v>0.17</v>
      </c>
      <c r="O823">
        <v>0.15</v>
      </c>
      <c r="P823">
        <v>51</v>
      </c>
      <c r="Q823">
        <v>21</v>
      </c>
      <c r="R823">
        <v>0.46</v>
      </c>
      <c r="S823">
        <v>4</v>
      </c>
      <c r="T823">
        <v>20</v>
      </c>
      <c r="U823">
        <v>0</v>
      </c>
      <c r="V823" t="s">
        <v>290</v>
      </c>
      <c r="W823" t="s">
        <v>291</v>
      </c>
    </row>
    <row r="824" spans="1:23" x14ac:dyDescent="0.25">
      <c r="A824" t="s">
        <v>1156</v>
      </c>
      <c r="B824">
        <v>434</v>
      </c>
      <c r="C824">
        <v>32</v>
      </c>
      <c r="D824">
        <f>COUNTIF([1]!Table1[winner],Table1[[#This Row],[name]])</f>
        <v>4</v>
      </c>
      <c r="E824">
        <f>COUNTIF([1]!Table1[looser],Table1[[#This Row],[name]])</f>
        <v>6</v>
      </c>
      <c r="F824">
        <f>COUNTIFS([1]!Table1[finish_method],"Submission", [1]!Table1[winner],Table1[[#This Row],[name]])</f>
        <v>0</v>
      </c>
      <c r="G824">
        <f>COUNTIFS([1]!Table1[finish_method],"KO/TKO", [1]!Table1[winner],Table1[[#This Row],[name]])</f>
        <v>2</v>
      </c>
      <c r="H824">
        <v>76</v>
      </c>
      <c r="I824">
        <v>41</v>
      </c>
      <c r="J824">
        <v>465</v>
      </c>
      <c r="K824">
        <v>201</v>
      </c>
      <c r="L824">
        <v>0.55000000000000004</v>
      </c>
      <c r="M824">
        <v>0.77</v>
      </c>
      <c r="O824">
        <v>0.15</v>
      </c>
      <c r="P824">
        <v>4</v>
      </c>
      <c r="Q824">
        <v>1</v>
      </c>
      <c r="R824">
        <v>0.57999999999999996</v>
      </c>
      <c r="S824">
        <v>1</v>
      </c>
      <c r="T824">
        <v>1</v>
      </c>
      <c r="U824">
        <v>1</v>
      </c>
      <c r="V824" t="s">
        <v>1157</v>
      </c>
      <c r="W824" t="s">
        <v>1158</v>
      </c>
    </row>
    <row r="825" spans="1:23" x14ac:dyDescent="0.25">
      <c r="A825" t="s">
        <v>31</v>
      </c>
      <c r="B825">
        <v>5</v>
      </c>
      <c r="C825">
        <v>26</v>
      </c>
      <c r="D825">
        <f>COUNTIF([1]!Table1[winner],Table1[[#This Row],[name]])</f>
        <v>30</v>
      </c>
      <c r="E825">
        <f>COUNTIF([1]!Table1[looser],Table1[[#This Row],[name]])</f>
        <v>6</v>
      </c>
      <c r="F825">
        <f>COUNTIFS([1]!Table1[finish_method],"Submission", [1]!Table1[winner],Table1[[#This Row],[name]])</f>
        <v>4</v>
      </c>
      <c r="G825">
        <f>COUNTIFS([1]!Table1[finish_method],"KO/TKO", [1]!Table1[winner],Table1[[#This Row],[name]])</f>
        <v>16</v>
      </c>
      <c r="H825">
        <v>69</v>
      </c>
      <c r="I825">
        <v>42</v>
      </c>
      <c r="J825">
        <v>3040</v>
      </c>
      <c r="K825">
        <v>1337</v>
      </c>
      <c r="L825">
        <v>0.65</v>
      </c>
      <c r="M825">
        <v>0.77</v>
      </c>
      <c r="N825">
        <v>0.12</v>
      </c>
      <c r="O825">
        <v>0.11</v>
      </c>
      <c r="P825">
        <v>5</v>
      </c>
      <c r="Q825">
        <v>4</v>
      </c>
      <c r="R825">
        <v>0.83</v>
      </c>
      <c r="S825">
        <v>7</v>
      </c>
      <c r="T825">
        <v>18</v>
      </c>
      <c r="U825">
        <v>0</v>
      </c>
      <c r="V825" t="s">
        <v>32</v>
      </c>
      <c r="W825" t="s">
        <v>33</v>
      </c>
    </row>
    <row r="826" spans="1:23" x14ac:dyDescent="0.25">
      <c r="A826" t="s">
        <v>2933</v>
      </c>
      <c r="B826">
        <v>1208</v>
      </c>
      <c r="C826">
        <v>31</v>
      </c>
      <c r="D826">
        <f>COUNTIF([1]!Table1[winner],Table1[[#This Row],[name]])</f>
        <v>0</v>
      </c>
      <c r="E826">
        <f>COUNTIF([1]!Table1[looser],Table1[[#This Row],[name]])</f>
        <v>1</v>
      </c>
      <c r="F826">
        <f>COUNTIFS([1]!Table1[finish_method],"Submission", [1]!Table1[winner],Table1[[#This Row],[name]])</f>
        <v>0</v>
      </c>
      <c r="G826">
        <f>COUNTIFS([1]!Table1[finish_method],"KO/TKO", [1]!Table1[winner],Table1[[#This Row],[name]])</f>
        <v>0</v>
      </c>
      <c r="V826" t="s">
        <v>1279</v>
      </c>
      <c r="W826" t="s">
        <v>2934</v>
      </c>
    </row>
    <row r="827" spans="1:23" x14ac:dyDescent="0.25">
      <c r="A827" t="s">
        <v>793</v>
      </c>
      <c r="B827">
        <v>288</v>
      </c>
      <c r="C827">
        <v>35</v>
      </c>
      <c r="D827">
        <f>COUNTIF([1]!Table1[winner],Table1[[#This Row],[name]])</f>
        <v>8</v>
      </c>
      <c r="E827">
        <f>COUNTIF([1]!Table1[looser],Table1[[#This Row],[name]])</f>
        <v>12</v>
      </c>
      <c r="F827">
        <f>COUNTIFS([1]!Table1[finish_method],"Submission", [1]!Table1[winner],Table1[[#This Row],[name]])</f>
        <v>0</v>
      </c>
      <c r="G827">
        <f>COUNTIFS([1]!Table1[finish_method],"KO/TKO", [1]!Table1[winner],Table1[[#This Row],[name]])</f>
        <v>2</v>
      </c>
      <c r="H827">
        <v>71</v>
      </c>
      <c r="I827">
        <v>37</v>
      </c>
      <c r="J827">
        <v>742</v>
      </c>
      <c r="K827">
        <v>331</v>
      </c>
      <c r="L827">
        <v>0.66</v>
      </c>
      <c r="M827">
        <v>0.83</v>
      </c>
      <c r="N827">
        <v>0.15</v>
      </c>
      <c r="P827">
        <v>30</v>
      </c>
      <c r="Q827">
        <v>11</v>
      </c>
      <c r="R827">
        <v>0.64</v>
      </c>
      <c r="S827">
        <v>2</v>
      </c>
      <c r="T827">
        <v>5</v>
      </c>
      <c r="U827">
        <v>2</v>
      </c>
      <c r="V827" t="s">
        <v>256</v>
      </c>
      <c r="W827" t="s">
        <v>794</v>
      </c>
    </row>
    <row r="828" spans="1:23" x14ac:dyDescent="0.25">
      <c r="A828" t="s">
        <v>2305</v>
      </c>
      <c r="B828">
        <v>928</v>
      </c>
      <c r="C828">
        <v>20</v>
      </c>
      <c r="D828">
        <f>COUNTIF([1]!Table1[winner],Table1[[#This Row],[name]])</f>
        <v>1</v>
      </c>
      <c r="E828">
        <f>COUNTIF([1]!Table1[looser],Table1[[#This Row],[name]])</f>
        <v>0</v>
      </c>
      <c r="F828">
        <f>COUNTIFS([1]!Table1[finish_method],"Submission", [1]!Table1[winner],Table1[[#This Row],[name]])</f>
        <v>0</v>
      </c>
      <c r="G828">
        <f>COUNTIFS([1]!Table1[finish_method],"KO/TKO", [1]!Table1[winner],Table1[[#This Row],[name]])</f>
        <v>1</v>
      </c>
      <c r="H828">
        <v>65</v>
      </c>
      <c r="I828">
        <v>36</v>
      </c>
      <c r="J828">
        <v>97</v>
      </c>
      <c r="K828">
        <v>68</v>
      </c>
      <c r="L828">
        <v>0.33</v>
      </c>
      <c r="M828">
        <v>0.28999999999999998</v>
      </c>
      <c r="N828">
        <v>0.37</v>
      </c>
      <c r="O828">
        <v>0.34</v>
      </c>
      <c r="P828">
        <v>5</v>
      </c>
      <c r="Q828">
        <v>1</v>
      </c>
      <c r="R828">
        <v>1</v>
      </c>
      <c r="S828">
        <v>0</v>
      </c>
      <c r="T828">
        <v>1</v>
      </c>
      <c r="U828">
        <v>0</v>
      </c>
      <c r="V828" t="s">
        <v>248</v>
      </c>
      <c r="W828" t="s">
        <v>2306</v>
      </c>
    </row>
    <row r="829" spans="1:23" x14ac:dyDescent="0.25">
      <c r="A829" t="s">
        <v>2561</v>
      </c>
      <c r="B829">
        <v>1041</v>
      </c>
      <c r="C829">
        <v>27</v>
      </c>
      <c r="D829">
        <f>COUNTIF([1]!Table1[winner],Table1[[#This Row],[name]])</f>
        <v>3</v>
      </c>
      <c r="E829">
        <f>COUNTIF([1]!Table1[looser],Table1[[#This Row],[name]])</f>
        <v>0</v>
      </c>
      <c r="F829">
        <f>COUNTIFS([1]!Table1[finish_method],"Submission", [1]!Table1[winner],Table1[[#This Row],[name]])</f>
        <v>3</v>
      </c>
      <c r="G829">
        <f>COUNTIFS([1]!Table1[finish_method],"KO/TKO", [1]!Table1[winner],Table1[[#This Row],[name]])</f>
        <v>0</v>
      </c>
      <c r="J829">
        <v>32</v>
      </c>
      <c r="K829">
        <v>11</v>
      </c>
      <c r="L829">
        <v>0.39</v>
      </c>
      <c r="M829">
        <v>0.45</v>
      </c>
      <c r="O829">
        <v>0.55000000000000004</v>
      </c>
      <c r="P829">
        <v>0</v>
      </c>
      <c r="Q829">
        <v>0</v>
      </c>
      <c r="R829">
        <v>0.67</v>
      </c>
      <c r="S829">
        <v>1</v>
      </c>
      <c r="T829">
        <v>0</v>
      </c>
      <c r="U829">
        <v>0</v>
      </c>
      <c r="V829" t="s">
        <v>2562</v>
      </c>
      <c r="W829" t="s">
        <v>2563</v>
      </c>
    </row>
    <row r="830" spans="1:23" x14ac:dyDescent="0.25">
      <c r="A830" t="s">
        <v>2482</v>
      </c>
      <c r="B830">
        <v>1002</v>
      </c>
      <c r="C830">
        <v>28</v>
      </c>
      <c r="D830">
        <f>COUNTIF([1]!Table1[winner],Table1[[#This Row],[name]])</f>
        <v>0</v>
      </c>
      <c r="E830">
        <f>COUNTIF([1]!Table1[looser],Table1[[#This Row],[name]])</f>
        <v>2</v>
      </c>
      <c r="F830">
        <f>COUNTIFS([1]!Table1[finish_method],"Submission", [1]!Table1[winner],Table1[[#This Row],[name]])</f>
        <v>0</v>
      </c>
      <c r="G830">
        <f>COUNTIFS([1]!Table1[finish_method],"KO/TKO", [1]!Table1[winner],Table1[[#This Row],[name]])</f>
        <v>0</v>
      </c>
      <c r="H830">
        <v>73</v>
      </c>
      <c r="J830">
        <v>58</v>
      </c>
      <c r="K830">
        <v>26</v>
      </c>
      <c r="L830">
        <v>0.34</v>
      </c>
      <c r="M830">
        <v>0.73</v>
      </c>
      <c r="N830">
        <v>0.27</v>
      </c>
      <c r="P830">
        <v>0</v>
      </c>
      <c r="Q830">
        <v>0</v>
      </c>
      <c r="R830">
        <v>0.5</v>
      </c>
      <c r="S830">
        <v>0</v>
      </c>
      <c r="T830">
        <v>0</v>
      </c>
      <c r="U830">
        <v>1</v>
      </c>
      <c r="V830" t="s">
        <v>2483</v>
      </c>
      <c r="W830" t="s">
        <v>772</v>
      </c>
    </row>
    <row r="831" spans="1:23" x14ac:dyDescent="0.25">
      <c r="A831" t="s">
        <v>1847</v>
      </c>
      <c r="B831">
        <v>730</v>
      </c>
      <c r="C831">
        <v>33</v>
      </c>
      <c r="D831">
        <f>COUNTIF([1]!Table1[winner],Table1[[#This Row],[name]])</f>
        <v>0</v>
      </c>
      <c r="E831">
        <f>COUNTIF([1]!Table1[looser],Table1[[#This Row],[name]])</f>
        <v>4</v>
      </c>
      <c r="F831">
        <f>COUNTIFS([1]!Table1[finish_method],"Submission", [1]!Table1[winner],Table1[[#This Row],[name]])</f>
        <v>0</v>
      </c>
      <c r="G831">
        <f>COUNTIFS([1]!Table1[finish_method],"KO/TKO", [1]!Table1[winner],Table1[[#This Row],[name]])</f>
        <v>0</v>
      </c>
      <c r="H831">
        <v>75</v>
      </c>
      <c r="I831">
        <v>40</v>
      </c>
      <c r="J831">
        <v>198</v>
      </c>
      <c r="K831">
        <v>61</v>
      </c>
      <c r="L831">
        <v>0.46</v>
      </c>
      <c r="M831">
        <v>0.89</v>
      </c>
      <c r="P831">
        <v>1</v>
      </c>
      <c r="Q831">
        <v>0</v>
      </c>
      <c r="R831">
        <v>0.33</v>
      </c>
      <c r="S831">
        <v>0</v>
      </c>
      <c r="T831">
        <v>0</v>
      </c>
      <c r="U831">
        <v>0</v>
      </c>
      <c r="V831" t="s">
        <v>1848</v>
      </c>
      <c r="W831" t="s">
        <v>1849</v>
      </c>
    </row>
    <row r="832" spans="1:23" x14ac:dyDescent="0.25">
      <c r="A832" t="s">
        <v>1560</v>
      </c>
      <c r="B832">
        <v>604</v>
      </c>
      <c r="C832">
        <v>31</v>
      </c>
      <c r="D832">
        <f>COUNTIF([1]!Table1[winner],Table1[[#This Row],[name]])</f>
        <v>0</v>
      </c>
      <c r="E832">
        <f>COUNTIF([1]!Table1[looser],Table1[[#This Row],[name]])</f>
        <v>2</v>
      </c>
      <c r="F832">
        <f>COUNTIFS([1]!Table1[finish_method],"Submission", [1]!Table1[winner],Table1[[#This Row],[name]])</f>
        <v>0</v>
      </c>
      <c r="G832">
        <f>COUNTIFS([1]!Table1[finish_method],"KO/TKO", [1]!Table1[winner],Table1[[#This Row],[name]])</f>
        <v>0</v>
      </c>
      <c r="H832">
        <v>66</v>
      </c>
      <c r="I832">
        <v>37</v>
      </c>
      <c r="J832">
        <v>290</v>
      </c>
      <c r="K832">
        <v>121</v>
      </c>
      <c r="L832">
        <v>0.63</v>
      </c>
      <c r="M832">
        <v>0.81</v>
      </c>
      <c r="N832">
        <v>0.19</v>
      </c>
      <c r="P832">
        <v>1</v>
      </c>
      <c r="Q832">
        <v>0</v>
      </c>
      <c r="R832">
        <v>1</v>
      </c>
      <c r="S832">
        <v>0</v>
      </c>
      <c r="T832">
        <v>0</v>
      </c>
      <c r="U832">
        <v>0</v>
      </c>
      <c r="V832" t="s">
        <v>248</v>
      </c>
      <c r="W832" t="s">
        <v>1561</v>
      </c>
    </row>
    <row r="833" spans="1:23" x14ac:dyDescent="0.25">
      <c r="A833" t="s">
        <v>387</v>
      </c>
      <c r="B833">
        <v>134</v>
      </c>
      <c r="C833">
        <v>35</v>
      </c>
      <c r="D833">
        <f>COUNTIF([1]!Table1[winner],Table1[[#This Row],[name]])</f>
        <v>22</v>
      </c>
      <c r="E833">
        <f>COUNTIF([1]!Table1[looser],Table1[[#This Row],[name]])</f>
        <v>17</v>
      </c>
      <c r="F833">
        <f>COUNTIFS([1]!Table1[finish_method],"Submission", [1]!Table1[winner],Table1[[#This Row],[name]])</f>
        <v>0</v>
      </c>
      <c r="G833">
        <f>COUNTIFS([1]!Table1[finish_method],"KO/TKO", [1]!Table1[winner],Table1[[#This Row],[name]])</f>
        <v>13</v>
      </c>
      <c r="H833">
        <v>68</v>
      </c>
      <c r="J833">
        <v>1128</v>
      </c>
      <c r="K833">
        <v>448</v>
      </c>
      <c r="L833">
        <v>0.66</v>
      </c>
      <c r="M833">
        <v>0.7</v>
      </c>
      <c r="N833">
        <v>0.13</v>
      </c>
      <c r="O833">
        <v>0.17</v>
      </c>
      <c r="P833">
        <v>21</v>
      </c>
      <c r="Q833">
        <v>14</v>
      </c>
      <c r="R833">
        <v>0.61</v>
      </c>
      <c r="S833">
        <v>2</v>
      </c>
      <c r="T833">
        <v>6</v>
      </c>
      <c r="U833">
        <v>2</v>
      </c>
      <c r="V833" t="s">
        <v>388</v>
      </c>
      <c r="W833" t="s">
        <v>389</v>
      </c>
    </row>
    <row r="834" spans="1:23" x14ac:dyDescent="0.25">
      <c r="A834" t="s">
        <v>1107</v>
      </c>
      <c r="B834">
        <v>413</v>
      </c>
      <c r="C834">
        <v>27</v>
      </c>
      <c r="D834">
        <f>COUNTIF([1]!Table1[winner],Table1[[#This Row],[name]])</f>
        <v>2</v>
      </c>
      <c r="E834">
        <f>COUNTIF([1]!Table1[looser],Table1[[#This Row],[name]])</f>
        <v>4</v>
      </c>
      <c r="F834">
        <f>COUNTIFS([1]!Table1[finish_method],"Submission", [1]!Table1[winner],Table1[[#This Row],[name]])</f>
        <v>0</v>
      </c>
      <c r="G834">
        <f>COUNTIFS([1]!Table1[finish_method],"KO/TKO", [1]!Table1[winner],Table1[[#This Row],[name]])</f>
        <v>0</v>
      </c>
      <c r="H834">
        <v>68</v>
      </c>
      <c r="I834">
        <v>38</v>
      </c>
      <c r="J834">
        <v>493</v>
      </c>
      <c r="K834">
        <v>170</v>
      </c>
      <c r="L834">
        <v>0.59</v>
      </c>
      <c r="M834">
        <v>0.51</v>
      </c>
      <c r="N834">
        <v>0.18</v>
      </c>
      <c r="O834">
        <v>0.31</v>
      </c>
      <c r="P834">
        <v>53</v>
      </c>
      <c r="Q834">
        <v>22</v>
      </c>
      <c r="R834">
        <v>0.8</v>
      </c>
      <c r="S834">
        <v>0</v>
      </c>
      <c r="T834">
        <v>4</v>
      </c>
      <c r="U834">
        <v>0</v>
      </c>
      <c r="V834" t="s">
        <v>1108</v>
      </c>
      <c r="W834" t="s">
        <v>439</v>
      </c>
    </row>
    <row r="835" spans="1:23" x14ac:dyDescent="0.25">
      <c r="A835" t="s">
        <v>19</v>
      </c>
      <c r="B835">
        <v>1</v>
      </c>
      <c r="C835">
        <v>39</v>
      </c>
      <c r="D835">
        <f>COUNTIF([1]!Table1[winner],Table1[[#This Row],[name]])</f>
        <v>37</v>
      </c>
      <c r="E835">
        <f>COUNTIF([1]!Table1[looser],Table1[[#This Row],[name]])</f>
        <v>18</v>
      </c>
      <c r="F835">
        <f>COUNTIFS([1]!Table1[finish_method],"Submission", [1]!Table1[winner],Table1[[#This Row],[name]])</f>
        <v>1</v>
      </c>
      <c r="G835">
        <f>COUNTIFS([1]!Table1[finish_method],"KO/TKO", [1]!Table1[winner],Table1[[#This Row],[name]])</f>
        <v>16</v>
      </c>
      <c r="H835">
        <v>75</v>
      </c>
      <c r="I835">
        <v>44</v>
      </c>
      <c r="J835">
        <v>4160</v>
      </c>
      <c r="K835">
        <v>1567</v>
      </c>
      <c r="L835">
        <v>0.65</v>
      </c>
      <c r="M835">
        <v>0.81</v>
      </c>
      <c r="P835">
        <v>60</v>
      </c>
      <c r="Q835">
        <v>26</v>
      </c>
      <c r="R835">
        <v>0.63</v>
      </c>
      <c r="S835">
        <v>5</v>
      </c>
      <c r="T835">
        <v>15</v>
      </c>
      <c r="U835">
        <v>2</v>
      </c>
      <c r="V835" t="s">
        <v>20</v>
      </c>
      <c r="W835" t="s">
        <v>21</v>
      </c>
    </row>
    <row r="836" spans="1:23" x14ac:dyDescent="0.25">
      <c r="A836" t="s">
        <v>1082</v>
      </c>
      <c r="B836">
        <v>402</v>
      </c>
      <c r="C836">
        <v>30</v>
      </c>
      <c r="D836">
        <f>COUNTIF([1]!Table1[winner],Table1[[#This Row],[name]])</f>
        <v>14</v>
      </c>
      <c r="E836">
        <f>COUNTIF([1]!Table1[looser],Table1[[#This Row],[name]])</f>
        <v>8</v>
      </c>
      <c r="F836">
        <f>COUNTIFS([1]!Table1[finish_method],"Submission", [1]!Table1[winner],Table1[[#This Row],[name]])</f>
        <v>10</v>
      </c>
      <c r="G836">
        <f>COUNTIFS([1]!Table1[finish_method],"KO/TKO", [1]!Table1[winner],Table1[[#This Row],[name]])</f>
        <v>0</v>
      </c>
      <c r="H836">
        <v>75</v>
      </c>
      <c r="I836">
        <v>43</v>
      </c>
      <c r="J836">
        <v>509</v>
      </c>
      <c r="K836">
        <v>193</v>
      </c>
      <c r="L836">
        <v>0.51</v>
      </c>
      <c r="M836">
        <v>0.69</v>
      </c>
      <c r="N836">
        <v>0.14000000000000001</v>
      </c>
      <c r="O836">
        <v>0.17</v>
      </c>
      <c r="P836">
        <v>43</v>
      </c>
      <c r="Q836">
        <v>17</v>
      </c>
      <c r="R836">
        <v>0.68</v>
      </c>
      <c r="S836">
        <v>8</v>
      </c>
      <c r="T836">
        <v>18</v>
      </c>
      <c r="U836">
        <v>1</v>
      </c>
      <c r="V836" t="s">
        <v>1083</v>
      </c>
      <c r="W836" t="s">
        <v>1084</v>
      </c>
    </row>
    <row r="837" spans="1:23" x14ac:dyDescent="0.25">
      <c r="A837" t="s">
        <v>2817</v>
      </c>
      <c r="B837">
        <v>1153</v>
      </c>
      <c r="C837">
        <v>29</v>
      </c>
      <c r="D837">
        <f>COUNTIF([1]!Table1[winner],Table1[[#This Row],[name]])</f>
        <v>0</v>
      </c>
      <c r="E837">
        <f>COUNTIF([1]!Table1[looser],Table1[[#This Row],[name]])</f>
        <v>2</v>
      </c>
      <c r="F837">
        <f>COUNTIFS([1]!Table1[finish_method],"Submission", [1]!Table1[winner],Table1[[#This Row],[name]])</f>
        <v>0</v>
      </c>
      <c r="G837">
        <f>COUNTIFS([1]!Table1[finish_method],"KO/TKO", [1]!Table1[winner],Table1[[#This Row],[name]])</f>
        <v>0</v>
      </c>
      <c r="H837">
        <v>77</v>
      </c>
      <c r="I837">
        <v>41</v>
      </c>
      <c r="S837">
        <v>0</v>
      </c>
      <c r="T837">
        <v>0</v>
      </c>
      <c r="U837">
        <v>0</v>
      </c>
      <c r="V837" t="s">
        <v>2818</v>
      </c>
      <c r="W837" t="s">
        <v>2819</v>
      </c>
    </row>
    <row r="838" spans="1:23" x14ac:dyDescent="0.25">
      <c r="A838" t="s">
        <v>2351</v>
      </c>
      <c r="B838">
        <v>947</v>
      </c>
      <c r="C838">
        <v>27</v>
      </c>
      <c r="D838">
        <f>COUNTIF([1]!Table1[winner],Table1[[#This Row],[name]])</f>
        <v>4</v>
      </c>
      <c r="E838">
        <f>COUNTIF([1]!Table1[looser],Table1[[#This Row],[name]])</f>
        <v>0</v>
      </c>
      <c r="F838">
        <f>COUNTIFS([1]!Table1[finish_method],"Submission", [1]!Table1[winner],Table1[[#This Row],[name]])</f>
        <v>2</v>
      </c>
      <c r="G838">
        <f>COUNTIFS([1]!Table1[finish_method],"KO/TKO", [1]!Table1[winner],Table1[[#This Row],[name]])</f>
        <v>0</v>
      </c>
      <c r="H838">
        <v>71</v>
      </c>
      <c r="I838">
        <v>39</v>
      </c>
      <c r="J838">
        <v>87</v>
      </c>
      <c r="K838">
        <v>47</v>
      </c>
      <c r="L838">
        <v>0.59</v>
      </c>
      <c r="M838">
        <v>0.36</v>
      </c>
      <c r="N838">
        <v>0.21</v>
      </c>
      <c r="O838">
        <v>0.43</v>
      </c>
      <c r="P838">
        <v>23</v>
      </c>
      <c r="Q838">
        <v>12</v>
      </c>
      <c r="R838">
        <v>0.67</v>
      </c>
      <c r="S838">
        <v>1</v>
      </c>
      <c r="T838">
        <v>11</v>
      </c>
      <c r="U838">
        <v>1</v>
      </c>
      <c r="V838" t="s">
        <v>2352</v>
      </c>
      <c r="W838" t="s">
        <v>708</v>
      </c>
    </row>
    <row r="839" spans="1:23" x14ac:dyDescent="0.25">
      <c r="A839" t="s">
        <v>61</v>
      </c>
      <c r="B839">
        <v>15</v>
      </c>
      <c r="C839">
        <v>32</v>
      </c>
      <c r="D839">
        <f>COUNTIF([1]!Table1[winner],Table1[[#This Row],[name]])</f>
        <v>21</v>
      </c>
      <c r="E839">
        <f>COUNTIF([1]!Table1[looser],Table1[[#This Row],[name]])</f>
        <v>18</v>
      </c>
      <c r="F839">
        <f>COUNTIFS([1]!Table1[finish_method],"Submission", [1]!Table1[winner],Table1[[#This Row],[name]])</f>
        <v>0</v>
      </c>
      <c r="G839">
        <f>COUNTIFS([1]!Table1[finish_method],"KO/TKO", [1]!Table1[winner],Table1[[#This Row],[name]])</f>
        <v>7</v>
      </c>
      <c r="H839">
        <v>73</v>
      </c>
      <c r="I839">
        <v>41</v>
      </c>
      <c r="J839">
        <v>2564</v>
      </c>
      <c r="K839">
        <v>983</v>
      </c>
      <c r="L839">
        <v>0.57999999999999996</v>
      </c>
      <c r="M839">
        <v>0.87</v>
      </c>
      <c r="P839">
        <v>20</v>
      </c>
      <c r="Q839">
        <v>9</v>
      </c>
      <c r="R839">
        <v>0.78</v>
      </c>
      <c r="S839">
        <v>1</v>
      </c>
      <c r="T839">
        <v>0</v>
      </c>
      <c r="U839">
        <v>3</v>
      </c>
      <c r="V839" t="s">
        <v>62</v>
      </c>
      <c r="W839" t="s">
        <v>63</v>
      </c>
    </row>
    <row r="840" spans="1:23" x14ac:dyDescent="0.25">
      <c r="A840" t="s">
        <v>1859</v>
      </c>
      <c r="B840">
        <v>735</v>
      </c>
      <c r="C840">
        <v>29</v>
      </c>
      <c r="D840">
        <f>COUNTIF([1]!Table1[winner],Table1[[#This Row],[name]])</f>
        <v>2</v>
      </c>
      <c r="E840">
        <f>COUNTIF([1]!Table1[looser],Table1[[#This Row],[name]])</f>
        <v>6</v>
      </c>
      <c r="F840">
        <f>COUNTIFS([1]!Table1[finish_method],"Submission", [1]!Table1[winner],Table1[[#This Row],[name]])</f>
        <v>0</v>
      </c>
      <c r="G840">
        <f>COUNTIFS([1]!Table1[finish_method],"KO/TKO", [1]!Table1[winner],Table1[[#This Row],[name]])</f>
        <v>2</v>
      </c>
      <c r="J840">
        <v>195</v>
      </c>
      <c r="K840">
        <v>107</v>
      </c>
      <c r="L840">
        <v>0.54</v>
      </c>
      <c r="M840">
        <v>0.56000000000000005</v>
      </c>
      <c r="N840">
        <v>0.19</v>
      </c>
      <c r="O840">
        <v>0.25</v>
      </c>
      <c r="P840">
        <v>9</v>
      </c>
      <c r="Q840">
        <v>5</v>
      </c>
      <c r="R840">
        <v>0.79</v>
      </c>
      <c r="S840">
        <v>0</v>
      </c>
      <c r="T840">
        <v>5</v>
      </c>
      <c r="U840">
        <v>1</v>
      </c>
      <c r="V840" t="s">
        <v>1860</v>
      </c>
      <c r="W840" t="s">
        <v>1861</v>
      </c>
    </row>
    <row r="841" spans="1:23" x14ac:dyDescent="0.25">
      <c r="A841" t="s">
        <v>1829</v>
      </c>
      <c r="B841">
        <v>720</v>
      </c>
      <c r="C841">
        <v>32</v>
      </c>
      <c r="D841">
        <f>COUNTIF([1]!Table1[winner],Table1[[#This Row],[name]])</f>
        <v>0</v>
      </c>
      <c r="E841">
        <f>COUNTIF([1]!Table1[looser],Table1[[#This Row],[name]])</f>
        <v>4</v>
      </c>
      <c r="F841">
        <f>COUNTIFS([1]!Table1[finish_method],"Submission", [1]!Table1[winner],Table1[[#This Row],[name]])</f>
        <v>0</v>
      </c>
      <c r="G841">
        <f>COUNTIFS([1]!Table1[finish_method],"KO/TKO", [1]!Table1[winner],Table1[[#This Row],[name]])</f>
        <v>0</v>
      </c>
      <c r="H841">
        <v>75</v>
      </c>
      <c r="I841">
        <v>42</v>
      </c>
      <c r="J841">
        <v>203</v>
      </c>
      <c r="K841">
        <v>99</v>
      </c>
      <c r="L841">
        <v>0.41</v>
      </c>
      <c r="M841">
        <v>0.88</v>
      </c>
      <c r="P841">
        <v>7</v>
      </c>
      <c r="Q841">
        <v>3</v>
      </c>
      <c r="R841">
        <v>0.3</v>
      </c>
      <c r="S841">
        <v>2</v>
      </c>
      <c r="T841">
        <v>2</v>
      </c>
      <c r="U841">
        <v>1</v>
      </c>
      <c r="V841" t="s">
        <v>638</v>
      </c>
      <c r="W841" t="s">
        <v>1830</v>
      </c>
    </row>
    <row r="842" spans="1:23" x14ac:dyDescent="0.25">
      <c r="A842" t="s">
        <v>1057</v>
      </c>
      <c r="B842">
        <v>393</v>
      </c>
      <c r="C842">
        <v>27</v>
      </c>
      <c r="D842">
        <f>COUNTIF([1]!Table1[winner],Table1[[#This Row],[name]])</f>
        <v>13</v>
      </c>
      <c r="E842">
        <f>COUNTIF([1]!Table1[looser],Table1[[#This Row],[name]])</f>
        <v>7</v>
      </c>
      <c r="F842">
        <f>COUNTIFS([1]!Table1[finish_method],"Submission", [1]!Table1[winner],Table1[[#This Row],[name]])</f>
        <v>5</v>
      </c>
      <c r="G842">
        <f>COUNTIFS([1]!Table1[finish_method],"KO/TKO", [1]!Table1[winner],Table1[[#This Row],[name]])</f>
        <v>4</v>
      </c>
      <c r="H842">
        <v>70</v>
      </c>
      <c r="I842">
        <v>39</v>
      </c>
      <c r="J842">
        <v>521</v>
      </c>
      <c r="K842">
        <v>223</v>
      </c>
      <c r="L842">
        <v>0.56999999999999995</v>
      </c>
      <c r="M842">
        <v>0.83</v>
      </c>
      <c r="P842">
        <v>9</v>
      </c>
      <c r="Q842">
        <v>6</v>
      </c>
      <c r="R842">
        <v>0.52</v>
      </c>
      <c r="S842">
        <v>8</v>
      </c>
      <c r="T842">
        <v>4</v>
      </c>
      <c r="U842">
        <v>0</v>
      </c>
      <c r="V842" t="s">
        <v>1058</v>
      </c>
      <c r="W842" t="s">
        <v>1059</v>
      </c>
    </row>
    <row r="843" spans="1:23" x14ac:dyDescent="0.25">
      <c r="A843" t="s">
        <v>1962</v>
      </c>
      <c r="B843">
        <v>778</v>
      </c>
      <c r="C843">
        <v>26</v>
      </c>
      <c r="D843">
        <f>COUNTIF([1]!Table1[winner],Table1[[#This Row],[name]])</f>
        <v>2</v>
      </c>
      <c r="E843">
        <f>COUNTIF([1]!Table1[looser],Table1[[#This Row],[name]])</f>
        <v>0</v>
      </c>
      <c r="F843">
        <f>COUNTIFS([1]!Table1[finish_method],"Submission", [1]!Table1[winner],Table1[[#This Row],[name]])</f>
        <v>0</v>
      </c>
      <c r="G843">
        <f>COUNTIFS([1]!Table1[finish_method],"KO/TKO", [1]!Table1[winner],Table1[[#This Row],[name]])</f>
        <v>0</v>
      </c>
      <c r="H843">
        <v>73</v>
      </c>
      <c r="J843">
        <v>171</v>
      </c>
      <c r="K843">
        <v>93</v>
      </c>
      <c r="L843">
        <v>0.68</v>
      </c>
      <c r="M843">
        <v>0.83</v>
      </c>
      <c r="P843">
        <v>2</v>
      </c>
      <c r="Q843">
        <v>1</v>
      </c>
      <c r="R843">
        <v>0.87</v>
      </c>
      <c r="S843">
        <v>2</v>
      </c>
      <c r="T843">
        <v>2</v>
      </c>
      <c r="U843">
        <v>1</v>
      </c>
      <c r="V843" t="s">
        <v>308</v>
      </c>
      <c r="W843" t="s">
        <v>1963</v>
      </c>
    </row>
    <row r="844" spans="1:23" x14ac:dyDescent="0.25">
      <c r="A844" t="s">
        <v>2153</v>
      </c>
      <c r="B844">
        <v>860</v>
      </c>
      <c r="C844">
        <v>23</v>
      </c>
      <c r="D844">
        <f>COUNTIF([1]!Table1[winner],Table1[[#This Row],[name]])</f>
        <v>2</v>
      </c>
      <c r="E844">
        <f>COUNTIF([1]!Table1[looser],Table1[[#This Row],[name]])</f>
        <v>0</v>
      </c>
      <c r="F844">
        <f>COUNTIFS([1]!Table1[finish_method],"Submission", [1]!Table1[winner],Table1[[#This Row],[name]])</f>
        <v>0</v>
      </c>
      <c r="G844">
        <f>COUNTIFS([1]!Table1[finish_method],"KO/TKO", [1]!Table1[winner],Table1[[#This Row],[name]])</f>
        <v>0</v>
      </c>
      <c r="H844">
        <v>74</v>
      </c>
      <c r="I844">
        <v>40</v>
      </c>
      <c r="J844">
        <v>130</v>
      </c>
      <c r="K844">
        <v>76</v>
      </c>
      <c r="L844">
        <v>0.71</v>
      </c>
      <c r="M844">
        <v>0.88</v>
      </c>
      <c r="P844">
        <v>3</v>
      </c>
      <c r="Q844">
        <v>2</v>
      </c>
      <c r="S844">
        <v>0</v>
      </c>
      <c r="T844">
        <v>1</v>
      </c>
      <c r="U844">
        <v>0</v>
      </c>
      <c r="V844" t="s">
        <v>2154</v>
      </c>
      <c r="W844" t="s">
        <v>2155</v>
      </c>
    </row>
    <row r="845" spans="1:23" x14ac:dyDescent="0.25">
      <c r="A845" t="s">
        <v>719</v>
      </c>
      <c r="B845">
        <v>260</v>
      </c>
      <c r="C845">
        <v>37</v>
      </c>
      <c r="D845">
        <f>COUNTIF([1]!Table1[winner],Table1[[#This Row],[name]])</f>
        <v>18</v>
      </c>
      <c r="E845">
        <f>COUNTIF([1]!Table1[looser],Table1[[#This Row],[name]])</f>
        <v>4</v>
      </c>
      <c r="F845">
        <f>COUNTIFS([1]!Table1[finish_method],"Submission", [1]!Table1[winner],Table1[[#This Row],[name]])</f>
        <v>4</v>
      </c>
      <c r="G845">
        <f>COUNTIFS([1]!Table1[finish_method],"KO/TKO", [1]!Table1[winner],Table1[[#This Row],[name]])</f>
        <v>0</v>
      </c>
      <c r="H845">
        <v>67</v>
      </c>
      <c r="I845">
        <v>37</v>
      </c>
      <c r="J845">
        <v>791</v>
      </c>
      <c r="K845">
        <v>368</v>
      </c>
      <c r="L845">
        <v>0.6</v>
      </c>
      <c r="M845">
        <v>0.76</v>
      </c>
      <c r="N845">
        <v>0.11</v>
      </c>
      <c r="O845">
        <v>0.14000000000000001</v>
      </c>
      <c r="P845">
        <v>108</v>
      </c>
      <c r="Q845">
        <v>41</v>
      </c>
      <c r="R845">
        <v>0.48</v>
      </c>
      <c r="S845">
        <v>6</v>
      </c>
      <c r="T845">
        <v>43</v>
      </c>
      <c r="U845">
        <v>1</v>
      </c>
      <c r="V845" t="s">
        <v>228</v>
      </c>
      <c r="W845" t="s">
        <v>720</v>
      </c>
    </row>
    <row r="846" spans="1:23" x14ac:dyDescent="0.25">
      <c r="A846" t="s">
        <v>1714</v>
      </c>
      <c r="B846">
        <v>669</v>
      </c>
      <c r="C846">
        <v>33</v>
      </c>
      <c r="D846">
        <f>COUNTIF([1]!Table1[winner],Table1[[#This Row],[name]])</f>
        <v>0</v>
      </c>
      <c r="E846">
        <f>COUNTIF([1]!Table1[looser],Table1[[#This Row],[name]])</f>
        <v>4</v>
      </c>
      <c r="F846">
        <f>COUNTIFS([1]!Table1[finish_method],"Submission", [1]!Table1[winner],Table1[[#This Row],[name]])</f>
        <v>0</v>
      </c>
      <c r="G846">
        <f>COUNTIFS([1]!Table1[finish_method],"KO/TKO", [1]!Table1[winner],Table1[[#This Row],[name]])</f>
        <v>0</v>
      </c>
      <c r="H846">
        <v>73</v>
      </c>
      <c r="I846">
        <v>40</v>
      </c>
      <c r="J846">
        <v>239</v>
      </c>
      <c r="K846">
        <v>71</v>
      </c>
      <c r="L846">
        <v>0.48</v>
      </c>
      <c r="M846">
        <v>0.99</v>
      </c>
      <c r="P846">
        <v>0</v>
      </c>
      <c r="Q846">
        <v>0</v>
      </c>
      <c r="R846">
        <v>0.36</v>
      </c>
      <c r="S846">
        <v>0</v>
      </c>
      <c r="T846">
        <v>0</v>
      </c>
      <c r="U846">
        <v>0</v>
      </c>
      <c r="V846" t="s">
        <v>1715</v>
      </c>
      <c r="W846" t="s">
        <v>1716</v>
      </c>
    </row>
    <row r="847" spans="1:23" x14ac:dyDescent="0.25">
      <c r="A847" t="s">
        <v>1199</v>
      </c>
      <c r="B847">
        <v>454</v>
      </c>
      <c r="C847">
        <v>32</v>
      </c>
      <c r="D847">
        <f>COUNTIF([1]!Table1[winner],Table1[[#This Row],[name]])</f>
        <v>11</v>
      </c>
      <c r="E847">
        <f>COUNTIF([1]!Table1[looser],Table1[[#This Row],[name]])</f>
        <v>4</v>
      </c>
      <c r="F847">
        <f>COUNTIFS([1]!Table1[finish_method],"Submission", [1]!Table1[winner],Table1[[#This Row],[name]])</f>
        <v>7</v>
      </c>
      <c r="G847">
        <f>COUNTIFS([1]!Table1[finish_method],"KO/TKO", [1]!Table1[winner],Table1[[#This Row],[name]])</f>
        <v>0</v>
      </c>
      <c r="H847">
        <v>62</v>
      </c>
      <c r="I847">
        <v>35</v>
      </c>
      <c r="J847">
        <v>439</v>
      </c>
      <c r="K847">
        <v>274</v>
      </c>
      <c r="L847">
        <v>0.52</v>
      </c>
      <c r="M847">
        <v>0.53</v>
      </c>
      <c r="N847">
        <v>0.26</v>
      </c>
      <c r="O847">
        <v>0.21</v>
      </c>
      <c r="P847">
        <v>16</v>
      </c>
      <c r="Q847">
        <v>10</v>
      </c>
      <c r="R847">
        <v>0.63</v>
      </c>
      <c r="S847">
        <v>6</v>
      </c>
      <c r="T847">
        <v>16</v>
      </c>
      <c r="U847">
        <v>1</v>
      </c>
      <c r="V847" t="s">
        <v>1200</v>
      </c>
      <c r="W847" t="s">
        <v>1084</v>
      </c>
    </row>
    <row r="848" spans="1:23" x14ac:dyDescent="0.25">
      <c r="A848" t="s">
        <v>1430</v>
      </c>
      <c r="B848">
        <v>550</v>
      </c>
      <c r="C848">
        <v>31</v>
      </c>
      <c r="D848">
        <f>COUNTIF([1]!Table1[winner],Table1[[#This Row],[name]])</f>
        <v>2</v>
      </c>
      <c r="E848">
        <f>COUNTIF([1]!Table1[looser],Table1[[#This Row],[name]])</f>
        <v>3</v>
      </c>
      <c r="F848">
        <f>COUNTIFS([1]!Table1[finish_method],"Submission", [1]!Table1[winner],Table1[[#This Row],[name]])</f>
        <v>0</v>
      </c>
      <c r="G848">
        <f>COUNTIFS([1]!Table1[finish_method],"KO/TKO", [1]!Table1[winner],Table1[[#This Row],[name]])</f>
        <v>0</v>
      </c>
      <c r="H848">
        <v>73</v>
      </c>
      <c r="I848">
        <v>39</v>
      </c>
      <c r="J848">
        <v>335</v>
      </c>
      <c r="K848">
        <v>117</v>
      </c>
      <c r="L848">
        <v>0.54</v>
      </c>
      <c r="M848">
        <v>0.9</v>
      </c>
      <c r="P848">
        <v>4</v>
      </c>
      <c r="Q848">
        <v>0</v>
      </c>
      <c r="R848">
        <v>0.6</v>
      </c>
      <c r="S848">
        <v>0</v>
      </c>
      <c r="T848">
        <v>3</v>
      </c>
      <c r="U848">
        <v>3</v>
      </c>
      <c r="V848" t="s">
        <v>1431</v>
      </c>
      <c r="W848" t="s">
        <v>1432</v>
      </c>
    </row>
    <row r="849" spans="1:23" x14ac:dyDescent="0.25">
      <c r="A849" t="s">
        <v>2425</v>
      </c>
      <c r="B849">
        <v>979</v>
      </c>
      <c r="C849">
        <v>26</v>
      </c>
      <c r="D849">
        <f>COUNTIF([1]!Table1[winner],Table1[[#This Row],[name]])</f>
        <v>8</v>
      </c>
      <c r="E849">
        <f>COUNTIF([1]!Table1[looser],Table1[[#This Row],[name]])</f>
        <v>2</v>
      </c>
      <c r="F849">
        <f>COUNTIFS([1]!Table1[finish_method],"Submission", [1]!Table1[winner],Table1[[#This Row],[name]])</f>
        <v>8</v>
      </c>
      <c r="G849">
        <f>COUNTIFS([1]!Table1[finish_method],"KO/TKO", [1]!Table1[winner],Table1[[#This Row],[name]])</f>
        <v>0</v>
      </c>
      <c r="H849">
        <v>74</v>
      </c>
      <c r="I849">
        <v>41</v>
      </c>
      <c r="J849">
        <v>72</v>
      </c>
      <c r="K849">
        <v>38</v>
      </c>
      <c r="L849">
        <v>0.43</v>
      </c>
      <c r="M849">
        <v>0.24</v>
      </c>
      <c r="O849">
        <v>0.74</v>
      </c>
      <c r="P849">
        <v>6</v>
      </c>
      <c r="Q849">
        <v>4</v>
      </c>
      <c r="R849">
        <v>0.5</v>
      </c>
      <c r="S849">
        <v>9</v>
      </c>
      <c r="T849">
        <v>13</v>
      </c>
      <c r="U849">
        <v>1</v>
      </c>
      <c r="V849" t="s">
        <v>638</v>
      </c>
      <c r="W849" t="s">
        <v>2426</v>
      </c>
    </row>
    <row r="850" spans="1:23" x14ac:dyDescent="0.25">
      <c r="A850" t="s">
        <v>1947</v>
      </c>
      <c r="B850">
        <v>772</v>
      </c>
      <c r="C850">
        <v>39</v>
      </c>
      <c r="D850">
        <f>COUNTIF([1]!Table1[winner],Table1[[#This Row],[name]])</f>
        <v>0</v>
      </c>
      <c r="E850">
        <f>COUNTIF([1]!Table1[looser],Table1[[#This Row],[name]])</f>
        <v>4</v>
      </c>
      <c r="F850">
        <f>COUNTIFS([1]!Table1[finish_method],"Submission", [1]!Table1[winner],Table1[[#This Row],[name]])</f>
        <v>0</v>
      </c>
      <c r="G850">
        <f>COUNTIFS([1]!Table1[finish_method],"KO/TKO", [1]!Table1[winner],Table1[[#This Row],[name]])</f>
        <v>0</v>
      </c>
      <c r="H850">
        <v>70</v>
      </c>
      <c r="J850">
        <v>174</v>
      </c>
      <c r="K850">
        <v>63</v>
      </c>
      <c r="L850">
        <v>0.4</v>
      </c>
      <c r="M850">
        <v>0.73</v>
      </c>
      <c r="N850">
        <v>0.27</v>
      </c>
      <c r="P850">
        <v>18</v>
      </c>
      <c r="Q850">
        <v>2</v>
      </c>
      <c r="S850">
        <v>1</v>
      </c>
      <c r="T850">
        <v>0</v>
      </c>
      <c r="U850">
        <v>0</v>
      </c>
      <c r="V850" t="s">
        <v>1948</v>
      </c>
      <c r="W850" t="s">
        <v>1949</v>
      </c>
    </row>
    <row r="851" spans="1:23" x14ac:dyDescent="0.25">
      <c r="A851" t="s">
        <v>706</v>
      </c>
      <c r="B851">
        <v>255</v>
      </c>
      <c r="C851">
        <v>43</v>
      </c>
      <c r="D851">
        <f>COUNTIF([1]!Table1[winner],Table1[[#This Row],[name]])</f>
        <v>14</v>
      </c>
      <c r="E851">
        <f>COUNTIF([1]!Table1[looser],Table1[[#This Row],[name]])</f>
        <v>10</v>
      </c>
      <c r="F851">
        <f>COUNTIFS([1]!Table1[finish_method],"Submission", [1]!Table1[winner],Table1[[#This Row],[name]])</f>
        <v>4</v>
      </c>
      <c r="G851">
        <f>COUNTIFS([1]!Table1[finish_method],"KO/TKO", [1]!Table1[winner],Table1[[#This Row],[name]])</f>
        <v>3</v>
      </c>
      <c r="H851">
        <v>70</v>
      </c>
      <c r="J851">
        <v>800</v>
      </c>
      <c r="K851">
        <v>359</v>
      </c>
      <c r="L851">
        <v>0.61</v>
      </c>
      <c r="M851">
        <v>0.31</v>
      </c>
      <c r="N851">
        <v>0.35</v>
      </c>
      <c r="O851">
        <v>0.33</v>
      </c>
      <c r="P851">
        <v>65</v>
      </c>
      <c r="Q851">
        <v>26</v>
      </c>
      <c r="R851">
        <v>0.67</v>
      </c>
      <c r="S851">
        <v>5</v>
      </c>
      <c r="T851">
        <v>23</v>
      </c>
      <c r="U851">
        <v>0</v>
      </c>
      <c r="V851" t="s">
        <v>707</v>
      </c>
      <c r="W851" t="s">
        <v>708</v>
      </c>
    </row>
    <row r="852" spans="1:23" x14ac:dyDescent="0.25">
      <c r="A852" t="s">
        <v>2661</v>
      </c>
      <c r="B852">
        <v>1085</v>
      </c>
      <c r="C852">
        <v>39</v>
      </c>
      <c r="D852">
        <f>COUNTIF([1]!Table1[winner],Table1[[#This Row],[name]])</f>
        <v>1</v>
      </c>
      <c r="E852">
        <f>COUNTIF([1]!Table1[looser],Table1[[#This Row],[name]])</f>
        <v>2</v>
      </c>
      <c r="F852">
        <f>COUNTIFS([1]!Table1[finish_method],"Submission", [1]!Table1[winner],Table1[[#This Row],[name]])</f>
        <v>1</v>
      </c>
      <c r="G852">
        <f>COUNTIFS([1]!Table1[finish_method],"KO/TKO", [1]!Table1[winner],Table1[[#This Row],[name]])</f>
        <v>0</v>
      </c>
      <c r="H852">
        <v>74</v>
      </c>
      <c r="J852">
        <v>6</v>
      </c>
      <c r="K852">
        <v>3</v>
      </c>
      <c r="L852">
        <v>0.57999999999999996</v>
      </c>
      <c r="M852">
        <v>1</v>
      </c>
      <c r="P852">
        <v>2</v>
      </c>
      <c r="Q852">
        <v>0</v>
      </c>
      <c r="R852">
        <v>0.2</v>
      </c>
      <c r="S852">
        <v>2</v>
      </c>
      <c r="T852">
        <v>0</v>
      </c>
      <c r="U852">
        <v>0</v>
      </c>
      <c r="V852" t="s">
        <v>2662</v>
      </c>
      <c r="W852" t="s">
        <v>267</v>
      </c>
    </row>
    <row r="853" spans="1:23" x14ac:dyDescent="0.25">
      <c r="A853" t="s">
        <v>2744</v>
      </c>
      <c r="B853">
        <v>1123</v>
      </c>
      <c r="C853">
        <v>26</v>
      </c>
      <c r="D853">
        <f>COUNTIF([1]!Table1[winner],Table1[[#This Row],[name]])</f>
        <v>0</v>
      </c>
      <c r="E853">
        <f>COUNTIF([1]!Table1[looser],Table1[[#This Row],[name]])</f>
        <v>0</v>
      </c>
      <c r="F853">
        <f>COUNTIFS([1]!Table1[finish_method],"Submission", [1]!Table1[winner],Table1[[#This Row],[name]])</f>
        <v>0</v>
      </c>
      <c r="G853">
        <f>COUNTIFS([1]!Table1[finish_method],"KO/TKO", [1]!Table1[winner],Table1[[#This Row],[name]])</f>
        <v>0</v>
      </c>
      <c r="H853">
        <v>72</v>
      </c>
      <c r="V853" t="s">
        <v>2745</v>
      </c>
      <c r="W853" t="s">
        <v>2746</v>
      </c>
    </row>
    <row r="854" spans="1:23" x14ac:dyDescent="0.25">
      <c r="A854" t="s">
        <v>1410</v>
      </c>
      <c r="B854">
        <v>540</v>
      </c>
      <c r="C854">
        <v>32</v>
      </c>
      <c r="D854">
        <f>COUNTIF([1]!Table1[winner],Table1[[#This Row],[name]])</f>
        <v>4</v>
      </c>
      <c r="E854">
        <f>COUNTIF([1]!Table1[looser],Table1[[#This Row],[name]])</f>
        <v>8</v>
      </c>
      <c r="F854">
        <f>COUNTIFS([1]!Table1[finish_method],"Submission", [1]!Table1[winner],Table1[[#This Row],[name]])</f>
        <v>0</v>
      </c>
      <c r="G854">
        <f>COUNTIFS([1]!Table1[finish_method],"KO/TKO", [1]!Table1[winner],Table1[[#This Row],[name]])</f>
        <v>2</v>
      </c>
      <c r="H854">
        <v>71</v>
      </c>
      <c r="I854">
        <v>40</v>
      </c>
      <c r="J854">
        <v>339</v>
      </c>
      <c r="K854">
        <v>133</v>
      </c>
      <c r="L854">
        <v>0.52</v>
      </c>
      <c r="M854">
        <v>0.61</v>
      </c>
      <c r="N854">
        <v>0.28000000000000003</v>
      </c>
      <c r="O854">
        <v>0.11</v>
      </c>
      <c r="P854">
        <v>6</v>
      </c>
      <c r="Q854">
        <v>1</v>
      </c>
      <c r="R854">
        <v>0.83</v>
      </c>
      <c r="S854">
        <v>0</v>
      </c>
      <c r="T854">
        <v>0</v>
      </c>
      <c r="U854">
        <v>0</v>
      </c>
      <c r="V854" t="s">
        <v>1411</v>
      </c>
      <c r="W854" t="s">
        <v>113</v>
      </c>
    </row>
    <row r="855" spans="1:23" x14ac:dyDescent="0.25">
      <c r="A855" t="s">
        <v>542</v>
      </c>
      <c r="B855">
        <v>191</v>
      </c>
      <c r="C855">
        <v>34</v>
      </c>
      <c r="D855">
        <f>COUNTIF([1]!Table1[winner],Table1[[#This Row],[name]])</f>
        <v>6</v>
      </c>
      <c r="E855">
        <f>COUNTIF([1]!Table1[looser],Table1[[#This Row],[name]])</f>
        <v>8</v>
      </c>
      <c r="F855">
        <f>COUNTIFS([1]!Table1[finish_method],"Submission", [1]!Table1[winner],Table1[[#This Row],[name]])</f>
        <v>0</v>
      </c>
      <c r="G855">
        <f>COUNTIFS([1]!Table1[finish_method],"KO/TKO", [1]!Table1[winner],Table1[[#This Row],[name]])</f>
        <v>2</v>
      </c>
      <c r="H855">
        <v>70</v>
      </c>
      <c r="J855">
        <v>947</v>
      </c>
      <c r="K855">
        <v>351</v>
      </c>
      <c r="L855">
        <v>0.62</v>
      </c>
      <c r="M855">
        <v>0.74</v>
      </c>
      <c r="N855">
        <v>0.23</v>
      </c>
      <c r="P855">
        <v>22</v>
      </c>
      <c r="Q855">
        <v>5</v>
      </c>
      <c r="R855">
        <v>0.67</v>
      </c>
      <c r="S855">
        <v>0</v>
      </c>
      <c r="T855">
        <v>6</v>
      </c>
      <c r="U855">
        <v>1</v>
      </c>
      <c r="V855" t="s">
        <v>543</v>
      </c>
      <c r="W855" t="s">
        <v>544</v>
      </c>
    </row>
    <row r="856" spans="1:23" x14ac:dyDescent="0.25">
      <c r="A856" t="s">
        <v>2293</v>
      </c>
      <c r="B856">
        <v>923</v>
      </c>
      <c r="C856">
        <v>44</v>
      </c>
      <c r="D856">
        <f>COUNTIF([1]!Table1[winner],Table1[[#This Row],[name]])</f>
        <v>1</v>
      </c>
      <c r="E856">
        <f>COUNTIF([1]!Table1[looser],Table1[[#This Row],[name]])</f>
        <v>6</v>
      </c>
      <c r="F856">
        <f>COUNTIFS([1]!Table1[finish_method],"Submission", [1]!Table1[winner],Table1[[#This Row],[name]])</f>
        <v>0</v>
      </c>
      <c r="G856">
        <f>COUNTIFS([1]!Table1[finish_method],"KO/TKO", [1]!Table1[winner],Table1[[#This Row],[name]])</f>
        <v>0</v>
      </c>
      <c r="J856">
        <v>101</v>
      </c>
      <c r="K856">
        <v>66</v>
      </c>
      <c r="L856">
        <v>0.66</v>
      </c>
      <c r="M856">
        <v>0.2</v>
      </c>
      <c r="N856">
        <v>0.2</v>
      </c>
      <c r="O856">
        <v>0.61</v>
      </c>
      <c r="P856">
        <v>8</v>
      </c>
      <c r="Q856">
        <v>3</v>
      </c>
      <c r="R856">
        <v>0.55000000000000004</v>
      </c>
      <c r="S856">
        <v>2</v>
      </c>
      <c r="T856">
        <v>10</v>
      </c>
      <c r="U856">
        <v>1</v>
      </c>
      <c r="V856" t="s">
        <v>2294</v>
      </c>
      <c r="W856" t="s">
        <v>2295</v>
      </c>
    </row>
    <row r="857" spans="1:23" x14ac:dyDescent="0.25">
      <c r="A857" t="s">
        <v>2236</v>
      </c>
      <c r="B857">
        <v>897</v>
      </c>
      <c r="C857">
        <v>33</v>
      </c>
      <c r="D857">
        <f>COUNTIF([1]!Table1[winner],Table1[[#This Row],[name]])</f>
        <v>2</v>
      </c>
      <c r="E857">
        <f>COUNTIF([1]!Table1[looser],Table1[[#This Row],[name]])</f>
        <v>2</v>
      </c>
      <c r="F857">
        <f>COUNTIFS([1]!Table1[finish_method],"Submission", [1]!Table1[winner],Table1[[#This Row],[name]])</f>
        <v>0</v>
      </c>
      <c r="G857">
        <f>COUNTIFS([1]!Table1[finish_method],"KO/TKO", [1]!Table1[winner],Table1[[#This Row],[name]])</f>
        <v>0</v>
      </c>
      <c r="J857">
        <v>114</v>
      </c>
      <c r="K857">
        <v>67</v>
      </c>
      <c r="L857">
        <v>0.75</v>
      </c>
      <c r="M857">
        <v>0.52</v>
      </c>
      <c r="N857">
        <v>0.21</v>
      </c>
      <c r="O857">
        <v>0.27</v>
      </c>
      <c r="P857">
        <v>1</v>
      </c>
      <c r="Q857">
        <v>1</v>
      </c>
      <c r="R857">
        <v>0.89</v>
      </c>
      <c r="S857">
        <v>0</v>
      </c>
      <c r="T857">
        <v>1</v>
      </c>
      <c r="U857">
        <v>0</v>
      </c>
      <c r="V857" t="s">
        <v>2237</v>
      </c>
      <c r="W857" t="s">
        <v>1961</v>
      </c>
    </row>
    <row r="858" spans="1:23" x14ac:dyDescent="0.25">
      <c r="A858" t="s">
        <v>2452</v>
      </c>
      <c r="B858">
        <v>990</v>
      </c>
      <c r="C858">
        <v>35</v>
      </c>
      <c r="D858">
        <f>COUNTIF([1]!Table1[winner],Table1[[#This Row],[name]])</f>
        <v>0</v>
      </c>
      <c r="E858">
        <f>COUNTIF([1]!Table1[looser],Table1[[#This Row],[name]])</f>
        <v>2</v>
      </c>
      <c r="F858">
        <f>COUNTIFS([1]!Table1[finish_method],"Submission", [1]!Table1[winner],Table1[[#This Row],[name]])</f>
        <v>0</v>
      </c>
      <c r="G858">
        <f>COUNTIFS([1]!Table1[finish_method],"KO/TKO", [1]!Table1[winner],Table1[[#This Row],[name]])</f>
        <v>0</v>
      </c>
      <c r="H858">
        <v>75</v>
      </c>
      <c r="J858">
        <v>65</v>
      </c>
      <c r="K858">
        <v>38</v>
      </c>
      <c r="L858">
        <v>0.73</v>
      </c>
      <c r="M858">
        <v>0.45</v>
      </c>
      <c r="N858">
        <v>0.13</v>
      </c>
      <c r="O858">
        <v>0.42</v>
      </c>
      <c r="P858">
        <v>4</v>
      </c>
      <c r="Q858">
        <v>1</v>
      </c>
      <c r="R858">
        <v>0.4</v>
      </c>
      <c r="S858">
        <v>2</v>
      </c>
      <c r="T858">
        <v>3</v>
      </c>
      <c r="U858">
        <v>0</v>
      </c>
      <c r="V858" t="s">
        <v>2453</v>
      </c>
      <c r="W858" t="s">
        <v>2454</v>
      </c>
    </row>
    <row r="859" spans="1:23" x14ac:dyDescent="0.25">
      <c r="A859" t="s">
        <v>2526</v>
      </c>
      <c r="B859">
        <v>1024</v>
      </c>
      <c r="D859">
        <f>COUNTIF([1]!Table1[winner],Table1[[#This Row],[name]])</f>
        <v>7</v>
      </c>
      <c r="E859">
        <f>COUNTIF([1]!Table1[looser],Table1[[#This Row],[name]])</f>
        <v>8</v>
      </c>
      <c r="F859">
        <f>COUNTIFS([1]!Table1[finish_method],"Submission", [1]!Table1[winner],Table1[[#This Row],[name]])</f>
        <v>1</v>
      </c>
      <c r="G859">
        <f>COUNTIFS([1]!Table1[finish_method],"KO/TKO", [1]!Table1[winner],Table1[[#This Row],[name]])</f>
        <v>5</v>
      </c>
      <c r="J859">
        <v>46</v>
      </c>
      <c r="K859">
        <v>30</v>
      </c>
      <c r="L859">
        <v>0.55000000000000004</v>
      </c>
      <c r="M859">
        <v>0.23</v>
      </c>
      <c r="N859">
        <v>0.53</v>
      </c>
      <c r="O859">
        <v>0.23</v>
      </c>
      <c r="P859">
        <v>2</v>
      </c>
      <c r="Q859">
        <v>1</v>
      </c>
      <c r="R859">
        <v>0.5</v>
      </c>
      <c r="S859">
        <v>1</v>
      </c>
      <c r="T859">
        <v>1</v>
      </c>
      <c r="U859">
        <v>0</v>
      </c>
      <c r="W859" t="s">
        <v>223</v>
      </c>
    </row>
    <row r="860" spans="1:23" x14ac:dyDescent="0.25">
      <c r="A860" t="s">
        <v>1659</v>
      </c>
      <c r="B860">
        <v>645</v>
      </c>
      <c r="C860">
        <v>36</v>
      </c>
      <c r="D860">
        <f>COUNTIF([1]!Table1[winner],Table1[[#This Row],[name]])</f>
        <v>4</v>
      </c>
      <c r="E860">
        <f>COUNTIF([1]!Table1[looser],Table1[[#This Row],[name]])</f>
        <v>10</v>
      </c>
      <c r="F860">
        <f>COUNTIFS([1]!Table1[finish_method],"Submission", [1]!Table1[winner],Table1[[#This Row],[name]])</f>
        <v>2</v>
      </c>
      <c r="G860">
        <f>COUNTIFS([1]!Table1[finish_method],"KO/TKO", [1]!Table1[winner],Table1[[#This Row],[name]])</f>
        <v>0</v>
      </c>
      <c r="J860">
        <v>253</v>
      </c>
      <c r="K860">
        <v>114</v>
      </c>
      <c r="L860">
        <v>0.54</v>
      </c>
      <c r="M860">
        <v>0.88</v>
      </c>
      <c r="P860">
        <v>41</v>
      </c>
      <c r="Q860">
        <v>10</v>
      </c>
      <c r="R860">
        <v>0.5</v>
      </c>
      <c r="S860">
        <v>5</v>
      </c>
      <c r="T860">
        <v>9</v>
      </c>
      <c r="U860">
        <v>0</v>
      </c>
      <c r="V860" t="s">
        <v>1660</v>
      </c>
      <c r="W860" t="s">
        <v>1661</v>
      </c>
    </row>
    <row r="861" spans="1:23" x14ac:dyDescent="0.25">
      <c r="A861" t="s">
        <v>704</v>
      </c>
      <c r="B861">
        <v>254</v>
      </c>
      <c r="C861">
        <v>27</v>
      </c>
      <c r="D861">
        <f>COUNTIF([1]!Table1[winner],Table1[[#This Row],[name]])</f>
        <v>10</v>
      </c>
      <c r="E861">
        <f>COUNTIF([1]!Table1[looser],Table1[[#This Row],[name]])</f>
        <v>6</v>
      </c>
      <c r="F861">
        <f>COUNTIFS([1]!Table1[finish_method],"Submission", [1]!Table1[winner],Table1[[#This Row],[name]])</f>
        <v>0</v>
      </c>
      <c r="G861">
        <f>COUNTIFS([1]!Table1[finish_method],"KO/TKO", [1]!Table1[winner],Table1[[#This Row],[name]])</f>
        <v>8</v>
      </c>
      <c r="H861">
        <v>71</v>
      </c>
      <c r="I861">
        <v>39</v>
      </c>
      <c r="J861">
        <v>803</v>
      </c>
      <c r="K861">
        <v>364</v>
      </c>
      <c r="L861">
        <v>0.57999999999999996</v>
      </c>
      <c r="M861">
        <v>0.76</v>
      </c>
      <c r="N861">
        <v>0.13</v>
      </c>
      <c r="P861">
        <v>9</v>
      </c>
      <c r="Q861">
        <v>5</v>
      </c>
      <c r="R861">
        <v>0.68</v>
      </c>
      <c r="S861">
        <v>0</v>
      </c>
      <c r="T861">
        <v>10</v>
      </c>
      <c r="U861">
        <v>0</v>
      </c>
      <c r="V861" t="s">
        <v>308</v>
      </c>
      <c r="W861" t="s">
        <v>705</v>
      </c>
    </row>
    <row r="862" spans="1:23" x14ac:dyDescent="0.25">
      <c r="A862" t="s">
        <v>588</v>
      </c>
      <c r="B862">
        <v>209</v>
      </c>
      <c r="C862">
        <v>43</v>
      </c>
      <c r="D862">
        <f>COUNTIF([1]!Table1[winner],Table1[[#This Row],[name]])</f>
        <v>24</v>
      </c>
      <c r="E862">
        <f>COUNTIF([1]!Table1[looser],Table1[[#This Row],[name]])</f>
        <v>19</v>
      </c>
      <c r="F862">
        <f>COUNTIFS([1]!Table1[finish_method],"Submission", [1]!Table1[winner],Table1[[#This Row],[name]])</f>
        <v>7</v>
      </c>
      <c r="G862">
        <f>COUNTIFS([1]!Table1[finish_method],"KO/TKO", [1]!Table1[winner],Table1[[#This Row],[name]])</f>
        <v>10</v>
      </c>
      <c r="H862">
        <v>74</v>
      </c>
      <c r="I862">
        <v>41</v>
      </c>
      <c r="J862">
        <v>892</v>
      </c>
      <c r="K862">
        <v>393</v>
      </c>
      <c r="L862">
        <v>0.61</v>
      </c>
      <c r="M862">
        <v>0.57999999999999996</v>
      </c>
      <c r="N862">
        <v>0.2</v>
      </c>
      <c r="O862">
        <v>0.22</v>
      </c>
      <c r="P862">
        <v>47</v>
      </c>
      <c r="Q862">
        <v>18</v>
      </c>
      <c r="R862">
        <v>0.7</v>
      </c>
      <c r="S862">
        <v>15</v>
      </c>
      <c r="T862">
        <v>18</v>
      </c>
      <c r="U862">
        <v>4</v>
      </c>
      <c r="V862" t="s">
        <v>589</v>
      </c>
      <c r="W862" t="s">
        <v>590</v>
      </c>
    </row>
    <row r="863" spans="1:23" x14ac:dyDescent="0.25">
      <c r="A863" t="s">
        <v>2444</v>
      </c>
      <c r="B863">
        <v>987</v>
      </c>
      <c r="C863">
        <v>29</v>
      </c>
      <c r="D863">
        <f>COUNTIF([1]!Table1[winner],Table1[[#This Row],[name]])</f>
        <v>2</v>
      </c>
      <c r="E863">
        <f>COUNTIF([1]!Table1[looser],Table1[[#This Row],[name]])</f>
        <v>2</v>
      </c>
      <c r="F863">
        <f>COUNTIFS([1]!Table1[finish_method],"Submission", [1]!Table1[winner],Table1[[#This Row],[name]])</f>
        <v>0</v>
      </c>
      <c r="G863">
        <f>COUNTIFS([1]!Table1[finish_method],"KO/TKO", [1]!Table1[winner],Table1[[#This Row],[name]])</f>
        <v>2</v>
      </c>
      <c r="H863">
        <v>83</v>
      </c>
      <c r="J863">
        <v>66</v>
      </c>
      <c r="K863">
        <v>40</v>
      </c>
      <c r="L863">
        <v>0.22</v>
      </c>
      <c r="M863">
        <v>0.28000000000000003</v>
      </c>
      <c r="N863">
        <v>0.68</v>
      </c>
      <c r="P863">
        <v>0</v>
      </c>
      <c r="Q863">
        <v>0</v>
      </c>
      <c r="R863">
        <v>0.42</v>
      </c>
      <c r="S863">
        <v>0</v>
      </c>
      <c r="T863">
        <v>0</v>
      </c>
      <c r="U863">
        <v>0</v>
      </c>
      <c r="V863" t="s">
        <v>2445</v>
      </c>
      <c r="W863" t="s">
        <v>2446</v>
      </c>
    </row>
    <row r="864" spans="1:23" x14ac:dyDescent="0.25">
      <c r="A864" t="s">
        <v>2088</v>
      </c>
      <c r="B864">
        <v>833</v>
      </c>
      <c r="C864">
        <v>29</v>
      </c>
      <c r="D864">
        <f>COUNTIF([1]!Table1[winner],Table1[[#This Row],[name]])</f>
        <v>2</v>
      </c>
      <c r="E864">
        <f>COUNTIF([1]!Table1[looser],Table1[[#This Row],[name]])</f>
        <v>6</v>
      </c>
      <c r="F864">
        <f>COUNTIFS([1]!Table1[finish_method],"Submission", [1]!Table1[winner],Table1[[#This Row],[name]])</f>
        <v>0</v>
      </c>
      <c r="G864">
        <f>COUNTIFS([1]!Table1[finish_method],"KO/TKO", [1]!Table1[winner],Table1[[#This Row],[name]])</f>
        <v>2</v>
      </c>
      <c r="H864">
        <v>69</v>
      </c>
      <c r="I864">
        <v>41</v>
      </c>
      <c r="J864">
        <v>147</v>
      </c>
      <c r="K864">
        <v>75</v>
      </c>
      <c r="L864">
        <v>0.36</v>
      </c>
      <c r="M864">
        <v>0.31</v>
      </c>
      <c r="N864">
        <v>0.48</v>
      </c>
      <c r="O864">
        <v>0.21</v>
      </c>
      <c r="P864">
        <v>10</v>
      </c>
      <c r="Q864">
        <v>5</v>
      </c>
      <c r="R864">
        <v>0.54</v>
      </c>
      <c r="S864">
        <v>2</v>
      </c>
      <c r="T864">
        <v>3</v>
      </c>
      <c r="U864">
        <v>1</v>
      </c>
      <c r="V864" t="s">
        <v>2089</v>
      </c>
      <c r="W864" t="s">
        <v>2090</v>
      </c>
    </row>
    <row r="865" spans="1:23" x14ac:dyDescent="0.25">
      <c r="A865" t="s">
        <v>2975</v>
      </c>
      <c r="B865">
        <v>1231</v>
      </c>
      <c r="C865">
        <v>45</v>
      </c>
      <c r="D865">
        <f>COUNTIF([1]!Table1[winner],Table1[[#This Row],[name]])</f>
        <v>2</v>
      </c>
      <c r="E865">
        <f>COUNTIF([1]!Table1[looser],Table1[[#This Row],[name]])</f>
        <v>1</v>
      </c>
      <c r="F865">
        <f>COUNTIFS([1]!Table1[finish_method],"Submission", [1]!Table1[winner],Table1[[#This Row],[name]])</f>
        <v>0</v>
      </c>
      <c r="G865">
        <f>COUNTIFS([1]!Table1[finish_method],"KO/TKO", [1]!Table1[winner],Table1[[#This Row],[name]])</f>
        <v>1</v>
      </c>
      <c r="S865">
        <v>0</v>
      </c>
      <c r="T865">
        <v>0</v>
      </c>
      <c r="U865">
        <v>0</v>
      </c>
      <c r="W865" t="s">
        <v>2976</v>
      </c>
    </row>
    <row r="866" spans="1:23" x14ac:dyDescent="0.25">
      <c r="A866" t="s">
        <v>2347</v>
      </c>
      <c r="B866">
        <v>945</v>
      </c>
      <c r="C866">
        <v>29</v>
      </c>
      <c r="D866">
        <f>COUNTIF([1]!Table1[winner],Table1[[#This Row],[name]])</f>
        <v>2</v>
      </c>
      <c r="E866">
        <f>COUNTIF([1]!Table1[looser],Table1[[#This Row],[name]])</f>
        <v>4</v>
      </c>
      <c r="F866">
        <f>COUNTIFS([1]!Table1[finish_method],"Submission", [1]!Table1[winner],Table1[[#This Row],[name]])</f>
        <v>0</v>
      </c>
      <c r="G866">
        <f>COUNTIFS([1]!Table1[finish_method],"KO/TKO", [1]!Table1[winner],Table1[[#This Row],[name]])</f>
        <v>0</v>
      </c>
      <c r="H866">
        <v>61</v>
      </c>
      <c r="I866">
        <v>37</v>
      </c>
      <c r="J866">
        <v>88</v>
      </c>
      <c r="K866">
        <v>28</v>
      </c>
      <c r="L866">
        <v>0.57999999999999996</v>
      </c>
      <c r="M866">
        <v>0.64</v>
      </c>
      <c r="N866">
        <v>0.32</v>
      </c>
      <c r="P866">
        <v>11</v>
      </c>
      <c r="Q866">
        <v>5</v>
      </c>
      <c r="S866">
        <v>0</v>
      </c>
      <c r="T866">
        <v>4</v>
      </c>
      <c r="U866">
        <v>0</v>
      </c>
      <c r="V866" t="s">
        <v>248</v>
      </c>
      <c r="W866" t="s">
        <v>2348</v>
      </c>
    </row>
    <row r="867" spans="1:23" x14ac:dyDescent="0.25">
      <c r="A867" t="s">
        <v>878</v>
      </c>
      <c r="B867">
        <v>322</v>
      </c>
      <c r="C867">
        <v>42</v>
      </c>
      <c r="D867">
        <f>COUNTIF([1]!Table1[winner],Table1[[#This Row],[name]])</f>
        <v>27</v>
      </c>
      <c r="E867">
        <f>COUNTIF([1]!Table1[looser],Table1[[#This Row],[name]])</f>
        <v>12</v>
      </c>
      <c r="F867">
        <f>COUNTIFS([1]!Table1[finish_method],"Submission", [1]!Table1[winner],Table1[[#This Row],[name]])</f>
        <v>14</v>
      </c>
      <c r="G867">
        <f>COUNTIFS([1]!Table1[finish_method],"KO/TKO", [1]!Table1[winner],Table1[[#This Row],[name]])</f>
        <v>4</v>
      </c>
      <c r="H867">
        <v>77</v>
      </c>
      <c r="J867">
        <v>647</v>
      </c>
      <c r="K867">
        <v>264</v>
      </c>
      <c r="L867">
        <v>0.55000000000000004</v>
      </c>
      <c r="M867">
        <v>0.77</v>
      </c>
      <c r="N867">
        <v>0.19</v>
      </c>
      <c r="P867">
        <v>37</v>
      </c>
      <c r="Q867">
        <v>8</v>
      </c>
      <c r="R867">
        <v>0.36</v>
      </c>
      <c r="S867">
        <v>10</v>
      </c>
      <c r="T867">
        <v>17</v>
      </c>
      <c r="U867">
        <v>4</v>
      </c>
      <c r="V867" t="s">
        <v>879</v>
      </c>
      <c r="W867" t="s">
        <v>57</v>
      </c>
    </row>
    <row r="868" spans="1:23" x14ac:dyDescent="0.25">
      <c r="A868" t="s">
        <v>1041</v>
      </c>
      <c r="B868">
        <v>387</v>
      </c>
      <c r="C868">
        <v>44</v>
      </c>
      <c r="D868">
        <f>COUNTIF([1]!Table1[winner],Table1[[#This Row],[name]])</f>
        <v>32</v>
      </c>
      <c r="E868">
        <f>COUNTIF([1]!Table1[looser],Table1[[#This Row],[name]])</f>
        <v>12</v>
      </c>
      <c r="F868">
        <f>COUNTIFS([1]!Table1[finish_method],"Submission", [1]!Table1[winner],Table1[[#This Row],[name]])</f>
        <v>4</v>
      </c>
      <c r="G868">
        <f>COUNTIFS([1]!Table1[finish_method],"KO/TKO", [1]!Table1[winner],Table1[[#This Row],[name]])</f>
        <v>21</v>
      </c>
      <c r="H868">
        <v>73</v>
      </c>
      <c r="J868">
        <v>535</v>
      </c>
      <c r="K868">
        <v>236</v>
      </c>
      <c r="L868">
        <v>0.64</v>
      </c>
      <c r="M868">
        <v>0.54</v>
      </c>
      <c r="N868">
        <v>0.28000000000000003</v>
      </c>
      <c r="O868">
        <v>0.18</v>
      </c>
      <c r="P868">
        <v>6</v>
      </c>
      <c r="Q868">
        <v>2</v>
      </c>
      <c r="R868">
        <v>0.78</v>
      </c>
      <c r="S868">
        <v>3</v>
      </c>
      <c r="T868">
        <v>7</v>
      </c>
      <c r="U868">
        <v>0</v>
      </c>
      <c r="V868" t="s">
        <v>1042</v>
      </c>
      <c r="W868" t="s">
        <v>957</v>
      </c>
    </row>
    <row r="869" spans="1:23" x14ac:dyDescent="0.25">
      <c r="A869" t="s">
        <v>1190</v>
      </c>
      <c r="B869">
        <v>449</v>
      </c>
      <c r="C869">
        <v>27</v>
      </c>
      <c r="D869">
        <f>COUNTIF([1]!Table1[winner],Table1[[#This Row],[name]])</f>
        <v>12</v>
      </c>
      <c r="E869">
        <f>COUNTIF([1]!Table1[looser],Table1[[#This Row],[name]])</f>
        <v>2</v>
      </c>
      <c r="F869">
        <f>COUNTIFS([1]!Table1[finish_method],"Submission", [1]!Table1[winner],Table1[[#This Row],[name]])</f>
        <v>2</v>
      </c>
      <c r="G869">
        <f>COUNTIFS([1]!Table1[finish_method],"KO/TKO", [1]!Table1[winner],Table1[[#This Row],[name]])</f>
        <v>4</v>
      </c>
      <c r="H869">
        <v>70</v>
      </c>
      <c r="I869">
        <v>40</v>
      </c>
      <c r="J869">
        <v>445</v>
      </c>
      <c r="K869">
        <v>207</v>
      </c>
      <c r="L869">
        <v>0.62</v>
      </c>
      <c r="M869">
        <v>0.37</v>
      </c>
      <c r="N869">
        <v>0.11</v>
      </c>
      <c r="O869">
        <v>0.52</v>
      </c>
      <c r="P869">
        <v>32</v>
      </c>
      <c r="Q869">
        <v>17</v>
      </c>
      <c r="R869">
        <v>1</v>
      </c>
      <c r="S869">
        <v>2</v>
      </c>
      <c r="T869">
        <v>28</v>
      </c>
      <c r="U869">
        <v>1</v>
      </c>
      <c r="V869" t="s">
        <v>1191</v>
      </c>
      <c r="W869" t="s">
        <v>66</v>
      </c>
    </row>
    <row r="870" spans="1:23" x14ac:dyDescent="0.25">
      <c r="A870" t="s">
        <v>1585</v>
      </c>
      <c r="B870">
        <v>614</v>
      </c>
      <c r="C870">
        <v>31</v>
      </c>
      <c r="D870">
        <f>COUNTIF([1]!Table1[winner],Table1[[#This Row],[name]])</f>
        <v>10</v>
      </c>
      <c r="E870">
        <f>COUNTIF([1]!Table1[looser],Table1[[#This Row],[name]])</f>
        <v>4</v>
      </c>
      <c r="F870">
        <f>COUNTIFS([1]!Table1[finish_method],"Submission", [1]!Table1[winner],Table1[[#This Row],[name]])</f>
        <v>8</v>
      </c>
      <c r="G870">
        <f>COUNTIFS([1]!Table1[finish_method],"KO/TKO", [1]!Table1[winner],Table1[[#This Row],[name]])</f>
        <v>2</v>
      </c>
      <c r="H870">
        <v>77</v>
      </c>
      <c r="I870">
        <v>43</v>
      </c>
      <c r="J870">
        <v>284</v>
      </c>
      <c r="K870">
        <v>149</v>
      </c>
      <c r="L870">
        <v>0.66</v>
      </c>
      <c r="M870">
        <v>0.6</v>
      </c>
      <c r="N870">
        <v>0.27</v>
      </c>
      <c r="O870">
        <v>0.13</v>
      </c>
      <c r="P870">
        <v>17</v>
      </c>
      <c r="Q870">
        <v>10</v>
      </c>
      <c r="R870">
        <v>0.71</v>
      </c>
      <c r="S870">
        <v>5</v>
      </c>
      <c r="T870">
        <v>12</v>
      </c>
      <c r="U870">
        <v>1</v>
      </c>
      <c r="V870" t="s">
        <v>1586</v>
      </c>
      <c r="W870" t="s">
        <v>380</v>
      </c>
    </row>
    <row r="871" spans="1:23" x14ac:dyDescent="0.25">
      <c r="A871" t="s">
        <v>1118</v>
      </c>
      <c r="B871">
        <v>418</v>
      </c>
      <c r="C871">
        <v>32</v>
      </c>
      <c r="D871">
        <f>COUNTIF([1]!Table1[winner],Table1[[#This Row],[name]])</f>
        <v>4</v>
      </c>
      <c r="E871">
        <f>COUNTIF([1]!Table1[looser],Table1[[#This Row],[name]])</f>
        <v>10</v>
      </c>
      <c r="F871">
        <f>COUNTIFS([1]!Table1[finish_method],"Submission", [1]!Table1[winner],Table1[[#This Row],[name]])</f>
        <v>2</v>
      </c>
      <c r="G871">
        <f>COUNTIFS([1]!Table1[finish_method],"KO/TKO", [1]!Table1[winner],Table1[[#This Row],[name]])</f>
        <v>0</v>
      </c>
      <c r="H871">
        <v>73</v>
      </c>
      <c r="I871">
        <v>40</v>
      </c>
      <c r="J871">
        <v>488</v>
      </c>
      <c r="K871">
        <v>166</v>
      </c>
      <c r="L871">
        <v>0.48</v>
      </c>
      <c r="M871">
        <v>0.75</v>
      </c>
      <c r="N871">
        <v>0.23</v>
      </c>
      <c r="P871">
        <v>20</v>
      </c>
      <c r="Q871">
        <v>3</v>
      </c>
      <c r="R871">
        <v>0.5</v>
      </c>
      <c r="S871">
        <v>2</v>
      </c>
      <c r="T871">
        <v>2</v>
      </c>
      <c r="U871">
        <v>2</v>
      </c>
      <c r="V871" t="s">
        <v>1119</v>
      </c>
      <c r="W871" t="s">
        <v>1120</v>
      </c>
    </row>
    <row r="872" spans="1:23" x14ac:dyDescent="0.25">
      <c r="A872" t="s">
        <v>1275</v>
      </c>
      <c r="B872">
        <v>486</v>
      </c>
      <c r="C872">
        <v>34</v>
      </c>
      <c r="D872">
        <f>COUNTIF([1]!Table1[winner],Table1[[#This Row],[name]])</f>
        <v>8</v>
      </c>
      <c r="E872">
        <f>COUNTIF([1]!Table1[looser],Table1[[#This Row],[name]])</f>
        <v>6</v>
      </c>
      <c r="F872">
        <f>COUNTIFS([1]!Table1[finish_method],"Submission", [1]!Table1[winner],Table1[[#This Row],[name]])</f>
        <v>6</v>
      </c>
      <c r="G872">
        <f>COUNTIFS([1]!Table1[finish_method],"KO/TKO", [1]!Table1[winner],Table1[[#This Row],[name]])</f>
        <v>0</v>
      </c>
      <c r="H872">
        <v>65</v>
      </c>
      <c r="I872">
        <v>36</v>
      </c>
      <c r="J872">
        <v>409</v>
      </c>
      <c r="K872">
        <v>200</v>
      </c>
      <c r="L872">
        <v>0.63</v>
      </c>
      <c r="M872">
        <v>0.59</v>
      </c>
      <c r="N872">
        <v>0.23</v>
      </c>
      <c r="O872">
        <v>0.19</v>
      </c>
      <c r="P872">
        <v>23</v>
      </c>
      <c r="Q872">
        <v>6</v>
      </c>
      <c r="R872">
        <v>0.68</v>
      </c>
      <c r="S872">
        <v>8</v>
      </c>
      <c r="T872">
        <v>4</v>
      </c>
      <c r="U872">
        <v>1</v>
      </c>
      <c r="V872" t="s">
        <v>1276</v>
      </c>
      <c r="W872" t="s">
        <v>1277</v>
      </c>
    </row>
    <row r="873" spans="1:23" x14ac:dyDescent="0.25">
      <c r="A873" t="s">
        <v>2958</v>
      </c>
      <c r="B873">
        <v>1220</v>
      </c>
      <c r="C873">
        <v>22</v>
      </c>
      <c r="D873">
        <f>COUNTIF([1]!Table1[winner],Table1[[#This Row],[name]])</f>
        <v>0</v>
      </c>
      <c r="E873">
        <f>COUNTIF([1]!Table1[looser],Table1[[#This Row],[name]])</f>
        <v>1</v>
      </c>
      <c r="F873">
        <f>COUNTIFS([1]!Table1[finish_method],"Submission", [1]!Table1[winner],Table1[[#This Row],[name]])</f>
        <v>0</v>
      </c>
      <c r="G873">
        <f>COUNTIFS([1]!Table1[finish_method],"KO/TKO", [1]!Table1[winner],Table1[[#This Row],[name]])</f>
        <v>0</v>
      </c>
      <c r="V873" t="s">
        <v>2959</v>
      </c>
      <c r="W873" t="s">
        <v>2960</v>
      </c>
    </row>
    <row r="874" spans="1:23" x14ac:dyDescent="0.25">
      <c r="A874" t="s">
        <v>626</v>
      </c>
      <c r="B874">
        <v>223</v>
      </c>
      <c r="C874">
        <v>37</v>
      </c>
      <c r="D874">
        <f>COUNTIF([1]!Table1[winner],Table1[[#This Row],[name]])</f>
        <v>2</v>
      </c>
      <c r="E874">
        <f>COUNTIF([1]!Table1[looser],Table1[[#This Row],[name]])</f>
        <v>11</v>
      </c>
      <c r="F874">
        <f>COUNTIFS([1]!Table1[finish_method],"Submission", [1]!Table1[winner],Table1[[#This Row],[name]])</f>
        <v>0</v>
      </c>
      <c r="G874">
        <f>COUNTIFS([1]!Table1[finish_method],"KO/TKO", [1]!Table1[winner],Table1[[#This Row],[name]])</f>
        <v>0</v>
      </c>
      <c r="H874">
        <v>67</v>
      </c>
      <c r="I874">
        <v>40</v>
      </c>
      <c r="J874">
        <v>872</v>
      </c>
      <c r="K874">
        <v>348</v>
      </c>
      <c r="L874">
        <v>0.53</v>
      </c>
      <c r="M874">
        <v>0.84</v>
      </c>
      <c r="P874">
        <v>20</v>
      </c>
      <c r="Q874">
        <v>9</v>
      </c>
      <c r="R874">
        <v>0.61</v>
      </c>
      <c r="S874">
        <v>0</v>
      </c>
      <c r="T874">
        <v>7</v>
      </c>
      <c r="U874">
        <v>0</v>
      </c>
      <c r="V874" t="s">
        <v>308</v>
      </c>
      <c r="W874" t="s">
        <v>627</v>
      </c>
    </row>
    <row r="875" spans="1:23" x14ac:dyDescent="0.25">
      <c r="A875" t="s">
        <v>2557</v>
      </c>
      <c r="B875">
        <v>1039</v>
      </c>
      <c r="C875">
        <v>28</v>
      </c>
      <c r="D875">
        <f>COUNTIF([1]!Table1[winner],Table1[[#This Row],[name]])</f>
        <v>0</v>
      </c>
      <c r="E875">
        <f>COUNTIF([1]!Table1[looser],Table1[[#This Row],[name]])</f>
        <v>2</v>
      </c>
      <c r="F875">
        <f>COUNTIFS([1]!Table1[finish_method],"Submission", [1]!Table1[winner],Table1[[#This Row],[name]])</f>
        <v>0</v>
      </c>
      <c r="G875">
        <f>COUNTIFS([1]!Table1[finish_method],"KO/TKO", [1]!Table1[winner],Table1[[#This Row],[name]])</f>
        <v>0</v>
      </c>
      <c r="H875">
        <v>62</v>
      </c>
      <c r="I875">
        <v>37</v>
      </c>
      <c r="J875">
        <v>33</v>
      </c>
      <c r="K875">
        <v>10</v>
      </c>
      <c r="L875">
        <v>0.66</v>
      </c>
      <c r="M875">
        <v>1</v>
      </c>
      <c r="P875">
        <v>0</v>
      </c>
      <c r="Q875">
        <v>0</v>
      </c>
      <c r="R875">
        <v>0.5</v>
      </c>
      <c r="S875">
        <v>0</v>
      </c>
      <c r="T875">
        <v>0</v>
      </c>
      <c r="U875">
        <v>0</v>
      </c>
      <c r="V875" t="s">
        <v>2558</v>
      </c>
      <c r="W875" t="s">
        <v>648</v>
      </c>
    </row>
    <row r="876" spans="1:23" x14ac:dyDescent="0.25">
      <c r="A876" t="s">
        <v>1978</v>
      </c>
      <c r="B876">
        <v>785</v>
      </c>
      <c r="C876">
        <v>23</v>
      </c>
      <c r="D876">
        <f>COUNTIF([1]!Table1[winner],Table1[[#This Row],[name]])</f>
        <v>4</v>
      </c>
      <c r="E876">
        <f>COUNTIF([1]!Table1[looser],Table1[[#This Row],[name]])</f>
        <v>0</v>
      </c>
      <c r="F876">
        <f>COUNTIFS([1]!Table1[finish_method],"Submission", [1]!Table1[winner],Table1[[#This Row],[name]])</f>
        <v>4</v>
      </c>
      <c r="G876">
        <f>COUNTIFS([1]!Table1[finish_method],"KO/TKO", [1]!Table1[winner],Table1[[#This Row],[name]])</f>
        <v>0</v>
      </c>
      <c r="H876">
        <v>68</v>
      </c>
      <c r="I876">
        <v>37</v>
      </c>
      <c r="J876">
        <v>166</v>
      </c>
      <c r="K876">
        <v>62</v>
      </c>
      <c r="L876">
        <v>0.56000000000000005</v>
      </c>
      <c r="M876">
        <v>0.68</v>
      </c>
      <c r="O876">
        <v>0.24</v>
      </c>
      <c r="P876">
        <v>6</v>
      </c>
      <c r="Q876">
        <v>0</v>
      </c>
      <c r="S876">
        <v>2</v>
      </c>
      <c r="T876">
        <v>2</v>
      </c>
      <c r="U876">
        <v>0</v>
      </c>
      <c r="V876" t="s">
        <v>518</v>
      </c>
      <c r="W876" t="s">
        <v>1730</v>
      </c>
    </row>
    <row r="877" spans="1:23" x14ac:dyDescent="0.25">
      <c r="A877" t="s">
        <v>2318</v>
      </c>
      <c r="B877">
        <v>935</v>
      </c>
      <c r="C877">
        <v>26</v>
      </c>
      <c r="D877">
        <f>COUNTIF([1]!Table1[winner],Table1[[#This Row],[name]])</f>
        <v>1</v>
      </c>
      <c r="E877">
        <f>COUNTIF([1]!Table1[looser],Table1[[#This Row],[name]])</f>
        <v>2</v>
      </c>
      <c r="F877">
        <f>COUNTIFS([1]!Table1[finish_method],"Submission", [1]!Table1[winner],Table1[[#This Row],[name]])</f>
        <v>0</v>
      </c>
      <c r="G877">
        <f>COUNTIFS([1]!Table1[finish_method],"KO/TKO", [1]!Table1[winner],Table1[[#This Row],[name]])</f>
        <v>1</v>
      </c>
      <c r="H877">
        <v>75</v>
      </c>
      <c r="J877">
        <v>94</v>
      </c>
      <c r="K877">
        <v>42</v>
      </c>
      <c r="L877">
        <v>0.6</v>
      </c>
      <c r="M877">
        <v>0.55000000000000004</v>
      </c>
      <c r="N877">
        <v>0.38</v>
      </c>
      <c r="P877">
        <v>2</v>
      </c>
      <c r="Q877">
        <v>2</v>
      </c>
      <c r="R877">
        <v>0.67</v>
      </c>
      <c r="S877">
        <v>0</v>
      </c>
      <c r="T877">
        <v>0</v>
      </c>
      <c r="U877">
        <v>0</v>
      </c>
      <c r="V877" t="s">
        <v>2319</v>
      </c>
      <c r="W877" t="s">
        <v>188</v>
      </c>
    </row>
    <row r="878" spans="1:23" x14ac:dyDescent="0.25">
      <c r="A878" t="s">
        <v>2398</v>
      </c>
      <c r="B878">
        <v>967</v>
      </c>
      <c r="C878">
        <v>34</v>
      </c>
      <c r="D878">
        <f>COUNTIF([1]!Table1[winner],Table1[[#This Row],[name]])</f>
        <v>2</v>
      </c>
      <c r="E878">
        <f>COUNTIF([1]!Table1[looser],Table1[[#This Row],[name]])</f>
        <v>2</v>
      </c>
      <c r="F878">
        <f>COUNTIFS([1]!Table1[finish_method],"Submission", [1]!Table1[winner],Table1[[#This Row],[name]])</f>
        <v>0</v>
      </c>
      <c r="G878">
        <f>COUNTIFS([1]!Table1[finish_method],"KO/TKO", [1]!Table1[winner],Table1[[#This Row],[name]])</f>
        <v>2</v>
      </c>
      <c r="H878">
        <v>70</v>
      </c>
      <c r="I878">
        <v>41</v>
      </c>
      <c r="J878">
        <v>75</v>
      </c>
      <c r="K878">
        <v>35</v>
      </c>
      <c r="L878">
        <v>0.63</v>
      </c>
      <c r="M878">
        <v>0.91</v>
      </c>
      <c r="P878">
        <v>2</v>
      </c>
      <c r="Q878">
        <v>0</v>
      </c>
      <c r="R878">
        <v>0.63</v>
      </c>
      <c r="S878">
        <v>0</v>
      </c>
      <c r="T878">
        <v>2</v>
      </c>
      <c r="U878">
        <v>0</v>
      </c>
      <c r="V878" t="s">
        <v>308</v>
      </c>
      <c r="W878" t="s">
        <v>298</v>
      </c>
    </row>
    <row r="879" spans="1:23" x14ac:dyDescent="0.25">
      <c r="A879" t="s">
        <v>911</v>
      </c>
      <c r="B879">
        <v>336</v>
      </c>
      <c r="C879">
        <v>30</v>
      </c>
      <c r="D879">
        <f>COUNTIF([1]!Table1[winner],Table1[[#This Row],[name]])</f>
        <v>16</v>
      </c>
      <c r="E879">
        <f>COUNTIF([1]!Table1[looser],Table1[[#This Row],[name]])</f>
        <v>6</v>
      </c>
      <c r="F879">
        <f>COUNTIFS([1]!Table1[finish_method],"Submission", [1]!Table1[winner],Table1[[#This Row],[name]])</f>
        <v>2</v>
      </c>
      <c r="G879">
        <f>COUNTIFS([1]!Table1[finish_method],"KO/TKO", [1]!Table1[winner],Table1[[#This Row],[name]])</f>
        <v>6</v>
      </c>
      <c r="H879">
        <v>73</v>
      </c>
      <c r="I879">
        <v>42</v>
      </c>
      <c r="J879">
        <v>624</v>
      </c>
      <c r="K879">
        <v>251</v>
      </c>
      <c r="L879">
        <v>0.71</v>
      </c>
      <c r="M879">
        <v>0.56999999999999995</v>
      </c>
      <c r="O879">
        <v>0.38</v>
      </c>
      <c r="P879">
        <v>29</v>
      </c>
      <c r="Q879">
        <v>16</v>
      </c>
      <c r="R879">
        <v>0.5</v>
      </c>
      <c r="S879">
        <v>2</v>
      </c>
      <c r="T879">
        <v>14</v>
      </c>
      <c r="U879">
        <v>3</v>
      </c>
      <c r="V879" t="s">
        <v>912</v>
      </c>
      <c r="W879" t="s">
        <v>913</v>
      </c>
    </row>
    <row r="880" spans="1:23" x14ac:dyDescent="0.25">
      <c r="A880" t="s">
        <v>2432</v>
      </c>
      <c r="B880">
        <v>982</v>
      </c>
      <c r="C880">
        <v>31</v>
      </c>
      <c r="D880">
        <f>COUNTIF([1]!Table1[winner],Table1[[#This Row],[name]])</f>
        <v>2</v>
      </c>
      <c r="E880">
        <f>COUNTIF([1]!Table1[looser],Table1[[#This Row],[name]])</f>
        <v>0</v>
      </c>
      <c r="F880">
        <f>COUNTIFS([1]!Table1[finish_method],"Submission", [1]!Table1[winner],Table1[[#This Row],[name]])</f>
        <v>0</v>
      </c>
      <c r="G880">
        <f>COUNTIFS([1]!Table1[finish_method],"KO/TKO", [1]!Table1[winner],Table1[[#This Row],[name]])</f>
        <v>0</v>
      </c>
      <c r="H880">
        <v>70</v>
      </c>
      <c r="I880">
        <v>40</v>
      </c>
      <c r="J880">
        <v>69</v>
      </c>
      <c r="K880">
        <v>45</v>
      </c>
      <c r="L880">
        <v>0.44</v>
      </c>
      <c r="M880">
        <v>0.31</v>
      </c>
      <c r="N880">
        <v>0.11</v>
      </c>
      <c r="O880">
        <v>0.57999999999999996</v>
      </c>
      <c r="P880">
        <v>11</v>
      </c>
      <c r="Q880">
        <v>6</v>
      </c>
      <c r="S880">
        <v>0</v>
      </c>
      <c r="T880">
        <v>6</v>
      </c>
      <c r="U880">
        <v>0</v>
      </c>
      <c r="V880" t="s">
        <v>2433</v>
      </c>
      <c r="W880" t="s">
        <v>2434</v>
      </c>
    </row>
    <row r="881" spans="1:23" x14ac:dyDescent="0.25">
      <c r="A881" t="s">
        <v>2275</v>
      </c>
      <c r="B881">
        <v>916</v>
      </c>
      <c r="C881">
        <v>23</v>
      </c>
      <c r="D881">
        <f>COUNTIF([1]!Table1[winner],Table1[[#This Row],[name]])</f>
        <v>2</v>
      </c>
      <c r="E881">
        <f>COUNTIF([1]!Table1[looser],Table1[[#This Row],[name]])</f>
        <v>0</v>
      </c>
      <c r="F881">
        <f>COUNTIFS([1]!Table1[finish_method],"Submission", [1]!Table1[winner],Table1[[#This Row],[name]])</f>
        <v>0</v>
      </c>
      <c r="G881">
        <f>COUNTIFS([1]!Table1[finish_method],"KO/TKO", [1]!Table1[winner],Table1[[#This Row],[name]])</f>
        <v>0</v>
      </c>
      <c r="H881">
        <v>66</v>
      </c>
      <c r="I881">
        <v>38</v>
      </c>
      <c r="J881">
        <v>105</v>
      </c>
      <c r="K881">
        <v>52</v>
      </c>
      <c r="L881">
        <v>0.36</v>
      </c>
      <c r="M881">
        <v>0.69</v>
      </c>
      <c r="N881">
        <v>0.21</v>
      </c>
      <c r="P881">
        <v>1</v>
      </c>
      <c r="Q881">
        <v>0</v>
      </c>
      <c r="R881">
        <v>0.43</v>
      </c>
      <c r="S881">
        <v>6</v>
      </c>
      <c r="T881">
        <v>1</v>
      </c>
      <c r="U881">
        <v>2</v>
      </c>
      <c r="V881" t="s">
        <v>2276</v>
      </c>
      <c r="W881" t="s">
        <v>2277</v>
      </c>
    </row>
    <row r="882" spans="1:23" x14ac:dyDescent="0.25">
      <c r="A882" t="s">
        <v>1421</v>
      </c>
      <c r="B882">
        <v>545</v>
      </c>
      <c r="C882">
        <v>28</v>
      </c>
      <c r="D882">
        <f>COUNTIF([1]!Table1[winner],Table1[[#This Row],[name]])</f>
        <v>5</v>
      </c>
      <c r="E882">
        <f>COUNTIF([1]!Table1[looser],Table1[[#This Row],[name]])</f>
        <v>4</v>
      </c>
      <c r="F882">
        <f>COUNTIFS([1]!Table1[finish_method],"Submission", [1]!Table1[winner],Table1[[#This Row],[name]])</f>
        <v>0</v>
      </c>
      <c r="G882">
        <f>COUNTIFS([1]!Table1[finish_method],"KO/TKO", [1]!Table1[winner],Table1[[#This Row],[name]])</f>
        <v>1</v>
      </c>
      <c r="H882">
        <v>76</v>
      </c>
      <c r="J882">
        <v>337</v>
      </c>
      <c r="K882">
        <v>177</v>
      </c>
      <c r="L882">
        <v>0.56000000000000005</v>
      </c>
      <c r="M882">
        <v>0.59</v>
      </c>
      <c r="N882">
        <v>0.25</v>
      </c>
      <c r="O882">
        <v>0.16</v>
      </c>
      <c r="P882">
        <v>1</v>
      </c>
      <c r="Q882">
        <v>0</v>
      </c>
      <c r="R882">
        <v>0.52</v>
      </c>
      <c r="S882">
        <v>1</v>
      </c>
      <c r="T882">
        <v>1</v>
      </c>
      <c r="U882">
        <v>1</v>
      </c>
      <c r="V882" t="s">
        <v>728</v>
      </c>
      <c r="W882" t="s">
        <v>1422</v>
      </c>
    </row>
    <row r="883" spans="1:23" x14ac:dyDescent="0.25">
      <c r="A883" t="s">
        <v>2302</v>
      </c>
      <c r="B883">
        <v>926</v>
      </c>
      <c r="C883">
        <v>42</v>
      </c>
      <c r="D883">
        <f>COUNTIF([1]!Table1[winner],Table1[[#This Row],[name]])</f>
        <v>0</v>
      </c>
      <c r="E883">
        <f>COUNTIF([1]!Table1[looser],Table1[[#This Row],[name]])</f>
        <v>4</v>
      </c>
      <c r="F883">
        <f>COUNTIFS([1]!Table1[finish_method],"Submission", [1]!Table1[winner],Table1[[#This Row],[name]])</f>
        <v>0</v>
      </c>
      <c r="G883">
        <f>COUNTIFS([1]!Table1[finish_method],"KO/TKO", [1]!Table1[winner],Table1[[#This Row],[name]])</f>
        <v>0</v>
      </c>
      <c r="J883">
        <v>99</v>
      </c>
      <c r="K883">
        <v>56</v>
      </c>
      <c r="L883">
        <v>0.34</v>
      </c>
      <c r="M883">
        <v>0.52</v>
      </c>
      <c r="N883">
        <v>0.3</v>
      </c>
      <c r="O883">
        <v>0.18</v>
      </c>
      <c r="P883">
        <v>3</v>
      </c>
      <c r="Q883">
        <v>0</v>
      </c>
      <c r="R883">
        <v>0.43</v>
      </c>
      <c r="S883">
        <v>0</v>
      </c>
      <c r="T883">
        <v>1</v>
      </c>
      <c r="U883">
        <v>0</v>
      </c>
      <c r="V883" t="s">
        <v>512</v>
      </c>
      <c r="W883" t="s">
        <v>1551</v>
      </c>
    </row>
    <row r="884" spans="1:23" x14ac:dyDescent="0.25">
      <c r="A884" t="s">
        <v>1495</v>
      </c>
      <c r="B884">
        <v>576</v>
      </c>
      <c r="C884">
        <v>21</v>
      </c>
      <c r="D884">
        <f>COUNTIF([1]!Table1[winner],Table1[[#This Row],[name]])</f>
        <v>2</v>
      </c>
      <c r="E884">
        <f>COUNTIF([1]!Table1[looser],Table1[[#This Row],[name]])</f>
        <v>2</v>
      </c>
      <c r="F884">
        <f>COUNTIFS([1]!Table1[finish_method],"Submission", [1]!Table1[winner],Table1[[#This Row],[name]])</f>
        <v>0</v>
      </c>
      <c r="G884">
        <f>COUNTIFS([1]!Table1[finish_method],"KO/TKO", [1]!Table1[winner],Table1[[#This Row],[name]])</f>
        <v>0</v>
      </c>
      <c r="H884">
        <v>71</v>
      </c>
      <c r="I884">
        <v>38</v>
      </c>
      <c r="J884">
        <v>312</v>
      </c>
      <c r="K884">
        <v>110</v>
      </c>
      <c r="L884">
        <v>0.61</v>
      </c>
      <c r="M884">
        <v>0.7</v>
      </c>
      <c r="N884">
        <v>0.12</v>
      </c>
      <c r="O884">
        <v>0.18</v>
      </c>
      <c r="P884">
        <v>3</v>
      </c>
      <c r="Q884">
        <v>0</v>
      </c>
      <c r="R884">
        <v>0.6</v>
      </c>
      <c r="S884">
        <v>5</v>
      </c>
      <c r="T884">
        <v>5</v>
      </c>
      <c r="U884">
        <v>1</v>
      </c>
      <c r="V884" t="s">
        <v>1496</v>
      </c>
      <c r="W884" t="s">
        <v>1497</v>
      </c>
    </row>
    <row r="885" spans="1:23" x14ac:dyDescent="0.25">
      <c r="A885" t="s">
        <v>1933</v>
      </c>
      <c r="B885">
        <v>1052</v>
      </c>
      <c r="C885">
        <v>30</v>
      </c>
      <c r="D885">
        <f>COUNTIF([1]!Table1[winner],Table1[[#This Row],[name]])</f>
        <v>0</v>
      </c>
      <c r="E885">
        <f>COUNTIF([1]!Table1[looser],Table1[[#This Row],[name]])</f>
        <v>11</v>
      </c>
      <c r="F885">
        <f>COUNTIFS([1]!Table1[finish_method],"Submission", [1]!Table1[winner],Table1[[#This Row],[name]])</f>
        <v>0</v>
      </c>
      <c r="G885">
        <f>COUNTIFS([1]!Table1[finish_method],"KO/TKO", [1]!Table1[winner],Table1[[#This Row],[name]])</f>
        <v>0</v>
      </c>
      <c r="H885">
        <v>68</v>
      </c>
      <c r="J885">
        <v>25</v>
      </c>
      <c r="K885">
        <v>12</v>
      </c>
      <c r="L885">
        <v>0.52</v>
      </c>
      <c r="M885">
        <v>0.75</v>
      </c>
      <c r="N885">
        <v>0.17</v>
      </c>
      <c r="P885">
        <v>4</v>
      </c>
      <c r="Q885">
        <v>2</v>
      </c>
      <c r="R885">
        <v>1</v>
      </c>
      <c r="S885">
        <v>0</v>
      </c>
      <c r="T885">
        <v>3</v>
      </c>
      <c r="U885">
        <v>0</v>
      </c>
      <c r="V885" t="s">
        <v>1134</v>
      </c>
      <c r="W885" t="s">
        <v>2587</v>
      </c>
    </row>
    <row r="886" spans="1:23" x14ac:dyDescent="0.25">
      <c r="A886" t="s">
        <v>1933</v>
      </c>
      <c r="B886">
        <v>765</v>
      </c>
      <c r="C886">
        <v>36</v>
      </c>
      <c r="D886">
        <f>COUNTIF([1]!Table1[winner],Table1[[#This Row],[name]])</f>
        <v>0</v>
      </c>
      <c r="E886">
        <f>COUNTIF([1]!Table1[looser],Table1[[#This Row],[name]])</f>
        <v>11</v>
      </c>
      <c r="F886">
        <f>COUNTIFS([1]!Table1[finish_method],"Submission", [1]!Table1[winner],Table1[[#This Row],[name]])</f>
        <v>0</v>
      </c>
      <c r="G886">
        <f>COUNTIFS([1]!Table1[finish_method],"KO/TKO", [1]!Table1[winner],Table1[[#This Row],[name]])</f>
        <v>0</v>
      </c>
      <c r="H886">
        <v>66</v>
      </c>
      <c r="J886">
        <v>176</v>
      </c>
      <c r="K886">
        <v>55</v>
      </c>
      <c r="L886">
        <v>0.5</v>
      </c>
      <c r="M886">
        <v>0.73</v>
      </c>
      <c r="O886">
        <v>0.2</v>
      </c>
      <c r="P886">
        <v>18</v>
      </c>
      <c r="Q886">
        <v>3</v>
      </c>
      <c r="R886">
        <v>0.47</v>
      </c>
      <c r="S886">
        <v>3</v>
      </c>
      <c r="T886">
        <v>4</v>
      </c>
      <c r="U886">
        <v>3</v>
      </c>
      <c r="V886" t="s">
        <v>1934</v>
      </c>
      <c r="W886" t="s">
        <v>116</v>
      </c>
    </row>
    <row r="887" spans="1:23" x14ac:dyDescent="0.25">
      <c r="A887" t="s">
        <v>1046</v>
      </c>
      <c r="B887">
        <v>389</v>
      </c>
      <c r="C887">
        <v>23</v>
      </c>
      <c r="D887">
        <f>COUNTIF([1]!Table1[winner],Table1[[#This Row],[name]])</f>
        <v>4</v>
      </c>
      <c r="E887">
        <f>COUNTIF([1]!Table1[looser],Table1[[#This Row],[name]])</f>
        <v>2</v>
      </c>
      <c r="F887">
        <f>COUNTIFS([1]!Table1[finish_method],"Submission", [1]!Table1[winner],Table1[[#This Row],[name]])</f>
        <v>0</v>
      </c>
      <c r="G887">
        <f>COUNTIFS([1]!Table1[finish_method],"KO/TKO", [1]!Table1[winner],Table1[[#This Row],[name]])</f>
        <v>0</v>
      </c>
      <c r="H887">
        <v>72</v>
      </c>
      <c r="I887">
        <v>41</v>
      </c>
      <c r="J887">
        <v>529</v>
      </c>
      <c r="K887">
        <v>244</v>
      </c>
      <c r="L887">
        <v>0.75</v>
      </c>
      <c r="M887">
        <v>0.75</v>
      </c>
      <c r="N887">
        <v>0.11</v>
      </c>
      <c r="O887">
        <v>0.14000000000000001</v>
      </c>
      <c r="P887">
        <v>4</v>
      </c>
      <c r="Q887">
        <v>1</v>
      </c>
      <c r="R887">
        <v>0.79</v>
      </c>
      <c r="S887">
        <v>0</v>
      </c>
      <c r="T887">
        <v>1</v>
      </c>
      <c r="U887">
        <v>0</v>
      </c>
      <c r="V887" t="s">
        <v>1047</v>
      </c>
      <c r="W887" t="s">
        <v>1048</v>
      </c>
    </row>
    <row r="888" spans="1:23" x14ac:dyDescent="0.25">
      <c r="A888" t="s">
        <v>34</v>
      </c>
      <c r="B888">
        <v>6</v>
      </c>
      <c r="C888">
        <v>33</v>
      </c>
      <c r="D888">
        <f>COUNTIF([1]!Table1[winner],Table1[[#This Row],[name]])</f>
        <v>29</v>
      </c>
      <c r="E888">
        <f>COUNTIF([1]!Table1[looser],Table1[[#This Row],[name]])</f>
        <v>19</v>
      </c>
      <c r="F888">
        <f>COUNTIFS([1]!Table1[finish_method],"Submission", [1]!Table1[winner],Table1[[#This Row],[name]])</f>
        <v>18</v>
      </c>
      <c r="G888">
        <f>COUNTIFS([1]!Table1[finish_method],"KO/TKO", [1]!Table1[winner],Table1[[#This Row],[name]])</f>
        <v>5</v>
      </c>
      <c r="H888">
        <v>76</v>
      </c>
      <c r="I888">
        <v>38</v>
      </c>
      <c r="J888">
        <v>2965</v>
      </c>
      <c r="K888">
        <v>1311</v>
      </c>
      <c r="L888">
        <v>0.55000000000000004</v>
      </c>
      <c r="M888">
        <v>0.69</v>
      </c>
      <c r="N888">
        <v>0.23</v>
      </c>
      <c r="P888">
        <v>73</v>
      </c>
      <c r="Q888">
        <v>22</v>
      </c>
      <c r="R888">
        <v>0.46</v>
      </c>
      <c r="S888">
        <v>27</v>
      </c>
      <c r="T888">
        <v>23</v>
      </c>
      <c r="U888">
        <v>7</v>
      </c>
      <c r="V888" t="s">
        <v>35</v>
      </c>
      <c r="W888" t="s">
        <v>36</v>
      </c>
    </row>
    <row r="889" spans="1:23" x14ac:dyDescent="0.25">
      <c r="A889" t="s">
        <v>326</v>
      </c>
      <c r="B889">
        <v>111</v>
      </c>
      <c r="C889">
        <v>39</v>
      </c>
      <c r="D889">
        <f>COUNTIF([1]!Table1[winner],Table1[[#This Row],[name]])</f>
        <v>23</v>
      </c>
      <c r="E889">
        <f>COUNTIF([1]!Table1[looser],Table1[[#This Row],[name]])</f>
        <v>26</v>
      </c>
      <c r="F889">
        <f>COUNTIFS([1]!Table1[finish_method],"Submission", [1]!Table1[winner],Table1[[#This Row],[name]])</f>
        <v>4</v>
      </c>
      <c r="G889">
        <f>COUNTIFS([1]!Table1[finish_method],"KO/TKO", [1]!Table1[winner],Table1[[#This Row],[name]])</f>
        <v>13</v>
      </c>
      <c r="H889">
        <v>74</v>
      </c>
      <c r="I889">
        <v>42</v>
      </c>
      <c r="J889">
        <v>1236</v>
      </c>
      <c r="K889">
        <v>635</v>
      </c>
      <c r="L889">
        <v>0.56000000000000005</v>
      </c>
      <c r="M889">
        <v>0.62</v>
      </c>
      <c r="N889">
        <v>0.17</v>
      </c>
      <c r="O889">
        <v>0.21</v>
      </c>
      <c r="P889">
        <v>56</v>
      </c>
      <c r="Q889">
        <v>33</v>
      </c>
      <c r="R889">
        <v>0.71</v>
      </c>
      <c r="S889">
        <v>14</v>
      </c>
      <c r="T889">
        <v>23</v>
      </c>
      <c r="U889">
        <v>3</v>
      </c>
      <c r="V889" t="s">
        <v>327</v>
      </c>
      <c r="W889" t="s">
        <v>328</v>
      </c>
    </row>
    <row r="890" spans="1:23" x14ac:dyDescent="0.25">
      <c r="A890" t="s">
        <v>1925</v>
      </c>
      <c r="B890">
        <v>762</v>
      </c>
      <c r="C890">
        <v>40</v>
      </c>
      <c r="D890">
        <f>COUNTIF([1]!Table1[winner],Table1[[#This Row],[name]])</f>
        <v>3</v>
      </c>
      <c r="E890">
        <f>COUNTIF([1]!Table1[looser],Table1[[#This Row],[name]])</f>
        <v>7</v>
      </c>
      <c r="F890">
        <f>COUNTIFS([1]!Table1[finish_method],"Submission", [1]!Table1[winner],Table1[[#This Row],[name]])</f>
        <v>0</v>
      </c>
      <c r="G890">
        <f>COUNTIFS([1]!Table1[finish_method],"KO/TKO", [1]!Table1[winner],Table1[[#This Row],[name]])</f>
        <v>1</v>
      </c>
      <c r="H890">
        <v>69</v>
      </c>
      <c r="I890">
        <v>39</v>
      </c>
      <c r="J890">
        <v>180</v>
      </c>
      <c r="K890">
        <v>71</v>
      </c>
      <c r="L890">
        <v>0.62</v>
      </c>
      <c r="M890">
        <v>0.59</v>
      </c>
      <c r="N890">
        <v>0.13</v>
      </c>
      <c r="O890">
        <v>0.28000000000000003</v>
      </c>
      <c r="P890">
        <v>7</v>
      </c>
      <c r="Q890">
        <v>5</v>
      </c>
      <c r="R890">
        <v>0.5</v>
      </c>
      <c r="S890">
        <v>0</v>
      </c>
      <c r="T890">
        <v>8</v>
      </c>
      <c r="U890">
        <v>0</v>
      </c>
      <c r="V890" t="s">
        <v>1926</v>
      </c>
      <c r="W890" t="s">
        <v>1846</v>
      </c>
    </row>
    <row r="891" spans="1:23" x14ac:dyDescent="0.25">
      <c r="A891" t="s">
        <v>2307</v>
      </c>
      <c r="B891">
        <v>929</v>
      </c>
      <c r="C891">
        <v>25</v>
      </c>
      <c r="D891">
        <f>COUNTIF([1]!Table1[winner],Table1[[#This Row],[name]])</f>
        <v>2</v>
      </c>
      <c r="E891">
        <f>COUNTIF([1]!Table1[looser],Table1[[#This Row],[name]])</f>
        <v>0</v>
      </c>
      <c r="F891">
        <f>COUNTIFS([1]!Table1[finish_method],"Submission", [1]!Table1[winner],Table1[[#This Row],[name]])</f>
        <v>2</v>
      </c>
      <c r="G891">
        <f>COUNTIFS([1]!Table1[finish_method],"KO/TKO", [1]!Table1[winner],Table1[[#This Row],[name]])</f>
        <v>0</v>
      </c>
      <c r="H891">
        <v>69</v>
      </c>
      <c r="I891">
        <v>39</v>
      </c>
      <c r="J891">
        <v>97</v>
      </c>
      <c r="K891">
        <v>33</v>
      </c>
      <c r="L891">
        <v>0.57999999999999996</v>
      </c>
      <c r="M891">
        <v>1</v>
      </c>
      <c r="P891">
        <v>0</v>
      </c>
      <c r="Q891">
        <v>0</v>
      </c>
      <c r="R891">
        <v>1</v>
      </c>
      <c r="S891">
        <v>1</v>
      </c>
      <c r="T891">
        <v>1</v>
      </c>
      <c r="U891">
        <v>0</v>
      </c>
      <c r="V891" t="s">
        <v>308</v>
      </c>
      <c r="W891" t="s">
        <v>2308</v>
      </c>
    </row>
    <row r="892" spans="1:23" x14ac:dyDescent="0.25">
      <c r="A892" t="s">
        <v>1980</v>
      </c>
      <c r="B892">
        <v>787</v>
      </c>
      <c r="C892">
        <v>32</v>
      </c>
      <c r="D892">
        <f>COUNTIF([1]!Table1[winner],Table1[[#This Row],[name]])</f>
        <v>0</v>
      </c>
      <c r="E892">
        <f>COUNTIF([1]!Table1[looser],Table1[[#This Row],[name]])</f>
        <v>2</v>
      </c>
      <c r="F892">
        <f>COUNTIFS([1]!Table1[finish_method],"Submission", [1]!Table1[winner],Table1[[#This Row],[name]])</f>
        <v>0</v>
      </c>
      <c r="G892">
        <f>COUNTIFS([1]!Table1[finish_method],"KO/TKO", [1]!Table1[winner],Table1[[#This Row],[name]])</f>
        <v>0</v>
      </c>
      <c r="H892">
        <v>70</v>
      </c>
      <c r="J892">
        <v>166</v>
      </c>
      <c r="K892">
        <v>58</v>
      </c>
      <c r="L892">
        <v>0.7</v>
      </c>
      <c r="M892">
        <v>0.95</v>
      </c>
      <c r="P892">
        <v>3</v>
      </c>
      <c r="Q892">
        <v>1</v>
      </c>
      <c r="S892">
        <v>0</v>
      </c>
      <c r="T892">
        <v>0</v>
      </c>
      <c r="U892">
        <v>0</v>
      </c>
      <c r="V892" t="s">
        <v>1981</v>
      </c>
      <c r="W892" t="s">
        <v>1982</v>
      </c>
    </row>
    <row r="893" spans="1:23" x14ac:dyDescent="0.25">
      <c r="A893" t="s">
        <v>192</v>
      </c>
      <c r="B893">
        <v>60</v>
      </c>
      <c r="C893">
        <v>31</v>
      </c>
      <c r="D893">
        <f>COUNTIF([1]!Table1[winner],Table1[[#This Row],[name]])</f>
        <v>28</v>
      </c>
      <c r="E893">
        <f>COUNTIF([1]!Table1[looser],Table1[[#This Row],[name]])</f>
        <v>10</v>
      </c>
      <c r="F893">
        <f>COUNTIFS([1]!Table1[finish_method],"Submission", [1]!Table1[winner],Table1[[#This Row],[name]])</f>
        <v>2</v>
      </c>
      <c r="G893">
        <f>COUNTIFS([1]!Table1[finish_method],"KO/TKO", [1]!Table1[winner],Table1[[#This Row],[name]])</f>
        <v>10</v>
      </c>
      <c r="H893">
        <v>80</v>
      </c>
      <c r="I893">
        <v>45</v>
      </c>
      <c r="J893">
        <v>1715</v>
      </c>
      <c r="K893">
        <v>835</v>
      </c>
      <c r="L893">
        <v>0.56999999999999995</v>
      </c>
      <c r="M893">
        <v>0.5</v>
      </c>
      <c r="N893">
        <v>0.2</v>
      </c>
      <c r="O893">
        <v>0.3</v>
      </c>
      <c r="P893">
        <v>86</v>
      </c>
      <c r="Q893">
        <v>41</v>
      </c>
      <c r="R893">
        <v>0.6</v>
      </c>
      <c r="S893">
        <v>5</v>
      </c>
      <c r="T893">
        <v>40</v>
      </c>
      <c r="U893">
        <v>2</v>
      </c>
      <c r="V893" t="s">
        <v>193</v>
      </c>
      <c r="W893" t="s">
        <v>27</v>
      </c>
    </row>
    <row r="894" spans="1:23" x14ac:dyDescent="0.25">
      <c r="A894" t="s">
        <v>659</v>
      </c>
      <c r="B894">
        <v>235</v>
      </c>
      <c r="C894">
        <v>39</v>
      </c>
      <c r="D894">
        <f>COUNTIF([1]!Table1[winner],Table1[[#This Row],[name]])</f>
        <v>6</v>
      </c>
      <c r="E894">
        <f>COUNTIF([1]!Table1[looser],Table1[[#This Row],[name]])</f>
        <v>8</v>
      </c>
      <c r="F894">
        <f>COUNTIFS([1]!Table1[finish_method],"Submission", [1]!Table1[winner],Table1[[#This Row],[name]])</f>
        <v>2</v>
      </c>
      <c r="G894">
        <f>COUNTIFS([1]!Table1[finish_method],"KO/TKO", [1]!Table1[winner],Table1[[#This Row],[name]])</f>
        <v>0</v>
      </c>
      <c r="H894">
        <v>64</v>
      </c>
      <c r="I894">
        <v>38</v>
      </c>
      <c r="J894">
        <v>836</v>
      </c>
      <c r="K894">
        <v>344</v>
      </c>
      <c r="L894">
        <v>0.59</v>
      </c>
      <c r="M894">
        <v>0.75</v>
      </c>
      <c r="N894">
        <v>0.13</v>
      </c>
      <c r="O894">
        <v>0.12</v>
      </c>
      <c r="P894">
        <v>18</v>
      </c>
      <c r="Q894">
        <v>5</v>
      </c>
      <c r="R894">
        <v>0.54</v>
      </c>
      <c r="S894">
        <v>10</v>
      </c>
      <c r="T894">
        <v>2</v>
      </c>
      <c r="U894">
        <v>3</v>
      </c>
      <c r="V894" t="s">
        <v>660</v>
      </c>
      <c r="W894" t="s">
        <v>408</v>
      </c>
    </row>
    <row r="895" spans="1:23" x14ac:dyDescent="0.25">
      <c r="A895" t="s">
        <v>1173</v>
      </c>
      <c r="B895">
        <v>441</v>
      </c>
      <c r="C895">
        <v>29</v>
      </c>
      <c r="D895">
        <f>COUNTIF([1]!Table1[winner],Table1[[#This Row],[name]])</f>
        <v>2</v>
      </c>
      <c r="E895">
        <f>COUNTIF([1]!Table1[looser],Table1[[#This Row],[name]])</f>
        <v>0</v>
      </c>
      <c r="F895">
        <f>COUNTIFS([1]!Table1[finish_method],"Submission", [1]!Table1[winner],Table1[[#This Row],[name]])</f>
        <v>0</v>
      </c>
      <c r="G895">
        <f>COUNTIFS([1]!Table1[finish_method],"KO/TKO", [1]!Table1[winner],Table1[[#This Row],[name]])</f>
        <v>0</v>
      </c>
      <c r="H895">
        <v>65</v>
      </c>
      <c r="I895">
        <v>37</v>
      </c>
      <c r="J895">
        <v>456</v>
      </c>
      <c r="K895">
        <v>186</v>
      </c>
      <c r="L895">
        <v>0.67</v>
      </c>
      <c r="M895">
        <v>0.87</v>
      </c>
      <c r="P895">
        <v>6</v>
      </c>
      <c r="Q895">
        <v>3</v>
      </c>
      <c r="R895">
        <v>0.78</v>
      </c>
      <c r="S895">
        <v>1</v>
      </c>
      <c r="T895">
        <v>5</v>
      </c>
      <c r="U895">
        <v>1</v>
      </c>
      <c r="V895" t="s">
        <v>1174</v>
      </c>
      <c r="W895" t="s">
        <v>60</v>
      </c>
    </row>
    <row r="896" spans="1:23" x14ac:dyDescent="0.25">
      <c r="A896" t="s">
        <v>1201</v>
      </c>
      <c r="B896">
        <v>455</v>
      </c>
      <c r="C896">
        <v>37</v>
      </c>
      <c r="D896">
        <f>COUNTIF([1]!Table1[winner],Table1[[#This Row],[name]])</f>
        <v>6</v>
      </c>
      <c r="E896">
        <f>COUNTIF([1]!Table1[looser],Table1[[#This Row],[name]])</f>
        <v>8</v>
      </c>
      <c r="F896">
        <f>COUNTIFS([1]!Table1[finish_method],"Submission", [1]!Table1[winner],Table1[[#This Row],[name]])</f>
        <v>1</v>
      </c>
      <c r="G896">
        <f>COUNTIFS([1]!Table1[finish_method],"KO/TKO", [1]!Table1[winner],Table1[[#This Row],[name]])</f>
        <v>0</v>
      </c>
      <c r="H896">
        <v>72</v>
      </c>
      <c r="J896">
        <v>439</v>
      </c>
      <c r="K896">
        <v>196</v>
      </c>
      <c r="L896">
        <v>0.63</v>
      </c>
      <c r="M896">
        <v>0.42</v>
      </c>
      <c r="N896">
        <v>0.24</v>
      </c>
      <c r="O896">
        <v>0.34</v>
      </c>
      <c r="P896">
        <v>52</v>
      </c>
      <c r="Q896">
        <v>23</v>
      </c>
      <c r="R896">
        <v>0.83</v>
      </c>
      <c r="S896">
        <v>3</v>
      </c>
      <c r="T896">
        <v>19</v>
      </c>
      <c r="U896">
        <v>1</v>
      </c>
      <c r="V896" t="s">
        <v>1202</v>
      </c>
      <c r="W896" t="s">
        <v>1203</v>
      </c>
    </row>
    <row r="897" spans="1:23" x14ac:dyDescent="0.25">
      <c r="A897" t="s">
        <v>2447</v>
      </c>
      <c r="B897">
        <v>988</v>
      </c>
      <c r="C897">
        <v>35</v>
      </c>
      <c r="D897">
        <f>COUNTIF([1]!Table1[winner],Table1[[#This Row],[name]])</f>
        <v>2</v>
      </c>
      <c r="E897">
        <f>COUNTIF([1]!Table1[looser],Table1[[#This Row],[name]])</f>
        <v>2</v>
      </c>
      <c r="F897">
        <f>COUNTIFS([1]!Table1[finish_method],"Submission", [1]!Table1[winner],Table1[[#This Row],[name]])</f>
        <v>0</v>
      </c>
      <c r="G897">
        <f>COUNTIFS([1]!Table1[finish_method],"KO/TKO", [1]!Table1[winner],Table1[[#This Row],[name]])</f>
        <v>2</v>
      </c>
      <c r="J897">
        <v>66</v>
      </c>
      <c r="K897">
        <v>35</v>
      </c>
      <c r="L897">
        <v>0.37</v>
      </c>
      <c r="M897">
        <v>0.43</v>
      </c>
      <c r="N897">
        <v>0.49</v>
      </c>
      <c r="P897">
        <v>1</v>
      </c>
      <c r="Q897">
        <v>1</v>
      </c>
      <c r="R897">
        <v>0.8</v>
      </c>
      <c r="S897">
        <v>0</v>
      </c>
      <c r="T897">
        <v>0</v>
      </c>
      <c r="U897">
        <v>0</v>
      </c>
      <c r="V897" t="s">
        <v>2448</v>
      </c>
      <c r="W897" t="s">
        <v>2449</v>
      </c>
    </row>
    <row r="898" spans="1:23" x14ac:dyDescent="0.25">
      <c r="A898" t="s">
        <v>181</v>
      </c>
      <c r="B898">
        <v>56</v>
      </c>
      <c r="C898">
        <v>35</v>
      </c>
      <c r="D898">
        <f>COUNTIF([1]!Table1[winner],Table1[[#This Row],[name]])</f>
        <v>25</v>
      </c>
      <c r="E898">
        <f>COUNTIF([1]!Table1[looser],Table1[[#This Row],[name]])</f>
        <v>14</v>
      </c>
      <c r="F898">
        <f>COUNTIFS([1]!Table1[finish_method],"Submission", [1]!Table1[winner],Table1[[#This Row],[name]])</f>
        <v>7</v>
      </c>
      <c r="G898">
        <f>COUNTIFS([1]!Table1[finish_method],"KO/TKO", [1]!Table1[winner],Table1[[#This Row],[name]])</f>
        <v>13</v>
      </c>
      <c r="H898">
        <v>76</v>
      </c>
      <c r="J898">
        <v>1766</v>
      </c>
      <c r="K898">
        <v>728</v>
      </c>
      <c r="L898">
        <v>0.61</v>
      </c>
      <c r="M898">
        <v>0.71</v>
      </c>
      <c r="N898">
        <v>0.21</v>
      </c>
      <c r="P898">
        <v>41</v>
      </c>
      <c r="Q898">
        <v>15</v>
      </c>
      <c r="R898">
        <v>0.6</v>
      </c>
      <c r="S898">
        <v>14</v>
      </c>
      <c r="T898">
        <v>11</v>
      </c>
      <c r="U898">
        <v>4</v>
      </c>
      <c r="V898" t="s">
        <v>182</v>
      </c>
      <c r="W898" t="s">
        <v>36</v>
      </c>
    </row>
    <row r="899" spans="1:23" x14ac:dyDescent="0.25">
      <c r="A899" t="s">
        <v>819</v>
      </c>
      <c r="B899">
        <v>299</v>
      </c>
      <c r="C899">
        <v>34</v>
      </c>
      <c r="D899">
        <f>COUNTIF([1]!Table1[winner],Table1[[#This Row],[name]])</f>
        <v>8</v>
      </c>
      <c r="E899">
        <f>COUNTIF([1]!Table1[looser],Table1[[#This Row],[name]])</f>
        <v>6</v>
      </c>
      <c r="F899">
        <f>COUNTIFS([1]!Table1[finish_method],"Submission", [1]!Table1[winner],Table1[[#This Row],[name]])</f>
        <v>0</v>
      </c>
      <c r="G899">
        <f>COUNTIFS([1]!Table1[finish_method],"KO/TKO", [1]!Table1[winner],Table1[[#This Row],[name]])</f>
        <v>0</v>
      </c>
      <c r="H899">
        <v>66</v>
      </c>
      <c r="I899">
        <v>39</v>
      </c>
      <c r="J899">
        <v>708</v>
      </c>
      <c r="K899">
        <v>239</v>
      </c>
      <c r="L899">
        <v>0.63</v>
      </c>
      <c r="M899">
        <v>0.96</v>
      </c>
      <c r="P899">
        <v>15</v>
      </c>
      <c r="Q899">
        <v>5</v>
      </c>
      <c r="R899">
        <v>0.83</v>
      </c>
      <c r="S899">
        <v>0</v>
      </c>
      <c r="T899">
        <v>5</v>
      </c>
      <c r="U899">
        <v>1</v>
      </c>
      <c r="V899" t="s">
        <v>820</v>
      </c>
      <c r="W899" t="s">
        <v>821</v>
      </c>
    </row>
    <row r="900" spans="1:23" x14ac:dyDescent="0.25">
      <c r="A900" t="s">
        <v>2785</v>
      </c>
      <c r="B900">
        <v>1139</v>
      </c>
      <c r="C900">
        <v>30</v>
      </c>
      <c r="D900">
        <f>COUNTIF([1]!Table1[winner],Table1[[#This Row],[name]])</f>
        <v>0</v>
      </c>
      <c r="E900">
        <f>COUNTIF([1]!Table1[looser],Table1[[#This Row],[name]])</f>
        <v>0</v>
      </c>
      <c r="F900">
        <f>COUNTIFS([1]!Table1[finish_method],"Submission", [1]!Table1[winner],Table1[[#This Row],[name]])</f>
        <v>0</v>
      </c>
      <c r="G900">
        <f>COUNTIFS([1]!Table1[finish_method],"KO/TKO", [1]!Table1[winner],Table1[[#This Row],[name]])</f>
        <v>0</v>
      </c>
      <c r="H900">
        <v>74</v>
      </c>
      <c r="V900" t="s">
        <v>248</v>
      </c>
      <c r="W900" t="s">
        <v>2786</v>
      </c>
    </row>
    <row r="901" spans="1:23" x14ac:dyDescent="0.25">
      <c r="A901" t="s">
        <v>2003</v>
      </c>
      <c r="B901">
        <v>798</v>
      </c>
      <c r="C901">
        <v>31</v>
      </c>
      <c r="D901">
        <f>COUNTIF([1]!Table1[winner],Table1[[#This Row],[name]])</f>
        <v>0</v>
      </c>
      <c r="E901">
        <f>COUNTIF([1]!Table1[looser],Table1[[#This Row],[name]])</f>
        <v>2</v>
      </c>
      <c r="F901">
        <f>COUNTIFS([1]!Table1[finish_method],"Submission", [1]!Table1[winner],Table1[[#This Row],[name]])</f>
        <v>0</v>
      </c>
      <c r="G901">
        <f>COUNTIFS([1]!Table1[finish_method],"KO/TKO", [1]!Table1[winner],Table1[[#This Row],[name]])</f>
        <v>0</v>
      </c>
      <c r="H901">
        <v>75</v>
      </c>
      <c r="I901">
        <v>41</v>
      </c>
      <c r="J901">
        <v>160</v>
      </c>
      <c r="K901">
        <v>28</v>
      </c>
      <c r="L901">
        <v>0.44</v>
      </c>
      <c r="M901">
        <v>0.89</v>
      </c>
      <c r="P901">
        <v>0</v>
      </c>
      <c r="Q901">
        <v>0</v>
      </c>
      <c r="S901">
        <v>0</v>
      </c>
      <c r="T901">
        <v>0</v>
      </c>
      <c r="U901">
        <v>0</v>
      </c>
      <c r="V901" t="s">
        <v>2004</v>
      </c>
      <c r="W901" t="s">
        <v>27</v>
      </c>
    </row>
    <row r="902" spans="1:23" x14ac:dyDescent="0.25">
      <c r="A902" t="s">
        <v>2678</v>
      </c>
      <c r="B902">
        <v>1094</v>
      </c>
      <c r="C902">
        <v>33</v>
      </c>
      <c r="D902">
        <f>COUNTIF([1]!Table1[winner],Table1[[#This Row],[name]])</f>
        <v>0</v>
      </c>
      <c r="E902">
        <f>COUNTIF([1]!Table1[looser],Table1[[#This Row],[name]])</f>
        <v>2</v>
      </c>
      <c r="F902">
        <f>COUNTIFS([1]!Table1[finish_method],"Submission", [1]!Table1[winner],Table1[[#This Row],[name]])</f>
        <v>0</v>
      </c>
      <c r="G902">
        <f>COUNTIFS([1]!Table1[finish_method],"KO/TKO", [1]!Table1[winner],Table1[[#This Row],[name]])</f>
        <v>0</v>
      </c>
      <c r="H902">
        <v>66</v>
      </c>
      <c r="S902">
        <v>0</v>
      </c>
      <c r="T902">
        <v>0</v>
      </c>
      <c r="U902">
        <v>0</v>
      </c>
      <c r="V902" t="s">
        <v>2679</v>
      </c>
      <c r="W902" t="s">
        <v>60</v>
      </c>
    </row>
    <row r="903" spans="1:23" x14ac:dyDescent="0.25">
      <c r="A903" t="s">
        <v>736</v>
      </c>
      <c r="B903">
        <v>266</v>
      </c>
      <c r="C903">
        <v>32</v>
      </c>
      <c r="D903">
        <f>COUNTIF([1]!Table1[winner],Table1[[#This Row],[name]])</f>
        <v>6</v>
      </c>
      <c r="E903">
        <f>COUNTIF([1]!Table1[looser],Table1[[#This Row],[name]])</f>
        <v>6</v>
      </c>
      <c r="F903">
        <f>COUNTIFS([1]!Table1[finish_method],"Submission", [1]!Table1[winner],Table1[[#This Row],[name]])</f>
        <v>2</v>
      </c>
      <c r="G903">
        <f>COUNTIFS([1]!Table1[finish_method],"KO/TKO", [1]!Table1[winner],Table1[[#This Row],[name]])</f>
        <v>0</v>
      </c>
      <c r="H903">
        <v>75</v>
      </c>
      <c r="I903">
        <v>39</v>
      </c>
      <c r="J903">
        <v>774</v>
      </c>
      <c r="K903">
        <v>277</v>
      </c>
      <c r="L903">
        <v>0.57999999999999996</v>
      </c>
      <c r="M903">
        <v>0.82</v>
      </c>
      <c r="N903">
        <v>0.13</v>
      </c>
      <c r="P903">
        <v>31</v>
      </c>
      <c r="Q903">
        <v>6</v>
      </c>
      <c r="R903">
        <v>0.82</v>
      </c>
      <c r="S903">
        <v>1</v>
      </c>
      <c r="T903">
        <v>4</v>
      </c>
      <c r="U903">
        <v>0</v>
      </c>
      <c r="V903" t="s">
        <v>737</v>
      </c>
      <c r="W903" t="s">
        <v>738</v>
      </c>
    </row>
    <row r="904" spans="1:23" x14ac:dyDescent="0.25">
      <c r="A904" t="s">
        <v>1077</v>
      </c>
      <c r="B904">
        <v>400</v>
      </c>
      <c r="C904">
        <v>34</v>
      </c>
      <c r="D904">
        <f>COUNTIF([1]!Table1[winner],Table1[[#This Row],[name]])</f>
        <v>2</v>
      </c>
      <c r="E904">
        <f>COUNTIF([1]!Table1[looser],Table1[[#This Row],[name]])</f>
        <v>4</v>
      </c>
      <c r="F904">
        <f>COUNTIFS([1]!Table1[finish_method],"Submission", [1]!Table1[winner],Table1[[#This Row],[name]])</f>
        <v>0</v>
      </c>
      <c r="G904">
        <f>COUNTIFS([1]!Table1[finish_method],"KO/TKO", [1]!Table1[winner],Table1[[#This Row],[name]])</f>
        <v>0</v>
      </c>
      <c r="H904">
        <v>74</v>
      </c>
      <c r="I904">
        <v>43</v>
      </c>
      <c r="J904">
        <v>511</v>
      </c>
      <c r="K904">
        <v>196</v>
      </c>
      <c r="L904">
        <v>0.56000000000000005</v>
      </c>
      <c r="M904">
        <v>0.6</v>
      </c>
      <c r="N904">
        <v>0.27</v>
      </c>
      <c r="O904">
        <v>0.13</v>
      </c>
      <c r="P904">
        <v>16</v>
      </c>
      <c r="Q904">
        <v>8</v>
      </c>
      <c r="R904">
        <v>0.69</v>
      </c>
      <c r="S904">
        <v>0</v>
      </c>
      <c r="T904">
        <v>3</v>
      </c>
      <c r="U904">
        <v>0</v>
      </c>
      <c r="V904" t="s">
        <v>1078</v>
      </c>
      <c r="W904" t="s">
        <v>1079</v>
      </c>
    </row>
    <row r="905" spans="1:23" x14ac:dyDescent="0.25">
      <c r="A905" t="s">
        <v>175</v>
      </c>
      <c r="B905">
        <v>54</v>
      </c>
      <c r="C905">
        <v>34</v>
      </c>
      <c r="D905">
        <f>COUNTIF([1]!Table1[winner],Table1[[#This Row],[name]])</f>
        <v>25</v>
      </c>
      <c r="E905">
        <f>COUNTIF([1]!Table1[looser],Table1[[#This Row],[name]])</f>
        <v>12</v>
      </c>
      <c r="F905">
        <f>COUNTIFS([1]!Table1[finish_method],"Submission", [1]!Table1[winner],Table1[[#This Row],[name]])</f>
        <v>4</v>
      </c>
      <c r="G905">
        <f>COUNTIFS([1]!Table1[finish_method],"KO/TKO", [1]!Table1[winner],Table1[[#This Row],[name]])</f>
        <v>6</v>
      </c>
      <c r="H905">
        <v>68</v>
      </c>
      <c r="I905">
        <v>38</v>
      </c>
      <c r="J905">
        <v>1797</v>
      </c>
      <c r="K905">
        <v>895</v>
      </c>
      <c r="L905">
        <v>0.5</v>
      </c>
      <c r="M905">
        <v>0.56999999999999995</v>
      </c>
      <c r="N905">
        <v>0.2</v>
      </c>
      <c r="O905">
        <v>0.23</v>
      </c>
      <c r="P905">
        <v>173</v>
      </c>
      <c r="Q905">
        <v>61</v>
      </c>
      <c r="R905">
        <v>0.44</v>
      </c>
      <c r="S905">
        <v>23</v>
      </c>
      <c r="T905">
        <v>52</v>
      </c>
      <c r="U905">
        <v>1</v>
      </c>
      <c r="V905" t="s">
        <v>176</v>
      </c>
      <c r="W905" t="s">
        <v>177</v>
      </c>
    </row>
    <row r="906" spans="1:23" x14ac:dyDescent="0.25">
      <c r="A906" t="s">
        <v>1163</v>
      </c>
      <c r="B906">
        <v>437</v>
      </c>
      <c r="C906">
        <v>26</v>
      </c>
      <c r="D906">
        <f>COUNTIF([1]!Table1[winner],Table1[[#This Row],[name]])</f>
        <v>11</v>
      </c>
      <c r="E906">
        <f>COUNTIF([1]!Table1[looser],Table1[[#This Row],[name]])</f>
        <v>8</v>
      </c>
      <c r="F906">
        <f>COUNTIFS([1]!Table1[finish_method],"Submission", [1]!Table1[winner],Table1[[#This Row],[name]])</f>
        <v>5</v>
      </c>
      <c r="G906">
        <f>COUNTIFS([1]!Table1[finish_method],"KO/TKO", [1]!Table1[winner],Table1[[#This Row],[name]])</f>
        <v>6</v>
      </c>
      <c r="H906">
        <v>77</v>
      </c>
      <c r="I906">
        <v>44</v>
      </c>
      <c r="J906">
        <v>460</v>
      </c>
      <c r="K906">
        <v>271</v>
      </c>
      <c r="L906">
        <v>0.45</v>
      </c>
      <c r="M906">
        <v>0.41</v>
      </c>
      <c r="N906">
        <v>0.42</v>
      </c>
      <c r="O906">
        <v>0.17</v>
      </c>
      <c r="P906">
        <v>7</v>
      </c>
      <c r="Q906">
        <v>2</v>
      </c>
      <c r="R906">
        <v>0.4</v>
      </c>
      <c r="S906">
        <v>6</v>
      </c>
      <c r="T906">
        <v>6</v>
      </c>
      <c r="U906">
        <v>3</v>
      </c>
      <c r="V906" t="s">
        <v>1164</v>
      </c>
      <c r="W906" t="s">
        <v>1165</v>
      </c>
    </row>
    <row r="907" spans="1:23" x14ac:dyDescent="0.25">
      <c r="A907" t="s">
        <v>2497</v>
      </c>
      <c r="B907">
        <v>1009</v>
      </c>
      <c r="C907">
        <v>29</v>
      </c>
      <c r="D907">
        <f>COUNTIF([1]!Table1[winner],Table1[[#This Row],[name]])</f>
        <v>2</v>
      </c>
      <c r="E907">
        <f>COUNTIF([1]!Table1[looser],Table1[[#This Row],[name]])</f>
        <v>4</v>
      </c>
      <c r="F907">
        <f>COUNTIFS([1]!Table1[finish_method],"Submission", [1]!Table1[winner],Table1[[#This Row],[name]])</f>
        <v>2</v>
      </c>
      <c r="G907">
        <f>COUNTIFS([1]!Table1[finish_method],"KO/TKO", [1]!Table1[winner],Table1[[#This Row],[name]])</f>
        <v>0</v>
      </c>
      <c r="H907">
        <v>74</v>
      </c>
      <c r="J907">
        <v>55</v>
      </c>
      <c r="K907">
        <v>23</v>
      </c>
      <c r="L907">
        <v>0.4</v>
      </c>
      <c r="M907">
        <v>0.65</v>
      </c>
      <c r="N907">
        <v>0.26</v>
      </c>
      <c r="P907">
        <v>5</v>
      </c>
      <c r="Q907">
        <v>4</v>
      </c>
      <c r="R907">
        <v>0.73</v>
      </c>
      <c r="S907">
        <v>3</v>
      </c>
      <c r="T907">
        <v>4</v>
      </c>
      <c r="U907">
        <v>1</v>
      </c>
      <c r="V907" t="s">
        <v>248</v>
      </c>
      <c r="W907" t="s">
        <v>738</v>
      </c>
    </row>
    <row r="908" spans="1:23" x14ac:dyDescent="0.25">
      <c r="A908" t="s">
        <v>1398</v>
      </c>
      <c r="B908">
        <v>535</v>
      </c>
      <c r="C908">
        <v>29</v>
      </c>
      <c r="D908">
        <f>COUNTIF([1]!Table1[winner],Table1[[#This Row],[name]])</f>
        <v>8</v>
      </c>
      <c r="E908">
        <f>COUNTIF([1]!Table1[looser],Table1[[#This Row],[name]])</f>
        <v>4</v>
      </c>
      <c r="F908">
        <f>COUNTIFS([1]!Table1[finish_method],"Submission", [1]!Table1[winner],Table1[[#This Row],[name]])</f>
        <v>4</v>
      </c>
      <c r="G908">
        <f>COUNTIFS([1]!Table1[finish_method],"KO/TKO", [1]!Table1[winner],Table1[[#This Row],[name]])</f>
        <v>4</v>
      </c>
      <c r="H908">
        <v>76</v>
      </c>
      <c r="I908">
        <v>42</v>
      </c>
      <c r="J908">
        <v>347</v>
      </c>
      <c r="K908">
        <v>104</v>
      </c>
      <c r="L908">
        <v>0.56000000000000005</v>
      </c>
      <c r="M908">
        <v>0.67</v>
      </c>
      <c r="N908">
        <v>0.13</v>
      </c>
      <c r="O908">
        <v>0.2</v>
      </c>
      <c r="P908">
        <v>14</v>
      </c>
      <c r="Q908">
        <v>4</v>
      </c>
      <c r="R908">
        <v>0.75</v>
      </c>
      <c r="S908">
        <v>5</v>
      </c>
      <c r="T908">
        <v>6</v>
      </c>
      <c r="U908">
        <v>2</v>
      </c>
      <c r="V908" t="s">
        <v>197</v>
      </c>
      <c r="W908" t="s">
        <v>1399</v>
      </c>
    </row>
    <row r="909" spans="1:23" x14ac:dyDescent="0.25">
      <c r="A909" t="s">
        <v>773</v>
      </c>
      <c r="B909">
        <v>281</v>
      </c>
      <c r="C909">
        <v>32</v>
      </c>
      <c r="D909">
        <f>COUNTIF([1]!Table1[winner],Table1[[#This Row],[name]])</f>
        <v>6</v>
      </c>
      <c r="E909">
        <f>COUNTIF([1]!Table1[looser],Table1[[#This Row],[name]])</f>
        <v>4</v>
      </c>
      <c r="F909">
        <f>COUNTIFS([1]!Table1[finish_method],"Submission", [1]!Table1[winner],Table1[[#This Row],[name]])</f>
        <v>2</v>
      </c>
      <c r="G909">
        <f>COUNTIFS([1]!Table1[finish_method],"KO/TKO", [1]!Table1[winner],Table1[[#This Row],[name]])</f>
        <v>0</v>
      </c>
      <c r="H909">
        <v>64</v>
      </c>
      <c r="I909">
        <v>39</v>
      </c>
      <c r="J909">
        <v>750</v>
      </c>
      <c r="K909">
        <v>355</v>
      </c>
      <c r="L909">
        <v>0.55000000000000004</v>
      </c>
      <c r="M909">
        <v>0.82</v>
      </c>
      <c r="P909">
        <v>5</v>
      </c>
      <c r="Q909">
        <v>2</v>
      </c>
      <c r="R909">
        <v>0.81</v>
      </c>
      <c r="S909">
        <v>4</v>
      </c>
      <c r="T909">
        <v>8</v>
      </c>
      <c r="U909">
        <v>1</v>
      </c>
      <c r="V909" t="s">
        <v>774</v>
      </c>
      <c r="W909" t="s">
        <v>775</v>
      </c>
    </row>
    <row r="910" spans="1:23" x14ac:dyDescent="0.25">
      <c r="A910" t="s">
        <v>1385</v>
      </c>
      <c r="B910">
        <v>530</v>
      </c>
      <c r="C910">
        <v>36</v>
      </c>
      <c r="D910">
        <f>COUNTIF([1]!Table1[winner],Table1[[#This Row],[name]])</f>
        <v>4</v>
      </c>
      <c r="E910">
        <f>COUNTIF([1]!Table1[looser],Table1[[#This Row],[name]])</f>
        <v>4</v>
      </c>
      <c r="F910">
        <f>COUNTIFS([1]!Table1[finish_method],"Submission", [1]!Table1[winner],Table1[[#This Row],[name]])</f>
        <v>0</v>
      </c>
      <c r="G910">
        <f>COUNTIFS([1]!Table1[finish_method],"KO/TKO", [1]!Table1[winner],Table1[[#This Row],[name]])</f>
        <v>2</v>
      </c>
      <c r="H910">
        <v>64</v>
      </c>
      <c r="I910">
        <v>40</v>
      </c>
      <c r="J910">
        <v>351</v>
      </c>
      <c r="K910">
        <v>146</v>
      </c>
      <c r="L910">
        <v>0.61</v>
      </c>
      <c r="M910">
        <v>0.76</v>
      </c>
      <c r="O910">
        <v>0.17</v>
      </c>
      <c r="P910">
        <v>8</v>
      </c>
      <c r="Q910">
        <v>4</v>
      </c>
      <c r="R910">
        <v>0.63</v>
      </c>
      <c r="S910">
        <v>1</v>
      </c>
      <c r="T910">
        <v>6</v>
      </c>
      <c r="U910">
        <v>0</v>
      </c>
      <c r="V910" t="s">
        <v>256</v>
      </c>
      <c r="W910" t="s">
        <v>1386</v>
      </c>
    </row>
    <row r="911" spans="1:23" x14ac:dyDescent="0.25">
      <c r="A911" t="s">
        <v>1759</v>
      </c>
      <c r="B911">
        <v>690</v>
      </c>
      <c r="C911">
        <v>34</v>
      </c>
      <c r="D911">
        <f>COUNTIF([1]!Table1[winner],Table1[[#This Row],[name]])</f>
        <v>4</v>
      </c>
      <c r="E911">
        <f>COUNTIF([1]!Table1[looser],Table1[[#This Row],[name]])</f>
        <v>4</v>
      </c>
      <c r="F911">
        <f>COUNTIFS([1]!Table1[finish_method],"Submission", [1]!Table1[winner],Table1[[#This Row],[name]])</f>
        <v>0</v>
      </c>
      <c r="G911">
        <f>COUNTIFS([1]!Table1[finish_method],"KO/TKO", [1]!Table1[winner],Table1[[#This Row],[name]])</f>
        <v>0</v>
      </c>
      <c r="H911">
        <v>69</v>
      </c>
      <c r="I911">
        <v>38</v>
      </c>
      <c r="J911">
        <v>226</v>
      </c>
      <c r="K911">
        <v>106</v>
      </c>
      <c r="L911">
        <v>0.64</v>
      </c>
      <c r="M911">
        <v>0.48</v>
      </c>
      <c r="N911">
        <v>0.28000000000000003</v>
      </c>
      <c r="O911">
        <v>0.24</v>
      </c>
      <c r="P911">
        <v>23</v>
      </c>
      <c r="Q911">
        <v>6</v>
      </c>
      <c r="R911">
        <v>0.17</v>
      </c>
      <c r="S911">
        <v>6</v>
      </c>
      <c r="T911">
        <v>12</v>
      </c>
      <c r="U911">
        <v>4</v>
      </c>
      <c r="V911" t="s">
        <v>575</v>
      </c>
      <c r="W911" t="s">
        <v>1760</v>
      </c>
    </row>
    <row r="912" spans="1:23" x14ac:dyDescent="0.25">
      <c r="A912" t="s">
        <v>867</v>
      </c>
      <c r="B912">
        <v>317</v>
      </c>
      <c r="C912">
        <v>37</v>
      </c>
      <c r="D912">
        <f>COUNTIF([1]!Table1[winner],Table1[[#This Row],[name]])</f>
        <v>12</v>
      </c>
      <c r="E912">
        <f>COUNTIF([1]!Table1[looser],Table1[[#This Row],[name]])</f>
        <v>8</v>
      </c>
      <c r="F912">
        <f>COUNTIFS([1]!Table1[finish_method],"Submission", [1]!Table1[winner],Table1[[#This Row],[name]])</f>
        <v>0</v>
      </c>
      <c r="G912">
        <f>COUNTIFS([1]!Table1[finish_method],"KO/TKO", [1]!Table1[winner],Table1[[#This Row],[name]])</f>
        <v>4</v>
      </c>
      <c r="H912">
        <v>74</v>
      </c>
      <c r="I912">
        <v>42</v>
      </c>
      <c r="J912">
        <v>659</v>
      </c>
      <c r="K912">
        <v>357</v>
      </c>
      <c r="L912">
        <v>0.67</v>
      </c>
      <c r="M912">
        <v>0.73</v>
      </c>
      <c r="O912">
        <v>0.18</v>
      </c>
      <c r="P912">
        <v>21</v>
      </c>
      <c r="Q912">
        <v>16</v>
      </c>
      <c r="R912">
        <v>0.71</v>
      </c>
      <c r="S912">
        <v>0</v>
      </c>
      <c r="T912">
        <v>11</v>
      </c>
      <c r="U912">
        <v>1</v>
      </c>
      <c r="V912" t="s">
        <v>308</v>
      </c>
      <c r="W912" t="s">
        <v>66</v>
      </c>
    </row>
    <row r="913" spans="1:23" x14ac:dyDescent="0.25">
      <c r="A913" t="s">
        <v>1876</v>
      </c>
      <c r="B913">
        <v>741</v>
      </c>
      <c r="C913">
        <v>41</v>
      </c>
      <c r="D913">
        <f>COUNTIF([1]!Table1[winner],Table1[[#This Row],[name]])</f>
        <v>1</v>
      </c>
      <c r="E913">
        <f>COUNTIF([1]!Table1[looser],Table1[[#This Row],[name]])</f>
        <v>9</v>
      </c>
      <c r="F913">
        <f>COUNTIFS([1]!Table1[finish_method],"Submission", [1]!Table1[winner],Table1[[#This Row],[name]])</f>
        <v>0</v>
      </c>
      <c r="G913">
        <f>COUNTIFS([1]!Table1[finish_method],"KO/TKO", [1]!Table1[winner],Table1[[#This Row],[name]])</f>
        <v>1</v>
      </c>
      <c r="H913">
        <v>66</v>
      </c>
      <c r="J913">
        <v>191</v>
      </c>
      <c r="K913">
        <v>71</v>
      </c>
      <c r="L913">
        <v>0.56999999999999995</v>
      </c>
      <c r="M913">
        <v>0.82</v>
      </c>
      <c r="N913">
        <v>0.15</v>
      </c>
      <c r="P913">
        <v>8</v>
      </c>
      <c r="Q913">
        <v>2</v>
      </c>
      <c r="R913">
        <v>0.45</v>
      </c>
      <c r="S913">
        <v>0</v>
      </c>
      <c r="T913">
        <v>0</v>
      </c>
      <c r="U913">
        <v>1</v>
      </c>
      <c r="V913" t="s">
        <v>1877</v>
      </c>
      <c r="W913" t="s">
        <v>116</v>
      </c>
    </row>
    <row r="914" spans="1:23" x14ac:dyDescent="0.25">
      <c r="A914" t="s">
        <v>2243</v>
      </c>
      <c r="B914">
        <v>901</v>
      </c>
      <c r="C914">
        <v>27</v>
      </c>
      <c r="D914">
        <f>COUNTIF([1]!Table1[winner],Table1[[#This Row],[name]])</f>
        <v>0</v>
      </c>
      <c r="E914">
        <f>COUNTIF([1]!Table1[looser],Table1[[#This Row],[name]])</f>
        <v>4</v>
      </c>
      <c r="F914">
        <f>COUNTIFS([1]!Table1[finish_method],"Submission", [1]!Table1[winner],Table1[[#This Row],[name]])</f>
        <v>0</v>
      </c>
      <c r="G914">
        <f>COUNTIFS([1]!Table1[finish_method],"KO/TKO", [1]!Table1[winner],Table1[[#This Row],[name]])</f>
        <v>0</v>
      </c>
      <c r="H914">
        <v>77</v>
      </c>
      <c r="I914">
        <v>44</v>
      </c>
      <c r="J914">
        <v>113</v>
      </c>
      <c r="K914">
        <v>41</v>
      </c>
      <c r="L914">
        <v>0.38</v>
      </c>
      <c r="M914">
        <v>0.66</v>
      </c>
      <c r="N914">
        <v>0.34</v>
      </c>
      <c r="P914">
        <v>6</v>
      </c>
      <c r="Q914">
        <v>1</v>
      </c>
      <c r="S914">
        <v>0</v>
      </c>
      <c r="T914">
        <v>0</v>
      </c>
      <c r="U914">
        <v>0</v>
      </c>
      <c r="V914" t="s">
        <v>2244</v>
      </c>
      <c r="W914" t="s">
        <v>738</v>
      </c>
    </row>
    <row r="915" spans="1:23" x14ac:dyDescent="0.25">
      <c r="A915" t="s">
        <v>4262</v>
      </c>
      <c r="B915">
        <v>370</v>
      </c>
      <c r="C915">
        <v>29</v>
      </c>
      <c r="D915">
        <f>COUNTIF([1]!Table1[winner],Table1[[#This Row],[name]])</f>
        <v>14</v>
      </c>
      <c r="E915">
        <f>COUNTIF([1]!Table1[looser],Table1[[#This Row],[name]])</f>
        <v>6</v>
      </c>
      <c r="F915">
        <f>COUNTIFS([1]!Table1[finish_method],"Submission", [1]!Table1[winner],Table1[[#This Row],[name]])</f>
        <v>8</v>
      </c>
      <c r="G915">
        <f>COUNTIFS([1]!Table1[finish_method],"KO/TKO", [1]!Table1[winner],Table1[[#This Row],[name]])</f>
        <v>2</v>
      </c>
      <c r="H915">
        <v>70</v>
      </c>
      <c r="I915">
        <v>41</v>
      </c>
      <c r="J915">
        <v>561</v>
      </c>
      <c r="K915">
        <v>300</v>
      </c>
      <c r="L915">
        <v>0.57999999999999996</v>
      </c>
      <c r="M915">
        <v>0.69</v>
      </c>
      <c r="N915">
        <v>0.18</v>
      </c>
      <c r="O915">
        <v>0.13</v>
      </c>
      <c r="P915">
        <v>65</v>
      </c>
      <c r="Q915">
        <v>23</v>
      </c>
      <c r="R915">
        <v>0.69</v>
      </c>
      <c r="S915">
        <v>5</v>
      </c>
      <c r="T915">
        <v>25</v>
      </c>
      <c r="U915">
        <v>1</v>
      </c>
      <c r="V915" t="s">
        <v>452</v>
      </c>
      <c r="W915" t="s">
        <v>66</v>
      </c>
    </row>
    <row r="916" spans="1:23" x14ac:dyDescent="0.25">
      <c r="A916" t="s">
        <v>2000</v>
      </c>
      <c r="B916">
        <v>797</v>
      </c>
      <c r="C916">
        <v>31</v>
      </c>
      <c r="D916">
        <f>COUNTIF([1]!Table1[winner],Table1[[#This Row],[name]])</f>
        <v>2</v>
      </c>
      <c r="E916">
        <f>COUNTIF([1]!Table1[looser],Table1[[#This Row],[name]])</f>
        <v>8</v>
      </c>
      <c r="F916">
        <f>COUNTIFS([1]!Table1[finish_method],"Submission", [1]!Table1[winner],Table1[[#This Row],[name]])</f>
        <v>0</v>
      </c>
      <c r="G916">
        <f>COUNTIFS([1]!Table1[finish_method],"KO/TKO", [1]!Table1[winner],Table1[[#This Row],[name]])</f>
        <v>2</v>
      </c>
      <c r="H916">
        <v>78</v>
      </c>
      <c r="I916">
        <v>42</v>
      </c>
      <c r="J916">
        <v>162</v>
      </c>
      <c r="K916">
        <v>78</v>
      </c>
      <c r="L916">
        <v>0.55000000000000004</v>
      </c>
      <c r="M916">
        <v>0.64</v>
      </c>
      <c r="N916">
        <v>0.19</v>
      </c>
      <c r="O916">
        <v>0.17</v>
      </c>
      <c r="P916">
        <v>6</v>
      </c>
      <c r="Q916">
        <v>2</v>
      </c>
      <c r="R916">
        <v>0.38</v>
      </c>
      <c r="S916">
        <v>0</v>
      </c>
      <c r="T916">
        <v>1</v>
      </c>
      <c r="U916">
        <v>0</v>
      </c>
      <c r="V916" t="s">
        <v>2001</v>
      </c>
      <c r="W916" t="s">
        <v>2002</v>
      </c>
    </row>
    <row r="917" spans="1:23" x14ac:dyDescent="0.25">
      <c r="A917" t="s">
        <v>607</v>
      </c>
      <c r="B917">
        <v>216</v>
      </c>
      <c r="C917">
        <v>31</v>
      </c>
      <c r="D917">
        <f>COUNTIF([1]!Table1[winner],Table1[[#This Row],[name]])</f>
        <v>10</v>
      </c>
      <c r="E917">
        <f>COUNTIF([1]!Table1[looser],Table1[[#This Row],[name]])</f>
        <v>6</v>
      </c>
      <c r="F917">
        <f>COUNTIFS([1]!Table1[finish_method],"Submission", [1]!Table1[winner],Table1[[#This Row],[name]])</f>
        <v>0</v>
      </c>
      <c r="G917">
        <f>COUNTIFS([1]!Table1[finish_method],"KO/TKO", [1]!Table1[winner],Table1[[#This Row],[name]])</f>
        <v>4</v>
      </c>
      <c r="H917">
        <v>73</v>
      </c>
      <c r="I917">
        <v>40</v>
      </c>
      <c r="J917">
        <v>883</v>
      </c>
      <c r="K917">
        <v>296</v>
      </c>
      <c r="L917">
        <v>0.57999999999999996</v>
      </c>
      <c r="M917">
        <v>0.72</v>
      </c>
      <c r="O917">
        <v>0.17</v>
      </c>
      <c r="P917">
        <v>37</v>
      </c>
      <c r="Q917">
        <v>19</v>
      </c>
      <c r="R917">
        <v>0.53</v>
      </c>
      <c r="S917">
        <v>2</v>
      </c>
      <c r="T917">
        <v>7</v>
      </c>
      <c r="U917">
        <v>0</v>
      </c>
      <c r="V917" t="s">
        <v>608</v>
      </c>
      <c r="W917" t="s">
        <v>609</v>
      </c>
    </row>
    <row r="918" spans="1:23" x14ac:dyDescent="0.25">
      <c r="A918" t="s">
        <v>2881</v>
      </c>
      <c r="B918">
        <v>1180</v>
      </c>
      <c r="C918">
        <v>34</v>
      </c>
      <c r="D918">
        <f>COUNTIF([1]!Table1[winner],Table1[[#This Row],[name]])</f>
        <v>0</v>
      </c>
      <c r="E918">
        <f>COUNTIF([1]!Table1[looser],Table1[[#This Row],[name]])</f>
        <v>0</v>
      </c>
      <c r="F918">
        <f>COUNTIFS([1]!Table1[finish_method],"Submission", [1]!Table1[winner],Table1[[#This Row],[name]])</f>
        <v>0</v>
      </c>
      <c r="G918">
        <f>COUNTIFS([1]!Table1[finish_method],"KO/TKO", [1]!Table1[winner],Table1[[#This Row],[name]])</f>
        <v>0</v>
      </c>
      <c r="V918" t="s">
        <v>308</v>
      </c>
      <c r="W918" t="s">
        <v>2346</v>
      </c>
    </row>
    <row r="919" spans="1:23" x14ac:dyDescent="0.25">
      <c r="A919" t="s">
        <v>1976</v>
      </c>
      <c r="B919">
        <v>784</v>
      </c>
      <c r="C919">
        <v>28</v>
      </c>
      <c r="D919">
        <f>COUNTIF([1]!Table1[winner],Table1[[#This Row],[name]])</f>
        <v>4</v>
      </c>
      <c r="E919">
        <f>COUNTIF([1]!Table1[looser],Table1[[#This Row],[name]])</f>
        <v>2</v>
      </c>
      <c r="F919">
        <f>COUNTIFS([1]!Table1[finish_method],"Submission", [1]!Table1[winner],Table1[[#This Row],[name]])</f>
        <v>0</v>
      </c>
      <c r="G919">
        <f>COUNTIFS([1]!Table1[finish_method],"KO/TKO", [1]!Table1[winner],Table1[[#This Row],[name]])</f>
        <v>2</v>
      </c>
      <c r="H919">
        <v>76</v>
      </c>
      <c r="I919">
        <v>42</v>
      </c>
      <c r="J919">
        <v>168</v>
      </c>
      <c r="K919">
        <v>96</v>
      </c>
      <c r="L919">
        <v>0.57999999999999996</v>
      </c>
      <c r="M919">
        <v>0.6</v>
      </c>
      <c r="N919">
        <v>0.16</v>
      </c>
      <c r="O919">
        <v>0.24</v>
      </c>
      <c r="P919">
        <v>4</v>
      </c>
      <c r="Q919">
        <v>2</v>
      </c>
      <c r="R919">
        <v>0.25</v>
      </c>
      <c r="S919">
        <v>5</v>
      </c>
      <c r="T919">
        <v>9</v>
      </c>
      <c r="U919">
        <v>0</v>
      </c>
      <c r="V919" t="s">
        <v>1126</v>
      </c>
      <c r="W919" t="s">
        <v>1977</v>
      </c>
    </row>
    <row r="920" spans="1:23" x14ac:dyDescent="0.25">
      <c r="A920" t="s">
        <v>470</v>
      </c>
      <c r="B920">
        <v>164</v>
      </c>
      <c r="C920">
        <v>35</v>
      </c>
      <c r="D920">
        <f>COUNTIF([1]!Table1[winner],Table1[[#This Row],[name]])</f>
        <v>27</v>
      </c>
      <c r="E920">
        <f>COUNTIF([1]!Table1[looser],Table1[[#This Row],[name]])</f>
        <v>16</v>
      </c>
      <c r="F920">
        <f>COUNTIFS([1]!Table1[finish_method],"Submission", [1]!Table1[winner],Table1[[#This Row],[name]])</f>
        <v>7</v>
      </c>
      <c r="G920">
        <f>COUNTIFS([1]!Table1[finish_method],"KO/TKO", [1]!Table1[winner],Table1[[#This Row],[name]])</f>
        <v>13</v>
      </c>
      <c r="H920">
        <v>80</v>
      </c>
      <c r="I920">
        <v>45</v>
      </c>
      <c r="J920">
        <v>1017</v>
      </c>
      <c r="K920">
        <v>442</v>
      </c>
      <c r="L920">
        <v>0.45</v>
      </c>
      <c r="M920">
        <v>0.74</v>
      </c>
      <c r="N920">
        <v>0.11</v>
      </c>
      <c r="O920">
        <v>0.14000000000000001</v>
      </c>
      <c r="P920">
        <v>34</v>
      </c>
      <c r="Q920">
        <v>10</v>
      </c>
      <c r="R920">
        <v>0.66</v>
      </c>
      <c r="S920">
        <v>5</v>
      </c>
      <c r="T920">
        <v>14</v>
      </c>
      <c r="U920">
        <v>1</v>
      </c>
      <c r="V920" t="s">
        <v>220</v>
      </c>
      <c r="W920" t="s">
        <v>471</v>
      </c>
    </row>
    <row r="921" spans="1:23" x14ac:dyDescent="0.25">
      <c r="A921" t="s">
        <v>1355</v>
      </c>
      <c r="B921">
        <v>518</v>
      </c>
      <c r="C921">
        <v>35</v>
      </c>
      <c r="D921">
        <f>COUNTIF([1]!Table1[winner],Table1[[#This Row],[name]])</f>
        <v>6</v>
      </c>
      <c r="E921">
        <f>COUNTIF([1]!Table1[looser],Table1[[#This Row],[name]])</f>
        <v>8</v>
      </c>
      <c r="F921">
        <f>COUNTIFS([1]!Table1[finish_method],"Submission", [1]!Table1[winner],Table1[[#This Row],[name]])</f>
        <v>2</v>
      </c>
      <c r="G921">
        <f>COUNTIFS([1]!Table1[finish_method],"KO/TKO", [1]!Table1[winner],Table1[[#This Row],[name]])</f>
        <v>2</v>
      </c>
      <c r="J921">
        <v>365</v>
      </c>
      <c r="K921">
        <v>161</v>
      </c>
      <c r="L921">
        <v>0.5</v>
      </c>
      <c r="M921">
        <v>0.48</v>
      </c>
      <c r="N921">
        <v>0.12</v>
      </c>
      <c r="O921">
        <v>0.4</v>
      </c>
      <c r="P921">
        <v>12</v>
      </c>
      <c r="Q921">
        <v>3</v>
      </c>
      <c r="R921">
        <v>0.15</v>
      </c>
      <c r="S921">
        <v>4</v>
      </c>
      <c r="T921">
        <v>1</v>
      </c>
      <c r="U921">
        <v>2</v>
      </c>
      <c r="V921" t="s">
        <v>1356</v>
      </c>
      <c r="W921" t="s">
        <v>1357</v>
      </c>
    </row>
    <row r="922" spans="1:23" x14ac:dyDescent="0.25">
      <c r="A922" t="s">
        <v>1637</v>
      </c>
      <c r="B922">
        <v>634</v>
      </c>
      <c r="C922">
        <v>30</v>
      </c>
      <c r="D922">
        <f>COUNTIF([1]!Table1[winner],Table1[[#This Row],[name]])</f>
        <v>6</v>
      </c>
      <c r="E922">
        <f>COUNTIF([1]!Table1[looser],Table1[[#This Row],[name]])</f>
        <v>4</v>
      </c>
      <c r="F922">
        <f>COUNTIFS([1]!Table1[finish_method],"Submission", [1]!Table1[winner],Table1[[#This Row],[name]])</f>
        <v>2</v>
      </c>
      <c r="G922">
        <f>COUNTIFS([1]!Table1[finish_method],"KO/TKO", [1]!Table1[winner],Table1[[#This Row],[name]])</f>
        <v>0</v>
      </c>
      <c r="H922">
        <v>69</v>
      </c>
      <c r="I922">
        <v>39</v>
      </c>
      <c r="J922">
        <v>263</v>
      </c>
      <c r="K922">
        <v>122</v>
      </c>
      <c r="L922">
        <v>0.46</v>
      </c>
      <c r="M922">
        <v>0.64</v>
      </c>
      <c r="O922">
        <v>0.34</v>
      </c>
      <c r="P922">
        <v>23</v>
      </c>
      <c r="Q922">
        <v>11</v>
      </c>
      <c r="R922">
        <v>0.71</v>
      </c>
      <c r="S922">
        <v>5</v>
      </c>
      <c r="T922">
        <v>21</v>
      </c>
      <c r="U922">
        <v>2</v>
      </c>
      <c r="V922" t="s">
        <v>1638</v>
      </c>
      <c r="W922" t="s">
        <v>408</v>
      </c>
    </row>
    <row r="923" spans="1:23" x14ac:dyDescent="0.25">
      <c r="A923" t="s">
        <v>991</v>
      </c>
      <c r="B923">
        <v>367</v>
      </c>
      <c r="C923">
        <v>24</v>
      </c>
      <c r="D923">
        <f>COUNTIF([1]!Table1[winner],Table1[[#This Row],[name]])</f>
        <v>8</v>
      </c>
      <c r="E923">
        <f>COUNTIF([1]!Table1[looser],Table1[[#This Row],[name]])</f>
        <v>6</v>
      </c>
      <c r="F923">
        <f>COUNTIFS([1]!Table1[finish_method],"Submission", [1]!Table1[winner],Table1[[#This Row],[name]])</f>
        <v>2</v>
      </c>
      <c r="G923">
        <f>COUNTIFS([1]!Table1[finish_method],"KO/TKO", [1]!Table1[winner],Table1[[#This Row],[name]])</f>
        <v>4</v>
      </c>
      <c r="H923">
        <v>65</v>
      </c>
      <c r="I923">
        <v>37</v>
      </c>
      <c r="J923">
        <v>573</v>
      </c>
      <c r="K923">
        <v>295</v>
      </c>
      <c r="L923">
        <v>0.44</v>
      </c>
      <c r="M923">
        <v>0.34</v>
      </c>
      <c r="N923">
        <v>0.35</v>
      </c>
      <c r="O923">
        <v>0.31</v>
      </c>
      <c r="P923">
        <v>23</v>
      </c>
      <c r="Q923">
        <v>8</v>
      </c>
      <c r="R923">
        <v>0.41</v>
      </c>
      <c r="S923">
        <v>4</v>
      </c>
      <c r="T923">
        <v>9</v>
      </c>
      <c r="U923">
        <v>4</v>
      </c>
      <c r="V923" t="s">
        <v>992</v>
      </c>
      <c r="W923" t="s">
        <v>993</v>
      </c>
    </row>
    <row r="924" spans="1:23" x14ac:dyDescent="0.25">
      <c r="A924" t="s">
        <v>1937</v>
      </c>
      <c r="B924">
        <v>767</v>
      </c>
      <c r="C924">
        <v>40</v>
      </c>
      <c r="D924">
        <f>COUNTIF([1]!Table1[winner],Table1[[#This Row],[name]])</f>
        <v>2</v>
      </c>
      <c r="E924">
        <f>COUNTIF([1]!Table1[looser],Table1[[#This Row],[name]])</f>
        <v>6</v>
      </c>
      <c r="F924">
        <f>COUNTIFS([1]!Table1[finish_method],"Submission", [1]!Table1[winner],Table1[[#This Row],[name]])</f>
        <v>0</v>
      </c>
      <c r="G924">
        <f>COUNTIFS([1]!Table1[finish_method],"KO/TKO", [1]!Table1[winner],Table1[[#This Row],[name]])</f>
        <v>0</v>
      </c>
      <c r="H924">
        <v>74</v>
      </c>
      <c r="J924">
        <v>176</v>
      </c>
      <c r="K924">
        <v>97</v>
      </c>
      <c r="L924">
        <v>0.49</v>
      </c>
      <c r="M924">
        <v>0.37</v>
      </c>
      <c r="N924">
        <v>0.35</v>
      </c>
      <c r="O924">
        <v>0.28000000000000003</v>
      </c>
      <c r="P924">
        <v>14</v>
      </c>
      <c r="Q924">
        <v>8</v>
      </c>
      <c r="R924">
        <v>0.5</v>
      </c>
      <c r="S924">
        <v>3</v>
      </c>
      <c r="T924">
        <v>7</v>
      </c>
      <c r="U924">
        <v>0</v>
      </c>
      <c r="V924" t="s">
        <v>1938</v>
      </c>
      <c r="W924" t="s">
        <v>1939</v>
      </c>
    </row>
    <row r="925" spans="1:23" x14ac:dyDescent="0.25">
      <c r="A925" t="s">
        <v>999</v>
      </c>
      <c r="B925">
        <v>371</v>
      </c>
      <c r="C925">
        <v>31</v>
      </c>
      <c r="D925">
        <f>COUNTIF([1]!Table1[winner],Table1[[#This Row],[name]])</f>
        <v>4</v>
      </c>
      <c r="E925">
        <f>COUNTIF([1]!Table1[looser],Table1[[#This Row],[name]])</f>
        <v>4</v>
      </c>
      <c r="F925">
        <f>COUNTIFS([1]!Table1[finish_method],"Submission", [1]!Table1[winner],Table1[[#This Row],[name]])</f>
        <v>0</v>
      </c>
      <c r="G925">
        <f>COUNTIFS([1]!Table1[finish_method],"KO/TKO", [1]!Table1[winner],Table1[[#This Row],[name]])</f>
        <v>0</v>
      </c>
      <c r="H925">
        <v>72</v>
      </c>
      <c r="J925">
        <v>561</v>
      </c>
      <c r="K925">
        <v>267</v>
      </c>
      <c r="L925">
        <v>0.59</v>
      </c>
      <c r="M925">
        <v>0.66</v>
      </c>
      <c r="N925">
        <v>0.22</v>
      </c>
      <c r="O925">
        <v>0.12</v>
      </c>
      <c r="P925">
        <v>10</v>
      </c>
      <c r="Q925">
        <v>5</v>
      </c>
      <c r="R925">
        <v>0.6</v>
      </c>
      <c r="S925">
        <v>3</v>
      </c>
      <c r="T925">
        <v>7</v>
      </c>
      <c r="U925">
        <v>0</v>
      </c>
      <c r="V925" t="s">
        <v>1000</v>
      </c>
      <c r="W925" t="s">
        <v>1001</v>
      </c>
    </row>
    <row r="926" spans="1:23" x14ac:dyDescent="0.25">
      <c r="A926" t="s">
        <v>1968</v>
      </c>
      <c r="B926">
        <v>781</v>
      </c>
      <c r="D926">
        <f>COUNTIF([1]!Table1[winner],Table1[[#This Row],[name]])</f>
        <v>0</v>
      </c>
      <c r="E926">
        <f>COUNTIF([1]!Table1[looser],Table1[[#This Row],[name]])</f>
        <v>4</v>
      </c>
      <c r="F926">
        <f>COUNTIFS([1]!Table1[finish_method],"Submission", [1]!Table1[winner],Table1[[#This Row],[name]])</f>
        <v>0</v>
      </c>
      <c r="G926">
        <f>COUNTIFS([1]!Table1[finish_method],"KO/TKO", [1]!Table1[winner],Table1[[#This Row],[name]])</f>
        <v>0</v>
      </c>
      <c r="J926">
        <v>170</v>
      </c>
      <c r="K926">
        <v>22</v>
      </c>
      <c r="L926">
        <v>0.41</v>
      </c>
      <c r="M926">
        <v>1</v>
      </c>
      <c r="P926">
        <v>2</v>
      </c>
      <c r="Q926">
        <v>1</v>
      </c>
      <c r="S926">
        <v>0</v>
      </c>
      <c r="T926">
        <v>0</v>
      </c>
      <c r="U926">
        <v>0</v>
      </c>
      <c r="V926" t="s">
        <v>1969</v>
      </c>
      <c r="W926" t="s">
        <v>1970</v>
      </c>
    </row>
    <row r="927" spans="1:23" x14ac:dyDescent="0.25">
      <c r="A927" t="s">
        <v>1367</v>
      </c>
      <c r="B927">
        <v>523</v>
      </c>
      <c r="C927">
        <v>39</v>
      </c>
      <c r="D927">
        <f>COUNTIF([1]!Table1[winner],Table1[[#This Row],[name]])</f>
        <v>9</v>
      </c>
      <c r="E927">
        <f>COUNTIF([1]!Table1[looser],Table1[[#This Row],[name]])</f>
        <v>13</v>
      </c>
      <c r="F927">
        <f>COUNTIFS([1]!Table1[finish_method],"Submission", [1]!Table1[winner],Table1[[#This Row],[name]])</f>
        <v>0</v>
      </c>
      <c r="G927">
        <f>COUNTIFS([1]!Table1[finish_method],"KO/TKO", [1]!Table1[winner],Table1[[#This Row],[name]])</f>
        <v>7</v>
      </c>
      <c r="H927">
        <v>74</v>
      </c>
      <c r="J927">
        <v>361</v>
      </c>
      <c r="K927">
        <v>188</v>
      </c>
      <c r="L927">
        <v>0.6</v>
      </c>
      <c r="M927">
        <v>0.88</v>
      </c>
      <c r="P927">
        <v>2</v>
      </c>
      <c r="Q927">
        <v>0</v>
      </c>
      <c r="R927">
        <v>0.76</v>
      </c>
      <c r="S927">
        <v>1</v>
      </c>
      <c r="T927">
        <v>5</v>
      </c>
      <c r="U927">
        <v>0</v>
      </c>
      <c r="V927" t="s">
        <v>1368</v>
      </c>
      <c r="W927" t="s">
        <v>389</v>
      </c>
    </row>
    <row r="928" spans="1:23" x14ac:dyDescent="0.25">
      <c r="A928" t="s">
        <v>657</v>
      </c>
      <c r="B928">
        <v>234</v>
      </c>
      <c r="C928">
        <v>35</v>
      </c>
      <c r="D928">
        <f>COUNTIF([1]!Table1[winner],Table1[[#This Row],[name]])</f>
        <v>13</v>
      </c>
      <c r="E928">
        <f>COUNTIF([1]!Table1[looser],Table1[[#This Row],[name]])</f>
        <v>13</v>
      </c>
      <c r="F928">
        <f>COUNTIFS([1]!Table1[finish_method],"Submission", [1]!Table1[winner],Table1[[#This Row],[name]])</f>
        <v>4</v>
      </c>
      <c r="G928">
        <f>COUNTIFS([1]!Table1[finish_method],"KO/TKO", [1]!Table1[winner],Table1[[#This Row],[name]])</f>
        <v>0</v>
      </c>
      <c r="H928">
        <v>74</v>
      </c>
      <c r="J928">
        <v>837</v>
      </c>
      <c r="K928">
        <v>287</v>
      </c>
      <c r="L928">
        <v>0.5</v>
      </c>
      <c r="M928">
        <v>0.62</v>
      </c>
      <c r="N928">
        <v>0.22</v>
      </c>
      <c r="O928">
        <v>0.15</v>
      </c>
      <c r="P928">
        <v>58</v>
      </c>
      <c r="Q928">
        <v>16</v>
      </c>
      <c r="R928">
        <v>0.56000000000000005</v>
      </c>
      <c r="S928">
        <v>3</v>
      </c>
      <c r="T928">
        <v>5</v>
      </c>
      <c r="U928">
        <v>1</v>
      </c>
      <c r="V928" t="s">
        <v>452</v>
      </c>
      <c r="W928" t="s">
        <v>658</v>
      </c>
    </row>
    <row r="929" spans="1:23" x14ac:dyDescent="0.25">
      <c r="A929" t="s">
        <v>279</v>
      </c>
      <c r="B929">
        <v>93</v>
      </c>
      <c r="C929">
        <v>38</v>
      </c>
      <c r="D929">
        <f>COUNTIF([1]!Table1[winner],Table1[[#This Row],[name]])</f>
        <v>23</v>
      </c>
      <c r="E929">
        <f>COUNTIF([1]!Table1[looser],Table1[[#This Row],[name]])</f>
        <v>20</v>
      </c>
      <c r="F929">
        <f>COUNTIFS([1]!Table1[finish_method],"Submission", [1]!Table1[winner],Table1[[#This Row],[name]])</f>
        <v>0</v>
      </c>
      <c r="G929">
        <f>COUNTIFS([1]!Table1[finish_method],"KO/TKO", [1]!Table1[winner],Table1[[#This Row],[name]])</f>
        <v>12</v>
      </c>
      <c r="H929">
        <v>71</v>
      </c>
      <c r="I929">
        <v>41</v>
      </c>
      <c r="J929">
        <v>1378</v>
      </c>
      <c r="K929">
        <v>662</v>
      </c>
      <c r="L929">
        <v>0.49</v>
      </c>
      <c r="M929">
        <v>0.61</v>
      </c>
      <c r="N929">
        <v>0.2</v>
      </c>
      <c r="O929">
        <v>0.18</v>
      </c>
      <c r="P929">
        <v>51</v>
      </c>
      <c r="Q929">
        <v>10</v>
      </c>
      <c r="R929">
        <v>0.44</v>
      </c>
      <c r="S929">
        <v>4</v>
      </c>
      <c r="T929">
        <v>18</v>
      </c>
      <c r="U929">
        <v>4</v>
      </c>
      <c r="V929" t="s">
        <v>280</v>
      </c>
      <c r="W929" t="s">
        <v>281</v>
      </c>
    </row>
    <row r="930" spans="1:23" x14ac:dyDescent="0.25">
      <c r="A930" t="s">
        <v>539</v>
      </c>
      <c r="B930">
        <v>190</v>
      </c>
      <c r="C930">
        <v>37</v>
      </c>
      <c r="D930">
        <f>COUNTIF([1]!Table1[winner],Table1[[#This Row],[name]])</f>
        <v>13</v>
      </c>
      <c r="E930">
        <f>COUNTIF([1]!Table1[looser],Table1[[#This Row],[name]])</f>
        <v>12</v>
      </c>
      <c r="F930">
        <f>COUNTIFS([1]!Table1[finish_method],"Submission", [1]!Table1[winner],Table1[[#This Row],[name]])</f>
        <v>0</v>
      </c>
      <c r="G930">
        <f>COUNTIFS([1]!Table1[finish_method],"KO/TKO", [1]!Table1[winner],Table1[[#This Row],[name]])</f>
        <v>5</v>
      </c>
      <c r="H930">
        <v>76</v>
      </c>
      <c r="I930">
        <v>43</v>
      </c>
      <c r="J930">
        <v>948</v>
      </c>
      <c r="K930">
        <v>476</v>
      </c>
      <c r="L930">
        <v>0.55000000000000004</v>
      </c>
      <c r="M930">
        <v>0.43</v>
      </c>
      <c r="N930">
        <v>0.17</v>
      </c>
      <c r="O930">
        <v>0.4</v>
      </c>
      <c r="P930">
        <v>83</v>
      </c>
      <c r="Q930">
        <v>34</v>
      </c>
      <c r="R930">
        <v>0.28999999999999998</v>
      </c>
      <c r="S930">
        <v>1</v>
      </c>
      <c r="T930">
        <v>20</v>
      </c>
      <c r="U930">
        <v>0</v>
      </c>
      <c r="V930" t="s">
        <v>540</v>
      </c>
      <c r="W930" t="s">
        <v>541</v>
      </c>
    </row>
    <row r="931" spans="1:23" x14ac:dyDescent="0.25">
      <c r="A931" t="s">
        <v>1766</v>
      </c>
      <c r="B931">
        <v>693</v>
      </c>
      <c r="C931">
        <v>37</v>
      </c>
      <c r="D931">
        <f>COUNTIF([1]!Table1[winner],Table1[[#This Row],[name]])</f>
        <v>2</v>
      </c>
      <c r="E931">
        <f>COUNTIF([1]!Table1[looser],Table1[[#This Row],[name]])</f>
        <v>6</v>
      </c>
      <c r="F931">
        <f>COUNTIFS([1]!Table1[finish_method],"Submission", [1]!Table1[winner],Table1[[#This Row],[name]])</f>
        <v>2</v>
      </c>
      <c r="G931">
        <f>COUNTIFS([1]!Table1[finish_method],"KO/TKO", [1]!Table1[winner],Table1[[#This Row],[name]])</f>
        <v>0</v>
      </c>
      <c r="H931">
        <v>73</v>
      </c>
      <c r="I931">
        <v>79</v>
      </c>
      <c r="J931">
        <v>221</v>
      </c>
      <c r="K931">
        <v>114</v>
      </c>
      <c r="L931">
        <v>0.52</v>
      </c>
      <c r="M931">
        <v>0.76</v>
      </c>
      <c r="N931">
        <v>0.23</v>
      </c>
      <c r="P931">
        <v>12</v>
      </c>
      <c r="Q931">
        <v>5</v>
      </c>
      <c r="R931">
        <v>1</v>
      </c>
      <c r="S931">
        <v>1</v>
      </c>
      <c r="T931">
        <v>1</v>
      </c>
      <c r="U931">
        <v>0</v>
      </c>
      <c r="V931" t="s">
        <v>1767</v>
      </c>
      <c r="W931" t="s">
        <v>165</v>
      </c>
    </row>
    <row r="932" spans="1:23" x14ac:dyDescent="0.25">
      <c r="A932" t="s">
        <v>2972</v>
      </c>
      <c r="B932">
        <v>1230</v>
      </c>
      <c r="C932">
        <v>35</v>
      </c>
      <c r="D932">
        <f>COUNTIF([1]!Table1[winner],Table1[[#This Row],[name]])</f>
        <v>0</v>
      </c>
      <c r="E932">
        <f>COUNTIF([1]!Table1[looser],Table1[[#This Row],[name]])</f>
        <v>3</v>
      </c>
      <c r="F932">
        <f>COUNTIFS([1]!Table1[finish_method],"Submission", [1]!Table1[winner],Table1[[#This Row],[name]])</f>
        <v>0</v>
      </c>
      <c r="G932">
        <f>COUNTIFS([1]!Table1[finish_method],"KO/TKO", [1]!Table1[winner],Table1[[#This Row],[name]])</f>
        <v>0</v>
      </c>
      <c r="V932" t="s">
        <v>2973</v>
      </c>
      <c r="W932" t="s">
        <v>2974</v>
      </c>
    </row>
    <row r="933" spans="1:23" x14ac:dyDescent="0.25">
      <c r="A933" t="s">
        <v>2071</v>
      </c>
      <c r="B933">
        <v>826</v>
      </c>
      <c r="C933">
        <v>30</v>
      </c>
      <c r="D933">
        <f>COUNTIF([1]!Table1[winner],Table1[[#This Row],[name]])</f>
        <v>4</v>
      </c>
      <c r="E933">
        <f>COUNTIF([1]!Table1[looser],Table1[[#This Row],[name]])</f>
        <v>4</v>
      </c>
      <c r="F933">
        <f>COUNTIFS([1]!Table1[finish_method],"Submission", [1]!Table1[winner],Table1[[#This Row],[name]])</f>
        <v>4</v>
      </c>
      <c r="G933">
        <f>COUNTIFS([1]!Table1[finish_method],"KO/TKO", [1]!Table1[winner],Table1[[#This Row],[name]])</f>
        <v>0</v>
      </c>
      <c r="H933">
        <v>76</v>
      </c>
      <c r="I933">
        <v>43</v>
      </c>
      <c r="J933">
        <v>152</v>
      </c>
      <c r="K933">
        <v>78</v>
      </c>
      <c r="L933">
        <v>0.44</v>
      </c>
      <c r="M933">
        <v>0.6</v>
      </c>
      <c r="N933">
        <v>0.33</v>
      </c>
      <c r="P933">
        <v>13</v>
      </c>
      <c r="Q933">
        <v>3</v>
      </c>
      <c r="R933">
        <v>0.67</v>
      </c>
      <c r="S933">
        <v>4</v>
      </c>
      <c r="T933">
        <v>4</v>
      </c>
      <c r="U933">
        <v>0</v>
      </c>
      <c r="V933" t="s">
        <v>2072</v>
      </c>
      <c r="W933" t="s">
        <v>2073</v>
      </c>
    </row>
    <row r="934" spans="1:23" x14ac:dyDescent="0.25">
      <c r="A934" t="s">
        <v>2254</v>
      </c>
      <c r="B934">
        <v>906</v>
      </c>
      <c r="C934">
        <v>35</v>
      </c>
      <c r="D934">
        <f>COUNTIF([1]!Table1[winner],Table1[[#This Row],[name]])</f>
        <v>10</v>
      </c>
      <c r="E934">
        <f>COUNTIF([1]!Table1[looser],Table1[[#This Row],[name]])</f>
        <v>9</v>
      </c>
      <c r="F934">
        <f>COUNTIFS([1]!Table1[finish_method],"Submission", [1]!Table1[winner],Table1[[#This Row],[name]])</f>
        <v>0</v>
      </c>
      <c r="G934">
        <f>COUNTIFS([1]!Table1[finish_method],"KO/TKO", [1]!Table1[winner],Table1[[#This Row],[name]])</f>
        <v>10</v>
      </c>
      <c r="J934">
        <v>111</v>
      </c>
      <c r="K934">
        <v>46</v>
      </c>
      <c r="L934">
        <v>0.6</v>
      </c>
      <c r="M934">
        <v>0.67</v>
      </c>
      <c r="N934">
        <v>0.2</v>
      </c>
      <c r="O934">
        <v>0.13</v>
      </c>
      <c r="P934">
        <v>0</v>
      </c>
      <c r="Q934">
        <v>0</v>
      </c>
      <c r="R934">
        <v>0.65</v>
      </c>
      <c r="S934">
        <v>0</v>
      </c>
      <c r="T934">
        <v>0</v>
      </c>
      <c r="U934">
        <v>0</v>
      </c>
      <c r="V934" t="s">
        <v>1122</v>
      </c>
      <c r="W934" t="s">
        <v>630</v>
      </c>
    </row>
    <row r="935" spans="1:23" x14ac:dyDescent="0.25">
      <c r="A935" t="s">
        <v>467</v>
      </c>
      <c r="B935">
        <v>163</v>
      </c>
      <c r="C935">
        <v>34</v>
      </c>
      <c r="D935">
        <f>COUNTIF([1]!Table1[winner],Table1[[#This Row],[name]])</f>
        <v>13</v>
      </c>
      <c r="E935">
        <f>COUNTIF([1]!Table1[looser],Table1[[#This Row],[name]])</f>
        <v>8</v>
      </c>
      <c r="F935">
        <f>COUNTIFS([1]!Table1[finish_method],"Submission", [1]!Table1[winner],Table1[[#This Row],[name]])</f>
        <v>2</v>
      </c>
      <c r="G935">
        <f>COUNTIFS([1]!Table1[finish_method],"KO/TKO", [1]!Table1[winner],Table1[[#This Row],[name]])</f>
        <v>7</v>
      </c>
      <c r="H935">
        <v>70</v>
      </c>
      <c r="I935">
        <v>40</v>
      </c>
      <c r="J935">
        <v>1017</v>
      </c>
      <c r="K935">
        <v>444</v>
      </c>
      <c r="L935">
        <v>0.51</v>
      </c>
      <c r="M935">
        <v>0.62</v>
      </c>
      <c r="N935">
        <v>0.17</v>
      </c>
      <c r="O935">
        <v>0.2</v>
      </c>
      <c r="P935">
        <v>9</v>
      </c>
      <c r="Q935">
        <v>3</v>
      </c>
      <c r="R935">
        <v>0.59</v>
      </c>
      <c r="S935">
        <v>3</v>
      </c>
      <c r="T935">
        <v>5</v>
      </c>
      <c r="U935">
        <v>0</v>
      </c>
      <c r="V935" t="s">
        <v>468</v>
      </c>
      <c r="W935" t="s">
        <v>469</v>
      </c>
    </row>
    <row r="936" spans="1:23" x14ac:dyDescent="0.25">
      <c r="A936" t="s">
        <v>646</v>
      </c>
      <c r="B936">
        <v>230</v>
      </c>
      <c r="C936">
        <v>33</v>
      </c>
      <c r="D936">
        <f>COUNTIF([1]!Table1[winner],Table1[[#This Row],[name]])</f>
        <v>7</v>
      </c>
      <c r="E936">
        <f>COUNTIF([1]!Table1[looser],Table1[[#This Row],[name]])</f>
        <v>8</v>
      </c>
      <c r="F936">
        <f>COUNTIFS([1]!Table1[finish_method],"Submission", [1]!Table1[winner],Table1[[#This Row],[name]])</f>
        <v>1</v>
      </c>
      <c r="G936">
        <f>COUNTIFS([1]!Table1[finish_method],"KO/TKO", [1]!Table1[winner],Table1[[#This Row],[name]])</f>
        <v>2</v>
      </c>
      <c r="J936">
        <v>856</v>
      </c>
      <c r="K936">
        <v>325</v>
      </c>
      <c r="L936">
        <v>0.6</v>
      </c>
      <c r="M936">
        <v>0.34</v>
      </c>
      <c r="N936">
        <v>0.14000000000000001</v>
      </c>
      <c r="O936">
        <v>0.51</v>
      </c>
      <c r="P936">
        <v>15</v>
      </c>
      <c r="Q936">
        <v>9</v>
      </c>
      <c r="R936">
        <v>0.31</v>
      </c>
      <c r="S936">
        <v>10</v>
      </c>
      <c r="T936">
        <v>17</v>
      </c>
      <c r="U936">
        <v>9</v>
      </c>
      <c r="V936" t="s">
        <v>647</v>
      </c>
      <c r="W936" t="s">
        <v>648</v>
      </c>
    </row>
    <row r="937" spans="1:23" x14ac:dyDescent="0.25">
      <c r="A937" t="s">
        <v>1474</v>
      </c>
      <c r="B937">
        <v>568</v>
      </c>
      <c r="C937">
        <v>27</v>
      </c>
      <c r="D937">
        <f>COUNTIF([1]!Table1[winner],Table1[[#This Row],[name]])</f>
        <v>8</v>
      </c>
      <c r="E937">
        <f>COUNTIF([1]!Table1[looser],Table1[[#This Row],[name]])</f>
        <v>0</v>
      </c>
      <c r="F937">
        <f>COUNTIFS([1]!Table1[finish_method],"Submission", [1]!Table1[winner],Table1[[#This Row],[name]])</f>
        <v>0</v>
      </c>
      <c r="G937">
        <f>COUNTIFS([1]!Table1[finish_method],"KO/TKO", [1]!Table1[winner],Table1[[#This Row],[name]])</f>
        <v>8</v>
      </c>
      <c r="H937">
        <v>72</v>
      </c>
      <c r="I937">
        <v>39</v>
      </c>
      <c r="J937">
        <v>318</v>
      </c>
      <c r="K937">
        <v>189</v>
      </c>
      <c r="L937">
        <v>0.51</v>
      </c>
      <c r="M937">
        <v>0.75</v>
      </c>
      <c r="N937">
        <v>0.14000000000000001</v>
      </c>
      <c r="O937">
        <v>0.11</v>
      </c>
      <c r="P937">
        <v>1</v>
      </c>
      <c r="Q937">
        <v>0</v>
      </c>
      <c r="R937">
        <v>0.82</v>
      </c>
      <c r="S937">
        <v>0</v>
      </c>
      <c r="T937">
        <v>0</v>
      </c>
      <c r="U937">
        <v>0</v>
      </c>
      <c r="V937" t="s">
        <v>308</v>
      </c>
      <c r="W937" t="s">
        <v>1245</v>
      </c>
    </row>
    <row r="938" spans="1:23" x14ac:dyDescent="0.25">
      <c r="A938" t="s">
        <v>1967</v>
      </c>
      <c r="B938">
        <v>780</v>
      </c>
      <c r="C938">
        <v>32</v>
      </c>
      <c r="D938">
        <f>COUNTIF([1]!Table1[winner],Table1[[#This Row],[name]])</f>
        <v>0</v>
      </c>
      <c r="E938">
        <f>COUNTIF([1]!Table1[looser],Table1[[#This Row],[name]])</f>
        <v>4</v>
      </c>
      <c r="F938">
        <f>COUNTIFS([1]!Table1[finish_method],"Submission", [1]!Table1[winner],Table1[[#This Row],[name]])</f>
        <v>0</v>
      </c>
      <c r="G938">
        <f>COUNTIFS([1]!Table1[finish_method],"KO/TKO", [1]!Table1[winner],Table1[[#This Row],[name]])</f>
        <v>0</v>
      </c>
      <c r="J938">
        <v>170</v>
      </c>
      <c r="K938">
        <v>64</v>
      </c>
      <c r="L938">
        <v>0.56999999999999995</v>
      </c>
      <c r="M938">
        <v>0.84</v>
      </c>
      <c r="N938">
        <v>0.14000000000000001</v>
      </c>
      <c r="P938">
        <v>18</v>
      </c>
      <c r="Q938">
        <v>2</v>
      </c>
      <c r="S938">
        <v>1</v>
      </c>
      <c r="T938">
        <v>2</v>
      </c>
      <c r="U938">
        <v>0</v>
      </c>
      <c r="V938" t="s">
        <v>452</v>
      </c>
      <c r="W938" t="s">
        <v>312</v>
      </c>
    </row>
    <row r="939" spans="1:23" x14ac:dyDescent="0.25">
      <c r="A939" t="s">
        <v>443</v>
      </c>
      <c r="B939">
        <v>154</v>
      </c>
      <c r="C939">
        <v>32</v>
      </c>
      <c r="D939">
        <f>COUNTIF([1]!Table1[winner],Table1[[#This Row],[name]])</f>
        <v>12</v>
      </c>
      <c r="E939">
        <f>COUNTIF([1]!Table1[looser],Table1[[#This Row],[name]])</f>
        <v>6</v>
      </c>
      <c r="F939">
        <f>COUNTIFS([1]!Table1[finish_method],"Submission", [1]!Table1[winner],Table1[[#This Row],[name]])</f>
        <v>6</v>
      </c>
      <c r="G939">
        <f>COUNTIFS([1]!Table1[finish_method],"KO/TKO", [1]!Table1[winner],Table1[[#This Row],[name]])</f>
        <v>2</v>
      </c>
      <c r="H939">
        <v>64</v>
      </c>
      <c r="I939">
        <v>36</v>
      </c>
      <c r="J939">
        <v>1048</v>
      </c>
      <c r="K939">
        <v>438</v>
      </c>
      <c r="L939">
        <v>0.59</v>
      </c>
      <c r="M939">
        <v>0.85</v>
      </c>
      <c r="P939">
        <v>32</v>
      </c>
      <c r="Q939">
        <v>7</v>
      </c>
      <c r="R939">
        <v>0.71</v>
      </c>
      <c r="S939">
        <v>8</v>
      </c>
      <c r="T939">
        <v>6</v>
      </c>
      <c r="U939">
        <v>1</v>
      </c>
      <c r="V939" t="s">
        <v>444</v>
      </c>
      <c r="W939" t="s">
        <v>226</v>
      </c>
    </row>
    <row r="940" spans="1:23" x14ac:dyDescent="0.25">
      <c r="A940" t="s">
        <v>2657</v>
      </c>
      <c r="B940">
        <v>1082</v>
      </c>
      <c r="C940">
        <v>32</v>
      </c>
      <c r="D940">
        <f>COUNTIF([1]!Table1[winner],Table1[[#This Row],[name]])</f>
        <v>0</v>
      </c>
      <c r="E940">
        <f>COUNTIF([1]!Table1[looser],Table1[[#This Row],[name]])</f>
        <v>0</v>
      </c>
      <c r="F940">
        <f>COUNTIFS([1]!Table1[finish_method],"Submission", [1]!Table1[winner],Table1[[#This Row],[name]])</f>
        <v>0</v>
      </c>
      <c r="G940">
        <f>COUNTIFS([1]!Table1[finish_method],"KO/TKO", [1]!Table1[winner],Table1[[#This Row],[name]])</f>
        <v>0</v>
      </c>
      <c r="J940">
        <v>10</v>
      </c>
      <c r="K940">
        <v>3</v>
      </c>
      <c r="L940">
        <v>0.35</v>
      </c>
      <c r="M940">
        <v>1</v>
      </c>
      <c r="P940">
        <v>1</v>
      </c>
      <c r="Q940">
        <v>0</v>
      </c>
      <c r="S940">
        <v>0</v>
      </c>
      <c r="T940">
        <v>0</v>
      </c>
      <c r="U940">
        <v>0</v>
      </c>
      <c r="V940" t="s">
        <v>2658</v>
      </c>
      <c r="W940" t="s">
        <v>57</v>
      </c>
    </row>
    <row r="941" spans="1:23" x14ac:dyDescent="0.25">
      <c r="A941" t="s">
        <v>2091</v>
      </c>
      <c r="B941">
        <v>834</v>
      </c>
      <c r="C941">
        <v>38</v>
      </c>
      <c r="D941">
        <f>COUNTIF([1]!Table1[winner],Table1[[#This Row],[name]])</f>
        <v>0</v>
      </c>
      <c r="E941">
        <f>COUNTIF([1]!Table1[looser],Table1[[#This Row],[name]])</f>
        <v>2</v>
      </c>
      <c r="F941">
        <f>COUNTIFS([1]!Table1[finish_method],"Submission", [1]!Table1[winner],Table1[[#This Row],[name]])</f>
        <v>0</v>
      </c>
      <c r="G941">
        <f>COUNTIFS([1]!Table1[finish_method],"KO/TKO", [1]!Table1[winner],Table1[[#This Row],[name]])</f>
        <v>0</v>
      </c>
      <c r="H941">
        <v>70</v>
      </c>
      <c r="J941">
        <v>147</v>
      </c>
      <c r="K941">
        <v>34</v>
      </c>
      <c r="L941">
        <v>0.34</v>
      </c>
      <c r="M941">
        <v>0.91</v>
      </c>
      <c r="P941">
        <v>0</v>
      </c>
      <c r="Q941">
        <v>0</v>
      </c>
      <c r="R941">
        <v>0.5</v>
      </c>
      <c r="S941">
        <v>0</v>
      </c>
      <c r="T941">
        <v>1</v>
      </c>
      <c r="U941">
        <v>0</v>
      </c>
      <c r="V941" t="s">
        <v>308</v>
      </c>
      <c r="W941" t="s">
        <v>2092</v>
      </c>
    </row>
    <row r="942" spans="1:23" x14ac:dyDescent="0.25">
      <c r="A942" t="s">
        <v>2944</v>
      </c>
      <c r="B942">
        <v>1213</v>
      </c>
      <c r="C942">
        <v>27</v>
      </c>
      <c r="D942">
        <f>COUNTIF([1]!Table1[winner],Table1[[#This Row],[name]])</f>
        <v>0</v>
      </c>
      <c r="E942">
        <f>COUNTIF([1]!Table1[looser],Table1[[#This Row],[name]])</f>
        <v>2</v>
      </c>
      <c r="F942">
        <f>COUNTIFS([1]!Table1[finish_method],"Submission", [1]!Table1[winner],Table1[[#This Row],[name]])</f>
        <v>0</v>
      </c>
      <c r="G942">
        <f>COUNTIFS([1]!Table1[finish_method],"KO/TKO", [1]!Table1[winner],Table1[[#This Row],[name]])</f>
        <v>0</v>
      </c>
      <c r="S942">
        <v>0</v>
      </c>
      <c r="T942">
        <v>0</v>
      </c>
      <c r="U942">
        <v>0</v>
      </c>
      <c r="W942" t="s">
        <v>2945</v>
      </c>
    </row>
    <row r="943" spans="1:23" x14ac:dyDescent="0.25">
      <c r="A943" t="s">
        <v>1010</v>
      </c>
      <c r="B943">
        <v>375</v>
      </c>
      <c r="C943">
        <v>31</v>
      </c>
      <c r="D943">
        <f>COUNTIF([1]!Table1[winner],Table1[[#This Row],[name]])</f>
        <v>8</v>
      </c>
      <c r="E943">
        <f>COUNTIF([1]!Table1[looser],Table1[[#This Row],[name]])</f>
        <v>10</v>
      </c>
      <c r="F943">
        <f>COUNTIFS([1]!Table1[finish_method],"Submission", [1]!Table1[winner],Table1[[#This Row],[name]])</f>
        <v>2</v>
      </c>
      <c r="G943">
        <f>COUNTIFS([1]!Table1[finish_method],"KO/TKO", [1]!Table1[winner],Table1[[#This Row],[name]])</f>
        <v>2</v>
      </c>
      <c r="H943">
        <v>75</v>
      </c>
      <c r="I943">
        <v>41</v>
      </c>
      <c r="J943">
        <v>558</v>
      </c>
      <c r="K943">
        <v>222</v>
      </c>
      <c r="L943">
        <v>0.6</v>
      </c>
      <c r="M943">
        <v>0.78</v>
      </c>
      <c r="O943">
        <v>0.16</v>
      </c>
      <c r="P943">
        <v>34</v>
      </c>
      <c r="Q943">
        <v>12</v>
      </c>
      <c r="R943">
        <v>0.78</v>
      </c>
      <c r="S943">
        <v>4</v>
      </c>
      <c r="T943">
        <v>16</v>
      </c>
      <c r="U943">
        <v>1</v>
      </c>
      <c r="V943" t="s">
        <v>1011</v>
      </c>
      <c r="W943" t="s">
        <v>1012</v>
      </c>
    </row>
    <row r="944" spans="1:23" x14ac:dyDescent="0.25">
      <c r="A944" t="s">
        <v>1620</v>
      </c>
      <c r="B944">
        <v>628</v>
      </c>
      <c r="C944">
        <v>25</v>
      </c>
      <c r="D944">
        <f>COUNTIF([1]!Table1[winner],Table1[[#This Row],[name]])</f>
        <v>4</v>
      </c>
      <c r="E944">
        <f>COUNTIF([1]!Table1[looser],Table1[[#This Row],[name]])</f>
        <v>0</v>
      </c>
      <c r="F944">
        <f>COUNTIFS([1]!Table1[finish_method],"Submission", [1]!Table1[winner],Table1[[#This Row],[name]])</f>
        <v>0</v>
      </c>
      <c r="G944">
        <f>COUNTIFS([1]!Table1[finish_method],"KO/TKO", [1]!Table1[winner],Table1[[#This Row],[name]])</f>
        <v>2</v>
      </c>
      <c r="H944">
        <v>67</v>
      </c>
      <c r="I944">
        <v>38</v>
      </c>
      <c r="J944">
        <v>272</v>
      </c>
      <c r="K944">
        <v>125</v>
      </c>
      <c r="L944">
        <v>0.72</v>
      </c>
      <c r="M944">
        <v>0.74</v>
      </c>
      <c r="N944">
        <v>0.17</v>
      </c>
      <c r="P944">
        <v>1</v>
      </c>
      <c r="Q944">
        <v>0</v>
      </c>
      <c r="R944">
        <v>0.89</v>
      </c>
      <c r="S944">
        <v>0</v>
      </c>
      <c r="T944">
        <v>1</v>
      </c>
      <c r="U944">
        <v>1</v>
      </c>
      <c r="V944" t="s">
        <v>1621</v>
      </c>
      <c r="W944" t="s">
        <v>1622</v>
      </c>
    </row>
    <row r="945" spans="1:23" x14ac:dyDescent="0.25">
      <c r="A945" t="s">
        <v>1068</v>
      </c>
      <c r="B945">
        <v>397</v>
      </c>
      <c r="C945">
        <v>42</v>
      </c>
      <c r="D945">
        <f>COUNTIF([1]!Table1[winner],Table1[[#This Row],[name]])</f>
        <v>7</v>
      </c>
      <c r="E945">
        <f>COUNTIF([1]!Table1[looser],Table1[[#This Row],[name]])</f>
        <v>16</v>
      </c>
      <c r="F945">
        <f>COUNTIFS([1]!Table1[finish_method],"Submission", [1]!Table1[winner],Table1[[#This Row],[name]])</f>
        <v>1</v>
      </c>
      <c r="G945">
        <f>COUNTIFS([1]!Table1[finish_method],"KO/TKO", [1]!Table1[winner],Table1[[#This Row],[name]])</f>
        <v>5</v>
      </c>
      <c r="H945">
        <v>72</v>
      </c>
      <c r="J945">
        <v>512</v>
      </c>
      <c r="K945">
        <v>253</v>
      </c>
      <c r="L945">
        <v>0.41</v>
      </c>
      <c r="M945">
        <v>0.28999999999999998</v>
      </c>
      <c r="N945">
        <v>0.37</v>
      </c>
      <c r="O945">
        <v>0.34</v>
      </c>
      <c r="P945">
        <v>18</v>
      </c>
      <c r="Q945">
        <v>8</v>
      </c>
      <c r="R945">
        <v>0.6</v>
      </c>
      <c r="S945">
        <v>3</v>
      </c>
      <c r="T945">
        <v>5</v>
      </c>
      <c r="U945">
        <v>2</v>
      </c>
      <c r="V945" t="s">
        <v>1069</v>
      </c>
      <c r="W945" t="s">
        <v>1070</v>
      </c>
    </row>
    <row r="946" spans="1:23" x14ac:dyDescent="0.25">
      <c r="A946" t="s">
        <v>266</v>
      </c>
      <c r="B946">
        <v>88</v>
      </c>
      <c r="C946">
        <v>34</v>
      </c>
      <c r="D946">
        <f>COUNTIF([1]!Table1[winner],Table1[[#This Row],[name]])</f>
        <v>18</v>
      </c>
      <c r="E946">
        <f>COUNTIF([1]!Table1[looser],Table1[[#This Row],[name]])</f>
        <v>6</v>
      </c>
      <c r="F946">
        <f>COUNTIFS([1]!Table1[finish_method],"Submission", [1]!Table1[winner],Table1[[#This Row],[name]])</f>
        <v>6</v>
      </c>
      <c r="G946">
        <f>COUNTIFS([1]!Table1[finish_method],"KO/TKO", [1]!Table1[winner],Table1[[#This Row],[name]])</f>
        <v>0</v>
      </c>
      <c r="H946">
        <v>79</v>
      </c>
      <c r="J946">
        <v>1406</v>
      </c>
      <c r="K946">
        <v>485</v>
      </c>
      <c r="L946">
        <v>0.72</v>
      </c>
      <c r="M946">
        <v>0.5</v>
      </c>
      <c r="N946">
        <v>0.13</v>
      </c>
      <c r="O946">
        <v>0.38</v>
      </c>
      <c r="P946">
        <v>87</v>
      </c>
      <c r="Q946">
        <v>31</v>
      </c>
      <c r="R946">
        <v>0.72</v>
      </c>
      <c r="S946">
        <v>6</v>
      </c>
      <c r="T946">
        <v>44</v>
      </c>
      <c r="U946">
        <v>0</v>
      </c>
      <c r="V946" t="s">
        <v>256</v>
      </c>
      <c r="W946" t="s">
        <v>267</v>
      </c>
    </row>
    <row r="947" spans="1:23" x14ac:dyDescent="0.25">
      <c r="A947" t="s">
        <v>2143</v>
      </c>
      <c r="B947">
        <v>855</v>
      </c>
      <c r="C947">
        <v>32</v>
      </c>
      <c r="D947">
        <f>COUNTIF([1]!Table1[winner],Table1[[#This Row],[name]])</f>
        <v>4</v>
      </c>
      <c r="E947">
        <f>COUNTIF([1]!Table1[looser],Table1[[#This Row],[name]])</f>
        <v>6</v>
      </c>
      <c r="F947">
        <f>COUNTIFS([1]!Table1[finish_method],"Submission", [1]!Table1[winner],Table1[[#This Row],[name]])</f>
        <v>2</v>
      </c>
      <c r="G947">
        <f>COUNTIFS([1]!Table1[finish_method],"KO/TKO", [1]!Table1[winner],Table1[[#This Row],[name]])</f>
        <v>0</v>
      </c>
      <c r="J947">
        <v>133</v>
      </c>
      <c r="K947">
        <v>63</v>
      </c>
      <c r="L947">
        <v>0.38</v>
      </c>
      <c r="M947">
        <v>0.43</v>
      </c>
      <c r="N947">
        <v>0.33</v>
      </c>
      <c r="O947">
        <v>0.24</v>
      </c>
      <c r="P947">
        <v>14</v>
      </c>
      <c r="Q947">
        <v>6</v>
      </c>
      <c r="R947">
        <v>1</v>
      </c>
      <c r="S947">
        <v>1</v>
      </c>
      <c r="T947">
        <v>11</v>
      </c>
      <c r="U947">
        <v>0</v>
      </c>
      <c r="V947" t="s">
        <v>452</v>
      </c>
      <c r="W947" t="s">
        <v>45</v>
      </c>
    </row>
    <row r="948" spans="1:23" x14ac:dyDescent="0.25">
      <c r="A948" t="s">
        <v>1327</v>
      </c>
      <c r="B948">
        <v>506</v>
      </c>
      <c r="C948">
        <v>35</v>
      </c>
      <c r="D948">
        <f>COUNTIF([1]!Table1[winner],Table1[[#This Row],[name]])</f>
        <v>2</v>
      </c>
      <c r="E948">
        <f>COUNTIF([1]!Table1[looser],Table1[[#This Row],[name]])</f>
        <v>6</v>
      </c>
      <c r="F948">
        <f>COUNTIFS([1]!Table1[finish_method],"Submission", [1]!Table1[winner],Table1[[#This Row],[name]])</f>
        <v>0</v>
      </c>
      <c r="G948">
        <f>COUNTIFS([1]!Table1[finish_method],"KO/TKO", [1]!Table1[winner],Table1[[#This Row],[name]])</f>
        <v>0</v>
      </c>
      <c r="H948">
        <v>64</v>
      </c>
      <c r="J948">
        <v>375</v>
      </c>
      <c r="K948">
        <v>100</v>
      </c>
      <c r="L948">
        <v>0.68</v>
      </c>
      <c r="M948">
        <v>0.85</v>
      </c>
      <c r="N948">
        <v>0.13</v>
      </c>
      <c r="P948">
        <v>23</v>
      </c>
      <c r="Q948">
        <v>5</v>
      </c>
      <c r="R948">
        <v>0.6</v>
      </c>
      <c r="S948">
        <v>0</v>
      </c>
      <c r="T948">
        <v>0</v>
      </c>
      <c r="U948">
        <v>0</v>
      </c>
      <c r="V948" t="s">
        <v>248</v>
      </c>
      <c r="W948" t="s">
        <v>1328</v>
      </c>
    </row>
    <row r="949" spans="1:23" x14ac:dyDescent="0.25">
      <c r="A949" t="s">
        <v>2714</v>
      </c>
      <c r="B949">
        <v>1109</v>
      </c>
      <c r="C949">
        <v>29</v>
      </c>
      <c r="D949">
        <f>COUNTIF([1]!Table1[winner],Table1[[#This Row],[name]])</f>
        <v>0</v>
      </c>
      <c r="E949">
        <f>COUNTIF([1]!Table1[looser],Table1[[#This Row],[name]])</f>
        <v>2</v>
      </c>
      <c r="F949">
        <f>COUNTIFS([1]!Table1[finish_method],"Submission", [1]!Table1[winner],Table1[[#This Row],[name]])</f>
        <v>0</v>
      </c>
      <c r="G949">
        <f>COUNTIFS([1]!Table1[finish_method],"KO/TKO", [1]!Table1[winner],Table1[[#This Row],[name]])</f>
        <v>0</v>
      </c>
      <c r="H949">
        <v>70</v>
      </c>
      <c r="S949">
        <v>0</v>
      </c>
      <c r="T949">
        <v>0</v>
      </c>
      <c r="U949">
        <v>0</v>
      </c>
      <c r="V949" t="s">
        <v>256</v>
      </c>
      <c r="W949" t="s">
        <v>2715</v>
      </c>
    </row>
    <row r="950" spans="1:23" x14ac:dyDescent="0.25">
      <c r="A950" t="s">
        <v>1170</v>
      </c>
      <c r="B950">
        <v>440</v>
      </c>
      <c r="C950">
        <v>34</v>
      </c>
      <c r="D950">
        <f>COUNTIF([1]!Table1[winner],Table1[[#This Row],[name]])</f>
        <v>2</v>
      </c>
      <c r="E950">
        <f>COUNTIF([1]!Table1[looser],Table1[[#This Row],[name]])</f>
        <v>10</v>
      </c>
      <c r="F950">
        <f>COUNTIFS([1]!Table1[finish_method],"Submission", [1]!Table1[winner],Table1[[#This Row],[name]])</f>
        <v>0</v>
      </c>
      <c r="G950">
        <f>COUNTIFS([1]!Table1[finish_method],"KO/TKO", [1]!Table1[winner],Table1[[#This Row],[name]])</f>
        <v>0</v>
      </c>
      <c r="H950">
        <v>72</v>
      </c>
      <c r="I950">
        <v>39</v>
      </c>
      <c r="J950">
        <v>458</v>
      </c>
      <c r="K950">
        <v>163</v>
      </c>
      <c r="L950">
        <v>0.56000000000000005</v>
      </c>
      <c r="M950">
        <v>0.7</v>
      </c>
      <c r="N950">
        <v>0.27</v>
      </c>
      <c r="P950">
        <v>21</v>
      </c>
      <c r="Q950">
        <v>6</v>
      </c>
      <c r="R950">
        <v>0.45</v>
      </c>
      <c r="S950">
        <v>4</v>
      </c>
      <c r="T950">
        <v>1</v>
      </c>
      <c r="U950">
        <v>2</v>
      </c>
      <c r="V950" t="s">
        <v>1171</v>
      </c>
      <c r="W950" t="s">
        <v>1172</v>
      </c>
    </row>
    <row r="951" spans="1:23" x14ac:dyDescent="0.25">
      <c r="A951" t="s">
        <v>2384</v>
      </c>
      <c r="B951">
        <v>961</v>
      </c>
      <c r="D951">
        <f>COUNTIF([1]!Table1[winner],Table1[[#This Row],[name]])</f>
        <v>2</v>
      </c>
      <c r="E951">
        <f>COUNTIF([1]!Table1[looser],Table1[[#This Row],[name]])</f>
        <v>0</v>
      </c>
      <c r="F951">
        <f>COUNTIFS([1]!Table1[finish_method],"Submission", [1]!Table1[winner],Table1[[#This Row],[name]])</f>
        <v>0</v>
      </c>
      <c r="G951">
        <f>COUNTIFS([1]!Table1[finish_method],"KO/TKO", [1]!Table1[winner],Table1[[#This Row],[name]])</f>
        <v>0</v>
      </c>
      <c r="H951">
        <v>72</v>
      </c>
      <c r="I951">
        <v>37</v>
      </c>
      <c r="J951">
        <v>77</v>
      </c>
      <c r="K951">
        <v>32</v>
      </c>
      <c r="L951">
        <v>0.51</v>
      </c>
      <c r="M951">
        <v>0.56000000000000005</v>
      </c>
      <c r="N951">
        <v>0.16</v>
      </c>
      <c r="O951">
        <v>0.28000000000000003</v>
      </c>
      <c r="P951">
        <v>1</v>
      </c>
      <c r="Q951">
        <v>1</v>
      </c>
      <c r="R951">
        <v>0.63</v>
      </c>
      <c r="S951">
        <v>2</v>
      </c>
      <c r="T951">
        <v>0</v>
      </c>
      <c r="U951">
        <v>1</v>
      </c>
      <c r="W951" t="s">
        <v>2385</v>
      </c>
    </row>
    <row r="952" spans="1:23" x14ac:dyDescent="0.25">
      <c r="A952" t="s">
        <v>927</v>
      </c>
      <c r="B952">
        <v>342</v>
      </c>
      <c r="C952">
        <v>31</v>
      </c>
      <c r="D952">
        <f>COUNTIF([1]!Table1[winner],Table1[[#This Row],[name]])</f>
        <v>4</v>
      </c>
      <c r="E952">
        <f>COUNTIF([1]!Table1[looser],Table1[[#This Row],[name]])</f>
        <v>8</v>
      </c>
      <c r="F952">
        <f>COUNTIFS([1]!Table1[finish_method],"Submission", [1]!Table1[winner],Table1[[#This Row],[name]])</f>
        <v>4</v>
      </c>
      <c r="G952">
        <f>COUNTIFS([1]!Table1[finish_method],"KO/TKO", [1]!Table1[winner],Table1[[#This Row],[name]])</f>
        <v>0</v>
      </c>
      <c r="H952">
        <v>71</v>
      </c>
      <c r="I952">
        <v>41</v>
      </c>
      <c r="J952">
        <v>611</v>
      </c>
      <c r="K952">
        <v>281</v>
      </c>
      <c r="L952">
        <v>0.59</v>
      </c>
      <c r="M952">
        <v>0.61</v>
      </c>
      <c r="N952">
        <v>0.25</v>
      </c>
      <c r="O952">
        <v>0.14000000000000001</v>
      </c>
      <c r="P952">
        <v>27</v>
      </c>
      <c r="Q952">
        <v>12</v>
      </c>
      <c r="R952">
        <v>0.71</v>
      </c>
      <c r="S952">
        <v>2</v>
      </c>
      <c r="T952">
        <v>7</v>
      </c>
      <c r="U952">
        <v>0</v>
      </c>
      <c r="V952" t="s">
        <v>928</v>
      </c>
      <c r="W952" t="s">
        <v>929</v>
      </c>
    </row>
    <row r="953" spans="1:23" x14ac:dyDescent="0.25">
      <c r="A953" t="s">
        <v>2223</v>
      </c>
      <c r="B953">
        <v>890</v>
      </c>
      <c r="C953">
        <v>29</v>
      </c>
      <c r="D953">
        <f>COUNTIF([1]!Table1[winner],Table1[[#This Row],[name]])</f>
        <v>4</v>
      </c>
      <c r="E953">
        <f>COUNTIF([1]!Table1[looser],Table1[[#This Row],[name]])</f>
        <v>0</v>
      </c>
      <c r="F953">
        <f>COUNTIFS([1]!Table1[finish_method],"Submission", [1]!Table1[winner],Table1[[#This Row],[name]])</f>
        <v>0</v>
      </c>
      <c r="G953">
        <f>COUNTIFS([1]!Table1[finish_method],"KO/TKO", [1]!Table1[winner],Table1[[#This Row],[name]])</f>
        <v>2</v>
      </c>
      <c r="J953">
        <v>118</v>
      </c>
      <c r="K953">
        <v>76</v>
      </c>
      <c r="L953">
        <v>0.52</v>
      </c>
      <c r="M953">
        <v>0.24</v>
      </c>
      <c r="N953">
        <v>0.68</v>
      </c>
      <c r="P953">
        <v>1</v>
      </c>
      <c r="Q953">
        <v>1</v>
      </c>
      <c r="R953">
        <v>1</v>
      </c>
      <c r="S953">
        <v>0</v>
      </c>
      <c r="T953">
        <v>0</v>
      </c>
      <c r="U953">
        <v>0</v>
      </c>
      <c r="V953" t="s">
        <v>308</v>
      </c>
      <c r="W953" t="s">
        <v>57</v>
      </c>
    </row>
    <row r="954" spans="1:23" x14ac:dyDescent="0.25">
      <c r="A954" t="s">
        <v>2086</v>
      </c>
      <c r="B954">
        <v>832</v>
      </c>
      <c r="C954">
        <v>26</v>
      </c>
      <c r="D954">
        <f>COUNTIF([1]!Table1[winner],Table1[[#This Row],[name]])</f>
        <v>2</v>
      </c>
      <c r="E954">
        <f>COUNTIF([1]!Table1[looser],Table1[[#This Row],[name]])</f>
        <v>2</v>
      </c>
      <c r="F954">
        <f>COUNTIFS([1]!Table1[finish_method],"Submission", [1]!Table1[winner],Table1[[#This Row],[name]])</f>
        <v>2</v>
      </c>
      <c r="G954">
        <f>COUNTIFS([1]!Table1[finish_method],"KO/TKO", [1]!Table1[winner],Table1[[#This Row],[name]])</f>
        <v>0</v>
      </c>
      <c r="H954">
        <v>67</v>
      </c>
      <c r="I954">
        <v>38</v>
      </c>
      <c r="J954">
        <v>147</v>
      </c>
      <c r="K954">
        <v>58</v>
      </c>
      <c r="L954">
        <v>0.51</v>
      </c>
      <c r="M954">
        <v>0.71</v>
      </c>
      <c r="N954">
        <v>0.12</v>
      </c>
      <c r="O954">
        <v>0.17</v>
      </c>
      <c r="P954">
        <v>7</v>
      </c>
      <c r="Q954">
        <v>2</v>
      </c>
      <c r="R954">
        <v>0.5</v>
      </c>
      <c r="S954">
        <v>3</v>
      </c>
      <c r="T954">
        <v>5</v>
      </c>
      <c r="U954">
        <v>1</v>
      </c>
      <c r="V954" t="s">
        <v>638</v>
      </c>
      <c r="W954" t="s">
        <v>2087</v>
      </c>
    </row>
    <row r="955" spans="1:23" x14ac:dyDescent="0.25">
      <c r="A955" t="s">
        <v>2633</v>
      </c>
      <c r="B955">
        <v>1071</v>
      </c>
      <c r="C955">
        <v>30</v>
      </c>
      <c r="D955">
        <f>COUNTIF([1]!Table1[winner],Table1[[#This Row],[name]])</f>
        <v>0</v>
      </c>
      <c r="E955">
        <f>COUNTIF([1]!Table1[looser],Table1[[#This Row],[name]])</f>
        <v>2</v>
      </c>
      <c r="F955">
        <f>COUNTIFS([1]!Table1[finish_method],"Submission", [1]!Table1[winner],Table1[[#This Row],[name]])</f>
        <v>0</v>
      </c>
      <c r="G955">
        <f>COUNTIFS([1]!Table1[finish_method],"KO/TKO", [1]!Table1[winner],Table1[[#This Row],[name]])</f>
        <v>0</v>
      </c>
      <c r="H955">
        <v>65</v>
      </c>
      <c r="I955">
        <v>37</v>
      </c>
      <c r="J955">
        <v>12</v>
      </c>
      <c r="K955">
        <v>2</v>
      </c>
      <c r="L955">
        <v>0.16</v>
      </c>
      <c r="M955">
        <v>1</v>
      </c>
      <c r="P955">
        <v>0</v>
      </c>
      <c r="Q955">
        <v>0</v>
      </c>
      <c r="S955">
        <v>0</v>
      </c>
      <c r="T955">
        <v>0</v>
      </c>
      <c r="U955">
        <v>0</v>
      </c>
      <c r="V955" t="s">
        <v>2634</v>
      </c>
      <c r="W955" t="s">
        <v>57</v>
      </c>
    </row>
    <row r="956" spans="1:23" x14ac:dyDescent="0.25">
      <c r="A956" t="s">
        <v>2242</v>
      </c>
      <c r="B956">
        <v>900</v>
      </c>
      <c r="C956">
        <v>34</v>
      </c>
      <c r="D956">
        <f>COUNTIF([1]!Table1[winner],Table1[[#This Row],[name]])</f>
        <v>4</v>
      </c>
      <c r="E956">
        <f>COUNTIF([1]!Table1[looser],Table1[[#This Row],[name]])</f>
        <v>6</v>
      </c>
      <c r="F956">
        <f>COUNTIFS([1]!Table1[finish_method],"Submission", [1]!Table1[winner],Table1[[#This Row],[name]])</f>
        <v>1</v>
      </c>
      <c r="G956">
        <f>COUNTIFS([1]!Table1[finish_method],"KO/TKO", [1]!Table1[winner],Table1[[#This Row],[name]])</f>
        <v>0</v>
      </c>
      <c r="H956">
        <v>76</v>
      </c>
      <c r="J956">
        <v>113</v>
      </c>
      <c r="K956">
        <v>25</v>
      </c>
      <c r="L956">
        <v>0.52</v>
      </c>
      <c r="M956">
        <v>0.96</v>
      </c>
      <c r="P956">
        <v>10</v>
      </c>
      <c r="Q956">
        <v>0</v>
      </c>
      <c r="R956">
        <v>0.33</v>
      </c>
      <c r="S956">
        <v>0</v>
      </c>
      <c r="T956">
        <v>0</v>
      </c>
      <c r="U956">
        <v>0</v>
      </c>
      <c r="V956" t="s">
        <v>231</v>
      </c>
      <c r="W956" t="s">
        <v>1880</v>
      </c>
    </row>
    <row r="957" spans="1:23" x14ac:dyDescent="0.25">
      <c r="A957" t="s">
        <v>2255</v>
      </c>
      <c r="B957">
        <v>907</v>
      </c>
      <c r="C957">
        <v>27</v>
      </c>
      <c r="D957">
        <f>COUNTIF([1]!Table1[winner],Table1[[#This Row],[name]])</f>
        <v>2</v>
      </c>
      <c r="E957">
        <f>COUNTIF([1]!Table1[looser],Table1[[#This Row],[name]])</f>
        <v>2</v>
      </c>
      <c r="F957">
        <f>COUNTIFS([1]!Table1[finish_method],"Submission", [1]!Table1[winner],Table1[[#This Row],[name]])</f>
        <v>2</v>
      </c>
      <c r="G957">
        <f>COUNTIFS([1]!Table1[finish_method],"KO/TKO", [1]!Table1[winner],Table1[[#This Row],[name]])</f>
        <v>0</v>
      </c>
      <c r="H957">
        <v>62</v>
      </c>
      <c r="I957">
        <v>38</v>
      </c>
      <c r="J957">
        <v>109</v>
      </c>
      <c r="K957">
        <v>43</v>
      </c>
      <c r="L957">
        <v>0.64</v>
      </c>
      <c r="M957">
        <v>0.91</v>
      </c>
      <c r="P957">
        <v>1</v>
      </c>
      <c r="Q957">
        <v>1</v>
      </c>
      <c r="R957">
        <v>1</v>
      </c>
      <c r="S957">
        <v>2</v>
      </c>
      <c r="T957">
        <v>1</v>
      </c>
      <c r="U957">
        <v>0</v>
      </c>
      <c r="V957" t="s">
        <v>2256</v>
      </c>
      <c r="W957" t="s">
        <v>2257</v>
      </c>
    </row>
    <row r="958" spans="1:23" x14ac:dyDescent="0.25">
      <c r="A958" t="s">
        <v>1891</v>
      </c>
      <c r="B958">
        <v>748</v>
      </c>
      <c r="C958">
        <v>38</v>
      </c>
      <c r="D958">
        <f>COUNTIF([1]!Table1[winner],Table1[[#This Row],[name]])</f>
        <v>11</v>
      </c>
      <c r="E958">
        <f>COUNTIF([1]!Table1[looser],Table1[[#This Row],[name]])</f>
        <v>12</v>
      </c>
      <c r="F958">
        <f>COUNTIFS([1]!Table1[finish_method],"Submission", [1]!Table1[winner],Table1[[#This Row],[name]])</f>
        <v>0</v>
      </c>
      <c r="G958">
        <f>COUNTIFS([1]!Table1[finish_method],"KO/TKO", [1]!Table1[winner],Table1[[#This Row],[name]])</f>
        <v>11</v>
      </c>
      <c r="H958">
        <v>73</v>
      </c>
      <c r="I958">
        <v>41</v>
      </c>
      <c r="J958">
        <v>186</v>
      </c>
      <c r="K958">
        <v>83</v>
      </c>
      <c r="L958">
        <v>0.5</v>
      </c>
      <c r="M958">
        <v>0.67</v>
      </c>
      <c r="N958">
        <v>0.19</v>
      </c>
      <c r="O958">
        <v>0.13</v>
      </c>
      <c r="P958">
        <v>1</v>
      </c>
      <c r="Q958">
        <v>0</v>
      </c>
      <c r="R958">
        <v>0.64</v>
      </c>
      <c r="S958">
        <v>0</v>
      </c>
      <c r="T958">
        <v>0</v>
      </c>
      <c r="U958">
        <v>0</v>
      </c>
      <c r="V958" t="s">
        <v>1892</v>
      </c>
      <c r="W958" t="s">
        <v>1893</v>
      </c>
    </row>
    <row r="959" spans="1:23" x14ac:dyDescent="0.25">
      <c r="A959" t="s">
        <v>55</v>
      </c>
      <c r="B959">
        <v>13</v>
      </c>
      <c r="C959">
        <v>34</v>
      </c>
      <c r="D959">
        <f>COUNTIF([1]!Table1[winner],Table1[[#This Row],[name]])</f>
        <v>32</v>
      </c>
      <c r="E959">
        <f>COUNTIF([1]!Table1[looser],Table1[[#This Row],[name]])</f>
        <v>16</v>
      </c>
      <c r="F959">
        <f>COUNTIFS([1]!Table1[finish_method],"Submission", [1]!Table1[winner],Table1[[#This Row],[name]])</f>
        <v>6</v>
      </c>
      <c r="G959">
        <f>COUNTIFS([1]!Table1[finish_method],"KO/TKO", [1]!Table1[winner],Table1[[#This Row],[name]])</f>
        <v>8</v>
      </c>
      <c r="H959">
        <v>70</v>
      </c>
      <c r="I959">
        <v>38</v>
      </c>
      <c r="J959">
        <v>2633</v>
      </c>
      <c r="K959">
        <v>1184</v>
      </c>
      <c r="L959">
        <v>0.64</v>
      </c>
      <c r="M959">
        <v>0.67</v>
      </c>
      <c r="N959">
        <v>0.18</v>
      </c>
      <c r="O959">
        <v>0.15</v>
      </c>
      <c r="P959">
        <v>111</v>
      </c>
      <c r="Q959">
        <v>45</v>
      </c>
      <c r="R959">
        <v>0.65</v>
      </c>
      <c r="S959">
        <v>14</v>
      </c>
      <c r="T959">
        <v>39</v>
      </c>
      <c r="U959">
        <v>1</v>
      </c>
      <c r="V959" t="s">
        <v>56</v>
      </c>
      <c r="W959" t="s">
        <v>57</v>
      </c>
    </row>
    <row r="960" spans="1:23" x14ac:dyDescent="0.25">
      <c r="A960" t="s">
        <v>2899</v>
      </c>
      <c r="B960">
        <v>1188</v>
      </c>
      <c r="D960">
        <f>COUNTIF([1]!Table1[winner],Table1[[#This Row],[name]])</f>
        <v>0</v>
      </c>
      <c r="E960">
        <f>COUNTIF([1]!Table1[looser],Table1[[#This Row],[name]])</f>
        <v>0</v>
      </c>
      <c r="F960">
        <f>COUNTIFS([1]!Table1[finish_method],"Submission", [1]!Table1[winner],Table1[[#This Row],[name]])</f>
        <v>0</v>
      </c>
      <c r="G960">
        <f>COUNTIFS([1]!Table1[finish_method],"KO/TKO", [1]!Table1[winner],Table1[[#This Row],[name]])</f>
        <v>0</v>
      </c>
      <c r="W960" t="s">
        <v>2900</v>
      </c>
    </row>
    <row r="961" spans="1:23" x14ac:dyDescent="0.25">
      <c r="A961" t="s">
        <v>284</v>
      </c>
      <c r="B961">
        <v>95</v>
      </c>
      <c r="C961">
        <v>35</v>
      </c>
      <c r="D961">
        <f>COUNTIF([1]!Table1[winner],Table1[[#This Row],[name]])</f>
        <v>17</v>
      </c>
      <c r="E961">
        <f>COUNTIF([1]!Table1[looser],Table1[[#This Row],[name]])</f>
        <v>14</v>
      </c>
      <c r="F961">
        <f>COUNTIFS([1]!Table1[finish_method],"Submission", [1]!Table1[winner],Table1[[#This Row],[name]])</f>
        <v>2</v>
      </c>
      <c r="G961">
        <f>COUNTIFS([1]!Table1[finish_method],"KO/TKO", [1]!Table1[winner],Table1[[#This Row],[name]])</f>
        <v>2</v>
      </c>
      <c r="H961">
        <v>76</v>
      </c>
      <c r="I961">
        <v>43</v>
      </c>
      <c r="J961">
        <v>1370</v>
      </c>
      <c r="K961">
        <v>656</v>
      </c>
      <c r="L961">
        <v>0.57999999999999996</v>
      </c>
      <c r="M961">
        <v>0.66</v>
      </c>
      <c r="N961">
        <v>0.12</v>
      </c>
      <c r="O961">
        <v>0.22</v>
      </c>
      <c r="P961">
        <v>105</v>
      </c>
      <c r="Q961">
        <v>36</v>
      </c>
      <c r="R961">
        <v>0.77</v>
      </c>
      <c r="S961">
        <v>7</v>
      </c>
      <c r="T961">
        <v>38</v>
      </c>
      <c r="U961">
        <v>1</v>
      </c>
      <c r="V961" t="s">
        <v>228</v>
      </c>
      <c r="W961" t="s">
        <v>285</v>
      </c>
    </row>
    <row r="962" spans="1:23" x14ac:dyDescent="0.25">
      <c r="A962" t="s">
        <v>1717</v>
      </c>
      <c r="B962">
        <v>670</v>
      </c>
      <c r="C962">
        <v>31</v>
      </c>
      <c r="D962">
        <f>COUNTIF([1]!Table1[winner],Table1[[#This Row],[name]])</f>
        <v>6</v>
      </c>
      <c r="E962">
        <f>COUNTIF([1]!Table1[looser],Table1[[#This Row],[name]])</f>
        <v>0</v>
      </c>
      <c r="F962">
        <f>COUNTIFS([1]!Table1[finish_method],"Submission", [1]!Table1[winner],Table1[[#This Row],[name]])</f>
        <v>0</v>
      </c>
      <c r="G962">
        <f>COUNTIFS([1]!Table1[finish_method],"KO/TKO", [1]!Table1[winner],Table1[[#This Row],[name]])</f>
        <v>0</v>
      </c>
      <c r="H962">
        <v>76</v>
      </c>
      <c r="I962">
        <v>42</v>
      </c>
      <c r="J962">
        <v>239</v>
      </c>
      <c r="K962">
        <v>113</v>
      </c>
      <c r="L962">
        <v>0.7</v>
      </c>
      <c r="M962">
        <v>0.56000000000000005</v>
      </c>
      <c r="N962">
        <v>0.28000000000000003</v>
      </c>
      <c r="O962">
        <v>0.16</v>
      </c>
      <c r="P962">
        <v>18</v>
      </c>
      <c r="Q962">
        <v>6</v>
      </c>
      <c r="R962">
        <v>0.8</v>
      </c>
      <c r="S962">
        <v>1</v>
      </c>
      <c r="T962">
        <v>1</v>
      </c>
      <c r="U962">
        <v>0</v>
      </c>
      <c r="V962" t="s">
        <v>1718</v>
      </c>
      <c r="W962" t="s">
        <v>1719</v>
      </c>
    </row>
    <row r="963" spans="1:23" x14ac:dyDescent="0.25">
      <c r="A963" t="s">
        <v>347</v>
      </c>
      <c r="B963">
        <v>120</v>
      </c>
      <c r="C963">
        <v>40</v>
      </c>
      <c r="D963">
        <f>COUNTIF([1]!Table1[winner],Table1[[#This Row],[name]])</f>
        <v>28</v>
      </c>
      <c r="E963">
        <f>COUNTIF([1]!Table1[looser],Table1[[#This Row],[name]])</f>
        <v>10</v>
      </c>
      <c r="F963">
        <f>COUNTIFS([1]!Table1[finish_method],"Submission", [1]!Table1[winner],Table1[[#This Row],[name]])</f>
        <v>0</v>
      </c>
      <c r="G963">
        <f>COUNTIFS([1]!Table1[finish_method],"KO/TKO", [1]!Table1[winner],Table1[[#This Row],[name]])</f>
        <v>14</v>
      </c>
      <c r="H963">
        <v>76</v>
      </c>
      <c r="J963">
        <v>1186</v>
      </c>
      <c r="K963">
        <v>514</v>
      </c>
      <c r="L963">
        <v>0.55000000000000004</v>
      </c>
      <c r="M963">
        <v>0.59</v>
      </c>
      <c r="N963">
        <v>0.32</v>
      </c>
      <c r="P963">
        <v>20</v>
      </c>
      <c r="Q963">
        <v>6</v>
      </c>
      <c r="R963">
        <v>0.74</v>
      </c>
      <c r="S963">
        <v>0</v>
      </c>
      <c r="T963">
        <v>9</v>
      </c>
      <c r="U963">
        <v>0</v>
      </c>
      <c r="V963" t="s">
        <v>348</v>
      </c>
      <c r="W963" t="s">
        <v>349</v>
      </c>
    </row>
    <row r="964" spans="1:23" x14ac:dyDescent="0.25">
      <c r="A964" t="s">
        <v>968</v>
      </c>
      <c r="B964">
        <v>358</v>
      </c>
      <c r="C964">
        <v>30</v>
      </c>
      <c r="D964">
        <f>COUNTIF([1]!Table1[winner],Table1[[#This Row],[name]])</f>
        <v>10</v>
      </c>
      <c r="E964">
        <f>COUNTIF([1]!Table1[looser],Table1[[#This Row],[name]])</f>
        <v>10</v>
      </c>
      <c r="F964">
        <f>COUNTIFS([1]!Table1[finish_method],"Submission", [1]!Table1[winner],Table1[[#This Row],[name]])</f>
        <v>0</v>
      </c>
      <c r="G964">
        <f>COUNTIFS([1]!Table1[finish_method],"KO/TKO", [1]!Table1[winner],Table1[[#This Row],[name]])</f>
        <v>4</v>
      </c>
      <c r="H964">
        <v>74</v>
      </c>
      <c r="J964">
        <v>581</v>
      </c>
      <c r="K964">
        <v>258</v>
      </c>
      <c r="L964">
        <v>0.63</v>
      </c>
      <c r="M964">
        <v>0.54</v>
      </c>
      <c r="N964">
        <v>0.15</v>
      </c>
      <c r="O964">
        <v>0.31</v>
      </c>
      <c r="P964">
        <v>48</v>
      </c>
      <c r="Q964">
        <v>30</v>
      </c>
      <c r="R964">
        <v>0.56000000000000005</v>
      </c>
      <c r="S964">
        <v>6</v>
      </c>
      <c r="T964">
        <v>25</v>
      </c>
      <c r="U964">
        <v>1</v>
      </c>
      <c r="V964" t="s">
        <v>969</v>
      </c>
      <c r="W964" t="s">
        <v>970</v>
      </c>
    </row>
    <row r="965" spans="1:23" x14ac:dyDescent="0.25">
      <c r="A965" t="s">
        <v>499</v>
      </c>
      <c r="B965">
        <v>175</v>
      </c>
      <c r="C965">
        <v>33</v>
      </c>
      <c r="D965">
        <f>COUNTIF([1]!Table1[winner],Table1[[#This Row],[name]])</f>
        <v>8</v>
      </c>
      <c r="E965">
        <f>COUNTIF([1]!Table1[looser],Table1[[#This Row],[name]])</f>
        <v>10</v>
      </c>
      <c r="F965">
        <f>COUNTIFS([1]!Table1[finish_method],"Submission", [1]!Table1[winner],Table1[[#This Row],[name]])</f>
        <v>0</v>
      </c>
      <c r="G965">
        <f>COUNTIFS([1]!Table1[finish_method],"KO/TKO", [1]!Table1[winner],Table1[[#This Row],[name]])</f>
        <v>0</v>
      </c>
      <c r="H965">
        <v>63</v>
      </c>
      <c r="I965">
        <v>39</v>
      </c>
      <c r="J965">
        <v>990</v>
      </c>
      <c r="K965">
        <v>407</v>
      </c>
      <c r="L965">
        <v>0.62</v>
      </c>
      <c r="M965">
        <v>0.63</v>
      </c>
      <c r="N965">
        <v>0.16</v>
      </c>
      <c r="O965">
        <v>0.21</v>
      </c>
      <c r="P965">
        <v>56</v>
      </c>
      <c r="Q965">
        <v>15</v>
      </c>
      <c r="R965">
        <v>0.54</v>
      </c>
      <c r="S965">
        <v>2</v>
      </c>
      <c r="T965">
        <v>24</v>
      </c>
      <c r="U965">
        <v>4</v>
      </c>
      <c r="V965" t="s">
        <v>500</v>
      </c>
      <c r="W965" t="s">
        <v>501</v>
      </c>
    </row>
    <row r="966" spans="1:23" x14ac:dyDescent="0.25">
      <c r="A966" t="s">
        <v>2770</v>
      </c>
      <c r="B966">
        <v>1133</v>
      </c>
      <c r="C966">
        <v>29</v>
      </c>
      <c r="D966">
        <f>COUNTIF([1]!Table1[winner],Table1[[#This Row],[name]])</f>
        <v>0</v>
      </c>
      <c r="E966">
        <f>COUNTIF([1]!Table1[looser],Table1[[#This Row],[name]])</f>
        <v>2</v>
      </c>
      <c r="F966">
        <f>COUNTIFS([1]!Table1[finish_method],"Submission", [1]!Table1[winner],Table1[[#This Row],[name]])</f>
        <v>0</v>
      </c>
      <c r="G966">
        <f>COUNTIFS([1]!Table1[finish_method],"KO/TKO", [1]!Table1[winner],Table1[[#This Row],[name]])</f>
        <v>0</v>
      </c>
      <c r="H966">
        <v>73</v>
      </c>
      <c r="I966">
        <v>74</v>
      </c>
      <c r="S966">
        <v>0</v>
      </c>
      <c r="T966">
        <v>0</v>
      </c>
      <c r="U966">
        <v>0</v>
      </c>
      <c r="V966" t="s">
        <v>638</v>
      </c>
      <c r="W966" t="s">
        <v>2771</v>
      </c>
    </row>
    <row r="967" spans="1:23" x14ac:dyDescent="0.25">
      <c r="A967" t="s">
        <v>1115</v>
      </c>
      <c r="B967">
        <v>416</v>
      </c>
      <c r="C967">
        <v>28</v>
      </c>
      <c r="D967">
        <f>COUNTIF([1]!Table1[winner],Table1[[#This Row],[name]])</f>
        <v>8</v>
      </c>
      <c r="E967">
        <f>COUNTIF([1]!Table1[looser],Table1[[#This Row],[name]])</f>
        <v>6</v>
      </c>
      <c r="F967">
        <f>COUNTIFS([1]!Table1[finish_method],"Submission", [1]!Table1[winner],Table1[[#This Row],[name]])</f>
        <v>2</v>
      </c>
      <c r="G967">
        <f>COUNTIFS([1]!Table1[finish_method],"KO/TKO", [1]!Table1[winner],Table1[[#This Row],[name]])</f>
        <v>2</v>
      </c>
      <c r="H967">
        <v>78</v>
      </c>
      <c r="I967">
        <v>45</v>
      </c>
      <c r="J967">
        <v>491</v>
      </c>
      <c r="K967">
        <v>218</v>
      </c>
      <c r="L967">
        <v>0.55000000000000004</v>
      </c>
      <c r="M967">
        <v>0.51</v>
      </c>
      <c r="N967">
        <v>0.24</v>
      </c>
      <c r="O967">
        <v>0.24</v>
      </c>
      <c r="P967">
        <v>12</v>
      </c>
      <c r="Q967">
        <v>5</v>
      </c>
      <c r="R967">
        <v>0.77</v>
      </c>
      <c r="S967">
        <v>3</v>
      </c>
      <c r="T967">
        <v>4</v>
      </c>
      <c r="U967">
        <v>1</v>
      </c>
      <c r="V967" t="s">
        <v>248</v>
      </c>
      <c r="W967" t="s">
        <v>790</v>
      </c>
    </row>
    <row r="968" spans="1:23" x14ac:dyDescent="0.25">
      <c r="A968" t="s">
        <v>333</v>
      </c>
      <c r="B968">
        <v>114</v>
      </c>
      <c r="C968">
        <v>55</v>
      </c>
      <c r="D968">
        <f>COUNTIF([1]!Table1[winner],Table1[[#This Row],[name]])</f>
        <v>23</v>
      </c>
      <c r="E968">
        <f>COUNTIF([1]!Table1[looser],Table1[[#This Row],[name]])</f>
        <v>16</v>
      </c>
      <c r="F968">
        <f>COUNTIFS([1]!Table1[finish_method],"Submission", [1]!Table1[winner],Table1[[#This Row],[name]])</f>
        <v>6</v>
      </c>
      <c r="G968">
        <f>COUNTIFS([1]!Table1[finish_method],"KO/TKO", [1]!Table1[winner],Table1[[#This Row],[name]])</f>
        <v>9</v>
      </c>
      <c r="H968">
        <v>75</v>
      </c>
      <c r="J968">
        <v>1221</v>
      </c>
      <c r="K968">
        <v>708</v>
      </c>
      <c r="L968">
        <v>0.59</v>
      </c>
      <c r="M968">
        <v>0.28999999999999998</v>
      </c>
      <c r="N968">
        <v>0.3</v>
      </c>
      <c r="O968">
        <v>0.41</v>
      </c>
      <c r="P968">
        <v>98</v>
      </c>
      <c r="Q968">
        <v>46</v>
      </c>
      <c r="R968">
        <v>0.57999999999999996</v>
      </c>
      <c r="S968">
        <v>8</v>
      </c>
      <c r="T968">
        <v>34</v>
      </c>
      <c r="U968">
        <v>2</v>
      </c>
      <c r="V968" t="s">
        <v>334</v>
      </c>
      <c r="W968" t="s">
        <v>335</v>
      </c>
    </row>
    <row r="969" spans="1:23" x14ac:dyDescent="0.25">
      <c r="A969" t="s">
        <v>694</v>
      </c>
      <c r="B969">
        <v>249</v>
      </c>
      <c r="C969">
        <v>34</v>
      </c>
      <c r="D969">
        <f>COUNTIF([1]!Table1[winner],Table1[[#This Row],[name]])</f>
        <v>28</v>
      </c>
      <c r="E969">
        <f>COUNTIF([1]!Table1[looser],Table1[[#This Row],[name]])</f>
        <v>11</v>
      </c>
      <c r="F969">
        <f>COUNTIFS([1]!Table1[finish_method],"Submission", [1]!Table1[winner],Table1[[#This Row],[name]])</f>
        <v>18</v>
      </c>
      <c r="G969">
        <f>COUNTIFS([1]!Table1[finish_method],"KO/TKO", [1]!Table1[winner],Table1[[#This Row],[name]])</f>
        <v>0</v>
      </c>
      <c r="H969">
        <v>67</v>
      </c>
      <c r="I969">
        <v>37</v>
      </c>
      <c r="J969">
        <v>807</v>
      </c>
      <c r="K969">
        <v>312</v>
      </c>
      <c r="L969">
        <v>0.5</v>
      </c>
      <c r="M969">
        <v>0.66</v>
      </c>
      <c r="O969">
        <v>0.25</v>
      </c>
      <c r="P969">
        <v>126</v>
      </c>
      <c r="Q969">
        <v>44</v>
      </c>
      <c r="R969">
        <v>0.23</v>
      </c>
      <c r="S969">
        <v>32</v>
      </c>
      <c r="T969">
        <v>54</v>
      </c>
      <c r="U969">
        <v>6</v>
      </c>
      <c r="V969" t="s">
        <v>231</v>
      </c>
      <c r="W969" t="s">
        <v>639</v>
      </c>
    </row>
    <row r="970" spans="1:23" x14ac:dyDescent="0.25">
      <c r="A970" t="s">
        <v>2093</v>
      </c>
      <c r="B970">
        <v>835</v>
      </c>
      <c r="C970">
        <v>31</v>
      </c>
      <c r="D970">
        <f>COUNTIF([1]!Table1[winner],Table1[[#This Row],[name]])</f>
        <v>2</v>
      </c>
      <c r="E970">
        <f>COUNTIF([1]!Table1[looser],Table1[[#This Row],[name]])</f>
        <v>0</v>
      </c>
      <c r="F970">
        <f>COUNTIFS([1]!Table1[finish_method],"Submission", [1]!Table1[winner],Table1[[#This Row],[name]])</f>
        <v>0</v>
      </c>
      <c r="G970">
        <f>COUNTIFS([1]!Table1[finish_method],"KO/TKO", [1]!Table1[winner],Table1[[#This Row],[name]])</f>
        <v>2</v>
      </c>
      <c r="H970">
        <v>67</v>
      </c>
      <c r="I970">
        <v>39</v>
      </c>
      <c r="J970">
        <v>146</v>
      </c>
      <c r="K970">
        <v>82</v>
      </c>
      <c r="L970">
        <v>0.55000000000000004</v>
      </c>
      <c r="M970">
        <v>0.82</v>
      </c>
      <c r="P970">
        <v>4</v>
      </c>
      <c r="Q970">
        <v>3</v>
      </c>
      <c r="R970">
        <v>0.67</v>
      </c>
      <c r="S970">
        <v>0</v>
      </c>
      <c r="T970">
        <v>1</v>
      </c>
      <c r="U970">
        <v>0</v>
      </c>
      <c r="V970" t="s">
        <v>2094</v>
      </c>
      <c r="W970" t="s">
        <v>57</v>
      </c>
    </row>
    <row r="971" spans="1:23" x14ac:dyDescent="0.25">
      <c r="A971" t="s">
        <v>140</v>
      </c>
      <c r="B971">
        <v>42</v>
      </c>
      <c r="C971">
        <v>36</v>
      </c>
      <c r="D971">
        <f>COUNTIF([1]!Table1[winner],Table1[[#This Row],[name]])</f>
        <v>26</v>
      </c>
      <c r="E971">
        <f>COUNTIF([1]!Table1[looser],Table1[[#This Row],[name]])</f>
        <v>8</v>
      </c>
      <c r="F971">
        <f>COUNTIFS([1]!Table1[finish_method],"Submission", [1]!Table1[winner],Table1[[#This Row],[name]])</f>
        <v>2</v>
      </c>
      <c r="G971">
        <f>COUNTIFS([1]!Table1[finish_method],"KO/TKO", [1]!Table1[winner],Table1[[#This Row],[name]])</f>
        <v>4</v>
      </c>
      <c r="H971">
        <v>66</v>
      </c>
      <c r="I971">
        <v>38</v>
      </c>
      <c r="J971">
        <v>1961</v>
      </c>
      <c r="K971">
        <v>796</v>
      </c>
      <c r="L971">
        <v>0.71</v>
      </c>
      <c r="M971">
        <v>0.8</v>
      </c>
      <c r="P971">
        <v>61</v>
      </c>
      <c r="Q971">
        <v>22</v>
      </c>
      <c r="R971">
        <v>0.8</v>
      </c>
      <c r="S971">
        <v>5</v>
      </c>
      <c r="T971">
        <v>16</v>
      </c>
      <c r="U971">
        <v>1</v>
      </c>
      <c r="V971" t="s">
        <v>141</v>
      </c>
      <c r="W971" t="s">
        <v>142</v>
      </c>
    </row>
    <row r="972" spans="1:23" x14ac:dyDescent="0.25">
      <c r="A972" t="s">
        <v>459</v>
      </c>
      <c r="B972">
        <v>160</v>
      </c>
      <c r="C972">
        <v>30</v>
      </c>
      <c r="D972">
        <f>COUNTIF([1]!Table1[winner],Table1[[#This Row],[name]])</f>
        <v>12</v>
      </c>
      <c r="E972">
        <f>COUNTIF([1]!Table1[looser],Table1[[#This Row],[name]])</f>
        <v>6</v>
      </c>
      <c r="F972">
        <f>COUNTIFS([1]!Table1[finish_method],"Submission", [1]!Table1[winner],Table1[[#This Row],[name]])</f>
        <v>4</v>
      </c>
      <c r="G972">
        <f>COUNTIFS([1]!Table1[finish_method],"KO/TKO", [1]!Table1[winner],Table1[[#This Row],[name]])</f>
        <v>0</v>
      </c>
      <c r="H972">
        <v>67</v>
      </c>
      <c r="I972">
        <v>37</v>
      </c>
      <c r="J972">
        <v>1027</v>
      </c>
      <c r="K972">
        <v>487</v>
      </c>
      <c r="L972">
        <v>0.63</v>
      </c>
      <c r="M972">
        <v>0.57999999999999996</v>
      </c>
      <c r="N972">
        <v>0.32</v>
      </c>
      <c r="P972">
        <v>39</v>
      </c>
      <c r="Q972">
        <v>11</v>
      </c>
      <c r="R972">
        <v>0.65</v>
      </c>
      <c r="S972">
        <v>9</v>
      </c>
      <c r="T972">
        <v>7</v>
      </c>
      <c r="U972">
        <v>0</v>
      </c>
      <c r="V972" t="s">
        <v>248</v>
      </c>
      <c r="W972" t="s">
        <v>460</v>
      </c>
    </row>
    <row r="973" spans="1:23" x14ac:dyDescent="0.25">
      <c r="A973" t="s">
        <v>2013</v>
      </c>
      <c r="B973">
        <v>802</v>
      </c>
      <c r="C973">
        <v>36</v>
      </c>
      <c r="D973">
        <f>COUNTIF([1]!Table1[winner],Table1[[#This Row],[name]])</f>
        <v>0</v>
      </c>
      <c r="E973">
        <f>COUNTIF([1]!Table1[looser],Table1[[#This Row],[name]])</f>
        <v>6</v>
      </c>
      <c r="F973">
        <f>COUNTIFS([1]!Table1[finish_method],"Submission", [1]!Table1[winner],Table1[[#This Row],[name]])</f>
        <v>0</v>
      </c>
      <c r="G973">
        <f>COUNTIFS([1]!Table1[finish_method],"KO/TKO", [1]!Table1[winner],Table1[[#This Row],[name]])</f>
        <v>0</v>
      </c>
      <c r="H973">
        <v>76</v>
      </c>
      <c r="I973">
        <v>41</v>
      </c>
      <c r="J973">
        <v>159</v>
      </c>
      <c r="K973">
        <v>76</v>
      </c>
      <c r="L973">
        <v>0.52</v>
      </c>
      <c r="M973">
        <v>0.67</v>
      </c>
      <c r="N973">
        <v>0.33</v>
      </c>
      <c r="P973">
        <v>3</v>
      </c>
      <c r="Q973">
        <v>0</v>
      </c>
      <c r="R973">
        <v>0.56999999999999995</v>
      </c>
      <c r="S973">
        <v>0</v>
      </c>
      <c r="T973">
        <v>1</v>
      </c>
      <c r="U973">
        <v>0</v>
      </c>
      <c r="V973" t="s">
        <v>660</v>
      </c>
      <c r="W973" t="s">
        <v>2014</v>
      </c>
    </row>
    <row r="974" spans="1:23" x14ac:dyDescent="0.25">
      <c r="A974" t="s">
        <v>201</v>
      </c>
      <c r="B974">
        <v>64</v>
      </c>
      <c r="C974">
        <v>39</v>
      </c>
      <c r="D974">
        <f>COUNTIF([1]!Table1[winner],Table1[[#This Row],[name]])</f>
        <v>27</v>
      </c>
      <c r="E974">
        <f>COUNTIF([1]!Table1[looser],Table1[[#This Row],[name]])</f>
        <v>16</v>
      </c>
      <c r="F974">
        <f>COUNTIFS([1]!Table1[finish_method],"Submission", [1]!Table1[winner],Table1[[#This Row],[name]])</f>
        <v>0</v>
      </c>
      <c r="G974">
        <f>COUNTIFS([1]!Table1[finish_method],"KO/TKO", [1]!Table1[winner],Table1[[#This Row],[name]])</f>
        <v>11</v>
      </c>
      <c r="H974">
        <v>75</v>
      </c>
      <c r="I974">
        <v>42</v>
      </c>
      <c r="J974">
        <v>1635</v>
      </c>
      <c r="K974">
        <v>614</v>
      </c>
      <c r="L974">
        <v>0.63</v>
      </c>
      <c r="M974">
        <v>0.57999999999999996</v>
      </c>
      <c r="N974">
        <v>0.19</v>
      </c>
      <c r="O974">
        <v>0.23</v>
      </c>
      <c r="P974">
        <v>125</v>
      </c>
      <c r="Q974">
        <v>53</v>
      </c>
      <c r="R974">
        <v>0.74</v>
      </c>
      <c r="S974">
        <v>0</v>
      </c>
      <c r="T974">
        <v>36</v>
      </c>
      <c r="U974">
        <v>1</v>
      </c>
      <c r="V974" t="s">
        <v>202</v>
      </c>
      <c r="W974" t="s">
        <v>203</v>
      </c>
    </row>
    <row r="975" spans="1:23" x14ac:dyDescent="0.25">
      <c r="A975" t="s">
        <v>695</v>
      </c>
      <c r="B975">
        <v>250</v>
      </c>
      <c r="C975">
        <v>33</v>
      </c>
      <c r="D975">
        <f>COUNTIF([1]!Table1[winner],Table1[[#This Row],[name]])</f>
        <v>10</v>
      </c>
      <c r="E975">
        <f>COUNTIF([1]!Table1[looser],Table1[[#This Row],[name]])</f>
        <v>2</v>
      </c>
      <c r="F975">
        <f>COUNTIFS([1]!Table1[finish_method],"Submission", [1]!Table1[winner],Table1[[#This Row],[name]])</f>
        <v>0</v>
      </c>
      <c r="G975">
        <f>COUNTIFS([1]!Table1[finish_method],"KO/TKO", [1]!Table1[winner],Table1[[#This Row],[name]])</f>
        <v>2</v>
      </c>
      <c r="H975">
        <v>70</v>
      </c>
      <c r="I975">
        <v>39</v>
      </c>
      <c r="J975">
        <v>807</v>
      </c>
      <c r="K975">
        <v>396</v>
      </c>
      <c r="L975">
        <v>0.55000000000000004</v>
      </c>
      <c r="M975">
        <v>0.82</v>
      </c>
      <c r="N975">
        <v>0.12</v>
      </c>
      <c r="P975">
        <v>7</v>
      </c>
      <c r="Q975">
        <v>4</v>
      </c>
      <c r="R975">
        <v>0.89</v>
      </c>
      <c r="S975">
        <v>1</v>
      </c>
      <c r="T975">
        <v>3</v>
      </c>
      <c r="U975">
        <v>0</v>
      </c>
      <c r="V975" t="s">
        <v>696</v>
      </c>
      <c r="W975" t="s">
        <v>298</v>
      </c>
    </row>
    <row r="976" spans="1:23" x14ac:dyDescent="0.25">
      <c r="A976" t="s">
        <v>1501</v>
      </c>
      <c r="B976">
        <v>578</v>
      </c>
      <c r="C976">
        <v>25</v>
      </c>
      <c r="D976">
        <f>COUNTIF([1]!Table1[winner],Table1[[#This Row],[name]])</f>
        <v>10</v>
      </c>
      <c r="E976">
        <f>COUNTIF([1]!Table1[looser],Table1[[#This Row],[name]])</f>
        <v>6</v>
      </c>
      <c r="F976">
        <f>COUNTIFS([1]!Table1[finish_method],"Submission", [1]!Table1[winner],Table1[[#This Row],[name]])</f>
        <v>4</v>
      </c>
      <c r="G976">
        <f>COUNTIFS([1]!Table1[finish_method],"KO/TKO", [1]!Table1[winner],Table1[[#This Row],[name]])</f>
        <v>0</v>
      </c>
      <c r="H976">
        <v>63</v>
      </c>
      <c r="I976">
        <v>36</v>
      </c>
      <c r="J976">
        <v>310</v>
      </c>
      <c r="K976">
        <v>149</v>
      </c>
      <c r="L976">
        <v>0.47</v>
      </c>
      <c r="M976">
        <v>0.23</v>
      </c>
      <c r="N976">
        <v>0.21</v>
      </c>
      <c r="O976">
        <v>0.55000000000000004</v>
      </c>
      <c r="P976">
        <v>50</v>
      </c>
      <c r="Q976">
        <v>22</v>
      </c>
      <c r="R976">
        <v>0.39</v>
      </c>
      <c r="S976">
        <v>11</v>
      </c>
      <c r="T976">
        <v>42</v>
      </c>
      <c r="U976">
        <v>2</v>
      </c>
      <c r="V976" t="s">
        <v>452</v>
      </c>
      <c r="W976" t="s">
        <v>265</v>
      </c>
    </row>
    <row r="977" spans="1:23" x14ac:dyDescent="0.25">
      <c r="A977" t="s">
        <v>79</v>
      </c>
      <c r="B977">
        <v>21</v>
      </c>
      <c r="C977">
        <v>31</v>
      </c>
      <c r="D977">
        <f>COUNTIF([1]!Table1[winner],Table1[[#This Row],[name]])</f>
        <v>20</v>
      </c>
      <c r="E977">
        <f>COUNTIF([1]!Table1[looser],Table1[[#This Row],[name]])</f>
        <v>12</v>
      </c>
      <c r="F977">
        <f>COUNTIFS([1]!Table1[finish_method],"Submission", [1]!Table1[winner],Table1[[#This Row],[name]])</f>
        <v>9</v>
      </c>
      <c r="G977">
        <f>COUNTIFS([1]!Table1[finish_method],"KO/TKO", [1]!Table1[winner],Table1[[#This Row],[name]])</f>
        <v>4</v>
      </c>
      <c r="H977">
        <v>70</v>
      </c>
      <c r="I977">
        <v>39</v>
      </c>
      <c r="J977">
        <v>2356</v>
      </c>
      <c r="K977">
        <v>854</v>
      </c>
      <c r="L977">
        <v>0.59</v>
      </c>
      <c r="M977">
        <v>0.82</v>
      </c>
      <c r="N977">
        <v>0.13</v>
      </c>
      <c r="P977">
        <v>51</v>
      </c>
      <c r="Q977">
        <v>23</v>
      </c>
      <c r="R977">
        <v>0.91</v>
      </c>
      <c r="S977">
        <v>9</v>
      </c>
      <c r="T977">
        <v>21</v>
      </c>
      <c r="U977">
        <v>1</v>
      </c>
      <c r="V977" t="s">
        <v>80</v>
      </c>
      <c r="W977" t="s">
        <v>81</v>
      </c>
    </row>
    <row r="978" spans="1:23" x14ac:dyDescent="0.25">
      <c r="A978" t="s">
        <v>637</v>
      </c>
      <c r="B978">
        <v>227</v>
      </c>
      <c r="C978">
        <v>29</v>
      </c>
      <c r="D978">
        <f>COUNTIF([1]!Table1[winner],Table1[[#This Row],[name]])</f>
        <v>10</v>
      </c>
      <c r="E978">
        <f>COUNTIF([1]!Table1[looser],Table1[[#This Row],[name]])</f>
        <v>2</v>
      </c>
      <c r="F978">
        <f>COUNTIFS([1]!Table1[finish_method],"Submission", [1]!Table1[winner],Table1[[#This Row],[name]])</f>
        <v>4</v>
      </c>
      <c r="G978">
        <f>COUNTIFS([1]!Table1[finish_method],"KO/TKO", [1]!Table1[winner],Table1[[#This Row],[name]])</f>
        <v>0</v>
      </c>
      <c r="H978">
        <v>72</v>
      </c>
      <c r="I978">
        <v>42</v>
      </c>
      <c r="J978">
        <v>861</v>
      </c>
      <c r="K978">
        <v>404</v>
      </c>
      <c r="L978">
        <v>0.69</v>
      </c>
      <c r="M978">
        <v>0.95</v>
      </c>
      <c r="P978">
        <v>11</v>
      </c>
      <c r="Q978">
        <v>6</v>
      </c>
      <c r="R978">
        <v>0.77</v>
      </c>
      <c r="S978">
        <v>2</v>
      </c>
      <c r="T978">
        <v>9</v>
      </c>
      <c r="U978">
        <v>0</v>
      </c>
      <c r="V978" t="s">
        <v>638</v>
      </c>
      <c r="W978" t="s">
        <v>639</v>
      </c>
    </row>
    <row r="979" spans="1:23" x14ac:dyDescent="0.25">
      <c r="A979" t="s">
        <v>1555</v>
      </c>
      <c r="B979">
        <v>602</v>
      </c>
      <c r="C979">
        <v>31</v>
      </c>
      <c r="D979">
        <f>COUNTIF([1]!Table1[winner],Table1[[#This Row],[name]])</f>
        <v>2</v>
      </c>
      <c r="E979">
        <f>COUNTIF([1]!Table1[looser],Table1[[#This Row],[name]])</f>
        <v>6</v>
      </c>
      <c r="F979">
        <f>COUNTIFS([1]!Table1[finish_method],"Submission", [1]!Table1[winner],Table1[[#This Row],[name]])</f>
        <v>0</v>
      </c>
      <c r="G979">
        <f>COUNTIFS([1]!Table1[finish_method],"KO/TKO", [1]!Table1[winner],Table1[[#This Row],[name]])</f>
        <v>0</v>
      </c>
      <c r="H979">
        <v>71</v>
      </c>
      <c r="J979">
        <v>292</v>
      </c>
      <c r="K979">
        <v>94</v>
      </c>
      <c r="L979">
        <v>0.63</v>
      </c>
      <c r="M979">
        <v>0.51</v>
      </c>
      <c r="N979">
        <v>0.22</v>
      </c>
      <c r="O979">
        <v>0.27</v>
      </c>
      <c r="P979">
        <v>12</v>
      </c>
      <c r="Q979">
        <v>7</v>
      </c>
      <c r="R979">
        <v>0.67</v>
      </c>
      <c r="S979">
        <v>0</v>
      </c>
      <c r="T979">
        <v>7</v>
      </c>
      <c r="U979">
        <v>0</v>
      </c>
      <c r="V979" t="s">
        <v>1556</v>
      </c>
      <c r="W979" t="s">
        <v>1101</v>
      </c>
    </row>
    <row r="980" spans="1:23" x14ac:dyDescent="0.25">
      <c r="A980" t="s">
        <v>2260</v>
      </c>
      <c r="B980">
        <v>910</v>
      </c>
      <c r="C980">
        <v>51</v>
      </c>
      <c r="D980">
        <f>COUNTIF([1]!Table1[winner],Table1[[#This Row],[name]])</f>
        <v>4</v>
      </c>
      <c r="E980">
        <f>COUNTIF([1]!Table1[looser],Table1[[#This Row],[name]])</f>
        <v>9</v>
      </c>
      <c r="F980">
        <f>COUNTIFS([1]!Table1[finish_method],"Submission", [1]!Table1[winner],Table1[[#This Row],[name]])</f>
        <v>1</v>
      </c>
      <c r="G980">
        <f>COUNTIFS([1]!Table1[finish_method],"KO/TKO", [1]!Table1[winner],Table1[[#This Row],[name]])</f>
        <v>0</v>
      </c>
      <c r="J980">
        <v>109</v>
      </c>
      <c r="K980">
        <v>34</v>
      </c>
      <c r="L980">
        <v>0.56000000000000005</v>
      </c>
      <c r="M980">
        <v>0.85</v>
      </c>
      <c r="N980">
        <v>0.15</v>
      </c>
      <c r="P980">
        <v>1</v>
      </c>
      <c r="Q980">
        <v>0</v>
      </c>
      <c r="R980">
        <v>0.4</v>
      </c>
      <c r="S980">
        <v>0</v>
      </c>
      <c r="T980">
        <v>0</v>
      </c>
      <c r="U980">
        <v>0</v>
      </c>
      <c r="V980" t="s">
        <v>2261</v>
      </c>
      <c r="W980" t="s">
        <v>2262</v>
      </c>
    </row>
    <row r="981" spans="1:23" x14ac:dyDescent="0.25">
      <c r="A981" t="s">
        <v>1527</v>
      </c>
      <c r="B981">
        <v>591</v>
      </c>
      <c r="C981">
        <v>35</v>
      </c>
      <c r="D981">
        <f>COUNTIF([1]!Table1[winner],Table1[[#This Row],[name]])</f>
        <v>2</v>
      </c>
      <c r="E981">
        <f>COUNTIF([1]!Table1[looser],Table1[[#This Row],[name]])</f>
        <v>6</v>
      </c>
      <c r="F981">
        <f>COUNTIFS([1]!Table1[finish_method],"Submission", [1]!Table1[winner],Table1[[#This Row],[name]])</f>
        <v>2</v>
      </c>
      <c r="G981">
        <f>COUNTIFS([1]!Table1[finish_method],"KO/TKO", [1]!Table1[winner],Table1[[#This Row],[name]])</f>
        <v>0</v>
      </c>
      <c r="J981">
        <v>300</v>
      </c>
      <c r="K981">
        <v>147</v>
      </c>
      <c r="L981">
        <v>0.51</v>
      </c>
      <c r="M981">
        <v>0.56999999999999995</v>
      </c>
      <c r="N981">
        <v>0.3</v>
      </c>
      <c r="O981">
        <v>0.13</v>
      </c>
      <c r="P981">
        <v>13</v>
      </c>
      <c r="Q981">
        <v>3</v>
      </c>
      <c r="R981">
        <v>0.25</v>
      </c>
      <c r="S981">
        <v>2</v>
      </c>
      <c r="T981">
        <v>6</v>
      </c>
      <c r="U981">
        <v>0</v>
      </c>
      <c r="V981" t="s">
        <v>1528</v>
      </c>
      <c r="W981" t="s">
        <v>1529</v>
      </c>
    </row>
    <row r="982" spans="1:23" x14ac:dyDescent="0.25">
      <c r="A982" t="s">
        <v>1127</v>
      </c>
      <c r="B982">
        <v>422</v>
      </c>
      <c r="C982">
        <v>40</v>
      </c>
      <c r="D982">
        <f>COUNTIF([1]!Table1[winner],Table1[[#This Row],[name]])</f>
        <v>6</v>
      </c>
      <c r="E982">
        <f>COUNTIF([1]!Table1[looser],Table1[[#This Row],[name]])</f>
        <v>8</v>
      </c>
      <c r="F982">
        <f>COUNTIFS([1]!Table1[finish_method],"Submission", [1]!Table1[winner],Table1[[#This Row],[name]])</f>
        <v>4</v>
      </c>
      <c r="G982">
        <f>COUNTIFS([1]!Table1[finish_method],"KO/TKO", [1]!Table1[winner],Table1[[#This Row],[name]])</f>
        <v>2</v>
      </c>
      <c r="H982">
        <v>72</v>
      </c>
      <c r="I982">
        <v>42</v>
      </c>
      <c r="J982">
        <v>486</v>
      </c>
      <c r="K982">
        <v>226</v>
      </c>
      <c r="L982">
        <v>0.67</v>
      </c>
      <c r="M982">
        <v>0.63</v>
      </c>
      <c r="N982">
        <v>0.21</v>
      </c>
      <c r="O982">
        <v>0.15</v>
      </c>
      <c r="P982">
        <v>56</v>
      </c>
      <c r="Q982">
        <v>19</v>
      </c>
      <c r="R982">
        <v>0.89</v>
      </c>
      <c r="S982">
        <v>3</v>
      </c>
      <c r="T982">
        <v>9</v>
      </c>
      <c r="U982">
        <v>0</v>
      </c>
      <c r="V982" t="s">
        <v>1128</v>
      </c>
      <c r="W982" t="s">
        <v>1129</v>
      </c>
    </row>
    <row r="983" spans="1:23" x14ac:dyDescent="0.25">
      <c r="A983" t="s">
        <v>1662</v>
      </c>
      <c r="B983">
        <v>646</v>
      </c>
      <c r="C983">
        <v>34</v>
      </c>
      <c r="D983">
        <f>COUNTIF([1]!Table1[winner],Table1[[#This Row],[name]])</f>
        <v>2</v>
      </c>
      <c r="E983">
        <f>COUNTIF([1]!Table1[looser],Table1[[#This Row],[name]])</f>
        <v>2</v>
      </c>
      <c r="F983">
        <f>COUNTIFS([1]!Table1[finish_method],"Submission", [1]!Table1[winner],Table1[[#This Row],[name]])</f>
        <v>2</v>
      </c>
      <c r="G983">
        <f>COUNTIFS([1]!Table1[finish_method],"KO/TKO", [1]!Table1[winner],Table1[[#This Row],[name]])</f>
        <v>0</v>
      </c>
      <c r="H983">
        <v>73</v>
      </c>
      <c r="J983">
        <v>252</v>
      </c>
      <c r="K983">
        <v>80</v>
      </c>
      <c r="L983">
        <v>0.68</v>
      </c>
      <c r="M983">
        <v>0.73</v>
      </c>
      <c r="N983">
        <v>0.16</v>
      </c>
      <c r="O983">
        <v>0.11</v>
      </c>
      <c r="P983">
        <v>7</v>
      </c>
      <c r="Q983">
        <v>3</v>
      </c>
      <c r="R983">
        <v>1</v>
      </c>
      <c r="S983">
        <v>1</v>
      </c>
      <c r="T983">
        <v>4</v>
      </c>
      <c r="U983">
        <v>0</v>
      </c>
      <c r="V983" t="s">
        <v>483</v>
      </c>
      <c r="W983" t="s">
        <v>1663</v>
      </c>
    </row>
    <row r="984" spans="1:23" x14ac:dyDescent="0.25">
      <c r="A984" t="s">
        <v>1136</v>
      </c>
      <c r="B984">
        <v>425</v>
      </c>
      <c r="C984">
        <v>41</v>
      </c>
      <c r="D984">
        <f>COUNTIF([1]!Table1[winner],Table1[[#This Row],[name]])</f>
        <v>11</v>
      </c>
      <c r="E984">
        <f>COUNTIF([1]!Table1[looser],Table1[[#This Row],[name]])</f>
        <v>8</v>
      </c>
      <c r="F984">
        <f>COUNTIFS([1]!Table1[finish_method],"Submission", [1]!Table1[winner],Table1[[#This Row],[name]])</f>
        <v>4</v>
      </c>
      <c r="G984">
        <f>COUNTIFS([1]!Table1[finish_method],"KO/TKO", [1]!Table1[winner],Table1[[#This Row],[name]])</f>
        <v>0</v>
      </c>
      <c r="H984">
        <v>74</v>
      </c>
      <c r="J984">
        <v>478</v>
      </c>
      <c r="K984">
        <v>255</v>
      </c>
      <c r="L984">
        <v>0.61</v>
      </c>
      <c r="M984">
        <v>0.45</v>
      </c>
      <c r="N984">
        <v>0.15</v>
      </c>
      <c r="O984">
        <v>0.4</v>
      </c>
      <c r="P984">
        <v>84</v>
      </c>
      <c r="Q984">
        <v>32</v>
      </c>
      <c r="R984">
        <v>0.31</v>
      </c>
      <c r="S984">
        <v>11</v>
      </c>
      <c r="T984">
        <v>22</v>
      </c>
      <c r="U984">
        <v>0</v>
      </c>
      <c r="V984" t="s">
        <v>228</v>
      </c>
      <c r="W984" t="s">
        <v>1137</v>
      </c>
    </row>
    <row r="985" spans="1:23" x14ac:dyDescent="0.25">
      <c r="A985" t="s">
        <v>2101</v>
      </c>
      <c r="B985">
        <v>838</v>
      </c>
      <c r="C985">
        <v>38</v>
      </c>
      <c r="D985">
        <f>COUNTIF([1]!Table1[winner],Table1[[#This Row],[name]])</f>
        <v>0</v>
      </c>
      <c r="E985">
        <f>COUNTIF([1]!Table1[looser],Table1[[#This Row],[name]])</f>
        <v>8</v>
      </c>
      <c r="F985">
        <f>COUNTIFS([1]!Table1[finish_method],"Submission", [1]!Table1[winner],Table1[[#This Row],[name]])</f>
        <v>0</v>
      </c>
      <c r="G985">
        <f>COUNTIFS([1]!Table1[finish_method],"KO/TKO", [1]!Table1[winner],Table1[[#This Row],[name]])</f>
        <v>0</v>
      </c>
      <c r="J985">
        <v>146</v>
      </c>
      <c r="K985">
        <v>95</v>
      </c>
      <c r="L985">
        <v>0.4</v>
      </c>
      <c r="M985">
        <v>0.37</v>
      </c>
      <c r="N985">
        <v>0.44</v>
      </c>
      <c r="O985">
        <v>0.19</v>
      </c>
      <c r="P985">
        <v>16</v>
      </c>
      <c r="Q985">
        <v>3</v>
      </c>
      <c r="R985">
        <v>0.6</v>
      </c>
      <c r="S985">
        <v>0</v>
      </c>
      <c r="T985">
        <v>0</v>
      </c>
      <c r="U985">
        <v>0</v>
      </c>
      <c r="V985" t="s">
        <v>161</v>
      </c>
      <c r="W985" t="s">
        <v>2102</v>
      </c>
    </row>
    <row r="986" spans="1:23" x14ac:dyDescent="0.25">
      <c r="A986" t="s">
        <v>310</v>
      </c>
      <c r="B986">
        <v>105</v>
      </c>
      <c r="C986">
        <v>36</v>
      </c>
      <c r="D986">
        <f>COUNTIF([1]!Table1[winner],Table1[[#This Row],[name]])</f>
        <v>23</v>
      </c>
      <c r="E986">
        <f>COUNTIF([1]!Table1[looser],Table1[[#This Row],[name]])</f>
        <v>14</v>
      </c>
      <c r="F986">
        <f>COUNTIFS([1]!Table1[finish_method],"Submission", [1]!Table1[winner],Table1[[#This Row],[name]])</f>
        <v>6</v>
      </c>
      <c r="G986">
        <f>COUNTIFS([1]!Table1[finish_method],"KO/TKO", [1]!Table1[winner],Table1[[#This Row],[name]])</f>
        <v>6</v>
      </c>
      <c r="H986">
        <v>71</v>
      </c>
      <c r="I986">
        <v>39</v>
      </c>
      <c r="J986">
        <v>1258</v>
      </c>
      <c r="K986">
        <v>555</v>
      </c>
      <c r="L986">
        <v>0.59</v>
      </c>
      <c r="M986">
        <v>0.64</v>
      </c>
      <c r="N986">
        <v>0.21</v>
      </c>
      <c r="O986">
        <v>0.15</v>
      </c>
      <c r="P986">
        <v>69</v>
      </c>
      <c r="Q986">
        <v>21</v>
      </c>
      <c r="R986">
        <v>0.47</v>
      </c>
      <c r="S986">
        <v>15</v>
      </c>
      <c r="T986">
        <v>16</v>
      </c>
      <c r="U986">
        <v>7</v>
      </c>
      <c r="V986" t="s">
        <v>311</v>
      </c>
      <c r="W986" t="s">
        <v>312</v>
      </c>
    </row>
    <row r="987" spans="1:23" x14ac:dyDescent="0.25">
      <c r="A987" t="s">
        <v>1450</v>
      </c>
      <c r="B987">
        <v>558</v>
      </c>
      <c r="C987">
        <v>23</v>
      </c>
      <c r="D987">
        <f>COUNTIF([1]!Table1[winner],Table1[[#This Row],[name]])</f>
        <v>6</v>
      </c>
      <c r="E987">
        <f>COUNTIF([1]!Table1[looser],Table1[[#This Row],[name]])</f>
        <v>0</v>
      </c>
      <c r="F987">
        <f>COUNTIFS([1]!Table1[finish_method],"Submission", [1]!Table1[winner],Table1[[#This Row],[name]])</f>
        <v>0</v>
      </c>
      <c r="G987">
        <f>COUNTIFS([1]!Table1[finish_method],"KO/TKO", [1]!Table1[winner],Table1[[#This Row],[name]])</f>
        <v>2</v>
      </c>
      <c r="H987">
        <v>72</v>
      </c>
      <c r="I987">
        <v>40</v>
      </c>
      <c r="J987">
        <v>328</v>
      </c>
      <c r="K987">
        <v>141</v>
      </c>
      <c r="L987">
        <v>0.59</v>
      </c>
      <c r="M987">
        <v>0.76</v>
      </c>
      <c r="O987">
        <v>0.13</v>
      </c>
      <c r="P987">
        <v>8</v>
      </c>
      <c r="Q987">
        <v>4</v>
      </c>
      <c r="R987">
        <v>0.73</v>
      </c>
      <c r="S987">
        <v>2</v>
      </c>
      <c r="T987">
        <v>4</v>
      </c>
      <c r="U987">
        <v>0</v>
      </c>
      <c r="V987" t="s">
        <v>161</v>
      </c>
      <c r="W987" t="s">
        <v>1451</v>
      </c>
    </row>
    <row r="988" spans="1:23" x14ac:dyDescent="0.25">
      <c r="A988" t="s">
        <v>1569</v>
      </c>
      <c r="B988">
        <v>608</v>
      </c>
      <c r="C988">
        <v>41</v>
      </c>
      <c r="D988">
        <f>COUNTIF([1]!Table1[winner],Table1[[#This Row],[name]])</f>
        <v>6</v>
      </c>
      <c r="E988">
        <f>COUNTIF([1]!Table1[looser],Table1[[#This Row],[name]])</f>
        <v>4</v>
      </c>
      <c r="F988">
        <f>COUNTIFS([1]!Table1[finish_method],"Submission", [1]!Table1[winner],Table1[[#This Row],[name]])</f>
        <v>0</v>
      </c>
      <c r="G988">
        <f>COUNTIFS([1]!Table1[finish_method],"KO/TKO", [1]!Table1[winner],Table1[[#This Row],[name]])</f>
        <v>2</v>
      </c>
      <c r="H988">
        <v>74</v>
      </c>
      <c r="J988">
        <v>288</v>
      </c>
      <c r="K988">
        <v>138</v>
      </c>
      <c r="L988">
        <v>0.59</v>
      </c>
      <c r="M988">
        <v>0.44</v>
      </c>
      <c r="O988">
        <v>0.47</v>
      </c>
      <c r="P988">
        <v>8</v>
      </c>
      <c r="Q988">
        <v>3</v>
      </c>
      <c r="R988">
        <v>0.75</v>
      </c>
      <c r="S988">
        <v>0</v>
      </c>
      <c r="T988">
        <v>5</v>
      </c>
      <c r="U988">
        <v>1</v>
      </c>
      <c r="V988" t="s">
        <v>1570</v>
      </c>
      <c r="W988" t="s">
        <v>1571</v>
      </c>
    </row>
    <row r="989" spans="1:23" x14ac:dyDescent="0.25">
      <c r="A989" t="s">
        <v>137</v>
      </c>
      <c r="B989">
        <v>41</v>
      </c>
      <c r="C989">
        <v>44</v>
      </c>
      <c r="D989">
        <f>COUNTIF([1]!Table1[winner],Table1[[#This Row],[name]])</f>
        <v>29</v>
      </c>
      <c r="E989">
        <f>COUNTIF([1]!Table1[looser],Table1[[#This Row],[name]])</f>
        <v>14</v>
      </c>
      <c r="F989">
        <f>COUNTIFS([1]!Table1[finish_method],"Submission", [1]!Table1[winner],Table1[[#This Row],[name]])</f>
        <v>6</v>
      </c>
      <c r="G989">
        <f>COUNTIFS([1]!Table1[finish_method],"KO/TKO", [1]!Table1[winner],Table1[[#This Row],[name]])</f>
        <v>15</v>
      </c>
      <c r="H989">
        <v>76</v>
      </c>
      <c r="J989">
        <v>1970</v>
      </c>
      <c r="K989">
        <v>856</v>
      </c>
      <c r="L989">
        <v>0.63</v>
      </c>
      <c r="M989">
        <v>0.7</v>
      </c>
      <c r="N989">
        <v>0.18</v>
      </c>
      <c r="O989">
        <v>0.13</v>
      </c>
      <c r="P989">
        <v>22</v>
      </c>
      <c r="Q989">
        <v>14</v>
      </c>
      <c r="R989">
        <v>0.63</v>
      </c>
      <c r="S989">
        <v>2</v>
      </c>
      <c r="T989">
        <v>21</v>
      </c>
      <c r="U989">
        <v>3</v>
      </c>
      <c r="V989" t="s">
        <v>138</v>
      </c>
      <c r="W989" t="s">
        <v>139</v>
      </c>
    </row>
    <row r="990" spans="1:23" x14ac:dyDescent="0.25">
      <c r="A990" t="s">
        <v>2467</v>
      </c>
      <c r="B990">
        <v>996</v>
      </c>
      <c r="C990">
        <v>34</v>
      </c>
      <c r="D990">
        <f>COUNTIF([1]!Table1[winner],Table1[[#This Row],[name]])</f>
        <v>0</v>
      </c>
      <c r="E990">
        <f>COUNTIF([1]!Table1[looser],Table1[[#This Row],[name]])</f>
        <v>3</v>
      </c>
      <c r="F990">
        <f>COUNTIFS([1]!Table1[finish_method],"Submission", [1]!Table1[winner],Table1[[#This Row],[name]])</f>
        <v>0</v>
      </c>
      <c r="G990">
        <f>COUNTIFS([1]!Table1[finish_method],"KO/TKO", [1]!Table1[winner],Table1[[#This Row],[name]])</f>
        <v>0</v>
      </c>
      <c r="H990">
        <v>72</v>
      </c>
      <c r="J990">
        <v>63</v>
      </c>
      <c r="K990">
        <v>18</v>
      </c>
      <c r="L990">
        <v>0.67</v>
      </c>
      <c r="M990">
        <v>0.67</v>
      </c>
      <c r="N990">
        <v>0.33</v>
      </c>
      <c r="P990">
        <v>6</v>
      </c>
      <c r="Q990">
        <v>0</v>
      </c>
      <c r="R990">
        <v>1</v>
      </c>
      <c r="S990">
        <v>0</v>
      </c>
      <c r="T990">
        <v>0</v>
      </c>
      <c r="U990">
        <v>1</v>
      </c>
      <c r="V990" t="s">
        <v>2468</v>
      </c>
      <c r="W990" t="s">
        <v>1451</v>
      </c>
    </row>
    <row r="991" spans="1:23" x14ac:dyDescent="0.25">
      <c r="A991" t="s">
        <v>2659</v>
      </c>
      <c r="B991">
        <v>1083</v>
      </c>
      <c r="C991">
        <v>27</v>
      </c>
      <c r="D991">
        <f>COUNTIF([1]!Table1[winner],Table1[[#This Row],[name]])</f>
        <v>0</v>
      </c>
      <c r="E991">
        <f>COUNTIF([1]!Table1[looser],Table1[[#This Row],[name]])</f>
        <v>2</v>
      </c>
      <c r="F991">
        <f>COUNTIFS([1]!Table1[finish_method],"Submission", [1]!Table1[winner],Table1[[#This Row],[name]])</f>
        <v>0</v>
      </c>
      <c r="G991">
        <f>COUNTIFS([1]!Table1[finish_method],"KO/TKO", [1]!Table1[winner],Table1[[#This Row],[name]])</f>
        <v>0</v>
      </c>
      <c r="H991">
        <v>68</v>
      </c>
      <c r="J991">
        <v>9</v>
      </c>
      <c r="K991">
        <v>7</v>
      </c>
      <c r="L991">
        <v>0.65</v>
      </c>
      <c r="M991">
        <v>0.43</v>
      </c>
      <c r="O991">
        <v>0.56999999999999995</v>
      </c>
      <c r="P991">
        <v>3</v>
      </c>
      <c r="Q991">
        <v>2</v>
      </c>
      <c r="S991">
        <v>0</v>
      </c>
      <c r="T991">
        <v>1</v>
      </c>
      <c r="U991">
        <v>0</v>
      </c>
      <c r="V991" t="s">
        <v>638</v>
      </c>
      <c r="W991" t="s">
        <v>408</v>
      </c>
    </row>
    <row r="992" spans="1:23" x14ac:dyDescent="0.25">
      <c r="A992" t="s">
        <v>803</v>
      </c>
      <c r="B992">
        <v>293</v>
      </c>
      <c r="C992">
        <v>29</v>
      </c>
      <c r="D992">
        <f>COUNTIF([1]!Table1[winner],Table1[[#This Row],[name]])</f>
        <v>6</v>
      </c>
      <c r="E992">
        <f>COUNTIF([1]!Table1[looser],Table1[[#This Row],[name]])</f>
        <v>4</v>
      </c>
      <c r="F992">
        <f>COUNTIFS([1]!Table1[finish_method],"Submission", [1]!Table1[winner],Table1[[#This Row],[name]])</f>
        <v>0</v>
      </c>
      <c r="G992">
        <f>COUNTIFS([1]!Table1[finish_method],"KO/TKO", [1]!Table1[winner],Table1[[#This Row],[name]])</f>
        <v>0</v>
      </c>
      <c r="H992">
        <v>70</v>
      </c>
      <c r="I992">
        <v>40</v>
      </c>
      <c r="J992">
        <v>728</v>
      </c>
      <c r="K992">
        <v>314</v>
      </c>
      <c r="L992">
        <v>0.55000000000000004</v>
      </c>
      <c r="M992">
        <v>0.51</v>
      </c>
      <c r="N992">
        <v>0.18</v>
      </c>
      <c r="O992">
        <v>0.32</v>
      </c>
      <c r="P992">
        <v>25</v>
      </c>
      <c r="Q992">
        <v>4</v>
      </c>
      <c r="R992">
        <v>0.66</v>
      </c>
      <c r="S992">
        <v>2</v>
      </c>
      <c r="T992">
        <v>1</v>
      </c>
      <c r="U992">
        <v>0</v>
      </c>
      <c r="V992" t="s">
        <v>804</v>
      </c>
      <c r="W992" t="s">
        <v>805</v>
      </c>
    </row>
    <row r="993" spans="1:23" x14ac:dyDescent="0.25">
      <c r="A993" t="s">
        <v>2937</v>
      </c>
      <c r="B993">
        <v>1210</v>
      </c>
      <c r="C993">
        <v>31</v>
      </c>
      <c r="D993">
        <f>COUNTIF([1]!Table1[winner],Table1[[#This Row],[name]])</f>
        <v>0</v>
      </c>
      <c r="E993">
        <f>COUNTIF([1]!Table1[looser],Table1[[#This Row],[name]])</f>
        <v>0</v>
      </c>
      <c r="F993">
        <f>COUNTIFS([1]!Table1[finish_method],"Submission", [1]!Table1[winner],Table1[[#This Row],[name]])</f>
        <v>0</v>
      </c>
      <c r="G993">
        <f>COUNTIFS([1]!Table1[finish_method],"KO/TKO", [1]!Table1[winner],Table1[[#This Row],[name]])</f>
        <v>0</v>
      </c>
      <c r="V993" t="s">
        <v>248</v>
      </c>
      <c r="W993" t="s">
        <v>2938</v>
      </c>
    </row>
    <row r="994" spans="1:23" x14ac:dyDescent="0.25">
      <c r="A994" t="s">
        <v>2534</v>
      </c>
      <c r="B994">
        <v>1028</v>
      </c>
      <c r="C994">
        <v>35</v>
      </c>
      <c r="D994">
        <f>COUNTIF([1]!Table1[winner],Table1[[#This Row],[name]])</f>
        <v>0</v>
      </c>
      <c r="E994">
        <f>COUNTIF([1]!Table1[looser],Table1[[#This Row],[name]])</f>
        <v>2</v>
      </c>
      <c r="F994">
        <f>COUNTIFS([1]!Table1[finish_method],"Submission", [1]!Table1[winner],Table1[[#This Row],[name]])</f>
        <v>0</v>
      </c>
      <c r="G994">
        <f>COUNTIFS([1]!Table1[finish_method],"KO/TKO", [1]!Table1[winner],Table1[[#This Row],[name]])</f>
        <v>0</v>
      </c>
      <c r="H994">
        <v>77</v>
      </c>
      <c r="I994">
        <v>43</v>
      </c>
      <c r="J994">
        <v>44</v>
      </c>
      <c r="K994">
        <v>19</v>
      </c>
      <c r="L994">
        <v>0.48</v>
      </c>
      <c r="M994">
        <v>0.79</v>
      </c>
      <c r="N994">
        <v>0.21</v>
      </c>
      <c r="P994">
        <v>1</v>
      </c>
      <c r="Q994">
        <v>0</v>
      </c>
      <c r="R994">
        <v>0.71</v>
      </c>
      <c r="S994">
        <v>0</v>
      </c>
      <c r="T994">
        <v>0</v>
      </c>
      <c r="U994">
        <v>0</v>
      </c>
      <c r="V994" t="s">
        <v>2535</v>
      </c>
      <c r="W994" t="s">
        <v>2536</v>
      </c>
    </row>
    <row r="995" spans="1:23" x14ac:dyDescent="0.25">
      <c r="A995" t="s">
        <v>2036</v>
      </c>
      <c r="B995">
        <v>811</v>
      </c>
      <c r="D995">
        <f>COUNTIF([1]!Table1[winner],Table1[[#This Row],[name]])</f>
        <v>6</v>
      </c>
      <c r="E995">
        <f>COUNTIF([1]!Table1[looser],Table1[[#This Row],[name]])</f>
        <v>0</v>
      </c>
      <c r="F995">
        <f>COUNTIFS([1]!Table1[finish_method],"Submission", [1]!Table1[winner],Table1[[#This Row],[name]])</f>
        <v>0</v>
      </c>
      <c r="G995">
        <f>COUNTIFS([1]!Table1[finish_method],"KO/TKO", [1]!Table1[winner],Table1[[#This Row],[name]])</f>
        <v>2</v>
      </c>
      <c r="H995">
        <v>69</v>
      </c>
      <c r="I995">
        <v>38</v>
      </c>
      <c r="J995">
        <v>156</v>
      </c>
      <c r="K995">
        <v>59</v>
      </c>
      <c r="L995">
        <v>0.68</v>
      </c>
      <c r="M995">
        <v>0.78</v>
      </c>
      <c r="N995">
        <v>0.2</v>
      </c>
      <c r="P995">
        <v>27</v>
      </c>
      <c r="Q995">
        <v>9</v>
      </c>
      <c r="R995">
        <v>0.64</v>
      </c>
      <c r="S995">
        <v>1</v>
      </c>
      <c r="T995">
        <v>6</v>
      </c>
      <c r="U995">
        <v>1</v>
      </c>
      <c r="V995" t="s">
        <v>256</v>
      </c>
      <c r="W995" t="s">
        <v>315</v>
      </c>
    </row>
    <row r="996" spans="1:23" x14ac:dyDescent="0.25">
      <c r="A996" t="s">
        <v>2735</v>
      </c>
      <c r="B996">
        <v>1119</v>
      </c>
      <c r="C996">
        <v>25</v>
      </c>
      <c r="D996">
        <f>COUNTIF([1]!Table1[winner],Table1[[#This Row],[name]])</f>
        <v>0</v>
      </c>
      <c r="E996">
        <f>COUNTIF([1]!Table1[looser],Table1[[#This Row],[name]])</f>
        <v>2</v>
      </c>
      <c r="F996">
        <f>COUNTIFS([1]!Table1[finish_method],"Submission", [1]!Table1[winner],Table1[[#This Row],[name]])</f>
        <v>0</v>
      </c>
      <c r="G996">
        <f>COUNTIFS([1]!Table1[finish_method],"KO/TKO", [1]!Table1[winner],Table1[[#This Row],[name]])</f>
        <v>0</v>
      </c>
      <c r="H996">
        <v>71</v>
      </c>
      <c r="I996">
        <v>39</v>
      </c>
      <c r="S996">
        <v>0</v>
      </c>
      <c r="T996">
        <v>0</v>
      </c>
      <c r="U996">
        <v>0</v>
      </c>
      <c r="V996" t="s">
        <v>1583</v>
      </c>
      <c r="W996" t="s">
        <v>2736</v>
      </c>
    </row>
    <row r="997" spans="1:23" x14ac:dyDescent="0.25">
      <c r="A997" t="s">
        <v>2726</v>
      </c>
      <c r="B997">
        <v>1114</v>
      </c>
      <c r="C997">
        <v>32</v>
      </c>
      <c r="D997">
        <f>COUNTIF([1]!Table1[winner],Table1[[#This Row],[name]])</f>
        <v>0</v>
      </c>
      <c r="E997">
        <f>COUNTIF([1]!Table1[looser],Table1[[#This Row],[name]])</f>
        <v>1</v>
      </c>
      <c r="F997">
        <f>COUNTIFS([1]!Table1[finish_method],"Submission", [1]!Table1[winner],Table1[[#This Row],[name]])</f>
        <v>0</v>
      </c>
      <c r="G997">
        <f>COUNTIFS([1]!Table1[finish_method],"KO/TKO", [1]!Table1[winner],Table1[[#This Row],[name]])</f>
        <v>0</v>
      </c>
      <c r="H997">
        <v>71</v>
      </c>
      <c r="V997" t="s">
        <v>2727</v>
      </c>
      <c r="W997" t="s">
        <v>753</v>
      </c>
    </row>
    <row r="998" spans="1:23" x14ac:dyDescent="0.25">
      <c r="A998" t="s">
        <v>769</v>
      </c>
      <c r="B998">
        <v>279</v>
      </c>
      <c r="C998">
        <v>37</v>
      </c>
      <c r="D998">
        <f>COUNTIF([1]!Table1[winner],Table1[[#This Row],[name]])</f>
        <v>5</v>
      </c>
      <c r="E998">
        <f>COUNTIF([1]!Table1[looser],Table1[[#This Row],[name]])</f>
        <v>6</v>
      </c>
      <c r="F998">
        <f>COUNTIFS([1]!Table1[finish_method],"Submission", [1]!Table1[winner],Table1[[#This Row],[name]])</f>
        <v>0</v>
      </c>
      <c r="G998">
        <f>COUNTIFS([1]!Table1[finish_method],"KO/TKO", [1]!Table1[winner],Table1[[#This Row],[name]])</f>
        <v>0</v>
      </c>
      <c r="J998">
        <v>757</v>
      </c>
      <c r="K998">
        <v>350</v>
      </c>
      <c r="L998">
        <v>0.64</v>
      </c>
      <c r="M998">
        <v>0.78</v>
      </c>
      <c r="N998">
        <v>0.18</v>
      </c>
      <c r="P998">
        <v>29</v>
      </c>
      <c r="Q998">
        <v>13</v>
      </c>
      <c r="R998">
        <v>0.7</v>
      </c>
      <c r="S998">
        <v>0</v>
      </c>
      <c r="T998">
        <v>5</v>
      </c>
      <c r="U998">
        <v>0</v>
      </c>
      <c r="V998" t="s">
        <v>770</v>
      </c>
      <c r="W998" t="s">
        <v>750</v>
      </c>
    </row>
    <row r="999" spans="1:23" x14ac:dyDescent="0.25">
      <c r="A999" t="s">
        <v>2711</v>
      </c>
      <c r="B999">
        <v>1108</v>
      </c>
      <c r="D999">
        <f>COUNTIF([1]!Table1[winner],Table1[[#This Row],[name]])</f>
        <v>0</v>
      </c>
      <c r="E999">
        <f>COUNTIF([1]!Table1[looser],Table1[[#This Row],[name]])</f>
        <v>0</v>
      </c>
      <c r="F999">
        <f>COUNTIFS([1]!Table1[finish_method],"Submission", [1]!Table1[winner],Table1[[#This Row],[name]])</f>
        <v>0</v>
      </c>
      <c r="G999">
        <f>COUNTIFS([1]!Table1[finish_method],"KO/TKO", [1]!Table1[winner],Table1[[#This Row],[name]])</f>
        <v>0</v>
      </c>
      <c r="H999">
        <v>70</v>
      </c>
      <c r="V999" t="s">
        <v>2712</v>
      </c>
      <c r="W999" t="s">
        <v>2713</v>
      </c>
    </row>
    <row r="1000" spans="1:23" x14ac:dyDescent="0.25">
      <c r="A1000" t="s">
        <v>2121</v>
      </c>
      <c r="B1000">
        <v>846</v>
      </c>
      <c r="C1000">
        <v>32</v>
      </c>
      <c r="D1000">
        <f>COUNTIF([1]!Table1[winner],Table1[[#This Row],[name]])</f>
        <v>0</v>
      </c>
      <c r="E1000">
        <f>COUNTIF([1]!Table1[looser],Table1[[#This Row],[name]])</f>
        <v>4</v>
      </c>
      <c r="F1000">
        <f>COUNTIFS([1]!Table1[finish_method],"Submission", [1]!Table1[winner],Table1[[#This Row],[name]])</f>
        <v>0</v>
      </c>
      <c r="G1000">
        <f>COUNTIFS([1]!Table1[finish_method],"KO/TKO", [1]!Table1[winner],Table1[[#This Row],[name]])</f>
        <v>0</v>
      </c>
      <c r="H1000">
        <v>60</v>
      </c>
      <c r="I1000">
        <v>36</v>
      </c>
      <c r="J1000">
        <v>139</v>
      </c>
      <c r="K1000">
        <v>47</v>
      </c>
      <c r="L1000">
        <v>0.61</v>
      </c>
      <c r="M1000">
        <v>0.62</v>
      </c>
      <c r="N1000">
        <v>0.38</v>
      </c>
      <c r="P1000">
        <v>32</v>
      </c>
      <c r="Q1000">
        <v>6</v>
      </c>
      <c r="R1000">
        <v>0.75</v>
      </c>
      <c r="S1000">
        <v>1</v>
      </c>
      <c r="T1000">
        <v>7</v>
      </c>
      <c r="U1000">
        <v>0</v>
      </c>
      <c r="V1000" t="s">
        <v>2122</v>
      </c>
      <c r="W1000" t="s">
        <v>2123</v>
      </c>
    </row>
    <row r="1001" spans="1:23" x14ac:dyDescent="0.25">
      <c r="A1001" t="s">
        <v>1601</v>
      </c>
      <c r="B1001">
        <v>621</v>
      </c>
      <c r="C1001">
        <v>40</v>
      </c>
      <c r="D1001">
        <f>COUNTIF([1]!Table1[winner],Table1[[#This Row],[name]])</f>
        <v>6</v>
      </c>
      <c r="E1001">
        <f>COUNTIF([1]!Table1[looser],Table1[[#This Row],[name]])</f>
        <v>11</v>
      </c>
      <c r="F1001">
        <f>COUNTIFS([1]!Table1[finish_method],"Submission", [1]!Table1[winner],Table1[[#This Row],[name]])</f>
        <v>2</v>
      </c>
      <c r="G1001">
        <f>COUNTIFS([1]!Table1[finish_method],"KO/TKO", [1]!Table1[winner],Table1[[#This Row],[name]])</f>
        <v>1</v>
      </c>
      <c r="H1001">
        <v>74</v>
      </c>
      <c r="I1001">
        <v>42</v>
      </c>
      <c r="J1001">
        <v>277</v>
      </c>
      <c r="K1001">
        <v>133</v>
      </c>
      <c r="L1001">
        <v>0.63</v>
      </c>
      <c r="M1001">
        <v>0.46</v>
      </c>
      <c r="N1001">
        <v>0.19</v>
      </c>
      <c r="O1001">
        <v>0.35</v>
      </c>
      <c r="P1001">
        <v>38</v>
      </c>
      <c r="Q1001">
        <v>18</v>
      </c>
      <c r="R1001">
        <v>0.83</v>
      </c>
      <c r="S1001">
        <v>9</v>
      </c>
      <c r="T1001">
        <v>24</v>
      </c>
      <c r="U1001">
        <v>2</v>
      </c>
      <c r="V1001" t="s">
        <v>1602</v>
      </c>
      <c r="W1001" t="s">
        <v>1603</v>
      </c>
    </row>
    <row r="1002" spans="1:23" x14ac:dyDescent="0.25">
      <c r="A1002" t="s">
        <v>1857</v>
      </c>
      <c r="B1002">
        <v>734</v>
      </c>
      <c r="D1002">
        <f>COUNTIF([1]!Table1[winner],Table1[[#This Row],[name]])</f>
        <v>1</v>
      </c>
      <c r="E1002">
        <f>COUNTIF([1]!Table1[looser],Table1[[#This Row],[name]])</f>
        <v>4</v>
      </c>
      <c r="F1002">
        <f>COUNTIFS([1]!Table1[finish_method],"Submission", [1]!Table1[winner],Table1[[#This Row],[name]])</f>
        <v>1</v>
      </c>
      <c r="G1002">
        <f>COUNTIFS([1]!Table1[finish_method],"KO/TKO", [1]!Table1[winner],Table1[[#This Row],[name]])</f>
        <v>0</v>
      </c>
      <c r="J1002">
        <v>196</v>
      </c>
      <c r="K1002">
        <v>118</v>
      </c>
      <c r="L1002">
        <v>0.52</v>
      </c>
      <c r="M1002">
        <v>0.66</v>
      </c>
      <c r="O1002">
        <v>0.25</v>
      </c>
      <c r="P1002">
        <v>1</v>
      </c>
      <c r="Q1002">
        <v>0</v>
      </c>
      <c r="R1002">
        <v>0.27</v>
      </c>
      <c r="S1002">
        <v>9</v>
      </c>
      <c r="T1002">
        <v>5</v>
      </c>
      <c r="U1002">
        <v>1</v>
      </c>
      <c r="W1002" t="s">
        <v>1858</v>
      </c>
    </row>
    <row r="1003" spans="1:23" x14ac:dyDescent="0.25">
      <c r="A1003" t="s">
        <v>779</v>
      </c>
      <c r="B1003">
        <v>283</v>
      </c>
      <c r="C1003">
        <v>31</v>
      </c>
      <c r="D1003">
        <f>COUNTIF([1]!Table1[winner],Table1[[#This Row],[name]])</f>
        <v>10</v>
      </c>
      <c r="E1003">
        <f>COUNTIF([1]!Table1[looser],Table1[[#This Row],[name]])</f>
        <v>6</v>
      </c>
      <c r="F1003">
        <f>COUNTIFS([1]!Table1[finish_method],"Submission", [1]!Table1[winner],Table1[[#This Row],[name]])</f>
        <v>2</v>
      </c>
      <c r="G1003">
        <f>COUNTIFS([1]!Table1[finish_method],"KO/TKO", [1]!Table1[winner],Table1[[#This Row],[name]])</f>
        <v>8</v>
      </c>
      <c r="H1003">
        <v>71</v>
      </c>
      <c r="I1003">
        <v>38</v>
      </c>
      <c r="J1003">
        <v>746</v>
      </c>
      <c r="K1003">
        <v>291</v>
      </c>
      <c r="L1003">
        <v>0.64</v>
      </c>
      <c r="M1003">
        <v>0.79</v>
      </c>
      <c r="N1003">
        <v>0.14000000000000001</v>
      </c>
      <c r="P1003">
        <v>17</v>
      </c>
      <c r="Q1003">
        <v>5</v>
      </c>
      <c r="R1003">
        <v>0.25</v>
      </c>
      <c r="S1003">
        <v>4</v>
      </c>
      <c r="T1003">
        <v>3</v>
      </c>
      <c r="U1003">
        <v>0</v>
      </c>
      <c r="V1003" t="s">
        <v>780</v>
      </c>
      <c r="W1003" t="s">
        <v>781</v>
      </c>
    </row>
    <row r="1004" spans="1:23" x14ac:dyDescent="0.25">
      <c r="A1004" t="s">
        <v>1873</v>
      </c>
      <c r="B1004">
        <v>740</v>
      </c>
      <c r="C1004">
        <v>37</v>
      </c>
      <c r="D1004">
        <f>COUNTIF([1]!Table1[winner],Table1[[#This Row],[name]])</f>
        <v>4</v>
      </c>
      <c r="E1004">
        <f>COUNTIF([1]!Table1[looser],Table1[[#This Row],[name]])</f>
        <v>8</v>
      </c>
      <c r="F1004">
        <f>COUNTIFS([1]!Table1[finish_method],"Submission", [1]!Table1[winner],Table1[[#This Row],[name]])</f>
        <v>2</v>
      </c>
      <c r="G1004">
        <f>COUNTIFS([1]!Table1[finish_method],"KO/TKO", [1]!Table1[winner],Table1[[#This Row],[name]])</f>
        <v>0</v>
      </c>
      <c r="J1004">
        <v>193</v>
      </c>
      <c r="K1004">
        <v>94</v>
      </c>
      <c r="L1004">
        <v>0.38</v>
      </c>
      <c r="M1004">
        <v>0.28000000000000003</v>
      </c>
      <c r="N1004">
        <v>0.48</v>
      </c>
      <c r="O1004">
        <v>0.24</v>
      </c>
      <c r="P1004">
        <v>15</v>
      </c>
      <c r="Q1004">
        <v>7</v>
      </c>
      <c r="R1004">
        <v>0.25</v>
      </c>
      <c r="S1004">
        <v>8</v>
      </c>
      <c r="T1004">
        <v>6</v>
      </c>
      <c r="U1004">
        <v>1</v>
      </c>
      <c r="V1004" t="s">
        <v>1874</v>
      </c>
      <c r="W1004" t="s">
        <v>1875</v>
      </c>
    </row>
    <row r="1005" spans="1:23" x14ac:dyDescent="0.25">
      <c r="A1005" t="s">
        <v>2332</v>
      </c>
      <c r="B1005">
        <v>940</v>
      </c>
      <c r="C1005">
        <v>26</v>
      </c>
      <c r="D1005">
        <f>COUNTIF([1]!Table1[winner],Table1[[#This Row],[name]])</f>
        <v>0</v>
      </c>
      <c r="E1005">
        <f>COUNTIF([1]!Table1[looser],Table1[[#This Row],[name]])</f>
        <v>4</v>
      </c>
      <c r="F1005">
        <f>COUNTIFS([1]!Table1[finish_method],"Submission", [1]!Table1[winner],Table1[[#This Row],[name]])</f>
        <v>0</v>
      </c>
      <c r="G1005">
        <f>COUNTIFS([1]!Table1[finish_method],"KO/TKO", [1]!Table1[winner],Table1[[#This Row],[name]])</f>
        <v>0</v>
      </c>
      <c r="H1005">
        <v>80</v>
      </c>
      <c r="I1005">
        <v>45</v>
      </c>
      <c r="J1005">
        <v>92</v>
      </c>
      <c r="K1005">
        <v>46</v>
      </c>
      <c r="L1005">
        <v>0.39</v>
      </c>
      <c r="M1005">
        <v>0.63</v>
      </c>
      <c r="N1005">
        <v>0.37</v>
      </c>
      <c r="P1005">
        <v>20</v>
      </c>
      <c r="Q1005">
        <v>5</v>
      </c>
      <c r="S1005">
        <v>0</v>
      </c>
      <c r="T1005">
        <v>1</v>
      </c>
      <c r="U1005">
        <v>0</v>
      </c>
      <c r="V1005" t="s">
        <v>2333</v>
      </c>
      <c r="W1005" t="s">
        <v>2334</v>
      </c>
    </row>
    <row r="1006" spans="1:23" x14ac:dyDescent="0.25">
      <c r="A1006" t="s">
        <v>111</v>
      </c>
      <c r="B1006">
        <v>32</v>
      </c>
      <c r="C1006">
        <v>36</v>
      </c>
      <c r="D1006">
        <f>COUNTIF([1]!Table1[winner],Table1[[#This Row],[name]])</f>
        <v>31</v>
      </c>
      <c r="E1006">
        <f>COUNTIF([1]!Table1[looser],Table1[[#This Row],[name]])</f>
        <v>19</v>
      </c>
      <c r="F1006">
        <f>COUNTIFS([1]!Table1[finish_method],"Submission", [1]!Table1[winner],Table1[[#This Row],[name]])</f>
        <v>0</v>
      </c>
      <c r="G1006">
        <f>COUNTIFS([1]!Table1[finish_method],"KO/TKO", [1]!Table1[winner],Table1[[#This Row],[name]])</f>
        <v>17</v>
      </c>
      <c r="H1006">
        <v>74</v>
      </c>
      <c r="I1006">
        <v>39</v>
      </c>
      <c r="J1006">
        <v>2147</v>
      </c>
      <c r="K1006">
        <v>984</v>
      </c>
      <c r="L1006">
        <v>0.6</v>
      </c>
      <c r="M1006">
        <v>0.67</v>
      </c>
      <c r="N1006">
        <v>0.23</v>
      </c>
      <c r="P1006">
        <v>21</v>
      </c>
      <c r="Q1006">
        <v>16</v>
      </c>
      <c r="R1006">
        <v>0.69</v>
      </c>
      <c r="S1006">
        <v>0</v>
      </c>
      <c r="T1006">
        <v>11</v>
      </c>
      <c r="U1006">
        <v>3</v>
      </c>
      <c r="V1006" t="s">
        <v>112</v>
      </c>
      <c r="W1006" t="s">
        <v>113</v>
      </c>
    </row>
    <row r="1007" spans="1:23" x14ac:dyDescent="0.25">
      <c r="A1007" t="s">
        <v>2665</v>
      </c>
      <c r="B1007">
        <v>1087</v>
      </c>
      <c r="C1007">
        <v>37</v>
      </c>
      <c r="D1007">
        <f>COUNTIF([1]!Table1[winner],Table1[[#This Row],[name]])</f>
        <v>0</v>
      </c>
      <c r="E1007">
        <f>COUNTIF([1]!Table1[looser],Table1[[#This Row],[name]])</f>
        <v>0</v>
      </c>
      <c r="F1007">
        <f>COUNTIFS([1]!Table1[finish_method],"Submission", [1]!Table1[winner],Table1[[#This Row],[name]])</f>
        <v>0</v>
      </c>
      <c r="G1007">
        <f>COUNTIFS([1]!Table1[finish_method],"KO/TKO", [1]!Table1[winner],Table1[[#This Row],[name]])</f>
        <v>0</v>
      </c>
      <c r="J1007">
        <v>5</v>
      </c>
      <c r="K1007">
        <v>0</v>
      </c>
      <c r="P1007">
        <v>1</v>
      </c>
      <c r="Q1007">
        <v>1</v>
      </c>
      <c r="S1007">
        <v>3</v>
      </c>
      <c r="T1007">
        <v>1</v>
      </c>
      <c r="U1007">
        <v>0</v>
      </c>
      <c r="V1007" t="s">
        <v>228</v>
      </c>
      <c r="W1007" t="s">
        <v>110</v>
      </c>
    </row>
    <row r="1008" spans="1:23" x14ac:dyDescent="0.25">
      <c r="A1008" t="s">
        <v>152</v>
      </c>
      <c r="B1008">
        <v>46</v>
      </c>
      <c r="C1008">
        <v>27</v>
      </c>
      <c r="D1008">
        <f>COUNTIF([1]!Table1[winner],Table1[[#This Row],[name]])</f>
        <v>22</v>
      </c>
      <c r="E1008">
        <f>COUNTIF([1]!Table1[looser],Table1[[#This Row],[name]])</f>
        <v>4</v>
      </c>
      <c r="F1008">
        <f>COUNTIFS([1]!Table1[finish_method],"Submission", [1]!Table1[winner],Table1[[#This Row],[name]])</f>
        <v>0</v>
      </c>
      <c r="G1008">
        <f>COUNTIFS([1]!Table1[finish_method],"KO/TKO", [1]!Table1[winner],Table1[[#This Row],[name]])</f>
        <v>10</v>
      </c>
      <c r="H1008">
        <v>73</v>
      </c>
      <c r="I1008">
        <v>43</v>
      </c>
      <c r="J1008">
        <v>1901</v>
      </c>
      <c r="K1008">
        <v>774</v>
      </c>
      <c r="L1008">
        <v>0.61</v>
      </c>
      <c r="M1008">
        <v>0.82</v>
      </c>
      <c r="P1008">
        <v>7</v>
      </c>
      <c r="Q1008">
        <v>4</v>
      </c>
      <c r="R1008">
        <v>0.84</v>
      </c>
      <c r="S1008">
        <v>0</v>
      </c>
      <c r="T1008">
        <v>10</v>
      </c>
      <c r="U1008">
        <v>0</v>
      </c>
      <c r="V1008" t="s">
        <v>153</v>
      </c>
      <c r="W1008" t="s">
        <v>154</v>
      </c>
    </row>
    <row r="1009" spans="1:23" x14ac:dyDescent="0.25">
      <c r="A1009" t="s">
        <v>2521</v>
      </c>
      <c r="B1009">
        <v>1021</v>
      </c>
      <c r="C1009">
        <v>32</v>
      </c>
      <c r="D1009">
        <f>COUNTIF([1]!Table1[winner],Table1[[#This Row],[name]])</f>
        <v>2</v>
      </c>
      <c r="E1009">
        <f>COUNTIF([1]!Table1[looser],Table1[[#This Row],[name]])</f>
        <v>4</v>
      </c>
      <c r="F1009">
        <f>COUNTIFS([1]!Table1[finish_method],"Submission", [1]!Table1[winner],Table1[[#This Row],[name]])</f>
        <v>2</v>
      </c>
      <c r="G1009">
        <f>COUNTIFS([1]!Table1[finish_method],"KO/TKO", [1]!Table1[winner],Table1[[#This Row],[name]])</f>
        <v>0</v>
      </c>
      <c r="H1009">
        <v>66</v>
      </c>
      <c r="I1009">
        <v>37</v>
      </c>
      <c r="J1009">
        <v>49</v>
      </c>
      <c r="K1009">
        <v>20</v>
      </c>
      <c r="L1009">
        <v>0.46</v>
      </c>
      <c r="M1009">
        <v>0.3</v>
      </c>
      <c r="O1009">
        <v>0.65</v>
      </c>
      <c r="P1009">
        <v>8</v>
      </c>
      <c r="Q1009">
        <v>5</v>
      </c>
      <c r="R1009">
        <v>0.5</v>
      </c>
      <c r="S1009">
        <v>1</v>
      </c>
      <c r="T1009">
        <v>2</v>
      </c>
      <c r="U1009">
        <v>0</v>
      </c>
      <c r="V1009" t="s">
        <v>483</v>
      </c>
      <c r="W1009" t="s">
        <v>875</v>
      </c>
    </row>
    <row r="1010" spans="1:23" x14ac:dyDescent="0.25">
      <c r="A1010" t="s">
        <v>2427</v>
      </c>
      <c r="B1010">
        <v>980</v>
      </c>
      <c r="C1010">
        <v>31</v>
      </c>
      <c r="D1010">
        <f>COUNTIF([1]!Table1[winner],Table1[[#This Row],[name]])</f>
        <v>0</v>
      </c>
      <c r="E1010">
        <f>COUNTIF([1]!Table1[looser],Table1[[#This Row],[name]])</f>
        <v>2</v>
      </c>
      <c r="F1010">
        <f>COUNTIFS([1]!Table1[finish_method],"Submission", [1]!Table1[winner],Table1[[#This Row],[name]])</f>
        <v>0</v>
      </c>
      <c r="G1010">
        <f>COUNTIFS([1]!Table1[finish_method],"KO/TKO", [1]!Table1[winner],Table1[[#This Row],[name]])</f>
        <v>0</v>
      </c>
      <c r="J1010">
        <v>72</v>
      </c>
      <c r="K1010">
        <v>37</v>
      </c>
      <c r="L1010">
        <v>0.44</v>
      </c>
      <c r="M1010">
        <v>0.7</v>
      </c>
      <c r="N1010">
        <v>0.27</v>
      </c>
      <c r="P1010">
        <v>10</v>
      </c>
      <c r="Q1010">
        <v>1</v>
      </c>
      <c r="R1010">
        <v>0.33</v>
      </c>
      <c r="S1010">
        <v>0</v>
      </c>
      <c r="T1010">
        <v>0</v>
      </c>
      <c r="U1010">
        <v>0</v>
      </c>
      <c r="V1010" t="s">
        <v>452</v>
      </c>
      <c r="W1010" t="s">
        <v>2428</v>
      </c>
    </row>
    <row r="1011" spans="1:23" x14ac:dyDescent="0.25">
      <c r="A1011" t="s">
        <v>545</v>
      </c>
      <c r="B1011">
        <v>192</v>
      </c>
      <c r="C1011">
        <v>38</v>
      </c>
      <c r="D1011">
        <f>COUNTIF([1]!Table1[winner],Table1[[#This Row],[name]])</f>
        <v>6</v>
      </c>
      <c r="E1011">
        <f>COUNTIF([1]!Table1[looser],Table1[[#This Row],[name]])</f>
        <v>11</v>
      </c>
      <c r="F1011">
        <f>COUNTIFS([1]!Table1[finish_method],"Submission", [1]!Table1[winner],Table1[[#This Row],[name]])</f>
        <v>2</v>
      </c>
      <c r="G1011">
        <f>COUNTIFS([1]!Table1[finish_method],"KO/TKO", [1]!Table1[winner],Table1[[#This Row],[name]])</f>
        <v>0</v>
      </c>
      <c r="H1011">
        <v>71</v>
      </c>
      <c r="J1011">
        <v>945</v>
      </c>
      <c r="K1011">
        <v>346</v>
      </c>
      <c r="L1011">
        <v>0.56999999999999995</v>
      </c>
      <c r="M1011">
        <v>0.96</v>
      </c>
      <c r="P1011">
        <v>17</v>
      </c>
      <c r="Q1011">
        <v>3</v>
      </c>
      <c r="R1011">
        <v>0.8</v>
      </c>
      <c r="S1011">
        <v>2</v>
      </c>
      <c r="T1011">
        <v>1</v>
      </c>
      <c r="U1011">
        <v>0</v>
      </c>
      <c r="V1011" t="s">
        <v>546</v>
      </c>
      <c r="W1011" t="s">
        <v>547</v>
      </c>
    </row>
    <row r="1012" spans="1:23" x14ac:dyDescent="0.25">
      <c r="A1012" t="s">
        <v>2356</v>
      </c>
      <c r="B1012">
        <v>949</v>
      </c>
      <c r="C1012">
        <v>27</v>
      </c>
      <c r="D1012">
        <f>COUNTIF([1]!Table1[winner],Table1[[#This Row],[name]])</f>
        <v>0</v>
      </c>
      <c r="E1012">
        <f>COUNTIF([1]!Table1[looser],Table1[[#This Row],[name]])</f>
        <v>4</v>
      </c>
      <c r="F1012">
        <f>COUNTIFS([1]!Table1[finish_method],"Submission", [1]!Table1[winner],Table1[[#This Row],[name]])</f>
        <v>0</v>
      </c>
      <c r="G1012">
        <f>COUNTIFS([1]!Table1[finish_method],"KO/TKO", [1]!Table1[winner],Table1[[#This Row],[name]])</f>
        <v>0</v>
      </c>
      <c r="H1012">
        <v>75</v>
      </c>
      <c r="J1012">
        <v>86</v>
      </c>
      <c r="K1012">
        <v>29</v>
      </c>
      <c r="L1012">
        <v>0.33</v>
      </c>
      <c r="M1012">
        <v>0.72</v>
      </c>
      <c r="O1012">
        <v>0.24</v>
      </c>
      <c r="P1012">
        <v>11</v>
      </c>
      <c r="Q1012">
        <v>4</v>
      </c>
      <c r="S1012">
        <v>2</v>
      </c>
      <c r="T1012">
        <v>6</v>
      </c>
      <c r="U1012">
        <v>1</v>
      </c>
      <c r="V1012" t="s">
        <v>483</v>
      </c>
      <c r="W1012" t="s">
        <v>2357</v>
      </c>
    </row>
    <row r="1013" spans="1:23" x14ac:dyDescent="0.25">
      <c r="A1013" t="s">
        <v>1793</v>
      </c>
      <c r="B1013">
        <v>706</v>
      </c>
      <c r="C1013">
        <v>35</v>
      </c>
      <c r="D1013">
        <f>COUNTIF([1]!Table1[winner],Table1[[#This Row],[name]])</f>
        <v>5</v>
      </c>
      <c r="E1013">
        <f>COUNTIF([1]!Table1[looser],Table1[[#This Row],[name]])</f>
        <v>10</v>
      </c>
      <c r="F1013">
        <f>COUNTIFS([1]!Table1[finish_method],"Submission", [1]!Table1[winner],Table1[[#This Row],[name]])</f>
        <v>0</v>
      </c>
      <c r="G1013">
        <f>COUNTIFS([1]!Table1[finish_method],"KO/TKO", [1]!Table1[winner],Table1[[#This Row],[name]])</f>
        <v>2</v>
      </c>
      <c r="H1013">
        <v>68</v>
      </c>
      <c r="J1013">
        <v>213</v>
      </c>
      <c r="K1013">
        <v>79</v>
      </c>
      <c r="L1013">
        <v>0.51</v>
      </c>
      <c r="M1013">
        <v>0.85</v>
      </c>
      <c r="P1013">
        <v>7</v>
      </c>
      <c r="Q1013">
        <v>5</v>
      </c>
      <c r="R1013">
        <v>0.27</v>
      </c>
      <c r="S1013">
        <v>3</v>
      </c>
      <c r="T1013">
        <v>0</v>
      </c>
      <c r="U1013">
        <v>0</v>
      </c>
      <c r="V1013" t="s">
        <v>1794</v>
      </c>
      <c r="W1013" t="s">
        <v>1795</v>
      </c>
    </row>
    <row r="1014" spans="1:23" x14ac:dyDescent="0.25">
      <c r="A1014" t="s">
        <v>2577</v>
      </c>
      <c r="B1014">
        <v>1047</v>
      </c>
      <c r="C1014">
        <v>37</v>
      </c>
      <c r="D1014">
        <f>COUNTIF([1]!Table1[winner],Table1[[#This Row],[name]])</f>
        <v>6</v>
      </c>
      <c r="E1014">
        <f>COUNTIF([1]!Table1[looser],Table1[[#This Row],[name]])</f>
        <v>3</v>
      </c>
      <c r="F1014">
        <f>COUNTIFS([1]!Table1[finish_method],"Submission", [1]!Table1[winner],Table1[[#This Row],[name]])</f>
        <v>4</v>
      </c>
      <c r="G1014">
        <f>COUNTIFS([1]!Table1[finish_method],"KO/TKO", [1]!Table1[winner],Table1[[#This Row],[name]])</f>
        <v>0</v>
      </c>
      <c r="H1014">
        <v>79</v>
      </c>
      <c r="J1014">
        <v>29</v>
      </c>
      <c r="K1014">
        <v>12</v>
      </c>
      <c r="L1014">
        <v>0.61</v>
      </c>
      <c r="M1014">
        <v>0.42</v>
      </c>
      <c r="N1014">
        <v>0.5</v>
      </c>
      <c r="P1014">
        <v>4</v>
      </c>
      <c r="Q1014">
        <v>2</v>
      </c>
      <c r="R1014">
        <v>0.6</v>
      </c>
      <c r="S1014">
        <v>0</v>
      </c>
      <c r="T1014">
        <v>1</v>
      </c>
      <c r="U1014">
        <v>0</v>
      </c>
      <c r="V1014" t="s">
        <v>1615</v>
      </c>
      <c r="W1014" t="s">
        <v>630</v>
      </c>
    </row>
    <row r="1015" spans="1:23" x14ac:dyDescent="0.25">
      <c r="A1015" t="s">
        <v>2227</v>
      </c>
      <c r="B1015">
        <v>893</v>
      </c>
      <c r="C1015">
        <v>40</v>
      </c>
      <c r="D1015">
        <f>COUNTIF([1]!Table1[winner],Table1[[#This Row],[name]])</f>
        <v>0</v>
      </c>
      <c r="E1015">
        <f>COUNTIF([1]!Table1[looser],Table1[[#This Row],[name]])</f>
        <v>4</v>
      </c>
      <c r="F1015">
        <f>COUNTIFS([1]!Table1[finish_method],"Submission", [1]!Table1[winner],Table1[[#This Row],[name]])</f>
        <v>0</v>
      </c>
      <c r="G1015">
        <f>COUNTIFS([1]!Table1[finish_method],"KO/TKO", [1]!Table1[winner],Table1[[#This Row],[name]])</f>
        <v>0</v>
      </c>
      <c r="J1015">
        <v>116</v>
      </c>
      <c r="K1015">
        <v>55</v>
      </c>
      <c r="L1015">
        <v>0.34</v>
      </c>
      <c r="M1015">
        <v>0.67</v>
      </c>
      <c r="N1015">
        <v>0.28999999999999998</v>
      </c>
      <c r="P1015">
        <v>7</v>
      </c>
      <c r="Q1015">
        <v>2</v>
      </c>
      <c r="R1015">
        <v>0.3</v>
      </c>
      <c r="S1015">
        <v>0</v>
      </c>
      <c r="T1015">
        <v>2</v>
      </c>
      <c r="U1015">
        <v>0</v>
      </c>
      <c r="V1015" t="s">
        <v>308</v>
      </c>
      <c r="W1015" t="s">
        <v>174</v>
      </c>
    </row>
    <row r="1016" spans="1:23" x14ac:dyDescent="0.25">
      <c r="A1016" t="s">
        <v>1919</v>
      </c>
      <c r="B1016">
        <v>759</v>
      </c>
      <c r="C1016">
        <v>35</v>
      </c>
      <c r="D1016">
        <f>COUNTIF([1]!Table1[winner],Table1[[#This Row],[name]])</f>
        <v>2</v>
      </c>
      <c r="E1016">
        <f>COUNTIF([1]!Table1[looser],Table1[[#This Row],[name]])</f>
        <v>4</v>
      </c>
      <c r="F1016">
        <f>COUNTIFS([1]!Table1[finish_method],"Submission", [1]!Table1[winner],Table1[[#This Row],[name]])</f>
        <v>0</v>
      </c>
      <c r="G1016">
        <f>COUNTIFS([1]!Table1[finish_method],"KO/TKO", [1]!Table1[winner],Table1[[#This Row],[name]])</f>
        <v>0</v>
      </c>
      <c r="H1016">
        <v>79</v>
      </c>
      <c r="J1016">
        <v>181</v>
      </c>
      <c r="K1016">
        <v>67</v>
      </c>
      <c r="L1016">
        <v>0.65</v>
      </c>
      <c r="M1016">
        <v>0.82</v>
      </c>
      <c r="O1016">
        <v>0.13</v>
      </c>
      <c r="P1016">
        <v>2</v>
      </c>
      <c r="Q1016">
        <v>0</v>
      </c>
      <c r="R1016">
        <v>0.5</v>
      </c>
      <c r="S1016">
        <v>2</v>
      </c>
      <c r="T1016">
        <v>2</v>
      </c>
      <c r="U1016">
        <v>0</v>
      </c>
      <c r="V1016" t="s">
        <v>248</v>
      </c>
      <c r="W1016" t="s">
        <v>1920</v>
      </c>
    </row>
    <row r="1017" spans="1:23" x14ac:dyDescent="0.25">
      <c r="A1017" t="s">
        <v>1412</v>
      </c>
      <c r="B1017">
        <v>541</v>
      </c>
      <c r="C1017">
        <v>34</v>
      </c>
      <c r="D1017">
        <f>COUNTIF([1]!Table1[winner],Table1[[#This Row],[name]])</f>
        <v>6</v>
      </c>
      <c r="E1017">
        <f>COUNTIF([1]!Table1[looser],Table1[[#This Row],[name]])</f>
        <v>6</v>
      </c>
      <c r="F1017">
        <f>COUNTIFS([1]!Table1[finish_method],"Submission", [1]!Table1[winner],Table1[[#This Row],[name]])</f>
        <v>4</v>
      </c>
      <c r="G1017">
        <f>COUNTIFS([1]!Table1[finish_method],"KO/TKO", [1]!Table1[winner],Table1[[#This Row],[name]])</f>
        <v>0</v>
      </c>
      <c r="H1017">
        <v>71</v>
      </c>
      <c r="J1017">
        <v>339</v>
      </c>
      <c r="K1017">
        <v>150</v>
      </c>
      <c r="L1017">
        <v>0.4</v>
      </c>
      <c r="M1017">
        <v>0.65</v>
      </c>
      <c r="N1017">
        <v>0.13</v>
      </c>
      <c r="O1017">
        <v>0.21</v>
      </c>
      <c r="P1017">
        <v>32</v>
      </c>
      <c r="Q1017">
        <v>11</v>
      </c>
      <c r="R1017">
        <v>0.43</v>
      </c>
      <c r="S1017">
        <v>7</v>
      </c>
      <c r="T1017">
        <v>20</v>
      </c>
      <c r="U1017">
        <v>3</v>
      </c>
      <c r="V1017" t="s">
        <v>452</v>
      </c>
      <c r="W1017" t="s">
        <v>1413</v>
      </c>
    </row>
    <row r="1018" spans="1:23" x14ac:dyDescent="0.25">
      <c r="A1018" t="s">
        <v>1292</v>
      </c>
      <c r="B1018">
        <v>493</v>
      </c>
      <c r="C1018">
        <v>27</v>
      </c>
      <c r="D1018">
        <f>COUNTIF([1]!Table1[winner],Table1[[#This Row],[name]])</f>
        <v>2</v>
      </c>
      <c r="E1018">
        <f>COUNTIF([1]!Table1[looser],Table1[[#This Row],[name]])</f>
        <v>6</v>
      </c>
      <c r="F1018">
        <f>COUNTIFS([1]!Table1[finish_method],"Submission", [1]!Table1[winner],Table1[[#This Row],[name]])</f>
        <v>0</v>
      </c>
      <c r="G1018">
        <f>COUNTIFS([1]!Table1[finish_method],"KO/TKO", [1]!Table1[winner],Table1[[#This Row],[name]])</f>
        <v>0</v>
      </c>
      <c r="H1018">
        <v>69</v>
      </c>
      <c r="I1018">
        <v>36</v>
      </c>
      <c r="J1018">
        <v>401</v>
      </c>
      <c r="K1018">
        <v>151</v>
      </c>
      <c r="L1018">
        <v>0.52</v>
      </c>
      <c r="M1018">
        <v>0.77</v>
      </c>
      <c r="N1018">
        <v>0.18</v>
      </c>
      <c r="P1018">
        <v>5</v>
      </c>
      <c r="Q1018">
        <v>1</v>
      </c>
      <c r="R1018">
        <v>0.68</v>
      </c>
      <c r="S1018">
        <v>0</v>
      </c>
      <c r="T1018">
        <v>2</v>
      </c>
      <c r="U1018">
        <v>1</v>
      </c>
      <c r="V1018" t="s">
        <v>823</v>
      </c>
      <c r="W1018" t="s">
        <v>1293</v>
      </c>
    </row>
    <row r="1019" spans="1:23" x14ac:dyDescent="0.25">
      <c r="A1019" t="s">
        <v>2871</v>
      </c>
      <c r="B1019">
        <v>1176</v>
      </c>
      <c r="C1019">
        <v>29</v>
      </c>
      <c r="D1019">
        <f>COUNTIF([1]!Table1[winner],Table1[[#This Row],[name]])</f>
        <v>0</v>
      </c>
      <c r="E1019">
        <f>COUNTIF([1]!Table1[looser],Table1[[#This Row],[name]])</f>
        <v>2</v>
      </c>
      <c r="F1019">
        <f>COUNTIFS([1]!Table1[finish_method],"Submission", [1]!Table1[winner],Table1[[#This Row],[name]])</f>
        <v>0</v>
      </c>
      <c r="G1019">
        <f>COUNTIFS([1]!Table1[finish_method],"KO/TKO", [1]!Table1[winner],Table1[[#This Row],[name]])</f>
        <v>0</v>
      </c>
      <c r="S1019">
        <v>0</v>
      </c>
      <c r="T1019">
        <v>0</v>
      </c>
      <c r="U1019">
        <v>0</v>
      </c>
      <c r="V1019" t="s">
        <v>2872</v>
      </c>
      <c r="W1019" t="s">
        <v>2873</v>
      </c>
    </row>
    <row r="1020" spans="1:23" x14ac:dyDescent="0.25">
      <c r="A1020" t="s">
        <v>937</v>
      </c>
      <c r="B1020">
        <v>346</v>
      </c>
      <c r="C1020">
        <v>38</v>
      </c>
      <c r="D1020">
        <f>COUNTIF([1]!Table1[winner],Table1[[#This Row],[name]])</f>
        <v>33</v>
      </c>
      <c r="E1020">
        <f>COUNTIF([1]!Table1[looser],Table1[[#This Row],[name]])</f>
        <v>10</v>
      </c>
      <c r="F1020">
        <f>COUNTIFS([1]!Table1[finish_method],"Submission", [1]!Table1[winner],Table1[[#This Row],[name]])</f>
        <v>17</v>
      </c>
      <c r="G1020">
        <f>COUNTIFS([1]!Table1[finish_method],"KO/TKO", [1]!Table1[winner],Table1[[#This Row],[name]])</f>
        <v>10</v>
      </c>
      <c r="H1020">
        <v>72</v>
      </c>
      <c r="I1020">
        <v>41</v>
      </c>
      <c r="J1020">
        <v>605</v>
      </c>
      <c r="K1020">
        <v>322</v>
      </c>
      <c r="L1020">
        <v>0.64</v>
      </c>
      <c r="M1020">
        <v>0.55000000000000004</v>
      </c>
      <c r="N1020">
        <v>0.15</v>
      </c>
      <c r="O1020">
        <v>0.3</v>
      </c>
      <c r="P1020">
        <v>44</v>
      </c>
      <c r="Q1020">
        <v>13</v>
      </c>
      <c r="R1020">
        <v>0.54</v>
      </c>
      <c r="S1020">
        <v>8</v>
      </c>
      <c r="T1020">
        <v>27</v>
      </c>
      <c r="U1020">
        <v>2</v>
      </c>
      <c r="V1020" t="s">
        <v>938</v>
      </c>
      <c r="W1020" t="s">
        <v>939</v>
      </c>
    </row>
    <row r="1021" spans="1:23" x14ac:dyDescent="0.25">
      <c r="A1021" t="s">
        <v>1754</v>
      </c>
      <c r="B1021">
        <v>688</v>
      </c>
      <c r="C1021">
        <v>31</v>
      </c>
      <c r="D1021">
        <f>COUNTIF([1]!Table1[winner],Table1[[#This Row],[name]])</f>
        <v>18</v>
      </c>
      <c r="E1021">
        <f>COUNTIF([1]!Table1[looser],Table1[[#This Row],[name]])</f>
        <v>4</v>
      </c>
      <c r="F1021">
        <f>COUNTIFS([1]!Table1[finish_method],"Submission", [1]!Table1[winner],Table1[[#This Row],[name]])</f>
        <v>12</v>
      </c>
      <c r="G1021">
        <f>COUNTIFS([1]!Table1[finish_method],"KO/TKO", [1]!Table1[winner],Table1[[#This Row],[name]])</f>
        <v>6</v>
      </c>
      <c r="H1021">
        <v>68</v>
      </c>
      <c r="I1021">
        <v>38</v>
      </c>
      <c r="J1021">
        <v>227</v>
      </c>
      <c r="K1021">
        <v>118</v>
      </c>
      <c r="L1021">
        <v>0.44</v>
      </c>
      <c r="M1021">
        <v>0.33</v>
      </c>
      <c r="N1021">
        <v>0.42</v>
      </c>
      <c r="O1021">
        <v>0.25</v>
      </c>
      <c r="P1021">
        <v>11</v>
      </c>
      <c r="Q1021">
        <v>8</v>
      </c>
      <c r="R1021">
        <v>0.5</v>
      </c>
      <c r="S1021">
        <v>5</v>
      </c>
      <c r="T1021">
        <v>7</v>
      </c>
      <c r="U1021">
        <v>1</v>
      </c>
      <c r="V1021" t="s">
        <v>1755</v>
      </c>
      <c r="W1021" t="s">
        <v>622</v>
      </c>
    </row>
    <row r="1022" spans="1:23" x14ac:dyDescent="0.25">
      <c r="A1022" t="s">
        <v>1733</v>
      </c>
      <c r="B1022">
        <v>678</v>
      </c>
      <c r="C1022">
        <v>30</v>
      </c>
      <c r="D1022">
        <f>COUNTIF([1]!Table1[winner],Table1[[#This Row],[name]])</f>
        <v>6</v>
      </c>
      <c r="E1022">
        <f>COUNTIF([1]!Table1[looser],Table1[[#This Row],[name]])</f>
        <v>4</v>
      </c>
      <c r="F1022">
        <f>COUNTIFS([1]!Table1[finish_method],"Submission", [1]!Table1[winner],Table1[[#This Row],[name]])</f>
        <v>0</v>
      </c>
      <c r="G1022">
        <f>COUNTIFS([1]!Table1[finish_method],"KO/TKO", [1]!Table1[winner],Table1[[#This Row],[name]])</f>
        <v>0</v>
      </c>
      <c r="H1022">
        <v>75</v>
      </c>
      <c r="J1022">
        <v>234</v>
      </c>
      <c r="K1022">
        <v>125</v>
      </c>
      <c r="L1022">
        <v>0.46</v>
      </c>
      <c r="M1022">
        <v>0.52</v>
      </c>
      <c r="N1022">
        <v>0.3</v>
      </c>
      <c r="O1022">
        <v>0.18</v>
      </c>
      <c r="P1022">
        <v>30</v>
      </c>
      <c r="Q1022">
        <v>12</v>
      </c>
      <c r="R1022">
        <v>1</v>
      </c>
      <c r="S1022">
        <v>2</v>
      </c>
      <c r="T1022">
        <v>10</v>
      </c>
      <c r="U1022">
        <v>0</v>
      </c>
      <c r="V1022" t="s">
        <v>1734</v>
      </c>
      <c r="W1022" t="s">
        <v>57</v>
      </c>
    </row>
    <row r="1023" spans="1:23" x14ac:dyDescent="0.25">
      <c r="A1023" t="s">
        <v>1390</v>
      </c>
      <c r="B1023">
        <v>532</v>
      </c>
      <c r="C1023">
        <v>34</v>
      </c>
      <c r="D1023">
        <f>COUNTIF([1]!Table1[winner],Table1[[#This Row],[name]])</f>
        <v>8</v>
      </c>
      <c r="E1023">
        <f>COUNTIF([1]!Table1[looser],Table1[[#This Row],[name]])</f>
        <v>8</v>
      </c>
      <c r="F1023">
        <f>COUNTIFS([1]!Table1[finish_method],"Submission", [1]!Table1[winner],Table1[[#This Row],[name]])</f>
        <v>2</v>
      </c>
      <c r="G1023">
        <f>COUNTIFS([1]!Table1[finish_method],"KO/TKO", [1]!Table1[winner],Table1[[#This Row],[name]])</f>
        <v>4</v>
      </c>
      <c r="H1023">
        <v>70</v>
      </c>
      <c r="I1023">
        <v>40</v>
      </c>
      <c r="J1023">
        <v>350</v>
      </c>
      <c r="K1023">
        <v>155</v>
      </c>
      <c r="L1023">
        <v>0.54</v>
      </c>
      <c r="M1023">
        <v>0.73</v>
      </c>
      <c r="O1023">
        <v>0.19</v>
      </c>
      <c r="P1023">
        <v>10</v>
      </c>
      <c r="Q1023">
        <v>3</v>
      </c>
      <c r="R1023">
        <v>0.37</v>
      </c>
      <c r="S1023">
        <v>4</v>
      </c>
      <c r="T1023">
        <v>3</v>
      </c>
      <c r="U1023">
        <v>0</v>
      </c>
      <c r="V1023" t="s">
        <v>1391</v>
      </c>
      <c r="W1023" t="s">
        <v>1392</v>
      </c>
    </row>
    <row r="1024" spans="1:23" x14ac:dyDescent="0.25">
      <c r="A1024" t="s">
        <v>2768</v>
      </c>
      <c r="B1024">
        <v>1132</v>
      </c>
      <c r="C1024">
        <v>24</v>
      </c>
      <c r="D1024">
        <f>COUNTIF([1]!Table1[winner],Table1[[#This Row],[name]])</f>
        <v>0</v>
      </c>
      <c r="E1024">
        <f>COUNTIF([1]!Table1[looser],Table1[[#This Row],[name]])</f>
        <v>0</v>
      </c>
      <c r="F1024">
        <f>COUNTIFS([1]!Table1[finish_method],"Submission", [1]!Table1[winner],Table1[[#This Row],[name]])</f>
        <v>0</v>
      </c>
      <c r="G1024">
        <f>COUNTIFS([1]!Table1[finish_method],"KO/TKO", [1]!Table1[winner],Table1[[#This Row],[name]])</f>
        <v>0</v>
      </c>
      <c r="H1024">
        <v>73</v>
      </c>
      <c r="V1024" t="s">
        <v>248</v>
      </c>
      <c r="W1024" t="s">
        <v>2769</v>
      </c>
    </row>
    <row r="1025" spans="1:23" x14ac:dyDescent="0.25">
      <c r="A1025" t="s">
        <v>211</v>
      </c>
      <c r="B1025">
        <v>68</v>
      </c>
      <c r="C1025">
        <v>29</v>
      </c>
      <c r="D1025">
        <f>COUNTIF([1]!Table1[winner],Table1[[#This Row],[name]])</f>
        <v>18</v>
      </c>
      <c r="E1025">
        <f>COUNTIF([1]!Table1[looser],Table1[[#This Row],[name]])</f>
        <v>8</v>
      </c>
      <c r="F1025">
        <f>COUNTIFS([1]!Table1[finish_method],"Submission", [1]!Table1[winner],Table1[[#This Row],[name]])</f>
        <v>2</v>
      </c>
      <c r="G1025">
        <f>COUNTIFS([1]!Table1[finish_method],"KO/TKO", [1]!Table1[winner],Table1[[#This Row],[name]])</f>
        <v>6</v>
      </c>
      <c r="H1025">
        <v>76</v>
      </c>
      <c r="I1025">
        <v>41</v>
      </c>
      <c r="J1025">
        <v>1570</v>
      </c>
      <c r="K1025">
        <v>667</v>
      </c>
      <c r="L1025">
        <v>0.62</v>
      </c>
      <c r="M1025">
        <v>0.76</v>
      </c>
      <c r="O1025">
        <v>0.15</v>
      </c>
      <c r="P1025">
        <v>44</v>
      </c>
      <c r="Q1025">
        <v>21</v>
      </c>
      <c r="R1025">
        <v>0.89</v>
      </c>
      <c r="S1025">
        <v>5</v>
      </c>
      <c r="T1025">
        <v>14</v>
      </c>
      <c r="U1025">
        <v>1</v>
      </c>
      <c r="V1025" t="s">
        <v>212</v>
      </c>
      <c r="W1025" t="s">
        <v>213</v>
      </c>
    </row>
    <row r="1026" spans="1:23" x14ac:dyDescent="0.25">
      <c r="A1026" t="s">
        <v>569</v>
      </c>
      <c r="B1026">
        <v>201</v>
      </c>
      <c r="C1026">
        <v>26</v>
      </c>
      <c r="D1026">
        <f>COUNTIF([1]!Table1[winner],Table1[[#This Row],[name]])</f>
        <v>12</v>
      </c>
      <c r="E1026">
        <f>COUNTIF([1]!Table1[looser],Table1[[#This Row],[name]])</f>
        <v>4</v>
      </c>
      <c r="F1026">
        <f>COUNTIFS([1]!Table1[finish_method],"Submission", [1]!Table1[winner],Table1[[#This Row],[name]])</f>
        <v>6</v>
      </c>
      <c r="G1026">
        <f>COUNTIFS([1]!Table1[finish_method],"KO/TKO", [1]!Table1[winner],Table1[[#This Row],[name]])</f>
        <v>2</v>
      </c>
      <c r="H1026">
        <v>65</v>
      </c>
      <c r="I1026">
        <v>39</v>
      </c>
      <c r="J1026">
        <v>913</v>
      </c>
      <c r="K1026">
        <v>381</v>
      </c>
      <c r="L1026">
        <v>0.6</v>
      </c>
      <c r="M1026">
        <v>0.72</v>
      </c>
      <c r="O1026">
        <v>0.19</v>
      </c>
      <c r="P1026">
        <v>27</v>
      </c>
      <c r="Q1026">
        <v>16</v>
      </c>
      <c r="R1026">
        <v>0.45</v>
      </c>
      <c r="S1026">
        <v>6</v>
      </c>
      <c r="T1026">
        <v>20</v>
      </c>
      <c r="U1026">
        <v>1</v>
      </c>
      <c r="V1026" t="s">
        <v>570</v>
      </c>
      <c r="W1026" t="s">
        <v>188</v>
      </c>
    </row>
    <row r="1027" spans="1:23" x14ac:dyDescent="0.25">
      <c r="A1027" t="s">
        <v>40</v>
      </c>
      <c r="B1027">
        <v>8</v>
      </c>
      <c r="C1027">
        <v>34</v>
      </c>
      <c r="D1027">
        <f>COUNTIF([1]!Table1[winner],Table1[[#This Row],[name]])</f>
        <v>23</v>
      </c>
      <c r="E1027">
        <f>COUNTIF([1]!Table1[looser],Table1[[#This Row],[name]])</f>
        <v>23</v>
      </c>
      <c r="F1027">
        <f>COUNTIFS([1]!Table1[finish_method],"Submission", [1]!Table1[winner],Table1[[#This Row],[name]])</f>
        <v>0</v>
      </c>
      <c r="G1027">
        <f>COUNTIFS([1]!Table1[finish_method],"KO/TKO", [1]!Table1[winner],Table1[[#This Row],[name]])</f>
        <v>8</v>
      </c>
      <c r="H1027">
        <v>69</v>
      </c>
      <c r="I1027">
        <v>39</v>
      </c>
      <c r="J1027">
        <v>2742</v>
      </c>
      <c r="K1027">
        <v>1102</v>
      </c>
      <c r="L1027">
        <v>0.63</v>
      </c>
      <c r="M1027">
        <v>0.82</v>
      </c>
      <c r="N1027">
        <v>0.16</v>
      </c>
      <c r="P1027">
        <v>41</v>
      </c>
      <c r="Q1027">
        <v>15</v>
      </c>
      <c r="R1027">
        <v>0.76</v>
      </c>
      <c r="S1027">
        <v>0</v>
      </c>
      <c r="T1027">
        <v>3</v>
      </c>
      <c r="U1027">
        <v>1</v>
      </c>
      <c r="V1027" t="s">
        <v>41</v>
      </c>
      <c r="W1027" t="s">
        <v>42</v>
      </c>
    </row>
    <row r="1028" spans="1:23" x14ac:dyDescent="0.25">
      <c r="A1028" t="s">
        <v>652</v>
      </c>
      <c r="B1028">
        <v>232</v>
      </c>
      <c r="C1028">
        <v>36</v>
      </c>
      <c r="D1028">
        <f>COUNTIF([1]!Table1[winner],Table1[[#This Row],[name]])</f>
        <v>2</v>
      </c>
      <c r="E1028">
        <f>COUNTIF([1]!Table1[looser],Table1[[#This Row],[name]])</f>
        <v>9</v>
      </c>
      <c r="F1028">
        <f>COUNTIFS([1]!Table1[finish_method],"Submission", [1]!Table1[winner],Table1[[#This Row],[name]])</f>
        <v>0</v>
      </c>
      <c r="G1028">
        <f>COUNTIFS([1]!Table1[finish_method],"KO/TKO", [1]!Table1[winner],Table1[[#This Row],[name]])</f>
        <v>2</v>
      </c>
      <c r="H1028">
        <v>69</v>
      </c>
      <c r="I1028">
        <v>38</v>
      </c>
      <c r="J1028">
        <v>846</v>
      </c>
      <c r="K1028">
        <v>253</v>
      </c>
      <c r="L1028">
        <v>0.56000000000000005</v>
      </c>
      <c r="M1028">
        <v>0.81</v>
      </c>
      <c r="O1028">
        <v>0.13</v>
      </c>
      <c r="P1028">
        <v>21</v>
      </c>
      <c r="Q1028">
        <v>4</v>
      </c>
      <c r="R1028">
        <v>0.42</v>
      </c>
      <c r="S1028">
        <v>1</v>
      </c>
      <c r="T1028">
        <v>6</v>
      </c>
      <c r="U1028">
        <v>0</v>
      </c>
      <c r="V1028" t="s">
        <v>638</v>
      </c>
      <c r="W1028" t="s">
        <v>653</v>
      </c>
    </row>
    <row r="1029" spans="1:23" x14ac:dyDescent="0.25">
      <c r="A1029" t="s">
        <v>356</v>
      </c>
      <c r="B1029">
        <v>123</v>
      </c>
      <c r="C1029">
        <v>42</v>
      </c>
      <c r="D1029">
        <f>COUNTIF([1]!Table1[winner],Table1[[#This Row],[name]])</f>
        <v>18</v>
      </c>
      <c r="E1029">
        <f>COUNTIF([1]!Table1[looser],Table1[[#This Row],[name]])</f>
        <v>24</v>
      </c>
      <c r="F1029">
        <f>COUNTIFS([1]!Table1[finish_method],"Submission", [1]!Table1[winner],Table1[[#This Row],[name]])</f>
        <v>0</v>
      </c>
      <c r="G1029">
        <f>COUNTIFS([1]!Table1[finish_method],"KO/TKO", [1]!Table1[winner],Table1[[#This Row],[name]])</f>
        <v>16</v>
      </c>
      <c r="H1029">
        <v>72</v>
      </c>
      <c r="I1029">
        <v>44</v>
      </c>
      <c r="J1029">
        <v>1176</v>
      </c>
      <c r="K1029">
        <v>439</v>
      </c>
      <c r="L1029">
        <v>0.47</v>
      </c>
      <c r="M1029">
        <v>0.72</v>
      </c>
      <c r="N1029">
        <v>0.19</v>
      </c>
      <c r="P1029">
        <v>54</v>
      </c>
      <c r="Q1029">
        <v>16</v>
      </c>
      <c r="R1029">
        <v>0.66</v>
      </c>
      <c r="S1029">
        <v>1</v>
      </c>
      <c r="T1029">
        <v>14</v>
      </c>
      <c r="U1029">
        <v>0</v>
      </c>
      <c r="V1029" t="s">
        <v>357</v>
      </c>
      <c r="W1029" t="s">
        <v>30</v>
      </c>
    </row>
    <row r="1030" spans="1:23" x14ac:dyDescent="0.25">
      <c r="A1030" t="s">
        <v>2652</v>
      </c>
      <c r="B1030">
        <v>1079</v>
      </c>
      <c r="C1030">
        <v>51</v>
      </c>
      <c r="D1030">
        <f>COUNTIF([1]!Table1[winner],Table1[[#This Row],[name]])</f>
        <v>13</v>
      </c>
      <c r="E1030">
        <f>COUNTIF([1]!Table1[looser],Table1[[#This Row],[name]])</f>
        <v>3</v>
      </c>
      <c r="F1030">
        <f>COUNTIFS([1]!Table1[finish_method],"Submission", [1]!Table1[winner],Table1[[#This Row],[name]])</f>
        <v>10</v>
      </c>
      <c r="G1030">
        <f>COUNTIFS([1]!Table1[finish_method],"KO/TKO", [1]!Table1[winner],Table1[[#This Row],[name]])</f>
        <v>1</v>
      </c>
      <c r="J1030">
        <v>11</v>
      </c>
      <c r="K1030">
        <v>7</v>
      </c>
      <c r="L1030">
        <v>0.38</v>
      </c>
      <c r="M1030">
        <v>0.71</v>
      </c>
      <c r="N1030">
        <v>0.28999999999999998</v>
      </c>
      <c r="P1030">
        <v>0</v>
      </c>
      <c r="Q1030">
        <v>0</v>
      </c>
      <c r="R1030">
        <v>0.67</v>
      </c>
      <c r="S1030">
        <v>0</v>
      </c>
      <c r="T1030">
        <v>0</v>
      </c>
      <c r="U1030">
        <v>0</v>
      </c>
      <c r="V1030" t="s">
        <v>2653</v>
      </c>
      <c r="W1030" t="s">
        <v>2262</v>
      </c>
    </row>
    <row r="1031" spans="1:23" x14ac:dyDescent="0.25">
      <c r="A1031" t="s">
        <v>1321</v>
      </c>
      <c r="B1031">
        <v>504</v>
      </c>
      <c r="C1031">
        <v>31</v>
      </c>
      <c r="D1031">
        <f>COUNTIF([1]!Table1[winner],Table1[[#This Row],[name]])</f>
        <v>6</v>
      </c>
      <c r="E1031">
        <f>COUNTIF([1]!Table1[looser],Table1[[#This Row],[name]])</f>
        <v>0</v>
      </c>
      <c r="F1031">
        <f>COUNTIFS([1]!Table1[finish_method],"Submission", [1]!Table1[winner],Table1[[#This Row],[name]])</f>
        <v>0</v>
      </c>
      <c r="G1031">
        <f>COUNTIFS([1]!Table1[finish_method],"KO/TKO", [1]!Table1[winner],Table1[[#This Row],[name]])</f>
        <v>0</v>
      </c>
      <c r="H1031">
        <v>78</v>
      </c>
      <c r="J1031">
        <v>378</v>
      </c>
      <c r="K1031">
        <v>181</v>
      </c>
      <c r="L1031">
        <v>0.66</v>
      </c>
      <c r="M1031">
        <v>0.87</v>
      </c>
      <c r="N1031">
        <v>0.12</v>
      </c>
      <c r="P1031">
        <v>1</v>
      </c>
      <c r="Q1031">
        <v>1</v>
      </c>
      <c r="R1031">
        <v>0.89</v>
      </c>
      <c r="S1031">
        <v>0</v>
      </c>
      <c r="T1031">
        <v>0</v>
      </c>
      <c r="U1031">
        <v>0</v>
      </c>
      <c r="V1031" t="s">
        <v>1322</v>
      </c>
      <c r="W1031" t="s">
        <v>1323</v>
      </c>
    </row>
    <row r="1032" spans="1:23" x14ac:dyDescent="0.25">
      <c r="A1032" t="s">
        <v>1428</v>
      </c>
      <c r="B1032">
        <v>548</v>
      </c>
      <c r="C1032">
        <v>32</v>
      </c>
      <c r="D1032">
        <f>COUNTIF([1]!Table1[winner],Table1[[#This Row],[name]])</f>
        <v>6</v>
      </c>
      <c r="E1032">
        <f>COUNTIF([1]!Table1[looser],Table1[[#This Row],[name]])</f>
        <v>10</v>
      </c>
      <c r="F1032">
        <f>COUNTIFS([1]!Table1[finish_method],"Submission", [1]!Table1[winner],Table1[[#This Row],[name]])</f>
        <v>2</v>
      </c>
      <c r="G1032">
        <f>COUNTIFS([1]!Table1[finish_method],"KO/TKO", [1]!Table1[winner],Table1[[#This Row],[name]])</f>
        <v>2</v>
      </c>
      <c r="H1032">
        <v>70</v>
      </c>
      <c r="I1032">
        <v>37</v>
      </c>
      <c r="J1032">
        <v>335</v>
      </c>
      <c r="K1032">
        <v>137</v>
      </c>
      <c r="L1032">
        <v>0.54</v>
      </c>
      <c r="M1032">
        <v>0.49</v>
      </c>
      <c r="N1032">
        <v>0.18</v>
      </c>
      <c r="O1032">
        <v>0.33</v>
      </c>
      <c r="P1032">
        <v>24</v>
      </c>
      <c r="Q1032">
        <v>11</v>
      </c>
      <c r="R1032">
        <v>0.53</v>
      </c>
      <c r="S1032">
        <v>4</v>
      </c>
      <c r="T1032">
        <v>13</v>
      </c>
      <c r="U1032">
        <v>4</v>
      </c>
      <c r="V1032" t="s">
        <v>308</v>
      </c>
      <c r="W1032" t="s">
        <v>453</v>
      </c>
    </row>
    <row r="1033" spans="1:23" x14ac:dyDescent="0.25">
      <c r="A1033" t="s">
        <v>681</v>
      </c>
      <c r="B1033">
        <v>243</v>
      </c>
      <c r="C1033">
        <v>32</v>
      </c>
      <c r="D1033">
        <f>COUNTIF([1]!Table1[winner],Table1[[#This Row],[name]])</f>
        <v>18</v>
      </c>
      <c r="E1033">
        <f>COUNTIF([1]!Table1[looser],Table1[[#This Row],[name]])</f>
        <v>4</v>
      </c>
      <c r="F1033">
        <f>COUNTIFS([1]!Table1[finish_method],"Submission", [1]!Table1[winner],Table1[[#This Row],[name]])</f>
        <v>0</v>
      </c>
      <c r="G1033">
        <f>COUNTIFS([1]!Table1[finish_method],"KO/TKO", [1]!Table1[winner],Table1[[#This Row],[name]])</f>
        <v>2</v>
      </c>
      <c r="H1033">
        <v>73</v>
      </c>
      <c r="I1033">
        <v>40</v>
      </c>
      <c r="J1033">
        <v>813</v>
      </c>
      <c r="K1033">
        <v>284</v>
      </c>
      <c r="L1033">
        <v>0.65</v>
      </c>
      <c r="M1033">
        <v>0.63</v>
      </c>
      <c r="O1033">
        <v>0.28999999999999998</v>
      </c>
      <c r="P1033">
        <v>84</v>
      </c>
      <c r="Q1033">
        <v>38</v>
      </c>
      <c r="R1033">
        <v>0.61</v>
      </c>
      <c r="S1033">
        <v>1</v>
      </c>
      <c r="T1033">
        <v>8</v>
      </c>
      <c r="U1033">
        <v>1</v>
      </c>
      <c r="V1033" t="s">
        <v>256</v>
      </c>
      <c r="W1033" t="s">
        <v>298</v>
      </c>
    </row>
    <row r="1034" spans="1:23" x14ac:dyDescent="0.25">
      <c r="A1034" t="s">
        <v>2341</v>
      </c>
      <c r="B1034">
        <v>943</v>
      </c>
      <c r="C1034">
        <v>32</v>
      </c>
      <c r="D1034">
        <f>COUNTIF([1]!Table1[winner],Table1[[#This Row],[name]])</f>
        <v>0</v>
      </c>
      <c r="E1034">
        <f>COUNTIF([1]!Table1[looser],Table1[[#This Row],[name]])</f>
        <v>2</v>
      </c>
      <c r="F1034">
        <f>COUNTIFS([1]!Table1[finish_method],"Submission", [1]!Table1[winner],Table1[[#This Row],[name]])</f>
        <v>0</v>
      </c>
      <c r="G1034">
        <f>COUNTIFS([1]!Table1[finish_method],"KO/TKO", [1]!Table1[winner],Table1[[#This Row],[name]])</f>
        <v>0</v>
      </c>
      <c r="J1034">
        <v>91</v>
      </c>
      <c r="K1034">
        <v>19</v>
      </c>
      <c r="L1034">
        <v>0.52</v>
      </c>
      <c r="M1034">
        <v>0.95</v>
      </c>
      <c r="P1034">
        <v>1</v>
      </c>
      <c r="Q1034">
        <v>0</v>
      </c>
      <c r="R1034">
        <v>0.44</v>
      </c>
      <c r="S1034">
        <v>0</v>
      </c>
      <c r="T1034">
        <v>0</v>
      </c>
      <c r="U1034">
        <v>0</v>
      </c>
      <c r="V1034" t="s">
        <v>2342</v>
      </c>
      <c r="W1034" t="s">
        <v>2343</v>
      </c>
    </row>
    <row r="1035" spans="1:23" x14ac:dyDescent="0.25">
      <c r="A1035" t="s">
        <v>292</v>
      </c>
      <c r="B1035">
        <v>98</v>
      </c>
      <c r="C1035">
        <v>35</v>
      </c>
      <c r="D1035">
        <f>COUNTIF([1]!Table1[winner],Table1[[#This Row],[name]])</f>
        <v>28</v>
      </c>
      <c r="E1035">
        <f>COUNTIF([1]!Table1[looser],Table1[[#This Row],[name]])</f>
        <v>9</v>
      </c>
      <c r="F1035">
        <f>COUNTIFS([1]!Table1[finish_method],"Submission", [1]!Table1[winner],Table1[[#This Row],[name]])</f>
        <v>2</v>
      </c>
      <c r="G1035">
        <f>COUNTIFS([1]!Table1[finish_method],"KO/TKO", [1]!Table1[winner],Table1[[#This Row],[name]])</f>
        <v>10</v>
      </c>
      <c r="H1035">
        <v>74</v>
      </c>
      <c r="I1035">
        <v>44</v>
      </c>
      <c r="J1035">
        <v>1332</v>
      </c>
      <c r="K1035">
        <v>577</v>
      </c>
      <c r="L1035">
        <v>0.72</v>
      </c>
      <c r="M1035">
        <v>0.48</v>
      </c>
      <c r="O1035">
        <v>0.42</v>
      </c>
      <c r="P1035">
        <v>104</v>
      </c>
      <c r="Q1035">
        <v>46</v>
      </c>
      <c r="R1035">
        <v>0.81</v>
      </c>
      <c r="S1035">
        <v>6</v>
      </c>
      <c r="T1035">
        <v>43</v>
      </c>
      <c r="U1035">
        <v>0</v>
      </c>
      <c r="V1035" t="s">
        <v>293</v>
      </c>
      <c r="W1035" t="s">
        <v>294</v>
      </c>
    </row>
    <row r="1036" spans="1:23" x14ac:dyDescent="0.25">
      <c r="A1036" t="s">
        <v>1288</v>
      </c>
      <c r="B1036">
        <v>491</v>
      </c>
      <c r="C1036">
        <v>29</v>
      </c>
      <c r="D1036">
        <f>COUNTIF([1]!Table1[winner],Table1[[#This Row],[name]])</f>
        <v>6</v>
      </c>
      <c r="E1036">
        <f>COUNTIF([1]!Table1[looser],Table1[[#This Row],[name]])</f>
        <v>6</v>
      </c>
      <c r="F1036">
        <f>COUNTIFS([1]!Table1[finish_method],"Submission", [1]!Table1[winner],Table1[[#This Row],[name]])</f>
        <v>0</v>
      </c>
      <c r="G1036">
        <f>COUNTIFS([1]!Table1[finish_method],"KO/TKO", [1]!Table1[winner],Table1[[#This Row],[name]])</f>
        <v>4</v>
      </c>
      <c r="H1036">
        <v>68</v>
      </c>
      <c r="I1036">
        <v>38</v>
      </c>
      <c r="J1036">
        <v>403</v>
      </c>
      <c r="K1036">
        <v>146</v>
      </c>
      <c r="L1036">
        <v>0.6</v>
      </c>
      <c r="M1036">
        <v>0.79</v>
      </c>
      <c r="O1036">
        <v>0.12</v>
      </c>
      <c r="P1036">
        <v>5</v>
      </c>
      <c r="Q1036">
        <v>1</v>
      </c>
      <c r="R1036">
        <v>0.63</v>
      </c>
      <c r="S1036">
        <v>1</v>
      </c>
      <c r="T1036">
        <v>3</v>
      </c>
      <c r="U1036">
        <v>2</v>
      </c>
      <c r="V1036" t="s">
        <v>1289</v>
      </c>
      <c r="W1036" t="s">
        <v>45</v>
      </c>
    </row>
    <row r="1037" spans="1:23" x14ac:dyDescent="0.25">
      <c r="A1037" t="s">
        <v>1738</v>
      </c>
      <c r="B1037">
        <v>681</v>
      </c>
      <c r="C1037">
        <v>36</v>
      </c>
      <c r="D1037">
        <f>COUNTIF([1]!Table1[winner],Table1[[#This Row],[name]])</f>
        <v>7</v>
      </c>
      <c r="E1037">
        <f>COUNTIF([1]!Table1[looser],Table1[[#This Row],[name]])</f>
        <v>5</v>
      </c>
      <c r="F1037">
        <f>COUNTIFS([1]!Table1[finish_method],"Submission", [1]!Table1[winner],Table1[[#This Row],[name]])</f>
        <v>2</v>
      </c>
      <c r="G1037">
        <f>COUNTIFS([1]!Table1[finish_method],"KO/TKO", [1]!Table1[winner],Table1[[#This Row],[name]])</f>
        <v>1</v>
      </c>
      <c r="H1037">
        <v>75</v>
      </c>
      <c r="J1037">
        <v>232</v>
      </c>
      <c r="K1037">
        <v>74</v>
      </c>
      <c r="L1037">
        <v>0.55000000000000004</v>
      </c>
      <c r="M1037">
        <v>0.72</v>
      </c>
      <c r="N1037">
        <v>0.28000000000000003</v>
      </c>
      <c r="P1037">
        <v>13</v>
      </c>
      <c r="Q1037">
        <v>1</v>
      </c>
      <c r="R1037">
        <v>0.47</v>
      </c>
      <c r="S1037">
        <v>0</v>
      </c>
      <c r="T1037">
        <v>0</v>
      </c>
      <c r="U1037">
        <v>0</v>
      </c>
      <c r="W1037" t="s">
        <v>110</v>
      </c>
    </row>
    <row r="1038" spans="1:23" x14ac:dyDescent="0.25">
      <c r="A1038" t="s">
        <v>2019</v>
      </c>
      <c r="B1038">
        <v>805</v>
      </c>
      <c r="C1038">
        <v>33</v>
      </c>
      <c r="D1038">
        <f>COUNTIF([1]!Table1[winner],Table1[[#This Row],[name]])</f>
        <v>4</v>
      </c>
      <c r="E1038">
        <f>COUNTIF([1]!Table1[looser],Table1[[#This Row],[name]])</f>
        <v>0</v>
      </c>
      <c r="F1038">
        <f>COUNTIFS([1]!Table1[finish_method],"Submission", [1]!Table1[winner],Table1[[#This Row],[name]])</f>
        <v>0</v>
      </c>
      <c r="G1038">
        <f>COUNTIFS([1]!Table1[finish_method],"KO/TKO", [1]!Table1[winner],Table1[[#This Row],[name]])</f>
        <v>0</v>
      </c>
      <c r="H1038">
        <v>71</v>
      </c>
      <c r="J1038">
        <v>158</v>
      </c>
      <c r="K1038">
        <v>69</v>
      </c>
      <c r="L1038">
        <v>0.74</v>
      </c>
      <c r="M1038">
        <v>0.75</v>
      </c>
      <c r="O1038">
        <v>0.22</v>
      </c>
      <c r="P1038">
        <v>5</v>
      </c>
      <c r="Q1038">
        <v>1</v>
      </c>
      <c r="S1038">
        <v>1</v>
      </c>
      <c r="T1038">
        <v>1</v>
      </c>
      <c r="U1038">
        <v>0</v>
      </c>
      <c r="V1038" t="s">
        <v>2020</v>
      </c>
      <c r="W1038" t="s">
        <v>2021</v>
      </c>
    </row>
    <row r="1039" spans="1:23" x14ac:dyDescent="0.25">
      <c r="A1039" t="s">
        <v>847</v>
      </c>
      <c r="B1039">
        <v>309</v>
      </c>
      <c r="C1039">
        <v>37</v>
      </c>
      <c r="D1039">
        <f>COUNTIF([1]!Table1[winner],Table1[[#This Row],[name]])</f>
        <v>4</v>
      </c>
      <c r="E1039">
        <f>COUNTIF([1]!Table1[looser],Table1[[#This Row],[name]])</f>
        <v>4</v>
      </c>
      <c r="F1039">
        <f>COUNTIFS([1]!Table1[finish_method],"Submission", [1]!Table1[winner],Table1[[#This Row],[name]])</f>
        <v>0</v>
      </c>
      <c r="G1039">
        <f>COUNTIFS([1]!Table1[finish_method],"KO/TKO", [1]!Table1[winner],Table1[[#This Row],[name]])</f>
        <v>2</v>
      </c>
      <c r="H1039">
        <v>76</v>
      </c>
      <c r="I1039">
        <v>44</v>
      </c>
      <c r="J1039">
        <v>678</v>
      </c>
      <c r="K1039">
        <v>327</v>
      </c>
      <c r="L1039">
        <v>0.59</v>
      </c>
      <c r="M1039">
        <v>0.85</v>
      </c>
      <c r="N1039">
        <v>0.15</v>
      </c>
      <c r="P1039">
        <v>1</v>
      </c>
      <c r="Q1039">
        <v>1</v>
      </c>
      <c r="R1039">
        <v>0.57999999999999996</v>
      </c>
      <c r="S1039">
        <v>0</v>
      </c>
      <c r="T1039">
        <v>2</v>
      </c>
      <c r="U1039">
        <v>1</v>
      </c>
      <c r="V1039" t="s">
        <v>452</v>
      </c>
      <c r="W1039" t="s">
        <v>764</v>
      </c>
    </row>
    <row r="1040" spans="1:23" x14ac:dyDescent="0.25">
      <c r="A1040" t="s">
        <v>1677</v>
      </c>
      <c r="B1040">
        <v>653</v>
      </c>
      <c r="C1040">
        <v>41</v>
      </c>
      <c r="D1040">
        <f>COUNTIF([1]!Table1[winner],Table1[[#This Row],[name]])</f>
        <v>3</v>
      </c>
      <c r="E1040">
        <f>COUNTIF([1]!Table1[looser],Table1[[#This Row],[name]])</f>
        <v>12</v>
      </c>
      <c r="F1040">
        <f>COUNTIFS([1]!Table1[finish_method],"Submission", [1]!Table1[winner],Table1[[#This Row],[name]])</f>
        <v>3</v>
      </c>
      <c r="G1040">
        <f>COUNTIFS([1]!Table1[finish_method],"KO/TKO", [1]!Table1[winner],Table1[[#This Row],[name]])</f>
        <v>0</v>
      </c>
      <c r="J1040">
        <v>248</v>
      </c>
      <c r="K1040">
        <v>100</v>
      </c>
      <c r="L1040">
        <v>0.59</v>
      </c>
      <c r="M1040">
        <v>0.56999999999999995</v>
      </c>
      <c r="O1040">
        <v>0.36</v>
      </c>
      <c r="P1040">
        <v>8</v>
      </c>
      <c r="Q1040">
        <v>4</v>
      </c>
      <c r="R1040">
        <v>0.31</v>
      </c>
      <c r="S1040">
        <v>5</v>
      </c>
      <c r="T1040">
        <v>3</v>
      </c>
      <c r="U1040">
        <v>2</v>
      </c>
      <c r="V1040" t="s">
        <v>1678</v>
      </c>
      <c r="W1040" t="s">
        <v>1679</v>
      </c>
    </row>
    <row r="1041" spans="1:23" x14ac:dyDescent="0.25">
      <c r="A1041" t="s">
        <v>1489</v>
      </c>
      <c r="B1041">
        <v>574</v>
      </c>
      <c r="C1041">
        <v>36</v>
      </c>
      <c r="D1041">
        <f>COUNTIF([1]!Table1[winner],Table1[[#This Row],[name]])</f>
        <v>6</v>
      </c>
      <c r="E1041">
        <f>COUNTIF([1]!Table1[looser],Table1[[#This Row],[name]])</f>
        <v>8</v>
      </c>
      <c r="F1041">
        <f>COUNTIFS([1]!Table1[finish_method],"Submission", [1]!Table1[winner],Table1[[#This Row],[name]])</f>
        <v>0</v>
      </c>
      <c r="G1041">
        <f>COUNTIFS([1]!Table1[finish_method],"KO/TKO", [1]!Table1[winner],Table1[[#This Row],[name]])</f>
        <v>4</v>
      </c>
      <c r="H1041">
        <v>73</v>
      </c>
      <c r="J1041">
        <v>313</v>
      </c>
      <c r="K1041">
        <v>207</v>
      </c>
      <c r="L1041">
        <v>0.47</v>
      </c>
      <c r="M1041">
        <v>0.43</v>
      </c>
      <c r="N1041">
        <v>0.37</v>
      </c>
      <c r="O1041">
        <v>0.2</v>
      </c>
      <c r="P1041">
        <v>7</v>
      </c>
      <c r="Q1041">
        <v>2</v>
      </c>
      <c r="R1041">
        <v>0.88</v>
      </c>
      <c r="S1041">
        <v>0</v>
      </c>
      <c r="T1041">
        <v>3</v>
      </c>
      <c r="U1041">
        <v>0</v>
      </c>
      <c r="V1041" t="s">
        <v>1490</v>
      </c>
      <c r="W1041" t="s">
        <v>1491</v>
      </c>
    </row>
    <row r="1042" spans="1:23" x14ac:dyDescent="0.25">
      <c r="A1042" t="s">
        <v>413</v>
      </c>
      <c r="B1042">
        <v>144</v>
      </c>
      <c r="C1042">
        <v>35</v>
      </c>
      <c r="D1042">
        <f>COUNTIF([1]!Table1[winner],Table1[[#This Row],[name]])</f>
        <v>14</v>
      </c>
      <c r="E1042">
        <f>COUNTIF([1]!Table1[looser],Table1[[#This Row],[name]])</f>
        <v>6</v>
      </c>
      <c r="F1042">
        <f>COUNTIFS([1]!Table1[finish_method],"Submission", [1]!Table1[winner],Table1[[#This Row],[name]])</f>
        <v>0</v>
      </c>
      <c r="G1042">
        <f>COUNTIFS([1]!Table1[finish_method],"KO/TKO", [1]!Table1[winner],Table1[[#This Row],[name]])</f>
        <v>0</v>
      </c>
      <c r="H1042">
        <v>74</v>
      </c>
      <c r="I1042">
        <v>42</v>
      </c>
      <c r="J1042">
        <v>1064</v>
      </c>
      <c r="K1042">
        <v>427</v>
      </c>
      <c r="L1042">
        <v>0.63</v>
      </c>
      <c r="M1042">
        <v>0.65</v>
      </c>
      <c r="N1042">
        <v>0.18</v>
      </c>
      <c r="O1042">
        <v>0.18</v>
      </c>
      <c r="P1042">
        <v>47</v>
      </c>
      <c r="Q1042">
        <v>21</v>
      </c>
      <c r="R1042">
        <v>0.59</v>
      </c>
      <c r="S1042">
        <v>2</v>
      </c>
      <c r="T1042">
        <v>25</v>
      </c>
      <c r="U1042">
        <v>5</v>
      </c>
      <c r="V1042" t="s">
        <v>414</v>
      </c>
      <c r="W1042" t="s">
        <v>415</v>
      </c>
    </row>
    <row r="1043" spans="1:23" x14ac:dyDescent="0.25">
      <c r="A1043" t="s">
        <v>2312</v>
      </c>
      <c r="B1043">
        <v>931</v>
      </c>
      <c r="C1043">
        <v>27</v>
      </c>
      <c r="D1043">
        <f>COUNTIF([1]!Table1[winner],Table1[[#This Row],[name]])</f>
        <v>3</v>
      </c>
      <c r="E1043">
        <f>COUNTIF([1]!Table1[looser],Table1[[#This Row],[name]])</f>
        <v>2</v>
      </c>
      <c r="F1043">
        <f>COUNTIFS([1]!Table1[finish_method],"Submission", [1]!Table1[winner],Table1[[#This Row],[name]])</f>
        <v>1</v>
      </c>
      <c r="G1043">
        <f>COUNTIFS([1]!Table1[finish_method],"KO/TKO", [1]!Table1[winner],Table1[[#This Row],[name]])</f>
        <v>0</v>
      </c>
      <c r="H1043">
        <v>81</v>
      </c>
      <c r="I1043">
        <v>41</v>
      </c>
      <c r="J1043">
        <v>97</v>
      </c>
      <c r="K1043">
        <v>46</v>
      </c>
      <c r="L1043">
        <v>0.44</v>
      </c>
      <c r="M1043">
        <v>0.5</v>
      </c>
      <c r="N1043">
        <v>0.11</v>
      </c>
      <c r="O1043">
        <v>0.39</v>
      </c>
      <c r="P1043">
        <v>0</v>
      </c>
      <c r="Q1043">
        <v>0</v>
      </c>
      <c r="R1043">
        <v>0.67</v>
      </c>
      <c r="S1043">
        <v>1</v>
      </c>
      <c r="T1043">
        <v>5</v>
      </c>
      <c r="U1043">
        <v>1</v>
      </c>
      <c r="V1043" t="s">
        <v>570</v>
      </c>
      <c r="W1043" t="s">
        <v>2313</v>
      </c>
    </row>
    <row r="1044" spans="1:23" x14ac:dyDescent="0.25">
      <c r="A1044" t="s">
        <v>1988</v>
      </c>
      <c r="B1044">
        <v>791</v>
      </c>
      <c r="C1044">
        <v>30</v>
      </c>
      <c r="D1044">
        <f>COUNTIF([1]!Table1[winner],Table1[[#This Row],[name]])</f>
        <v>0</v>
      </c>
      <c r="E1044">
        <f>COUNTIF([1]!Table1[looser],Table1[[#This Row],[name]])</f>
        <v>7</v>
      </c>
      <c r="F1044">
        <f>COUNTIFS([1]!Table1[finish_method],"Submission", [1]!Table1[winner],Table1[[#This Row],[name]])</f>
        <v>0</v>
      </c>
      <c r="G1044">
        <f>COUNTIFS([1]!Table1[finish_method],"KO/TKO", [1]!Table1[winner],Table1[[#This Row],[name]])</f>
        <v>0</v>
      </c>
      <c r="H1044">
        <v>72</v>
      </c>
      <c r="I1044">
        <v>41</v>
      </c>
      <c r="J1044">
        <v>165</v>
      </c>
      <c r="K1044">
        <v>80</v>
      </c>
      <c r="L1044">
        <v>0.48</v>
      </c>
      <c r="M1044">
        <v>0.6</v>
      </c>
      <c r="N1044">
        <v>0.34</v>
      </c>
      <c r="P1044">
        <v>6</v>
      </c>
      <c r="Q1044">
        <v>3</v>
      </c>
      <c r="R1044">
        <v>0.67</v>
      </c>
      <c r="S1044">
        <v>0</v>
      </c>
      <c r="T1044">
        <v>0</v>
      </c>
      <c r="U1044">
        <v>0</v>
      </c>
      <c r="V1044" t="s">
        <v>512</v>
      </c>
      <c r="W1044" t="s">
        <v>1989</v>
      </c>
    </row>
    <row r="1045" spans="1:23" x14ac:dyDescent="0.25">
      <c r="A1045" t="s">
        <v>1080</v>
      </c>
      <c r="B1045">
        <v>401</v>
      </c>
      <c r="C1045">
        <v>22</v>
      </c>
      <c r="D1045">
        <f>COUNTIF([1]!Table1[winner],Table1[[#This Row],[name]])</f>
        <v>12</v>
      </c>
      <c r="E1045">
        <f>COUNTIF([1]!Table1[looser],Table1[[#This Row],[name]])</f>
        <v>4</v>
      </c>
      <c r="F1045">
        <f>COUNTIFS([1]!Table1[finish_method],"Submission", [1]!Table1[winner],Table1[[#This Row],[name]])</f>
        <v>2</v>
      </c>
      <c r="G1045">
        <f>COUNTIFS([1]!Table1[finish_method],"KO/TKO", [1]!Table1[winner],Table1[[#This Row],[name]])</f>
        <v>4</v>
      </c>
      <c r="H1045">
        <v>71</v>
      </c>
      <c r="I1045">
        <v>40</v>
      </c>
      <c r="J1045">
        <v>510</v>
      </c>
      <c r="K1045">
        <v>267</v>
      </c>
      <c r="L1045">
        <v>0.59</v>
      </c>
      <c r="M1045">
        <v>0.61</v>
      </c>
      <c r="N1045">
        <v>0.19</v>
      </c>
      <c r="O1045">
        <v>0.2</v>
      </c>
      <c r="P1045">
        <v>26</v>
      </c>
      <c r="Q1045">
        <v>9</v>
      </c>
      <c r="R1045">
        <v>0.42</v>
      </c>
      <c r="S1045">
        <v>3</v>
      </c>
      <c r="T1045">
        <v>10</v>
      </c>
      <c r="U1045">
        <v>1</v>
      </c>
      <c r="V1045" t="s">
        <v>1081</v>
      </c>
      <c r="W1045" t="s">
        <v>875</v>
      </c>
    </row>
    <row r="1046" spans="1:23" x14ac:dyDescent="0.25">
      <c r="A1046" t="s">
        <v>2240</v>
      </c>
      <c r="B1046">
        <v>899</v>
      </c>
      <c r="C1046">
        <v>26</v>
      </c>
      <c r="D1046">
        <f>COUNTIF([1]!Table1[winner],Table1[[#This Row],[name]])</f>
        <v>2</v>
      </c>
      <c r="E1046">
        <f>COUNTIF([1]!Table1[looser],Table1[[#This Row],[name]])</f>
        <v>0</v>
      </c>
      <c r="F1046">
        <f>COUNTIFS([1]!Table1[finish_method],"Submission", [1]!Table1[winner],Table1[[#This Row],[name]])</f>
        <v>0</v>
      </c>
      <c r="G1046">
        <f>COUNTIFS([1]!Table1[finish_method],"KO/TKO", [1]!Table1[winner],Table1[[#This Row],[name]])</f>
        <v>0</v>
      </c>
      <c r="H1046">
        <v>70</v>
      </c>
      <c r="I1046">
        <v>38</v>
      </c>
      <c r="J1046">
        <v>113</v>
      </c>
      <c r="K1046">
        <v>65</v>
      </c>
      <c r="L1046">
        <v>0.63</v>
      </c>
      <c r="M1046">
        <v>0.69</v>
      </c>
      <c r="N1046">
        <v>0.22</v>
      </c>
      <c r="P1046">
        <v>11</v>
      </c>
      <c r="Q1046">
        <v>1</v>
      </c>
      <c r="R1046">
        <v>1</v>
      </c>
      <c r="S1046">
        <v>0</v>
      </c>
      <c r="T1046">
        <v>0</v>
      </c>
      <c r="U1046">
        <v>0</v>
      </c>
      <c r="V1046" t="s">
        <v>2241</v>
      </c>
      <c r="W1046" t="s">
        <v>298</v>
      </c>
    </row>
    <row r="1047" spans="1:23" x14ac:dyDescent="0.25">
      <c r="A1047" t="s">
        <v>2144</v>
      </c>
      <c r="B1047">
        <v>856</v>
      </c>
      <c r="C1047">
        <v>34</v>
      </c>
      <c r="D1047">
        <f>COUNTIF([1]!Table1[winner],Table1[[#This Row],[name]])</f>
        <v>0</v>
      </c>
      <c r="E1047">
        <f>COUNTIF([1]!Table1[looser],Table1[[#This Row],[name]])</f>
        <v>2</v>
      </c>
      <c r="F1047">
        <f>COUNTIFS([1]!Table1[finish_method],"Submission", [1]!Table1[winner],Table1[[#This Row],[name]])</f>
        <v>0</v>
      </c>
      <c r="G1047">
        <f>COUNTIFS([1]!Table1[finish_method],"KO/TKO", [1]!Table1[winner],Table1[[#This Row],[name]])</f>
        <v>0</v>
      </c>
      <c r="J1047">
        <v>132</v>
      </c>
      <c r="K1047">
        <v>36</v>
      </c>
      <c r="L1047">
        <v>0.47</v>
      </c>
      <c r="M1047">
        <v>0.69</v>
      </c>
      <c r="N1047">
        <v>0.31</v>
      </c>
      <c r="P1047">
        <v>1</v>
      </c>
      <c r="Q1047">
        <v>0</v>
      </c>
      <c r="R1047">
        <v>1</v>
      </c>
      <c r="S1047">
        <v>0</v>
      </c>
      <c r="T1047">
        <v>0</v>
      </c>
      <c r="U1047">
        <v>0</v>
      </c>
      <c r="V1047" t="s">
        <v>2145</v>
      </c>
      <c r="W1047" t="s">
        <v>2146</v>
      </c>
    </row>
    <row r="1048" spans="1:23" x14ac:dyDescent="0.25">
      <c r="A1048" t="s">
        <v>2407</v>
      </c>
      <c r="B1048">
        <v>972</v>
      </c>
      <c r="C1048">
        <v>29</v>
      </c>
      <c r="D1048">
        <f>COUNTIF([1]!Table1[winner],Table1[[#This Row],[name]])</f>
        <v>0</v>
      </c>
      <c r="E1048">
        <f>COUNTIF([1]!Table1[looser],Table1[[#This Row],[name]])</f>
        <v>2</v>
      </c>
      <c r="F1048">
        <f>COUNTIFS([1]!Table1[finish_method],"Submission", [1]!Table1[winner],Table1[[#This Row],[name]])</f>
        <v>0</v>
      </c>
      <c r="G1048">
        <f>COUNTIFS([1]!Table1[finish_method],"KO/TKO", [1]!Table1[winner],Table1[[#This Row],[name]])</f>
        <v>0</v>
      </c>
      <c r="H1048">
        <v>72</v>
      </c>
      <c r="I1048">
        <v>41</v>
      </c>
      <c r="J1048">
        <v>74</v>
      </c>
      <c r="K1048">
        <v>35</v>
      </c>
      <c r="L1048">
        <v>0.6</v>
      </c>
      <c r="M1048">
        <v>0.56999999999999995</v>
      </c>
      <c r="N1048">
        <v>0.43</v>
      </c>
      <c r="P1048">
        <v>0</v>
      </c>
      <c r="Q1048">
        <v>0</v>
      </c>
      <c r="R1048">
        <v>0.71</v>
      </c>
      <c r="S1048">
        <v>0</v>
      </c>
      <c r="T1048">
        <v>0</v>
      </c>
      <c r="U1048">
        <v>0</v>
      </c>
      <c r="V1048" t="s">
        <v>2408</v>
      </c>
      <c r="W1048" t="s">
        <v>2409</v>
      </c>
    </row>
    <row r="1049" spans="1:23" x14ac:dyDescent="0.25">
      <c r="A1049" t="s">
        <v>411</v>
      </c>
      <c r="B1049">
        <v>143</v>
      </c>
      <c r="C1049">
        <v>32</v>
      </c>
      <c r="D1049">
        <f>COUNTIF([1]!Table1[winner],Table1[[#This Row],[name]])</f>
        <v>20</v>
      </c>
      <c r="E1049">
        <f>COUNTIF([1]!Table1[looser],Table1[[#This Row],[name]])</f>
        <v>12</v>
      </c>
      <c r="F1049">
        <f>COUNTIFS([1]!Table1[finish_method],"Submission", [1]!Table1[winner],Table1[[#This Row],[name]])</f>
        <v>2</v>
      </c>
      <c r="G1049">
        <f>COUNTIFS([1]!Table1[finish_method],"KO/TKO", [1]!Table1[winner],Table1[[#This Row],[name]])</f>
        <v>10</v>
      </c>
      <c r="H1049">
        <v>75</v>
      </c>
      <c r="I1049">
        <v>42</v>
      </c>
      <c r="J1049">
        <v>1070</v>
      </c>
      <c r="K1049">
        <v>487</v>
      </c>
      <c r="L1049">
        <v>0.55000000000000004</v>
      </c>
      <c r="M1049">
        <v>0.69</v>
      </c>
      <c r="N1049">
        <v>0.25</v>
      </c>
      <c r="P1049">
        <v>4</v>
      </c>
      <c r="Q1049">
        <v>1</v>
      </c>
      <c r="R1049">
        <v>0.84</v>
      </c>
      <c r="S1049">
        <v>1</v>
      </c>
      <c r="T1049">
        <v>3</v>
      </c>
      <c r="U1049">
        <v>0</v>
      </c>
      <c r="V1049" t="s">
        <v>412</v>
      </c>
      <c r="W1049" t="s">
        <v>188</v>
      </c>
    </row>
    <row r="1050" spans="1:23" x14ac:dyDescent="0.25">
      <c r="A1050" t="s">
        <v>4263</v>
      </c>
      <c r="B1050">
        <v>159</v>
      </c>
      <c r="C1050">
        <v>32</v>
      </c>
      <c r="D1050">
        <f>COUNTIF([1]!Table1[winner],Table1[[#This Row],[name]])</f>
        <v>16</v>
      </c>
      <c r="E1050">
        <f>COUNTIF([1]!Table1[looser],Table1[[#This Row],[name]])</f>
        <v>4</v>
      </c>
      <c r="F1050">
        <f>COUNTIFS([1]!Table1[finish_method],"Submission", [1]!Table1[winner],Table1[[#This Row],[name]])</f>
        <v>0</v>
      </c>
      <c r="G1050">
        <f>COUNTIFS([1]!Table1[finish_method],"KO/TKO", [1]!Table1[winner],Table1[[#This Row],[name]])</f>
        <v>8</v>
      </c>
      <c r="H1050">
        <v>73</v>
      </c>
      <c r="I1050">
        <v>40</v>
      </c>
      <c r="J1050">
        <v>1029</v>
      </c>
      <c r="K1050">
        <v>400</v>
      </c>
      <c r="L1050">
        <v>0.63</v>
      </c>
      <c r="M1050">
        <v>0.9</v>
      </c>
      <c r="P1050">
        <v>9</v>
      </c>
      <c r="Q1050">
        <v>4</v>
      </c>
      <c r="R1050">
        <v>0.57999999999999996</v>
      </c>
      <c r="S1050">
        <v>0</v>
      </c>
      <c r="T1050">
        <v>4</v>
      </c>
      <c r="U1050">
        <v>0</v>
      </c>
      <c r="V1050" t="s">
        <v>457</v>
      </c>
      <c r="W1050" t="s">
        <v>458</v>
      </c>
    </row>
    <row r="1051" spans="1:23" x14ac:dyDescent="0.25">
      <c r="A1051" t="s">
        <v>2064</v>
      </c>
      <c r="B1051">
        <v>822</v>
      </c>
      <c r="C1051">
        <v>32</v>
      </c>
      <c r="D1051">
        <f>COUNTIF([1]!Table1[winner],Table1[[#This Row],[name]])</f>
        <v>0</v>
      </c>
      <c r="E1051">
        <f>COUNTIF([1]!Table1[looser],Table1[[#This Row],[name]])</f>
        <v>4</v>
      </c>
      <c r="F1051">
        <f>COUNTIFS([1]!Table1[finish_method],"Submission", [1]!Table1[winner],Table1[[#This Row],[name]])</f>
        <v>0</v>
      </c>
      <c r="G1051">
        <f>COUNTIFS([1]!Table1[finish_method],"KO/TKO", [1]!Table1[winner],Table1[[#This Row],[name]])</f>
        <v>0</v>
      </c>
      <c r="H1051">
        <v>78</v>
      </c>
      <c r="I1051">
        <v>41</v>
      </c>
      <c r="J1051">
        <v>153</v>
      </c>
      <c r="K1051">
        <v>45</v>
      </c>
      <c r="L1051">
        <v>0.45</v>
      </c>
      <c r="M1051">
        <v>0.87</v>
      </c>
      <c r="N1051">
        <v>0.11</v>
      </c>
      <c r="P1051">
        <v>7</v>
      </c>
      <c r="Q1051">
        <v>2</v>
      </c>
      <c r="R1051">
        <v>1</v>
      </c>
      <c r="S1051">
        <v>0</v>
      </c>
      <c r="T1051">
        <v>1</v>
      </c>
      <c r="U1051">
        <v>0</v>
      </c>
      <c r="V1051" t="s">
        <v>1877</v>
      </c>
      <c r="W1051" t="s">
        <v>1719</v>
      </c>
    </row>
    <row r="1052" spans="1:23" x14ac:dyDescent="0.25">
      <c r="A1052" t="s">
        <v>1209</v>
      </c>
      <c r="B1052">
        <v>458</v>
      </c>
      <c r="C1052">
        <v>38</v>
      </c>
      <c r="D1052">
        <f>COUNTIF([1]!Table1[winner],Table1[[#This Row],[name]])</f>
        <v>16</v>
      </c>
      <c r="E1052">
        <f>COUNTIF([1]!Table1[looser],Table1[[#This Row],[name]])</f>
        <v>10</v>
      </c>
      <c r="F1052">
        <f>COUNTIFS([1]!Table1[finish_method],"Submission", [1]!Table1[winner],Table1[[#This Row],[name]])</f>
        <v>5</v>
      </c>
      <c r="G1052">
        <f>COUNTIFS([1]!Table1[finish_method],"KO/TKO", [1]!Table1[winner],Table1[[#This Row],[name]])</f>
        <v>2</v>
      </c>
      <c r="H1052">
        <v>66</v>
      </c>
      <c r="I1052">
        <v>37</v>
      </c>
      <c r="J1052">
        <v>438</v>
      </c>
      <c r="K1052">
        <v>176</v>
      </c>
      <c r="L1052">
        <v>0.48</v>
      </c>
      <c r="M1052">
        <v>0.4</v>
      </c>
      <c r="N1052">
        <v>0.23</v>
      </c>
      <c r="O1052">
        <v>0.37</v>
      </c>
      <c r="P1052">
        <v>34</v>
      </c>
      <c r="Q1052">
        <v>17</v>
      </c>
      <c r="R1052">
        <v>0.67</v>
      </c>
      <c r="S1052">
        <v>3</v>
      </c>
      <c r="T1052">
        <v>17</v>
      </c>
      <c r="U1052">
        <v>0</v>
      </c>
      <c r="V1052" t="s">
        <v>256</v>
      </c>
      <c r="W1052" t="s">
        <v>787</v>
      </c>
    </row>
    <row r="1053" spans="1:23" x14ac:dyDescent="0.25">
      <c r="A1053" t="s">
        <v>762</v>
      </c>
      <c r="B1053">
        <v>276</v>
      </c>
      <c r="C1053">
        <v>33</v>
      </c>
      <c r="D1053">
        <f>COUNTIF([1]!Table1[winner],Table1[[#This Row],[name]])</f>
        <v>13</v>
      </c>
      <c r="E1053">
        <f>COUNTIF([1]!Table1[looser],Table1[[#This Row],[name]])</f>
        <v>7</v>
      </c>
      <c r="F1053">
        <f>COUNTIFS([1]!Table1[finish_method],"Submission", [1]!Table1[winner],Table1[[#This Row],[name]])</f>
        <v>0</v>
      </c>
      <c r="G1053">
        <f>COUNTIFS([1]!Table1[finish_method],"KO/TKO", [1]!Table1[winner],Table1[[#This Row],[name]])</f>
        <v>2</v>
      </c>
      <c r="H1053">
        <v>67</v>
      </c>
      <c r="I1053">
        <v>39</v>
      </c>
      <c r="J1053">
        <v>758</v>
      </c>
      <c r="K1053">
        <v>381</v>
      </c>
      <c r="L1053">
        <v>0.63</v>
      </c>
      <c r="M1053">
        <v>0.56999999999999995</v>
      </c>
      <c r="N1053">
        <v>0.38</v>
      </c>
      <c r="P1053">
        <v>5</v>
      </c>
      <c r="Q1053">
        <v>2</v>
      </c>
      <c r="R1053">
        <v>0.81</v>
      </c>
      <c r="S1053">
        <v>0</v>
      </c>
      <c r="T1053">
        <v>3</v>
      </c>
      <c r="U1053">
        <v>0</v>
      </c>
      <c r="V1053" t="s">
        <v>763</v>
      </c>
      <c r="W1053" t="s">
        <v>764</v>
      </c>
    </row>
    <row r="1054" spans="1:23" x14ac:dyDescent="0.25">
      <c r="A1054" t="s">
        <v>1492</v>
      </c>
      <c r="B1054">
        <v>575</v>
      </c>
      <c r="C1054">
        <v>30</v>
      </c>
      <c r="D1054">
        <f>COUNTIF([1]!Table1[winner],Table1[[#This Row],[name]])</f>
        <v>4</v>
      </c>
      <c r="E1054">
        <f>COUNTIF([1]!Table1[looser],Table1[[#This Row],[name]])</f>
        <v>6</v>
      </c>
      <c r="F1054">
        <f>COUNTIFS([1]!Table1[finish_method],"Submission", [1]!Table1[winner],Table1[[#This Row],[name]])</f>
        <v>2</v>
      </c>
      <c r="G1054">
        <f>COUNTIFS([1]!Table1[finish_method],"KO/TKO", [1]!Table1[winner],Table1[[#This Row],[name]])</f>
        <v>0</v>
      </c>
      <c r="H1054">
        <v>67</v>
      </c>
      <c r="I1054">
        <v>38</v>
      </c>
      <c r="J1054">
        <v>312</v>
      </c>
      <c r="K1054">
        <v>116</v>
      </c>
      <c r="L1054">
        <v>0.45</v>
      </c>
      <c r="M1054">
        <v>0.53</v>
      </c>
      <c r="N1054">
        <v>0.11</v>
      </c>
      <c r="O1054">
        <v>0.36</v>
      </c>
      <c r="P1054">
        <v>18</v>
      </c>
      <c r="Q1054">
        <v>4</v>
      </c>
      <c r="R1054">
        <v>0.38</v>
      </c>
      <c r="S1054">
        <v>4</v>
      </c>
      <c r="T1054">
        <v>5</v>
      </c>
      <c r="U1054">
        <v>1</v>
      </c>
      <c r="V1054" t="s">
        <v>1493</v>
      </c>
      <c r="W1054" t="s">
        <v>1494</v>
      </c>
    </row>
    <row r="1055" spans="1:23" x14ac:dyDescent="0.25">
      <c r="A1055" t="s">
        <v>1194</v>
      </c>
      <c r="B1055">
        <v>452</v>
      </c>
      <c r="C1055">
        <v>30</v>
      </c>
      <c r="D1055">
        <f>COUNTIF([1]!Table1[winner],Table1[[#This Row],[name]])</f>
        <v>4</v>
      </c>
      <c r="E1055">
        <f>COUNTIF([1]!Table1[looser],Table1[[#This Row],[name]])</f>
        <v>8</v>
      </c>
      <c r="F1055">
        <f>COUNTIFS([1]!Table1[finish_method],"Submission", [1]!Table1[winner],Table1[[#This Row],[name]])</f>
        <v>0</v>
      </c>
      <c r="G1055">
        <f>COUNTIFS([1]!Table1[finish_method],"KO/TKO", [1]!Table1[winner],Table1[[#This Row],[name]])</f>
        <v>4</v>
      </c>
      <c r="H1055">
        <v>75</v>
      </c>
      <c r="I1055">
        <v>43</v>
      </c>
      <c r="J1055">
        <v>444</v>
      </c>
      <c r="K1055">
        <v>205</v>
      </c>
      <c r="L1055">
        <v>0.52</v>
      </c>
      <c r="M1055">
        <v>0.72</v>
      </c>
      <c r="N1055">
        <v>0.23</v>
      </c>
      <c r="P1055">
        <v>11</v>
      </c>
      <c r="Q1055">
        <v>2</v>
      </c>
      <c r="R1055">
        <v>0.65</v>
      </c>
      <c r="S1055">
        <v>3</v>
      </c>
      <c r="T1055">
        <v>2</v>
      </c>
      <c r="U1055">
        <v>1</v>
      </c>
      <c r="V1055" t="s">
        <v>1195</v>
      </c>
      <c r="W1055" t="s">
        <v>1196</v>
      </c>
    </row>
    <row r="1056" spans="1:23" x14ac:dyDescent="0.25">
      <c r="A1056" t="s">
        <v>631</v>
      </c>
      <c r="B1056">
        <v>225</v>
      </c>
      <c r="C1056">
        <v>35</v>
      </c>
      <c r="D1056">
        <f>COUNTIF([1]!Table1[winner],Table1[[#This Row],[name]])</f>
        <v>9</v>
      </c>
      <c r="E1056">
        <f>COUNTIF([1]!Table1[looser],Table1[[#This Row],[name]])</f>
        <v>4</v>
      </c>
      <c r="F1056">
        <f>COUNTIFS([1]!Table1[finish_method],"Submission", [1]!Table1[winner],Table1[[#This Row],[name]])</f>
        <v>1</v>
      </c>
      <c r="G1056">
        <f>COUNTIFS([1]!Table1[finish_method],"KO/TKO", [1]!Table1[winner],Table1[[#This Row],[name]])</f>
        <v>2</v>
      </c>
      <c r="H1056">
        <v>69</v>
      </c>
      <c r="I1056">
        <v>39</v>
      </c>
      <c r="J1056">
        <v>868</v>
      </c>
      <c r="K1056">
        <v>453</v>
      </c>
      <c r="L1056">
        <v>0.56999999999999995</v>
      </c>
      <c r="M1056">
        <v>0.53</v>
      </c>
      <c r="N1056">
        <v>0.19</v>
      </c>
      <c r="O1056">
        <v>0.28000000000000003</v>
      </c>
      <c r="P1056">
        <v>32</v>
      </c>
      <c r="Q1056">
        <v>19</v>
      </c>
      <c r="R1056">
        <v>0.61</v>
      </c>
      <c r="S1056">
        <v>2</v>
      </c>
      <c r="T1056">
        <v>19</v>
      </c>
      <c r="U1056">
        <v>3</v>
      </c>
      <c r="V1056" t="s">
        <v>632</v>
      </c>
      <c r="W1056" t="s">
        <v>633</v>
      </c>
    </row>
    <row r="1057" spans="1:23" x14ac:dyDescent="0.25">
      <c r="A1057" t="s">
        <v>128</v>
      </c>
      <c r="B1057">
        <v>38</v>
      </c>
      <c r="C1057">
        <v>36</v>
      </c>
      <c r="D1057">
        <f>COUNTIF([1]!Table1[winner],Table1[[#This Row],[name]])</f>
        <v>17</v>
      </c>
      <c r="E1057">
        <f>COUNTIF([1]!Table1[looser],Table1[[#This Row],[name]])</f>
        <v>22</v>
      </c>
      <c r="F1057">
        <f>COUNTIFS([1]!Table1[finish_method],"Submission", [1]!Table1[winner],Table1[[#This Row],[name]])</f>
        <v>4</v>
      </c>
      <c r="G1057">
        <f>COUNTIFS([1]!Table1[finish_method],"KO/TKO", [1]!Table1[winner],Table1[[#This Row],[name]])</f>
        <v>3</v>
      </c>
      <c r="H1057">
        <v>66</v>
      </c>
      <c r="I1057">
        <v>37</v>
      </c>
      <c r="J1057">
        <v>2062</v>
      </c>
      <c r="K1057">
        <v>833</v>
      </c>
      <c r="L1057">
        <v>0.65</v>
      </c>
      <c r="M1057">
        <v>0.63</v>
      </c>
      <c r="N1057">
        <v>0.21</v>
      </c>
      <c r="O1057">
        <v>0.16</v>
      </c>
      <c r="P1057">
        <v>94</v>
      </c>
      <c r="Q1057">
        <v>43</v>
      </c>
      <c r="R1057">
        <v>0.6</v>
      </c>
      <c r="S1057">
        <v>12</v>
      </c>
      <c r="T1057">
        <v>29</v>
      </c>
      <c r="U1057">
        <v>5</v>
      </c>
      <c r="V1057" t="s">
        <v>129</v>
      </c>
      <c r="W1057" t="s">
        <v>130</v>
      </c>
    </row>
    <row r="1058" spans="1:23" x14ac:dyDescent="0.25">
      <c r="A1058" t="s">
        <v>2779</v>
      </c>
      <c r="B1058">
        <v>1137</v>
      </c>
      <c r="C1058">
        <v>28</v>
      </c>
      <c r="D1058">
        <f>COUNTIF([1]!Table1[winner],Table1[[#This Row],[name]])</f>
        <v>0</v>
      </c>
      <c r="E1058">
        <f>COUNTIF([1]!Table1[looser],Table1[[#This Row],[name]])</f>
        <v>0</v>
      </c>
      <c r="F1058">
        <f>COUNTIFS([1]!Table1[finish_method],"Submission", [1]!Table1[winner],Table1[[#This Row],[name]])</f>
        <v>0</v>
      </c>
      <c r="G1058">
        <f>COUNTIFS([1]!Table1[finish_method],"KO/TKO", [1]!Table1[winner],Table1[[#This Row],[name]])</f>
        <v>0</v>
      </c>
      <c r="H1058">
        <v>74</v>
      </c>
      <c r="V1058" t="s">
        <v>2780</v>
      </c>
      <c r="W1058" t="s">
        <v>2781</v>
      </c>
    </row>
    <row r="1059" spans="1:23" x14ac:dyDescent="0.25">
      <c r="A1059" t="s">
        <v>2986</v>
      </c>
      <c r="B1059">
        <v>1237</v>
      </c>
      <c r="C1059">
        <v>36</v>
      </c>
      <c r="D1059">
        <f>COUNTIF([1]!Table1[winner],Table1[[#This Row],[name]])</f>
        <v>0</v>
      </c>
      <c r="E1059">
        <f>COUNTIF([1]!Table1[looser],Table1[[#This Row],[name]])</f>
        <v>0</v>
      </c>
      <c r="F1059">
        <f>COUNTIFS([1]!Table1[finish_method],"Submission", [1]!Table1[winner],Table1[[#This Row],[name]])</f>
        <v>0</v>
      </c>
      <c r="G1059">
        <f>COUNTIFS([1]!Table1[finish_method],"KO/TKO", [1]!Table1[winner],Table1[[#This Row],[name]])</f>
        <v>0</v>
      </c>
      <c r="S1059">
        <v>0</v>
      </c>
      <c r="T1059">
        <v>0</v>
      </c>
      <c r="U1059">
        <v>0</v>
      </c>
      <c r="V1059" t="s">
        <v>2987</v>
      </c>
      <c r="W1059" t="s">
        <v>2988</v>
      </c>
    </row>
    <row r="1060" spans="1:23" x14ac:dyDescent="0.25">
      <c r="A1060" t="s">
        <v>2578</v>
      </c>
      <c r="B1060">
        <v>1048</v>
      </c>
      <c r="D1060">
        <f>COUNTIF([1]!Table1[winner],Table1[[#This Row],[name]])</f>
        <v>2</v>
      </c>
      <c r="E1060">
        <f>COUNTIF([1]!Table1[looser],Table1[[#This Row],[name]])</f>
        <v>4</v>
      </c>
      <c r="F1060">
        <f>COUNTIFS([1]!Table1[finish_method],"Submission", [1]!Table1[winner],Table1[[#This Row],[name]])</f>
        <v>2</v>
      </c>
      <c r="G1060">
        <f>COUNTIFS([1]!Table1[finish_method],"KO/TKO", [1]!Table1[winner],Table1[[#This Row],[name]])</f>
        <v>0</v>
      </c>
      <c r="J1060">
        <v>27</v>
      </c>
      <c r="K1060">
        <v>12</v>
      </c>
      <c r="L1060">
        <v>0.52</v>
      </c>
      <c r="M1060">
        <v>0.42</v>
      </c>
      <c r="O1060">
        <v>0.57999999999999996</v>
      </c>
      <c r="P1060">
        <v>5</v>
      </c>
      <c r="Q1060">
        <v>2</v>
      </c>
      <c r="R1060">
        <v>0.33</v>
      </c>
      <c r="S1060">
        <v>4</v>
      </c>
      <c r="T1060">
        <v>2</v>
      </c>
      <c r="U1060">
        <v>0</v>
      </c>
      <c r="V1060" t="s">
        <v>2579</v>
      </c>
      <c r="W1060" t="s">
        <v>2580</v>
      </c>
    </row>
    <row r="1061" spans="1:23" x14ac:dyDescent="0.25">
      <c r="A1061" t="s">
        <v>1362</v>
      </c>
      <c r="B1061">
        <v>521</v>
      </c>
      <c r="C1061">
        <v>24</v>
      </c>
      <c r="D1061">
        <f>COUNTIF([1]!Table1[winner],Table1[[#This Row],[name]])</f>
        <v>6</v>
      </c>
      <c r="E1061">
        <f>COUNTIF([1]!Table1[looser],Table1[[#This Row],[name]])</f>
        <v>0</v>
      </c>
      <c r="F1061">
        <f>COUNTIFS([1]!Table1[finish_method],"Submission", [1]!Table1[winner],Table1[[#This Row],[name]])</f>
        <v>0</v>
      </c>
      <c r="G1061">
        <f>COUNTIFS([1]!Table1[finish_method],"KO/TKO", [1]!Table1[winner],Table1[[#This Row],[name]])</f>
        <v>2</v>
      </c>
      <c r="H1061">
        <v>72</v>
      </c>
      <c r="I1061">
        <v>39</v>
      </c>
      <c r="J1061">
        <v>363</v>
      </c>
      <c r="K1061">
        <v>204</v>
      </c>
      <c r="L1061">
        <v>0.66</v>
      </c>
      <c r="M1061">
        <v>0.9</v>
      </c>
      <c r="P1061">
        <v>6</v>
      </c>
      <c r="Q1061">
        <v>3</v>
      </c>
      <c r="R1061">
        <v>0.62</v>
      </c>
      <c r="S1061">
        <v>3</v>
      </c>
      <c r="T1061">
        <v>1</v>
      </c>
      <c r="U1061">
        <v>1</v>
      </c>
      <c r="V1061" t="s">
        <v>1363</v>
      </c>
      <c r="W1061" t="s">
        <v>1364</v>
      </c>
    </row>
    <row r="1062" spans="1:23" x14ac:dyDescent="0.25">
      <c r="A1062" t="s">
        <v>247</v>
      </c>
      <c r="B1062">
        <v>81</v>
      </c>
      <c r="C1062">
        <v>27</v>
      </c>
      <c r="D1062">
        <f>COUNTIF([1]!Table1[winner],Table1[[#This Row],[name]])</f>
        <v>14</v>
      </c>
      <c r="E1062">
        <f>COUNTIF([1]!Table1[looser],Table1[[#This Row],[name]])</f>
        <v>6</v>
      </c>
      <c r="F1062">
        <f>COUNTIFS([1]!Table1[finish_method],"Submission", [1]!Table1[winner],Table1[[#This Row],[name]])</f>
        <v>2</v>
      </c>
      <c r="G1062">
        <f>COUNTIFS([1]!Table1[finish_method],"KO/TKO", [1]!Table1[winner],Table1[[#This Row],[name]])</f>
        <v>4</v>
      </c>
      <c r="H1062">
        <v>76</v>
      </c>
      <c r="I1062">
        <v>41</v>
      </c>
      <c r="J1062">
        <v>1482</v>
      </c>
      <c r="K1062">
        <v>524</v>
      </c>
      <c r="L1062">
        <v>0.65</v>
      </c>
      <c r="M1062">
        <v>0.78</v>
      </c>
      <c r="O1062">
        <v>0.15</v>
      </c>
      <c r="P1062">
        <v>19</v>
      </c>
      <c r="Q1062">
        <v>11</v>
      </c>
      <c r="R1062">
        <v>0.82</v>
      </c>
      <c r="S1062">
        <v>4</v>
      </c>
      <c r="T1062">
        <v>10</v>
      </c>
      <c r="U1062">
        <v>0</v>
      </c>
      <c r="V1062" t="s">
        <v>248</v>
      </c>
      <c r="W1062" t="s">
        <v>249</v>
      </c>
    </row>
    <row r="1063" spans="1:23" x14ac:dyDescent="0.25">
      <c r="A1063" t="s">
        <v>896</v>
      </c>
      <c r="B1063">
        <v>330</v>
      </c>
      <c r="C1063">
        <v>31</v>
      </c>
      <c r="D1063">
        <f>COUNTIF([1]!Table1[winner],Table1[[#This Row],[name]])</f>
        <v>2</v>
      </c>
      <c r="E1063">
        <f>COUNTIF([1]!Table1[looser],Table1[[#This Row],[name]])</f>
        <v>6</v>
      </c>
      <c r="F1063">
        <f>COUNTIFS([1]!Table1[finish_method],"Submission", [1]!Table1[winner],Table1[[#This Row],[name]])</f>
        <v>0</v>
      </c>
      <c r="G1063">
        <f>COUNTIFS([1]!Table1[finish_method],"KO/TKO", [1]!Table1[winner],Table1[[#This Row],[name]])</f>
        <v>0</v>
      </c>
      <c r="H1063">
        <v>62</v>
      </c>
      <c r="I1063">
        <v>35</v>
      </c>
      <c r="J1063">
        <v>635</v>
      </c>
      <c r="K1063">
        <v>252</v>
      </c>
      <c r="L1063">
        <v>0.61</v>
      </c>
      <c r="M1063">
        <v>0.88</v>
      </c>
      <c r="P1063">
        <v>8</v>
      </c>
      <c r="Q1063">
        <v>0</v>
      </c>
      <c r="R1063">
        <v>0.67</v>
      </c>
      <c r="S1063">
        <v>1</v>
      </c>
      <c r="T1063">
        <v>1</v>
      </c>
      <c r="U1063">
        <v>1</v>
      </c>
      <c r="V1063" t="s">
        <v>308</v>
      </c>
      <c r="W1063" t="s">
        <v>897</v>
      </c>
    </row>
    <row r="1064" spans="1:23" x14ac:dyDescent="0.25">
      <c r="A1064" t="s">
        <v>2942</v>
      </c>
      <c r="B1064">
        <v>1212</v>
      </c>
      <c r="D1064">
        <f>COUNTIF([1]!Table1[winner],Table1[[#This Row],[name]])</f>
        <v>0</v>
      </c>
      <c r="E1064">
        <f>COUNTIF([1]!Table1[looser],Table1[[#This Row],[name]])</f>
        <v>0</v>
      </c>
      <c r="F1064">
        <f>COUNTIFS([1]!Table1[finish_method],"Submission", [1]!Table1[winner],Table1[[#This Row],[name]])</f>
        <v>0</v>
      </c>
      <c r="G1064">
        <f>COUNTIFS([1]!Table1[finish_method],"KO/TKO", [1]!Table1[winner],Table1[[#This Row],[name]])</f>
        <v>0</v>
      </c>
      <c r="W1064" t="s">
        <v>2943</v>
      </c>
    </row>
    <row r="1065" spans="1:23" x14ac:dyDescent="0.25">
      <c r="A1065" t="s">
        <v>776</v>
      </c>
      <c r="B1065">
        <v>282</v>
      </c>
      <c r="C1065">
        <v>36</v>
      </c>
      <c r="D1065">
        <f>COUNTIF([1]!Table1[winner],Table1[[#This Row],[name]])</f>
        <v>16</v>
      </c>
      <c r="E1065">
        <f>COUNTIF([1]!Table1[looser],Table1[[#This Row],[name]])</f>
        <v>4</v>
      </c>
      <c r="F1065">
        <f>COUNTIFS([1]!Table1[finish_method],"Submission", [1]!Table1[winner],Table1[[#This Row],[name]])</f>
        <v>6</v>
      </c>
      <c r="G1065">
        <f>COUNTIFS([1]!Table1[finish_method],"KO/TKO", [1]!Table1[winner],Table1[[#This Row],[name]])</f>
        <v>2</v>
      </c>
      <c r="H1065">
        <v>72</v>
      </c>
      <c r="I1065">
        <v>42</v>
      </c>
      <c r="J1065">
        <v>749</v>
      </c>
      <c r="K1065">
        <v>343</v>
      </c>
      <c r="L1065">
        <v>0.63</v>
      </c>
      <c r="M1065">
        <v>0.89</v>
      </c>
      <c r="P1065">
        <v>29</v>
      </c>
      <c r="Q1065">
        <v>10</v>
      </c>
      <c r="R1065">
        <v>0.75</v>
      </c>
      <c r="S1065">
        <v>5</v>
      </c>
      <c r="T1065">
        <v>18</v>
      </c>
      <c r="U1065">
        <v>0</v>
      </c>
      <c r="V1065" t="s">
        <v>777</v>
      </c>
      <c r="W1065" t="s">
        <v>778</v>
      </c>
    </row>
    <row r="1066" spans="1:23" x14ac:dyDescent="0.25">
      <c r="A1066" t="s">
        <v>186</v>
      </c>
      <c r="B1066">
        <v>58</v>
      </c>
      <c r="C1066">
        <v>25</v>
      </c>
      <c r="D1066">
        <f>COUNTIF([1]!Table1[winner],Table1[[#This Row],[name]])</f>
        <v>16</v>
      </c>
      <c r="E1066">
        <f>COUNTIF([1]!Table1[looser],Table1[[#This Row],[name]])</f>
        <v>8</v>
      </c>
      <c r="F1066">
        <f>COUNTIFS([1]!Table1[finish_method],"Submission", [1]!Table1[winner],Table1[[#This Row],[name]])</f>
        <v>0</v>
      </c>
      <c r="G1066">
        <f>COUNTIFS([1]!Table1[finish_method],"KO/TKO", [1]!Table1[winner],Table1[[#This Row],[name]])</f>
        <v>0</v>
      </c>
      <c r="H1066">
        <v>69</v>
      </c>
      <c r="I1066">
        <v>38</v>
      </c>
      <c r="J1066">
        <v>1750</v>
      </c>
      <c r="K1066">
        <v>652</v>
      </c>
      <c r="L1066">
        <v>0.66</v>
      </c>
      <c r="M1066">
        <v>0.87</v>
      </c>
      <c r="P1066">
        <v>28</v>
      </c>
      <c r="Q1066">
        <v>11</v>
      </c>
      <c r="R1066">
        <v>0.69</v>
      </c>
      <c r="S1066">
        <v>5</v>
      </c>
      <c r="T1066">
        <v>14</v>
      </c>
      <c r="U1066">
        <v>2</v>
      </c>
      <c r="V1066" t="s">
        <v>187</v>
      </c>
      <c r="W1066" t="s">
        <v>188</v>
      </c>
    </row>
    <row r="1067" spans="1:23" x14ac:dyDescent="0.25">
      <c r="A1067" t="s">
        <v>511</v>
      </c>
      <c r="B1067">
        <v>179</v>
      </c>
      <c r="C1067">
        <v>37</v>
      </c>
      <c r="D1067">
        <f>COUNTIF([1]!Table1[winner],Table1[[#This Row],[name]])</f>
        <v>10</v>
      </c>
      <c r="E1067">
        <f>COUNTIF([1]!Table1[looser],Table1[[#This Row],[name]])</f>
        <v>12</v>
      </c>
      <c r="F1067">
        <f>COUNTIFS([1]!Table1[finish_method],"Submission", [1]!Table1[winner],Table1[[#This Row],[name]])</f>
        <v>4</v>
      </c>
      <c r="G1067">
        <f>COUNTIFS([1]!Table1[finish_method],"KO/TKO", [1]!Table1[winner],Table1[[#This Row],[name]])</f>
        <v>2</v>
      </c>
      <c r="H1067">
        <v>74</v>
      </c>
      <c r="J1067">
        <v>982</v>
      </c>
      <c r="K1067">
        <v>310</v>
      </c>
      <c r="L1067">
        <v>0.51</v>
      </c>
      <c r="M1067">
        <v>0.67</v>
      </c>
      <c r="N1067">
        <v>0.21</v>
      </c>
      <c r="O1067">
        <v>0.12</v>
      </c>
      <c r="P1067">
        <v>36</v>
      </c>
      <c r="Q1067">
        <v>6</v>
      </c>
      <c r="R1067">
        <v>0.48</v>
      </c>
      <c r="S1067">
        <v>5</v>
      </c>
      <c r="T1067">
        <v>4</v>
      </c>
      <c r="U1067">
        <v>0</v>
      </c>
      <c r="V1067" t="s">
        <v>512</v>
      </c>
      <c r="W1067" t="s">
        <v>513</v>
      </c>
    </row>
    <row r="1068" spans="1:23" x14ac:dyDescent="0.25">
      <c r="A1068" t="s">
        <v>1593</v>
      </c>
      <c r="B1068">
        <v>618</v>
      </c>
      <c r="C1068">
        <v>36</v>
      </c>
      <c r="D1068">
        <f>COUNTIF([1]!Table1[winner],Table1[[#This Row],[name]])</f>
        <v>3</v>
      </c>
      <c r="E1068">
        <f>COUNTIF([1]!Table1[looser],Table1[[#This Row],[name]])</f>
        <v>5</v>
      </c>
      <c r="F1068">
        <f>COUNTIFS([1]!Table1[finish_method],"Submission", [1]!Table1[winner],Table1[[#This Row],[name]])</f>
        <v>0</v>
      </c>
      <c r="G1068">
        <f>COUNTIFS([1]!Table1[finish_method],"KO/TKO", [1]!Table1[winner],Table1[[#This Row],[name]])</f>
        <v>0</v>
      </c>
      <c r="J1068">
        <v>279</v>
      </c>
      <c r="K1068">
        <v>71</v>
      </c>
      <c r="L1068">
        <v>0.7</v>
      </c>
      <c r="M1068">
        <v>0.75</v>
      </c>
      <c r="N1068">
        <v>0.15</v>
      </c>
      <c r="P1068">
        <v>14</v>
      </c>
      <c r="Q1068">
        <v>5</v>
      </c>
      <c r="R1068">
        <v>0.38</v>
      </c>
      <c r="S1068">
        <v>0</v>
      </c>
      <c r="T1068">
        <v>9</v>
      </c>
      <c r="U1068">
        <v>0</v>
      </c>
      <c r="V1068" t="s">
        <v>1594</v>
      </c>
      <c r="W1068" t="s">
        <v>1595</v>
      </c>
    </row>
    <row r="1069" spans="1:23" x14ac:dyDescent="0.25">
      <c r="A1069" t="s">
        <v>1334</v>
      </c>
      <c r="B1069">
        <v>509</v>
      </c>
      <c r="C1069">
        <v>37</v>
      </c>
      <c r="D1069">
        <f>COUNTIF([1]!Table1[winner],Table1[[#This Row],[name]])</f>
        <v>8</v>
      </c>
      <c r="E1069">
        <f>COUNTIF([1]!Table1[looser],Table1[[#This Row],[name]])</f>
        <v>4</v>
      </c>
      <c r="F1069">
        <f>COUNTIFS([1]!Table1[finish_method],"Submission", [1]!Table1[winner],Table1[[#This Row],[name]])</f>
        <v>0</v>
      </c>
      <c r="G1069">
        <f>COUNTIFS([1]!Table1[finish_method],"KO/TKO", [1]!Table1[winner],Table1[[#This Row],[name]])</f>
        <v>2</v>
      </c>
      <c r="H1069">
        <v>76</v>
      </c>
      <c r="I1069">
        <v>41</v>
      </c>
      <c r="J1069">
        <v>374</v>
      </c>
      <c r="K1069">
        <v>171</v>
      </c>
      <c r="L1069">
        <v>0.6</v>
      </c>
      <c r="M1069">
        <v>0.57999999999999996</v>
      </c>
      <c r="N1069">
        <v>0.28999999999999998</v>
      </c>
      <c r="O1069">
        <v>0.13</v>
      </c>
      <c r="P1069">
        <v>26</v>
      </c>
      <c r="Q1069">
        <v>7</v>
      </c>
      <c r="R1069">
        <v>0.67</v>
      </c>
      <c r="S1069">
        <v>1</v>
      </c>
      <c r="T1069">
        <v>4</v>
      </c>
      <c r="U1069">
        <v>0</v>
      </c>
      <c r="V1069" t="s">
        <v>1335</v>
      </c>
      <c r="W1069" t="s">
        <v>298</v>
      </c>
    </row>
    <row r="1070" spans="1:23" x14ac:dyDescent="0.25">
      <c r="A1070" t="s">
        <v>1520</v>
      </c>
      <c r="B1070">
        <v>588</v>
      </c>
      <c r="C1070">
        <v>29</v>
      </c>
      <c r="D1070">
        <f>COUNTIF([1]!Table1[winner],Table1[[#This Row],[name]])</f>
        <v>2</v>
      </c>
      <c r="E1070">
        <f>COUNTIF([1]!Table1[looser],Table1[[#This Row],[name]])</f>
        <v>2</v>
      </c>
      <c r="F1070">
        <f>COUNTIFS([1]!Table1[finish_method],"Submission", [1]!Table1[winner],Table1[[#This Row],[name]])</f>
        <v>0</v>
      </c>
      <c r="G1070">
        <f>COUNTIFS([1]!Table1[finish_method],"KO/TKO", [1]!Table1[winner],Table1[[#This Row],[name]])</f>
        <v>2</v>
      </c>
      <c r="H1070">
        <v>69</v>
      </c>
      <c r="I1070">
        <v>38</v>
      </c>
      <c r="J1070">
        <v>301</v>
      </c>
      <c r="K1070">
        <v>102</v>
      </c>
      <c r="L1070">
        <v>0.64</v>
      </c>
      <c r="M1070">
        <v>0.91</v>
      </c>
      <c r="P1070">
        <v>4</v>
      </c>
      <c r="Q1070">
        <v>1</v>
      </c>
      <c r="S1070">
        <v>0</v>
      </c>
      <c r="T1070">
        <v>0</v>
      </c>
      <c r="U1070">
        <v>0</v>
      </c>
      <c r="V1070" t="s">
        <v>1521</v>
      </c>
      <c r="W1070" t="s">
        <v>165</v>
      </c>
    </row>
    <row r="1071" spans="1:23" x14ac:dyDescent="0.25">
      <c r="A1071" t="s">
        <v>754</v>
      </c>
      <c r="B1071">
        <v>273</v>
      </c>
      <c r="C1071">
        <v>27</v>
      </c>
      <c r="D1071">
        <f>COUNTIF([1]!Table1[winner],Table1[[#This Row],[name]])</f>
        <v>8</v>
      </c>
      <c r="E1071">
        <f>COUNTIF([1]!Table1[looser],Table1[[#This Row],[name]])</f>
        <v>2</v>
      </c>
      <c r="F1071">
        <f>COUNTIFS([1]!Table1[finish_method],"Submission", [1]!Table1[winner],Table1[[#This Row],[name]])</f>
        <v>2</v>
      </c>
      <c r="G1071">
        <f>COUNTIFS([1]!Table1[finish_method],"KO/TKO", [1]!Table1[winner],Table1[[#This Row],[name]])</f>
        <v>2</v>
      </c>
      <c r="H1071">
        <v>75</v>
      </c>
      <c r="I1071">
        <v>40</v>
      </c>
      <c r="J1071">
        <v>763</v>
      </c>
      <c r="K1071">
        <v>358</v>
      </c>
      <c r="L1071">
        <v>0.66</v>
      </c>
      <c r="M1071">
        <v>0.83</v>
      </c>
      <c r="P1071">
        <v>2</v>
      </c>
      <c r="Q1071">
        <v>2</v>
      </c>
      <c r="R1071">
        <v>0.94</v>
      </c>
      <c r="S1071">
        <v>1</v>
      </c>
      <c r="T1071">
        <v>2</v>
      </c>
      <c r="U1071">
        <v>0</v>
      </c>
      <c r="V1071" t="s">
        <v>755</v>
      </c>
      <c r="W1071" t="s">
        <v>756</v>
      </c>
    </row>
    <row r="1072" spans="1:23" x14ac:dyDescent="0.25">
      <c r="A1072" t="s">
        <v>1544</v>
      </c>
      <c r="B1072">
        <v>597</v>
      </c>
      <c r="C1072">
        <v>31</v>
      </c>
      <c r="D1072">
        <f>COUNTIF([1]!Table1[winner],Table1[[#This Row],[name]])</f>
        <v>2</v>
      </c>
      <c r="E1072">
        <f>COUNTIF([1]!Table1[looser],Table1[[#This Row],[name]])</f>
        <v>8</v>
      </c>
      <c r="F1072">
        <f>COUNTIFS([1]!Table1[finish_method],"Submission", [1]!Table1[winner],Table1[[#This Row],[name]])</f>
        <v>0</v>
      </c>
      <c r="G1072">
        <f>COUNTIFS([1]!Table1[finish_method],"KO/TKO", [1]!Table1[winner],Table1[[#This Row],[name]])</f>
        <v>0</v>
      </c>
      <c r="H1072">
        <v>71</v>
      </c>
      <c r="I1072">
        <v>41</v>
      </c>
      <c r="J1072">
        <v>294</v>
      </c>
      <c r="K1072">
        <v>176</v>
      </c>
      <c r="L1072">
        <v>0.55000000000000004</v>
      </c>
      <c r="M1072">
        <v>0.75</v>
      </c>
      <c r="O1072">
        <v>0.15</v>
      </c>
      <c r="P1072">
        <v>14</v>
      </c>
      <c r="Q1072">
        <v>4</v>
      </c>
      <c r="R1072">
        <v>0.82</v>
      </c>
      <c r="S1072">
        <v>0</v>
      </c>
      <c r="T1072">
        <v>3</v>
      </c>
      <c r="U1072">
        <v>1</v>
      </c>
      <c r="V1072" t="s">
        <v>1545</v>
      </c>
      <c r="W1072" t="s">
        <v>1546</v>
      </c>
    </row>
    <row r="1073" spans="1:23" x14ac:dyDescent="0.25">
      <c r="A1073" t="s">
        <v>1552</v>
      </c>
      <c r="B1073">
        <v>600</v>
      </c>
      <c r="C1073">
        <v>43</v>
      </c>
      <c r="D1073">
        <f>COUNTIF([1]!Table1[winner],Table1[[#This Row],[name]])</f>
        <v>7</v>
      </c>
      <c r="E1073">
        <f>COUNTIF([1]!Table1[looser],Table1[[#This Row],[name]])</f>
        <v>4</v>
      </c>
      <c r="F1073">
        <f>COUNTIFS([1]!Table1[finish_method],"Submission", [1]!Table1[winner],Table1[[#This Row],[name]])</f>
        <v>0</v>
      </c>
      <c r="G1073">
        <f>COUNTIFS([1]!Table1[finish_method],"KO/TKO", [1]!Table1[winner],Table1[[#This Row],[name]])</f>
        <v>7</v>
      </c>
      <c r="H1073">
        <v>80</v>
      </c>
      <c r="J1073">
        <v>294</v>
      </c>
      <c r="K1073">
        <v>139</v>
      </c>
      <c r="L1073">
        <v>0.54</v>
      </c>
      <c r="M1073">
        <v>0.21</v>
      </c>
      <c r="N1073">
        <v>0.28999999999999998</v>
      </c>
      <c r="O1073">
        <v>0.5</v>
      </c>
      <c r="P1073">
        <v>9</v>
      </c>
      <c r="Q1073">
        <v>3</v>
      </c>
      <c r="R1073">
        <v>0.43</v>
      </c>
      <c r="S1073">
        <v>0</v>
      </c>
      <c r="T1073">
        <v>8</v>
      </c>
      <c r="U1073">
        <v>0</v>
      </c>
      <c r="V1073" t="s">
        <v>1553</v>
      </c>
      <c r="W1073" t="s">
        <v>75</v>
      </c>
    </row>
    <row r="1074" spans="1:23" x14ac:dyDescent="0.25">
      <c r="A1074" t="s">
        <v>2410</v>
      </c>
      <c r="B1074">
        <v>973</v>
      </c>
      <c r="C1074">
        <v>30</v>
      </c>
      <c r="D1074">
        <f>COUNTIF([1]!Table1[winner],Table1[[#This Row],[name]])</f>
        <v>3</v>
      </c>
      <c r="E1074">
        <f>COUNTIF([1]!Table1[looser],Table1[[#This Row],[name]])</f>
        <v>4</v>
      </c>
      <c r="F1074">
        <f>COUNTIFS([1]!Table1[finish_method],"Submission", [1]!Table1[winner],Table1[[#This Row],[name]])</f>
        <v>2</v>
      </c>
      <c r="G1074">
        <f>COUNTIFS([1]!Table1[finish_method],"KO/TKO", [1]!Table1[winner],Table1[[#This Row],[name]])</f>
        <v>1</v>
      </c>
      <c r="J1074">
        <v>74</v>
      </c>
      <c r="K1074">
        <v>46</v>
      </c>
      <c r="L1074">
        <v>0.55000000000000004</v>
      </c>
      <c r="M1074">
        <v>0.76</v>
      </c>
      <c r="N1074">
        <v>0.24</v>
      </c>
      <c r="P1074">
        <v>4</v>
      </c>
      <c r="Q1074">
        <v>1</v>
      </c>
      <c r="R1074">
        <v>0.17</v>
      </c>
      <c r="S1074">
        <v>2</v>
      </c>
      <c r="T1074">
        <v>1</v>
      </c>
      <c r="U1074">
        <v>0</v>
      </c>
      <c r="V1074" t="s">
        <v>2411</v>
      </c>
      <c r="W1074" t="s">
        <v>2412</v>
      </c>
    </row>
    <row r="1075" spans="1:23" x14ac:dyDescent="0.25">
      <c r="A1075" t="s">
        <v>2441</v>
      </c>
      <c r="B1075">
        <v>986</v>
      </c>
      <c r="C1075">
        <v>34</v>
      </c>
      <c r="D1075">
        <f>COUNTIF([1]!Table1[winner],Table1[[#This Row],[name]])</f>
        <v>0</v>
      </c>
      <c r="E1075">
        <f>COUNTIF([1]!Table1[looser],Table1[[#This Row],[name]])</f>
        <v>4</v>
      </c>
      <c r="F1075">
        <f>COUNTIFS([1]!Table1[finish_method],"Submission", [1]!Table1[winner],Table1[[#This Row],[name]])</f>
        <v>0</v>
      </c>
      <c r="G1075">
        <f>COUNTIFS([1]!Table1[finish_method],"KO/TKO", [1]!Table1[winner],Table1[[#This Row],[name]])</f>
        <v>0</v>
      </c>
      <c r="H1075">
        <v>69</v>
      </c>
      <c r="J1075">
        <v>67</v>
      </c>
      <c r="K1075">
        <v>22</v>
      </c>
      <c r="L1075">
        <v>0.43</v>
      </c>
      <c r="M1075">
        <v>0.91</v>
      </c>
      <c r="P1075">
        <v>0</v>
      </c>
      <c r="Q1075">
        <v>0</v>
      </c>
      <c r="R1075">
        <v>0.2</v>
      </c>
      <c r="S1075">
        <v>0</v>
      </c>
      <c r="T1075">
        <v>0</v>
      </c>
      <c r="U1075">
        <v>1</v>
      </c>
      <c r="V1075" t="s">
        <v>2442</v>
      </c>
      <c r="W1075" t="s">
        <v>2443</v>
      </c>
    </row>
    <row r="1076" spans="1:23" x14ac:dyDescent="0.25">
      <c r="A1076" t="s">
        <v>1530</v>
      </c>
      <c r="B1076">
        <v>592</v>
      </c>
      <c r="C1076">
        <v>25</v>
      </c>
      <c r="D1076">
        <f>COUNTIF([1]!Table1[winner],Table1[[#This Row],[name]])</f>
        <v>2</v>
      </c>
      <c r="E1076">
        <f>COUNTIF([1]!Table1[looser],Table1[[#This Row],[name]])</f>
        <v>2</v>
      </c>
      <c r="F1076">
        <f>COUNTIFS([1]!Table1[finish_method],"Submission", [1]!Table1[winner],Table1[[#This Row],[name]])</f>
        <v>0</v>
      </c>
      <c r="G1076">
        <f>COUNTIFS([1]!Table1[finish_method],"KO/TKO", [1]!Table1[winner],Table1[[#This Row],[name]])</f>
        <v>2</v>
      </c>
      <c r="H1076">
        <v>72</v>
      </c>
      <c r="I1076">
        <v>39</v>
      </c>
      <c r="J1076">
        <v>296</v>
      </c>
      <c r="K1076">
        <v>122</v>
      </c>
      <c r="L1076">
        <v>0.53</v>
      </c>
      <c r="M1076">
        <v>0.85</v>
      </c>
      <c r="N1076">
        <v>0.15</v>
      </c>
      <c r="P1076">
        <v>6</v>
      </c>
      <c r="Q1076">
        <v>2</v>
      </c>
      <c r="R1076">
        <v>0.64</v>
      </c>
      <c r="S1076">
        <v>0</v>
      </c>
      <c r="T1076">
        <v>2</v>
      </c>
      <c r="U1076">
        <v>0</v>
      </c>
      <c r="V1076" t="s">
        <v>1531</v>
      </c>
      <c r="W1076" t="s">
        <v>758</v>
      </c>
    </row>
    <row r="1077" spans="1:23" x14ac:dyDescent="0.25">
      <c r="A1077" t="s">
        <v>1146</v>
      </c>
      <c r="B1077">
        <v>430</v>
      </c>
      <c r="C1077">
        <v>34</v>
      </c>
      <c r="D1077">
        <f>COUNTIF([1]!Table1[winner],Table1[[#This Row],[name]])</f>
        <v>13</v>
      </c>
      <c r="E1077">
        <f>COUNTIF([1]!Table1[looser],Table1[[#This Row],[name]])</f>
        <v>9</v>
      </c>
      <c r="F1077">
        <f>COUNTIFS([1]!Table1[finish_method],"Submission", [1]!Table1[winner],Table1[[#This Row],[name]])</f>
        <v>1</v>
      </c>
      <c r="G1077">
        <f>COUNTIFS([1]!Table1[finish_method],"KO/TKO", [1]!Table1[winner],Table1[[#This Row],[name]])</f>
        <v>12</v>
      </c>
      <c r="H1077">
        <v>75</v>
      </c>
      <c r="J1077">
        <v>472</v>
      </c>
      <c r="K1077">
        <v>235</v>
      </c>
      <c r="L1077">
        <v>0.47</v>
      </c>
      <c r="M1077">
        <v>0.5</v>
      </c>
      <c r="N1077">
        <v>0.2</v>
      </c>
      <c r="O1077">
        <v>0.3</v>
      </c>
      <c r="P1077">
        <v>26</v>
      </c>
      <c r="Q1077">
        <v>9</v>
      </c>
      <c r="R1077">
        <v>0.77</v>
      </c>
      <c r="S1077">
        <v>0</v>
      </c>
      <c r="T1077">
        <v>14</v>
      </c>
      <c r="U1077">
        <v>0</v>
      </c>
      <c r="V1077" t="s">
        <v>1147</v>
      </c>
      <c r="W1077" t="s">
        <v>1148</v>
      </c>
    </row>
    <row r="1078" spans="1:23" x14ac:dyDescent="0.25">
      <c r="A1078" t="s">
        <v>2842</v>
      </c>
      <c r="B1078">
        <v>1164</v>
      </c>
      <c r="C1078">
        <v>26</v>
      </c>
      <c r="D1078">
        <f>COUNTIF([1]!Table1[winner],Table1[[#This Row],[name]])</f>
        <v>0</v>
      </c>
      <c r="E1078">
        <f>COUNTIF([1]!Table1[looser],Table1[[#This Row],[name]])</f>
        <v>0</v>
      </c>
      <c r="F1078">
        <f>COUNTIFS([1]!Table1[finish_method],"Submission", [1]!Table1[winner],Table1[[#This Row],[name]])</f>
        <v>0</v>
      </c>
      <c r="G1078">
        <f>COUNTIFS([1]!Table1[finish_method],"KO/TKO", [1]!Table1[winner],Table1[[#This Row],[name]])</f>
        <v>0</v>
      </c>
      <c r="H1078">
        <v>79</v>
      </c>
      <c r="V1078" t="s">
        <v>2843</v>
      </c>
      <c r="W1078" t="s">
        <v>2844</v>
      </c>
    </row>
    <row r="1079" spans="1:23" x14ac:dyDescent="0.25">
      <c r="A1079" t="s">
        <v>2545</v>
      </c>
      <c r="B1079">
        <v>1033</v>
      </c>
      <c r="C1079">
        <v>38</v>
      </c>
      <c r="D1079">
        <f>COUNTIF([1]!Table1[winner],Table1[[#This Row],[name]])</f>
        <v>0</v>
      </c>
      <c r="E1079">
        <f>COUNTIF([1]!Table1[looser],Table1[[#This Row],[name]])</f>
        <v>9</v>
      </c>
      <c r="F1079">
        <f>COUNTIFS([1]!Table1[finish_method],"Submission", [1]!Table1[winner],Table1[[#This Row],[name]])</f>
        <v>0</v>
      </c>
      <c r="G1079">
        <f>COUNTIFS([1]!Table1[finish_method],"KO/TKO", [1]!Table1[winner],Table1[[#This Row],[name]])</f>
        <v>0</v>
      </c>
      <c r="H1079">
        <v>67</v>
      </c>
      <c r="J1079">
        <v>38</v>
      </c>
      <c r="K1079">
        <v>9</v>
      </c>
      <c r="L1079">
        <v>0.51</v>
      </c>
      <c r="M1079">
        <v>0.56000000000000005</v>
      </c>
      <c r="N1079">
        <v>0.44</v>
      </c>
      <c r="P1079">
        <v>6</v>
      </c>
      <c r="Q1079">
        <v>1</v>
      </c>
      <c r="R1079">
        <v>0.44</v>
      </c>
      <c r="S1079">
        <v>1</v>
      </c>
      <c r="T1079">
        <v>0</v>
      </c>
      <c r="U1079">
        <v>0</v>
      </c>
      <c r="V1079" t="s">
        <v>231</v>
      </c>
      <c r="W1079" t="s">
        <v>2546</v>
      </c>
    </row>
    <row r="1080" spans="1:23" x14ac:dyDescent="0.25">
      <c r="A1080" t="s">
        <v>2591</v>
      </c>
      <c r="B1080">
        <v>1055</v>
      </c>
      <c r="C1080">
        <v>28</v>
      </c>
      <c r="D1080">
        <f>COUNTIF([1]!Table1[winner],Table1[[#This Row],[name]])</f>
        <v>0</v>
      </c>
      <c r="E1080">
        <f>COUNTIF([1]!Table1[looser],Table1[[#This Row],[name]])</f>
        <v>4</v>
      </c>
      <c r="F1080">
        <f>COUNTIFS([1]!Table1[finish_method],"Submission", [1]!Table1[winner],Table1[[#This Row],[name]])</f>
        <v>0</v>
      </c>
      <c r="G1080">
        <f>COUNTIFS([1]!Table1[finish_method],"KO/TKO", [1]!Table1[winner],Table1[[#This Row],[name]])</f>
        <v>0</v>
      </c>
      <c r="H1080">
        <v>62</v>
      </c>
      <c r="J1080">
        <v>20</v>
      </c>
      <c r="K1080">
        <v>10</v>
      </c>
      <c r="L1080">
        <v>0.28000000000000003</v>
      </c>
      <c r="M1080">
        <v>0.2</v>
      </c>
      <c r="N1080">
        <v>0.8</v>
      </c>
      <c r="P1080">
        <v>0</v>
      </c>
      <c r="Q1080">
        <v>0</v>
      </c>
      <c r="R1080">
        <v>0.2</v>
      </c>
      <c r="S1080">
        <v>0</v>
      </c>
      <c r="T1080">
        <v>1</v>
      </c>
      <c r="U1080">
        <v>0</v>
      </c>
      <c r="V1080" t="s">
        <v>2592</v>
      </c>
      <c r="W1080" t="s">
        <v>2593</v>
      </c>
    </row>
    <row r="1081" spans="1:23" x14ac:dyDescent="0.25">
      <c r="A1081" t="s">
        <v>2047</v>
      </c>
      <c r="B1081">
        <v>816</v>
      </c>
      <c r="C1081">
        <v>34</v>
      </c>
      <c r="D1081">
        <f>COUNTIF([1]!Table1[winner],Table1[[#This Row],[name]])</f>
        <v>2</v>
      </c>
      <c r="E1081">
        <f>COUNTIF([1]!Table1[looser],Table1[[#This Row],[name]])</f>
        <v>4</v>
      </c>
      <c r="F1081">
        <f>COUNTIFS([1]!Table1[finish_method],"Submission", [1]!Table1[winner],Table1[[#This Row],[name]])</f>
        <v>0</v>
      </c>
      <c r="G1081">
        <f>COUNTIFS([1]!Table1[finish_method],"KO/TKO", [1]!Table1[winner],Table1[[#This Row],[name]])</f>
        <v>2</v>
      </c>
      <c r="H1081">
        <v>71</v>
      </c>
      <c r="I1081">
        <v>42</v>
      </c>
      <c r="J1081">
        <v>155</v>
      </c>
      <c r="K1081">
        <v>63</v>
      </c>
      <c r="L1081">
        <v>0.37</v>
      </c>
      <c r="M1081">
        <v>0.16</v>
      </c>
      <c r="N1081">
        <v>0.32</v>
      </c>
      <c r="O1081">
        <v>0.52</v>
      </c>
      <c r="P1081">
        <v>16</v>
      </c>
      <c r="Q1081">
        <v>6</v>
      </c>
      <c r="R1081">
        <v>0.14000000000000001</v>
      </c>
      <c r="S1081">
        <v>0</v>
      </c>
      <c r="T1081">
        <v>3</v>
      </c>
      <c r="U1081">
        <v>0</v>
      </c>
      <c r="V1081" t="s">
        <v>2048</v>
      </c>
      <c r="W1081" t="s">
        <v>2049</v>
      </c>
    </row>
    <row r="1082" spans="1:23" x14ac:dyDescent="0.25">
      <c r="A1082" t="s">
        <v>2809</v>
      </c>
      <c r="B1082">
        <v>1149</v>
      </c>
      <c r="C1082">
        <v>33</v>
      </c>
      <c r="D1082">
        <f>COUNTIF([1]!Table1[winner],Table1[[#This Row],[name]])</f>
        <v>2</v>
      </c>
      <c r="E1082">
        <f>COUNTIF([1]!Table1[looser],Table1[[#This Row],[name]])</f>
        <v>0</v>
      </c>
      <c r="F1082">
        <f>COUNTIFS([1]!Table1[finish_method],"Submission", [1]!Table1[winner],Table1[[#This Row],[name]])</f>
        <v>0</v>
      </c>
      <c r="G1082">
        <f>COUNTIFS([1]!Table1[finish_method],"KO/TKO", [1]!Table1[winner],Table1[[#This Row],[name]])</f>
        <v>2</v>
      </c>
      <c r="H1082">
        <v>76</v>
      </c>
      <c r="I1082">
        <v>40</v>
      </c>
      <c r="S1082">
        <v>0</v>
      </c>
      <c r="T1082">
        <v>0</v>
      </c>
      <c r="U1082">
        <v>0</v>
      </c>
      <c r="V1082" t="s">
        <v>2810</v>
      </c>
      <c r="W1082" t="s">
        <v>2811</v>
      </c>
    </row>
    <row r="1083" spans="1:23" x14ac:dyDescent="0.25">
      <c r="A1083" t="s">
        <v>1509</v>
      </c>
      <c r="B1083">
        <v>582</v>
      </c>
      <c r="C1083">
        <v>28</v>
      </c>
      <c r="D1083">
        <f>COUNTIF([1]!Table1[winner],Table1[[#This Row],[name]])</f>
        <v>4</v>
      </c>
      <c r="E1083">
        <f>COUNTIF([1]!Table1[looser],Table1[[#This Row],[name]])</f>
        <v>2</v>
      </c>
      <c r="F1083">
        <f>COUNTIFS([1]!Table1[finish_method],"Submission", [1]!Table1[winner],Table1[[#This Row],[name]])</f>
        <v>0</v>
      </c>
      <c r="G1083">
        <f>COUNTIFS([1]!Table1[finish_method],"KO/TKO", [1]!Table1[winner],Table1[[#This Row],[name]])</f>
        <v>0</v>
      </c>
      <c r="H1083">
        <v>72</v>
      </c>
      <c r="I1083">
        <v>40</v>
      </c>
      <c r="J1083">
        <v>305</v>
      </c>
      <c r="K1083">
        <v>123</v>
      </c>
      <c r="L1083">
        <v>0.68</v>
      </c>
      <c r="M1083">
        <v>0.79</v>
      </c>
      <c r="N1083">
        <v>0.15</v>
      </c>
      <c r="P1083">
        <v>4</v>
      </c>
      <c r="Q1083">
        <v>0</v>
      </c>
      <c r="R1083">
        <v>0.48</v>
      </c>
      <c r="S1083">
        <v>0</v>
      </c>
      <c r="T1083">
        <v>1</v>
      </c>
      <c r="U1083">
        <v>0</v>
      </c>
      <c r="V1083" t="s">
        <v>308</v>
      </c>
      <c r="W1083" t="s">
        <v>495</v>
      </c>
    </row>
    <row r="1084" spans="1:23" x14ac:dyDescent="0.25">
      <c r="A1084" t="s">
        <v>1913</v>
      </c>
      <c r="B1084">
        <v>757</v>
      </c>
      <c r="C1084">
        <v>32</v>
      </c>
      <c r="D1084">
        <f>COUNTIF([1]!Table1[winner],Table1[[#This Row],[name]])</f>
        <v>4</v>
      </c>
      <c r="E1084">
        <f>COUNTIF([1]!Table1[looser],Table1[[#This Row],[name]])</f>
        <v>4</v>
      </c>
      <c r="F1084">
        <f>COUNTIFS([1]!Table1[finish_method],"Submission", [1]!Table1[winner],Table1[[#This Row],[name]])</f>
        <v>0</v>
      </c>
      <c r="G1084">
        <f>COUNTIFS([1]!Table1[finish_method],"KO/TKO", [1]!Table1[winner],Table1[[#This Row],[name]])</f>
        <v>0</v>
      </c>
      <c r="H1084">
        <v>70</v>
      </c>
      <c r="I1084">
        <v>40</v>
      </c>
      <c r="J1084">
        <v>182</v>
      </c>
      <c r="K1084">
        <v>106</v>
      </c>
      <c r="L1084">
        <v>0.46</v>
      </c>
      <c r="M1084">
        <v>0.56000000000000005</v>
      </c>
      <c r="N1084">
        <v>0.42</v>
      </c>
      <c r="P1084">
        <v>25</v>
      </c>
      <c r="Q1084">
        <v>4</v>
      </c>
      <c r="R1084">
        <v>0.75</v>
      </c>
      <c r="S1084">
        <v>0</v>
      </c>
      <c r="T1084">
        <v>4</v>
      </c>
      <c r="U1084">
        <v>0</v>
      </c>
      <c r="V1084" t="s">
        <v>1914</v>
      </c>
      <c r="W1084" t="s">
        <v>1915</v>
      </c>
    </row>
    <row r="1085" spans="1:23" x14ac:dyDescent="0.25">
      <c r="A1085" t="s">
        <v>2787</v>
      </c>
      <c r="B1085">
        <v>1140</v>
      </c>
      <c r="C1085">
        <v>26</v>
      </c>
      <c r="D1085">
        <f>COUNTIF([1]!Table1[winner],Table1[[#This Row],[name]])</f>
        <v>2</v>
      </c>
      <c r="E1085">
        <f>COUNTIF([1]!Table1[looser],Table1[[#This Row],[name]])</f>
        <v>0</v>
      </c>
      <c r="F1085">
        <f>COUNTIFS([1]!Table1[finish_method],"Submission", [1]!Table1[winner],Table1[[#This Row],[name]])</f>
        <v>0</v>
      </c>
      <c r="G1085">
        <f>COUNTIFS([1]!Table1[finish_method],"KO/TKO", [1]!Table1[winner],Table1[[#This Row],[name]])</f>
        <v>0</v>
      </c>
      <c r="H1085">
        <v>74</v>
      </c>
      <c r="S1085">
        <v>0</v>
      </c>
      <c r="T1085">
        <v>0</v>
      </c>
      <c r="U1085">
        <v>0</v>
      </c>
      <c r="V1085" t="s">
        <v>2788</v>
      </c>
      <c r="W1085" t="s">
        <v>2789</v>
      </c>
    </row>
    <row r="1086" spans="1:23" x14ac:dyDescent="0.25">
      <c r="A1086" t="s">
        <v>1310</v>
      </c>
      <c r="B1086">
        <v>500</v>
      </c>
      <c r="C1086">
        <v>33</v>
      </c>
      <c r="D1086">
        <f>COUNTIF([1]!Table1[winner],Table1[[#This Row],[name]])</f>
        <v>4</v>
      </c>
      <c r="E1086">
        <f>COUNTIF([1]!Table1[looser],Table1[[#This Row],[name]])</f>
        <v>0</v>
      </c>
      <c r="F1086">
        <f>COUNTIFS([1]!Table1[finish_method],"Submission", [1]!Table1[winner],Table1[[#This Row],[name]])</f>
        <v>0</v>
      </c>
      <c r="G1086">
        <f>COUNTIFS([1]!Table1[finish_method],"KO/TKO", [1]!Table1[winner],Table1[[#This Row],[name]])</f>
        <v>0</v>
      </c>
      <c r="J1086">
        <v>388</v>
      </c>
      <c r="K1086">
        <v>132</v>
      </c>
      <c r="L1086">
        <v>0.69</v>
      </c>
      <c r="M1086">
        <v>0.8</v>
      </c>
      <c r="O1086">
        <v>0.16</v>
      </c>
      <c r="P1086">
        <v>8</v>
      </c>
      <c r="Q1086">
        <v>5</v>
      </c>
      <c r="R1086">
        <v>0.83</v>
      </c>
      <c r="S1086">
        <v>0</v>
      </c>
      <c r="T1086">
        <v>4</v>
      </c>
      <c r="U1086">
        <v>0</v>
      </c>
      <c r="V1086" t="s">
        <v>1311</v>
      </c>
      <c r="W1086" t="s">
        <v>1312</v>
      </c>
    </row>
    <row r="1087" spans="1:23" x14ac:dyDescent="0.25">
      <c r="A1087" t="s">
        <v>2918</v>
      </c>
      <c r="B1087">
        <v>1197</v>
      </c>
      <c r="C1087">
        <v>34</v>
      </c>
      <c r="D1087">
        <f>COUNTIF([1]!Table1[winner],Table1[[#This Row],[name]])</f>
        <v>0</v>
      </c>
      <c r="E1087">
        <f>COUNTIF([1]!Table1[looser],Table1[[#This Row],[name]])</f>
        <v>0</v>
      </c>
      <c r="F1087">
        <f>COUNTIFS([1]!Table1[finish_method],"Submission", [1]!Table1[winner],Table1[[#This Row],[name]])</f>
        <v>0</v>
      </c>
      <c r="G1087">
        <f>COUNTIFS([1]!Table1[finish_method],"KO/TKO", [1]!Table1[winner],Table1[[#This Row],[name]])</f>
        <v>0</v>
      </c>
      <c r="V1087" t="s">
        <v>308</v>
      </c>
      <c r="W1087" t="s">
        <v>2919</v>
      </c>
    </row>
    <row r="1088" spans="1:23" x14ac:dyDescent="0.25">
      <c r="A1088" t="s">
        <v>1643</v>
      </c>
      <c r="B1088">
        <v>638</v>
      </c>
      <c r="C1088">
        <v>29</v>
      </c>
      <c r="D1088">
        <f>COUNTIF([1]!Table1[winner],Table1[[#This Row],[name]])</f>
        <v>2</v>
      </c>
      <c r="E1088">
        <f>COUNTIF([1]!Table1[looser],Table1[[#This Row],[name]])</f>
        <v>2</v>
      </c>
      <c r="F1088">
        <f>COUNTIFS([1]!Table1[finish_method],"Submission", [1]!Table1[winner],Table1[[#This Row],[name]])</f>
        <v>0</v>
      </c>
      <c r="G1088">
        <f>COUNTIFS([1]!Table1[finish_method],"KO/TKO", [1]!Table1[winner],Table1[[#This Row],[name]])</f>
        <v>0</v>
      </c>
      <c r="H1088">
        <v>66</v>
      </c>
      <c r="J1088">
        <v>259</v>
      </c>
      <c r="K1088">
        <v>107</v>
      </c>
      <c r="L1088">
        <v>0.62</v>
      </c>
      <c r="M1088">
        <v>0.74</v>
      </c>
      <c r="N1088">
        <v>0.23</v>
      </c>
      <c r="P1088">
        <v>19</v>
      </c>
      <c r="Q1088">
        <v>8</v>
      </c>
      <c r="R1088">
        <v>0.83</v>
      </c>
      <c r="S1088">
        <v>0</v>
      </c>
      <c r="T1088">
        <v>1</v>
      </c>
      <c r="U1088">
        <v>0</v>
      </c>
      <c r="V1088" t="s">
        <v>248</v>
      </c>
      <c r="W1088" t="s">
        <v>1644</v>
      </c>
    </row>
    <row r="1089" spans="1:23" x14ac:dyDescent="0.25">
      <c r="A1089" t="s">
        <v>1233</v>
      </c>
      <c r="B1089">
        <v>468</v>
      </c>
      <c r="C1089">
        <v>34</v>
      </c>
      <c r="D1089">
        <f>COUNTIF([1]!Table1[winner],Table1[[#This Row],[name]])</f>
        <v>8</v>
      </c>
      <c r="E1089">
        <f>COUNTIF([1]!Table1[looser],Table1[[#This Row],[name]])</f>
        <v>4</v>
      </c>
      <c r="F1089">
        <f>COUNTIFS([1]!Table1[finish_method],"Submission", [1]!Table1[winner],Table1[[#This Row],[name]])</f>
        <v>2</v>
      </c>
      <c r="G1089">
        <f>COUNTIFS([1]!Table1[finish_method],"KO/TKO", [1]!Table1[winner],Table1[[#This Row],[name]])</f>
        <v>6</v>
      </c>
      <c r="H1089">
        <v>73</v>
      </c>
      <c r="I1089">
        <v>40</v>
      </c>
      <c r="J1089">
        <v>431</v>
      </c>
      <c r="K1089">
        <v>212</v>
      </c>
      <c r="L1089">
        <v>0.53</v>
      </c>
      <c r="M1089">
        <v>0.42</v>
      </c>
      <c r="N1089">
        <v>0.27</v>
      </c>
      <c r="O1089">
        <v>0.31</v>
      </c>
      <c r="P1089">
        <v>6</v>
      </c>
      <c r="Q1089">
        <v>5</v>
      </c>
      <c r="R1089">
        <v>0.69</v>
      </c>
      <c r="S1089">
        <v>2</v>
      </c>
      <c r="T1089">
        <v>4</v>
      </c>
      <c r="U1089">
        <v>1</v>
      </c>
      <c r="V1089" t="s">
        <v>1234</v>
      </c>
      <c r="W1089" t="s">
        <v>1235</v>
      </c>
    </row>
    <row r="1090" spans="1:23" x14ac:dyDescent="0.25">
      <c r="A1090" t="s">
        <v>2970</v>
      </c>
      <c r="B1090">
        <v>1229</v>
      </c>
      <c r="C1090">
        <v>25</v>
      </c>
      <c r="D1090">
        <f>COUNTIF([1]!Table1[winner],Table1[[#This Row],[name]])</f>
        <v>0</v>
      </c>
      <c r="E1090">
        <f>COUNTIF([1]!Table1[looser],Table1[[#This Row],[name]])</f>
        <v>0</v>
      </c>
      <c r="F1090">
        <f>COUNTIFS([1]!Table1[finish_method],"Submission", [1]!Table1[winner],Table1[[#This Row],[name]])</f>
        <v>0</v>
      </c>
      <c r="G1090">
        <f>COUNTIFS([1]!Table1[finish_method],"KO/TKO", [1]!Table1[winner],Table1[[#This Row],[name]])</f>
        <v>0</v>
      </c>
      <c r="V1090" t="s">
        <v>2971</v>
      </c>
      <c r="W1090" t="s">
        <v>1220</v>
      </c>
    </row>
    <row r="1091" spans="1:23" x14ac:dyDescent="0.25">
      <c r="A1091" t="s">
        <v>2358</v>
      </c>
      <c r="B1091">
        <v>950</v>
      </c>
      <c r="C1091">
        <v>28</v>
      </c>
      <c r="D1091">
        <f>COUNTIF([1]!Table1[winner],Table1[[#This Row],[name]])</f>
        <v>4</v>
      </c>
      <c r="E1091">
        <f>COUNTIF([1]!Table1[looser],Table1[[#This Row],[name]])</f>
        <v>0</v>
      </c>
      <c r="F1091">
        <f>COUNTIFS([1]!Table1[finish_method],"Submission", [1]!Table1[winner],Table1[[#This Row],[name]])</f>
        <v>0</v>
      </c>
      <c r="G1091">
        <f>COUNTIFS([1]!Table1[finish_method],"KO/TKO", [1]!Table1[winner],Table1[[#This Row],[name]])</f>
        <v>4</v>
      </c>
      <c r="H1091">
        <v>71</v>
      </c>
      <c r="I1091">
        <v>41</v>
      </c>
      <c r="J1091">
        <v>85</v>
      </c>
      <c r="K1091">
        <v>46</v>
      </c>
      <c r="L1091">
        <v>0.56999999999999995</v>
      </c>
      <c r="M1091">
        <v>0.63</v>
      </c>
      <c r="O1091">
        <v>0.37</v>
      </c>
      <c r="P1091">
        <v>0</v>
      </c>
      <c r="Q1091">
        <v>0</v>
      </c>
      <c r="S1091">
        <v>0</v>
      </c>
      <c r="T1091">
        <v>0</v>
      </c>
      <c r="U1091">
        <v>0</v>
      </c>
      <c r="V1091" t="s">
        <v>2359</v>
      </c>
      <c r="W1091" t="s">
        <v>2360</v>
      </c>
    </row>
    <row r="1092" spans="1:23" x14ac:dyDescent="0.25">
      <c r="A1092" t="s">
        <v>2159</v>
      </c>
      <c r="B1092">
        <v>862</v>
      </c>
      <c r="C1092">
        <v>20</v>
      </c>
      <c r="D1092">
        <f>COUNTIF([1]!Table1[winner],Table1[[#This Row],[name]])</f>
        <v>4</v>
      </c>
      <c r="E1092">
        <f>COUNTIF([1]!Table1[looser],Table1[[#This Row],[name]])</f>
        <v>0</v>
      </c>
      <c r="F1092">
        <f>COUNTIFS([1]!Table1[finish_method],"Submission", [1]!Table1[winner],Table1[[#This Row],[name]])</f>
        <v>2</v>
      </c>
      <c r="G1092">
        <f>COUNTIFS([1]!Table1[finish_method],"KO/TKO", [1]!Table1[winner],Table1[[#This Row],[name]])</f>
        <v>2</v>
      </c>
      <c r="H1092">
        <v>67</v>
      </c>
      <c r="I1092">
        <v>38</v>
      </c>
      <c r="J1092">
        <v>129</v>
      </c>
      <c r="K1092">
        <v>47</v>
      </c>
      <c r="L1092">
        <v>0.82</v>
      </c>
      <c r="M1092">
        <v>0.45</v>
      </c>
      <c r="O1092">
        <v>0.47</v>
      </c>
      <c r="P1092">
        <v>1</v>
      </c>
      <c r="Q1092">
        <v>1</v>
      </c>
      <c r="R1092">
        <v>1</v>
      </c>
      <c r="S1092">
        <v>2</v>
      </c>
      <c r="T1092">
        <v>3</v>
      </c>
      <c r="U1092">
        <v>0</v>
      </c>
      <c r="V1092" t="s">
        <v>2160</v>
      </c>
      <c r="W1092" t="s">
        <v>2161</v>
      </c>
    </row>
    <row r="1093" spans="1:23" x14ac:dyDescent="0.25">
      <c r="A1093" t="s">
        <v>250</v>
      </c>
      <c r="B1093">
        <v>82</v>
      </c>
      <c r="C1093">
        <v>42</v>
      </c>
      <c r="D1093">
        <f>COUNTIF([1]!Table1[winner],Table1[[#This Row],[name]])</f>
        <v>15</v>
      </c>
      <c r="E1093">
        <f>COUNTIF([1]!Table1[looser],Table1[[#This Row],[name]])</f>
        <v>15</v>
      </c>
      <c r="F1093">
        <f>COUNTIFS([1]!Table1[finish_method],"Submission", [1]!Table1[winner],Table1[[#This Row],[name]])</f>
        <v>3</v>
      </c>
      <c r="G1093">
        <f>COUNTIFS([1]!Table1[finish_method],"KO/TKO", [1]!Table1[winner],Table1[[#This Row],[name]])</f>
        <v>3</v>
      </c>
      <c r="H1093">
        <v>68</v>
      </c>
      <c r="J1093">
        <v>1464</v>
      </c>
      <c r="K1093">
        <v>637</v>
      </c>
      <c r="L1093">
        <v>0.64</v>
      </c>
      <c r="M1093">
        <v>0.63</v>
      </c>
      <c r="N1093">
        <v>0.27</v>
      </c>
      <c r="P1093">
        <v>30</v>
      </c>
      <c r="Q1093">
        <v>9</v>
      </c>
      <c r="R1093">
        <v>0.6</v>
      </c>
      <c r="S1093">
        <v>10</v>
      </c>
      <c r="T1093">
        <v>19</v>
      </c>
      <c r="U1093">
        <v>2</v>
      </c>
      <c r="V1093" t="s">
        <v>251</v>
      </c>
      <c r="W1093" t="s">
        <v>252</v>
      </c>
    </row>
    <row r="1094" spans="1:23" x14ac:dyDescent="0.25">
      <c r="A1094" t="s">
        <v>1814</v>
      </c>
      <c r="B1094">
        <v>714</v>
      </c>
      <c r="C1094">
        <v>36</v>
      </c>
      <c r="D1094">
        <f>COUNTIF([1]!Table1[winner],Table1[[#This Row],[name]])</f>
        <v>1</v>
      </c>
      <c r="E1094">
        <f>COUNTIF([1]!Table1[looser],Table1[[#This Row],[name]])</f>
        <v>4</v>
      </c>
      <c r="F1094">
        <f>COUNTIFS([1]!Table1[finish_method],"Submission", [1]!Table1[winner],Table1[[#This Row],[name]])</f>
        <v>0</v>
      </c>
      <c r="G1094">
        <f>COUNTIFS([1]!Table1[finish_method],"KO/TKO", [1]!Table1[winner],Table1[[#This Row],[name]])</f>
        <v>1</v>
      </c>
      <c r="H1094">
        <v>71</v>
      </c>
      <c r="J1094">
        <v>207</v>
      </c>
      <c r="K1094">
        <v>90</v>
      </c>
      <c r="L1094">
        <v>0.44</v>
      </c>
      <c r="M1094">
        <v>0.36</v>
      </c>
      <c r="N1094">
        <v>0.4</v>
      </c>
      <c r="O1094">
        <v>0.24</v>
      </c>
      <c r="P1094">
        <v>12</v>
      </c>
      <c r="Q1094">
        <v>5</v>
      </c>
      <c r="S1094">
        <v>0</v>
      </c>
      <c r="T1094">
        <v>1</v>
      </c>
      <c r="U1094">
        <v>0</v>
      </c>
      <c r="V1094" t="s">
        <v>228</v>
      </c>
      <c r="W1094" t="s">
        <v>1815</v>
      </c>
    </row>
    <row r="1095" spans="1:23" x14ac:dyDescent="0.25">
      <c r="A1095" t="s">
        <v>2486</v>
      </c>
      <c r="B1095">
        <v>1004</v>
      </c>
      <c r="C1095">
        <v>26</v>
      </c>
      <c r="D1095">
        <f>COUNTIF([1]!Table1[winner],Table1[[#This Row],[name]])</f>
        <v>0</v>
      </c>
      <c r="E1095">
        <f>COUNTIF([1]!Table1[looser],Table1[[#This Row],[name]])</f>
        <v>2</v>
      </c>
      <c r="F1095">
        <f>COUNTIFS([1]!Table1[finish_method],"Submission", [1]!Table1[winner],Table1[[#This Row],[name]])</f>
        <v>0</v>
      </c>
      <c r="G1095">
        <f>COUNTIFS([1]!Table1[finish_method],"KO/TKO", [1]!Table1[winner],Table1[[#This Row],[name]])</f>
        <v>0</v>
      </c>
      <c r="H1095">
        <v>75</v>
      </c>
      <c r="I1095">
        <v>41</v>
      </c>
      <c r="J1095">
        <v>58</v>
      </c>
      <c r="K1095">
        <v>22</v>
      </c>
      <c r="L1095">
        <v>0.56999999999999995</v>
      </c>
      <c r="M1095">
        <v>0.86</v>
      </c>
      <c r="N1095">
        <v>0.14000000000000001</v>
      </c>
      <c r="P1095">
        <v>5</v>
      </c>
      <c r="Q1095">
        <v>1</v>
      </c>
      <c r="R1095">
        <v>0.33</v>
      </c>
      <c r="S1095">
        <v>0</v>
      </c>
      <c r="T1095">
        <v>0</v>
      </c>
      <c r="U1095">
        <v>0</v>
      </c>
      <c r="V1095" t="s">
        <v>2487</v>
      </c>
      <c r="W1095" t="s">
        <v>1007</v>
      </c>
    </row>
    <row r="1096" spans="1:23" x14ac:dyDescent="0.25">
      <c r="A1096" t="s">
        <v>384</v>
      </c>
      <c r="B1096">
        <v>133</v>
      </c>
      <c r="C1096">
        <v>30</v>
      </c>
      <c r="D1096">
        <f>COUNTIF([1]!Table1[winner],Table1[[#This Row],[name]])</f>
        <v>20</v>
      </c>
      <c r="E1096">
        <f>COUNTIF([1]!Table1[looser],Table1[[#This Row],[name]])</f>
        <v>18</v>
      </c>
      <c r="F1096">
        <f>COUNTIFS([1]!Table1[finish_method],"Submission", [1]!Table1[winner],Table1[[#This Row],[name]])</f>
        <v>7</v>
      </c>
      <c r="G1096">
        <f>COUNTIFS([1]!Table1[finish_method],"KO/TKO", [1]!Table1[winner],Table1[[#This Row],[name]])</f>
        <v>10</v>
      </c>
      <c r="H1096">
        <v>84</v>
      </c>
      <c r="I1096">
        <v>48</v>
      </c>
      <c r="J1096">
        <v>1134</v>
      </c>
      <c r="K1096">
        <v>519</v>
      </c>
      <c r="L1096">
        <v>0.48</v>
      </c>
      <c r="M1096">
        <v>0.83</v>
      </c>
      <c r="O1096">
        <v>0.12</v>
      </c>
      <c r="P1096">
        <v>12</v>
      </c>
      <c r="Q1096">
        <v>6</v>
      </c>
      <c r="R1096">
        <v>0.55000000000000004</v>
      </c>
      <c r="S1096">
        <v>20</v>
      </c>
      <c r="T1096">
        <v>16</v>
      </c>
      <c r="U1096">
        <v>6</v>
      </c>
      <c r="V1096" t="s">
        <v>385</v>
      </c>
      <c r="W1096" t="s">
        <v>386</v>
      </c>
    </row>
    <row r="1097" spans="1:23" x14ac:dyDescent="0.25">
      <c r="A1097" t="s">
        <v>369</v>
      </c>
      <c r="B1097">
        <v>128</v>
      </c>
      <c r="C1097">
        <v>41</v>
      </c>
      <c r="D1097">
        <f>COUNTIF([1]!Table1[winner],Table1[[#This Row],[name]])</f>
        <v>13</v>
      </c>
      <c r="E1097">
        <f>COUNTIF([1]!Table1[looser],Table1[[#This Row],[name]])</f>
        <v>16</v>
      </c>
      <c r="F1097">
        <f>COUNTIFS([1]!Table1[finish_method],"Submission", [1]!Table1[winner],Table1[[#This Row],[name]])</f>
        <v>3</v>
      </c>
      <c r="G1097">
        <f>COUNTIFS([1]!Table1[finish_method],"KO/TKO", [1]!Table1[winner],Table1[[#This Row],[name]])</f>
        <v>3</v>
      </c>
      <c r="H1097">
        <v>80</v>
      </c>
      <c r="J1097">
        <v>1155</v>
      </c>
      <c r="K1097">
        <v>459</v>
      </c>
      <c r="L1097">
        <v>0.52</v>
      </c>
      <c r="M1097">
        <v>0.43</v>
      </c>
      <c r="N1097">
        <v>0.32</v>
      </c>
      <c r="O1097">
        <v>0.25</v>
      </c>
      <c r="P1097">
        <v>41</v>
      </c>
      <c r="Q1097">
        <v>17</v>
      </c>
      <c r="R1097">
        <v>0.6</v>
      </c>
      <c r="S1097">
        <v>13</v>
      </c>
      <c r="T1097">
        <v>30</v>
      </c>
      <c r="U1097">
        <v>3</v>
      </c>
      <c r="V1097" t="s">
        <v>370</v>
      </c>
      <c r="W1097" t="s">
        <v>371</v>
      </c>
    </row>
    <row r="1098" spans="1:23" x14ac:dyDescent="0.25">
      <c r="A1098" t="s">
        <v>2118</v>
      </c>
      <c r="B1098">
        <v>845</v>
      </c>
      <c r="C1098">
        <v>36</v>
      </c>
      <c r="D1098">
        <f>COUNTIF([1]!Table1[winner],Table1[[#This Row],[name]])</f>
        <v>0</v>
      </c>
      <c r="E1098">
        <f>COUNTIF([1]!Table1[looser],Table1[[#This Row],[name]])</f>
        <v>2</v>
      </c>
      <c r="F1098">
        <f>COUNTIFS([1]!Table1[finish_method],"Submission", [1]!Table1[winner],Table1[[#This Row],[name]])</f>
        <v>0</v>
      </c>
      <c r="G1098">
        <f>COUNTIFS([1]!Table1[finish_method],"KO/TKO", [1]!Table1[winner],Table1[[#This Row],[name]])</f>
        <v>0</v>
      </c>
      <c r="J1098">
        <v>140</v>
      </c>
      <c r="K1098">
        <v>73</v>
      </c>
      <c r="L1098">
        <v>0.55000000000000004</v>
      </c>
      <c r="M1098">
        <v>0.81</v>
      </c>
      <c r="N1098">
        <v>0.18</v>
      </c>
      <c r="P1098">
        <v>6</v>
      </c>
      <c r="Q1098">
        <v>0</v>
      </c>
      <c r="S1098">
        <v>0</v>
      </c>
      <c r="T1098">
        <v>0</v>
      </c>
      <c r="U1098">
        <v>0</v>
      </c>
      <c r="V1098" t="s">
        <v>2119</v>
      </c>
      <c r="W1098" t="s">
        <v>2120</v>
      </c>
    </row>
    <row r="1099" spans="1:23" x14ac:dyDescent="0.25">
      <c r="A1099" t="s">
        <v>236</v>
      </c>
      <c r="B1099">
        <v>77</v>
      </c>
      <c r="C1099">
        <v>35</v>
      </c>
      <c r="D1099">
        <f>COUNTIF([1]!Table1[winner],Table1[[#This Row],[name]])</f>
        <v>18</v>
      </c>
      <c r="E1099">
        <f>COUNTIF([1]!Table1[looser],Table1[[#This Row],[name]])</f>
        <v>6</v>
      </c>
      <c r="F1099">
        <f>COUNTIFS([1]!Table1[finish_method],"Submission", [1]!Table1[winner],Table1[[#This Row],[name]])</f>
        <v>0</v>
      </c>
      <c r="G1099">
        <f>COUNTIFS([1]!Table1[finish_method],"KO/TKO", [1]!Table1[winner],Table1[[#This Row],[name]])</f>
        <v>10</v>
      </c>
      <c r="H1099">
        <v>75</v>
      </c>
      <c r="I1099">
        <v>41</v>
      </c>
      <c r="J1099">
        <v>1487</v>
      </c>
      <c r="K1099">
        <v>629</v>
      </c>
      <c r="L1099">
        <v>0.61</v>
      </c>
      <c r="M1099">
        <v>0.87</v>
      </c>
      <c r="P1099">
        <v>11</v>
      </c>
      <c r="Q1099">
        <v>5</v>
      </c>
      <c r="R1099">
        <v>0.78</v>
      </c>
      <c r="S1099">
        <v>0</v>
      </c>
      <c r="T1099">
        <v>5</v>
      </c>
      <c r="U1099">
        <v>1</v>
      </c>
      <c r="V1099" t="s">
        <v>237</v>
      </c>
      <c r="W1099" t="s">
        <v>238</v>
      </c>
    </row>
    <row r="1100" spans="1:23" x14ac:dyDescent="0.25">
      <c r="A1100" t="s">
        <v>1897</v>
      </c>
      <c r="B1100">
        <v>750</v>
      </c>
      <c r="C1100">
        <v>37</v>
      </c>
      <c r="D1100">
        <f>COUNTIF([1]!Table1[winner],Table1[[#This Row],[name]])</f>
        <v>4</v>
      </c>
      <c r="E1100">
        <f>COUNTIF([1]!Table1[looser],Table1[[#This Row],[name]])</f>
        <v>2</v>
      </c>
      <c r="F1100">
        <f>COUNTIFS([1]!Table1[finish_method],"Submission", [1]!Table1[winner],Table1[[#This Row],[name]])</f>
        <v>0</v>
      </c>
      <c r="G1100">
        <f>COUNTIFS([1]!Table1[finish_method],"KO/TKO", [1]!Table1[winner],Table1[[#This Row],[name]])</f>
        <v>2</v>
      </c>
      <c r="H1100">
        <v>72</v>
      </c>
      <c r="I1100">
        <v>40</v>
      </c>
      <c r="J1100">
        <v>185</v>
      </c>
      <c r="K1100">
        <v>98</v>
      </c>
      <c r="L1100">
        <v>0.51</v>
      </c>
      <c r="M1100">
        <v>0.62</v>
      </c>
      <c r="N1100">
        <v>0.15</v>
      </c>
      <c r="O1100">
        <v>0.22</v>
      </c>
      <c r="P1100">
        <v>3</v>
      </c>
      <c r="Q1100">
        <v>1</v>
      </c>
      <c r="R1100">
        <v>1</v>
      </c>
      <c r="S1100">
        <v>0</v>
      </c>
      <c r="T1100">
        <v>3</v>
      </c>
      <c r="U1100">
        <v>0</v>
      </c>
      <c r="V1100" t="s">
        <v>1898</v>
      </c>
      <c r="W1100" t="s">
        <v>1899</v>
      </c>
    </row>
    <row r="1101" spans="1:23" x14ac:dyDescent="0.25">
      <c r="A1101" t="s">
        <v>536</v>
      </c>
      <c r="B1101">
        <v>189</v>
      </c>
      <c r="C1101">
        <v>32</v>
      </c>
      <c r="D1101">
        <f>COUNTIF([1]!Table1[winner],Table1[[#This Row],[name]])</f>
        <v>5</v>
      </c>
      <c r="E1101">
        <f>COUNTIF([1]!Table1[looser],Table1[[#This Row],[name]])</f>
        <v>11</v>
      </c>
      <c r="F1101">
        <f>COUNTIFS([1]!Table1[finish_method],"Submission", [1]!Table1[winner],Table1[[#This Row],[name]])</f>
        <v>2</v>
      </c>
      <c r="G1101">
        <f>COUNTIFS([1]!Table1[finish_method],"KO/TKO", [1]!Table1[winner],Table1[[#This Row],[name]])</f>
        <v>3</v>
      </c>
      <c r="H1101">
        <v>75</v>
      </c>
      <c r="J1101">
        <v>960</v>
      </c>
      <c r="K1101">
        <v>333</v>
      </c>
      <c r="L1101">
        <v>0.55000000000000004</v>
      </c>
      <c r="M1101">
        <v>0.76</v>
      </c>
      <c r="N1101">
        <v>0.18</v>
      </c>
      <c r="P1101">
        <v>13</v>
      </c>
      <c r="Q1101">
        <v>4</v>
      </c>
      <c r="R1101">
        <v>0.81</v>
      </c>
      <c r="S1101">
        <v>4</v>
      </c>
      <c r="T1101">
        <v>6</v>
      </c>
      <c r="U1101">
        <v>0</v>
      </c>
      <c r="V1101" t="s">
        <v>537</v>
      </c>
      <c r="W1101" t="s">
        <v>538</v>
      </c>
    </row>
    <row r="1102" spans="1:23" x14ac:dyDescent="0.25">
      <c r="A1102" t="s">
        <v>2215</v>
      </c>
      <c r="B1102">
        <v>887</v>
      </c>
      <c r="C1102">
        <v>34</v>
      </c>
      <c r="D1102">
        <f>COUNTIF([1]!Table1[winner],Table1[[#This Row],[name]])</f>
        <v>0</v>
      </c>
      <c r="E1102">
        <f>COUNTIF([1]!Table1[looser],Table1[[#This Row],[name]])</f>
        <v>4</v>
      </c>
      <c r="F1102">
        <f>COUNTIFS([1]!Table1[finish_method],"Submission", [1]!Table1[winner],Table1[[#This Row],[name]])</f>
        <v>0</v>
      </c>
      <c r="G1102">
        <f>COUNTIFS([1]!Table1[finish_method],"KO/TKO", [1]!Table1[winner],Table1[[#This Row],[name]])</f>
        <v>0</v>
      </c>
      <c r="J1102">
        <v>120</v>
      </c>
      <c r="K1102">
        <v>29</v>
      </c>
      <c r="L1102">
        <v>0.62</v>
      </c>
      <c r="M1102">
        <v>0.93</v>
      </c>
      <c r="P1102">
        <v>0</v>
      </c>
      <c r="Q1102">
        <v>0</v>
      </c>
      <c r="R1102">
        <v>0.38</v>
      </c>
      <c r="S1102">
        <v>0</v>
      </c>
      <c r="T1102">
        <v>0</v>
      </c>
      <c r="U1102">
        <v>0</v>
      </c>
      <c r="V1102" t="s">
        <v>2216</v>
      </c>
      <c r="W1102" t="s">
        <v>2217</v>
      </c>
    </row>
    <row r="1103" spans="1:23" x14ac:dyDescent="0.25">
      <c r="A1103" t="s">
        <v>1770</v>
      </c>
      <c r="B1103">
        <v>695</v>
      </c>
      <c r="C1103">
        <v>27</v>
      </c>
      <c r="D1103">
        <f>COUNTIF([1]!Table1[winner],Table1[[#This Row],[name]])</f>
        <v>0</v>
      </c>
      <c r="E1103">
        <f>COUNTIF([1]!Table1[looser],Table1[[#This Row],[name]])</f>
        <v>4</v>
      </c>
      <c r="F1103">
        <f>COUNTIFS([1]!Table1[finish_method],"Submission", [1]!Table1[winner],Table1[[#This Row],[name]])</f>
        <v>0</v>
      </c>
      <c r="G1103">
        <f>COUNTIFS([1]!Table1[finish_method],"KO/TKO", [1]!Table1[winner],Table1[[#This Row],[name]])</f>
        <v>0</v>
      </c>
      <c r="H1103">
        <v>75</v>
      </c>
      <c r="I1103">
        <v>44</v>
      </c>
      <c r="J1103">
        <v>219</v>
      </c>
      <c r="K1103">
        <v>86</v>
      </c>
      <c r="L1103">
        <v>0.48</v>
      </c>
      <c r="M1103">
        <v>0.67</v>
      </c>
      <c r="N1103">
        <v>0.3</v>
      </c>
      <c r="P1103">
        <v>0</v>
      </c>
      <c r="Q1103">
        <v>0</v>
      </c>
      <c r="R1103">
        <v>0.64</v>
      </c>
      <c r="S1103">
        <v>0</v>
      </c>
      <c r="T1103">
        <v>0</v>
      </c>
      <c r="U1103">
        <v>0</v>
      </c>
      <c r="V1103" t="s">
        <v>1771</v>
      </c>
      <c r="W1103" t="s">
        <v>1772</v>
      </c>
    </row>
    <row r="1104" spans="1:23" x14ac:dyDescent="0.25">
      <c r="A1104" t="s">
        <v>2230</v>
      </c>
      <c r="B1104">
        <v>895</v>
      </c>
      <c r="C1104">
        <v>35</v>
      </c>
      <c r="D1104">
        <f>COUNTIF([1]!Table1[winner],Table1[[#This Row],[name]])</f>
        <v>0</v>
      </c>
      <c r="E1104">
        <f>COUNTIF([1]!Table1[looser],Table1[[#This Row],[name]])</f>
        <v>4</v>
      </c>
      <c r="F1104">
        <f>COUNTIFS([1]!Table1[finish_method],"Submission", [1]!Table1[winner],Table1[[#This Row],[name]])</f>
        <v>0</v>
      </c>
      <c r="G1104">
        <f>COUNTIFS([1]!Table1[finish_method],"KO/TKO", [1]!Table1[winner],Table1[[#This Row],[name]])</f>
        <v>0</v>
      </c>
      <c r="H1104">
        <v>71</v>
      </c>
      <c r="I1104">
        <v>43</v>
      </c>
      <c r="J1104">
        <v>114</v>
      </c>
      <c r="K1104">
        <v>41</v>
      </c>
      <c r="L1104">
        <v>0.46</v>
      </c>
      <c r="M1104">
        <v>0.88</v>
      </c>
      <c r="O1104">
        <v>0.12</v>
      </c>
      <c r="P1104">
        <v>9</v>
      </c>
      <c r="Q1104">
        <v>3</v>
      </c>
      <c r="S1104">
        <v>0</v>
      </c>
      <c r="T1104">
        <v>1</v>
      </c>
      <c r="U1104">
        <v>0</v>
      </c>
      <c r="V1104" t="s">
        <v>2231</v>
      </c>
      <c r="W1104" t="s">
        <v>2232</v>
      </c>
    </row>
    <row r="1105" spans="1:23" x14ac:dyDescent="0.25">
      <c r="A1105" t="s">
        <v>1161</v>
      </c>
      <c r="B1105">
        <v>436</v>
      </c>
      <c r="C1105">
        <v>28</v>
      </c>
      <c r="D1105">
        <f>COUNTIF([1]!Table1[winner],Table1[[#This Row],[name]])</f>
        <v>2</v>
      </c>
      <c r="E1105">
        <f>COUNTIF([1]!Table1[looser],Table1[[#This Row],[name]])</f>
        <v>4</v>
      </c>
      <c r="F1105">
        <f>COUNTIFS([1]!Table1[finish_method],"Submission", [1]!Table1[winner],Table1[[#This Row],[name]])</f>
        <v>0</v>
      </c>
      <c r="G1105">
        <f>COUNTIFS([1]!Table1[finish_method],"KO/TKO", [1]!Table1[winner],Table1[[#This Row],[name]])</f>
        <v>0</v>
      </c>
      <c r="H1105">
        <v>70</v>
      </c>
      <c r="I1105">
        <v>39</v>
      </c>
      <c r="J1105">
        <v>461</v>
      </c>
      <c r="K1105">
        <v>147</v>
      </c>
      <c r="L1105">
        <v>0.56999999999999995</v>
      </c>
      <c r="M1105">
        <v>0.76</v>
      </c>
      <c r="N1105">
        <v>0.15</v>
      </c>
      <c r="P1105">
        <v>16</v>
      </c>
      <c r="Q1105">
        <v>3</v>
      </c>
      <c r="R1105">
        <v>1</v>
      </c>
      <c r="S1105">
        <v>1</v>
      </c>
      <c r="T1105">
        <v>3</v>
      </c>
      <c r="U1105">
        <v>1</v>
      </c>
      <c r="V1105" t="s">
        <v>1162</v>
      </c>
      <c r="W1105" t="s">
        <v>495</v>
      </c>
    </row>
    <row r="1106" spans="1:23" x14ac:dyDescent="0.25">
      <c r="A1106" t="s">
        <v>268</v>
      </c>
      <c r="B1106">
        <v>89</v>
      </c>
      <c r="C1106">
        <v>36</v>
      </c>
      <c r="D1106">
        <f>COUNTIF([1]!Table1[winner],Table1[[#This Row],[name]])</f>
        <v>24</v>
      </c>
      <c r="E1106">
        <f>COUNTIF([1]!Table1[looser],Table1[[#This Row],[name]])</f>
        <v>6</v>
      </c>
      <c r="F1106">
        <f>COUNTIFS([1]!Table1[finish_method],"Submission", [1]!Table1[winner],Table1[[#This Row],[name]])</f>
        <v>0</v>
      </c>
      <c r="G1106">
        <f>COUNTIFS([1]!Table1[finish_method],"KO/TKO", [1]!Table1[winner],Table1[[#This Row],[name]])</f>
        <v>16</v>
      </c>
      <c r="H1106">
        <v>80</v>
      </c>
      <c r="I1106">
        <v>39</v>
      </c>
      <c r="J1106">
        <v>1392</v>
      </c>
      <c r="K1106">
        <v>720</v>
      </c>
      <c r="L1106">
        <v>0.63</v>
      </c>
      <c r="M1106">
        <v>0.66</v>
      </c>
      <c r="N1106">
        <v>0.12</v>
      </c>
      <c r="O1106">
        <v>0.23</v>
      </c>
      <c r="P1106">
        <v>63</v>
      </c>
      <c r="Q1106">
        <v>24</v>
      </c>
      <c r="R1106">
        <v>0.75</v>
      </c>
      <c r="S1106">
        <v>0</v>
      </c>
      <c r="T1106">
        <v>20</v>
      </c>
      <c r="U1106">
        <v>0</v>
      </c>
      <c r="V1106" t="s">
        <v>269</v>
      </c>
      <c r="W1106" t="s">
        <v>270</v>
      </c>
    </row>
    <row r="1107" spans="1:23" x14ac:dyDescent="0.25">
      <c r="A1107" t="s">
        <v>2439</v>
      </c>
      <c r="B1107">
        <v>985</v>
      </c>
      <c r="C1107">
        <v>34</v>
      </c>
      <c r="D1107">
        <f>COUNTIF([1]!Table1[winner],Table1[[#This Row],[name]])</f>
        <v>2</v>
      </c>
      <c r="E1107">
        <f>COUNTIF([1]!Table1[looser],Table1[[#This Row],[name]])</f>
        <v>4</v>
      </c>
      <c r="F1107">
        <f>COUNTIFS([1]!Table1[finish_method],"Submission", [1]!Table1[winner],Table1[[#This Row],[name]])</f>
        <v>0</v>
      </c>
      <c r="G1107">
        <f>COUNTIFS([1]!Table1[finish_method],"KO/TKO", [1]!Table1[winner],Table1[[#This Row],[name]])</f>
        <v>0</v>
      </c>
      <c r="H1107">
        <v>74</v>
      </c>
      <c r="I1107">
        <v>40</v>
      </c>
      <c r="J1107">
        <v>68</v>
      </c>
      <c r="K1107">
        <v>35</v>
      </c>
      <c r="L1107">
        <v>0.52</v>
      </c>
      <c r="M1107">
        <v>0.49</v>
      </c>
      <c r="N1107">
        <v>0.26</v>
      </c>
      <c r="O1107">
        <v>0.26</v>
      </c>
      <c r="P1107">
        <v>6</v>
      </c>
      <c r="Q1107">
        <v>3</v>
      </c>
      <c r="R1107">
        <v>1</v>
      </c>
      <c r="S1107">
        <v>0</v>
      </c>
      <c r="T1107">
        <v>3</v>
      </c>
      <c r="U1107">
        <v>1</v>
      </c>
      <c r="V1107" t="s">
        <v>2440</v>
      </c>
      <c r="W1107" t="s">
        <v>578</v>
      </c>
    </row>
    <row r="1108" spans="1:23" x14ac:dyDescent="0.25">
      <c r="A1108" t="s">
        <v>2930</v>
      </c>
      <c r="B1108">
        <v>1205</v>
      </c>
      <c r="C1108">
        <v>26</v>
      </c>
      <c r="D1108">
        <f>COUNTIF([1]!Table1[winner],Table1[[#This Row],[name]])</f>
        <v>0</v>
      </c>
      <c r="E1108">
        <f>COUNTIF([1]!Table1[looser],Table1[[#This Row],[name]])</f>
        <v>0</v>
      </c>
      <c r="F1108">
        <f>COUNTIFS([1]!Table1[finish_method],"Submission", [1]!Table1[winner],Table1[[#This Row],[name]])</f>
        <v>0</v>
      </c>
      <c r="G1108">
        <f>COUNTIFS([1]!Table1[finish_method],"KO/TKO", [1]!Table1[winner],Table1[[#This Row],[name]])</f>
        <v>0</v>
      </c>
      <c r="W1108" t="s">
        <v>2758</v>
      </c>
    </row>
    <row r="1109" spans="1:23" x14ac:dyDescent="0.25">
      <c r="A1109" t="s">
        <v>1572</v>
      </c>
      <c r="B1109">
        <v>609</v>
      </c>
      <c r="C1109">
        <v>29</v>
      </c>
      <c r="D1109">
        <f>COUNTIF([1]!Table1[winner],Table1[[#This Row],[name]])</f>
        <v>2</v>
      </c>
      <c r="E1109">
        <f>COUNTIF([1]!Table1[looser],Table1[[#This Row],[name]])</f>
        <v>2</v>
      </c>
      <c r="F1109">
        <f>COUNTIFS([1]!Table1[finish_method],"Submission", [1]!Table1[winner],Table1[[#This Row],[name]])</f>
        <v>0</v>
      </c>
      <c r="G1109">
        <f>COUNTIFS([1]!Table1[finish_method],"KO/TKO", [1]!Table1[winner],Table1[[#This Row],[name]])</f>
        <v>0</v>
      </c>
      <c r="H1109">
        <v>66</v>
      </c>
      <c r="I1109">
        <v>40</v>
      </c>
      <c r="J1109">
        <v>287</v>
      </c>
      <c r="K1109">
        <v>137</v>
      </c>
      <c r="L1109">
        <v>0.71</v>
      </c>
      <c r="M1109">
        <v>0.91</v>
      </c>
      <c r="P1109">
        <v>0</v>
      </c>
      <c r="Q1109">
        <v>0</v>
      </c>
      <c r="S1109">
        <v>0</v>
      </c>
      <c r="T1109">
        <v>0</v>
      </c>
      <c r="U1109">
        <v>0</v>
      </c>
      <c r="V1109" t="s">
        <v>1573</v>
      </c>
      <c r="W1109" t="s">
        <v>750</v>
      </c>
    </row>
    <row r="1110" spans="1:23" x14ac:dyDescent="0.25">
      <c r="A1110" t="s">
        <v>1226</v>
      </c>
      <c r="B1110">
        <v>465</v>
      </c>
      <c r="C1110">
        <v>35</v>
      </c>
      <c r="D1110">
        <f>COUNTIF([1]!Table1[winner],Table1[[#This Row],[name]])</f>
        <v>3</v>
      </c>
      <c r="E1110">
        <f>COUNTIF([1]!Table1[looser],Table1[[#This Row],[name]])</f>
        <v>6</v>
      </c>
      <c r="F1110">
        <f>COUNTIFS([1]!Table1[finish_method],"Submission", [1]!Table1[winner],Table1[[#This Row],[name]])</f>
        <v>0</v>
      </c>
      <c r="G1110">
        <f>COUNTIFS([1]!Table1[finish_method],"KO/TKO", [1]!Table1[winner],Table1[[#This Row],[name]])</f>
        <v>2</v>
      </c>
      <c r="H1110">
        <v>71</v>
      </c>
      <c r="I1110">
        <v>39</v>
      </c>
      <c r="J1110">
        <v>433</v>
      </c>
      <c r="K1110">
        <v>166</v>
      </c>
      <c r="L1110">
        <v>0.66</v>
      </c>
      <c r="M1110">
        <v>0.83</v>
      </c>
      <c r="O1110">
        <v>0.11</v>
      </c>
      <c r="P1110">
        <v>6</v>
      </c>
      <c r="Q1110">
        <v>2</v>
      </c>
      <c r="R1110">
        <v>0.57999999999999996</v>
      </c>
      <c r="S1110">
        <v>2</v>
      </c>
      <c r="T1110">
        <v>2</v>
      </c>
      <c r="U1110">
        <v>3</v>
      </c>
      <c r="V1110" t="s">
        <v>256</v>
      </c>
      <c r="W1110" t="s">
        <v>841</v>
      </c>
    </row>
    <row r="1111" spans="1:23" x14ac:dyDescent="0.25">
      <c r="A1111" t="s">
        <v>1819</v>
      </c>
      <c r="B1111">
        <v>716</v>
      </c>
      <c r="C1111">
        <v>25</v>
      </c>
      <c r="D1111">
        <f>COUNTIF([1]!Table1[winner],Table1[[#This Row],[name]])</f>
        <v>6</v>
      </c>
      <c r="E1111">
        <f>COUNTIF([1]!Table1[looser],Table1[[#This Row],[name]])</f>
        <v>0</v>
      </c>
      <c r="F1111">
        <f>COUNTIFS([1]!Table1[finish_method],"Submission", [1]!Table1[winner],Table1[[#This Row],[name]])</f>
        <v>0</v>
      </c>
      <c r="G1111">
        <f>COUNTIFS([1]!Table1[finish_method],"KO/TKO", [1]!Table1[winner],Table1[[#This Row],[name]])</f>
        <v>4</v>
      </c>
      <c r="H1111">
        <v>75</v>
      </c>
      <c r="I1111">
        <v>39</v>
      </c>
      <c r="J1111">
        <v>207</v>
      </c>
      <c r="K1111">
        <v>114</v>
      </c>
      <c r="L1111">
        <v>0.59</v>
      </c>
      <c r="M1111">
        <v>0.78</v>
      </c>
      <c r="N1111">
        <v>0.2</v>
      </c>
      <c r="P1111">
        <v>2</v>
      </c>
      <c r="Q1111">
        <v>0</v>
      </c>
      <c r="R1111">
        <v>1</v>
      </c>
      <c r="S1111">
        <v>0</v>
      </c>
      <c r="T1111">
        <v>1</v>
      </c>
      <c r="U1111">
        <v>0</v>
      </c>
      <c r="V1111" t="s">
        <v>728</v>
      </c>
      <c r="W1111" t="s">
        <v>1820</v>
      </c>
    </row>
    <row r="1112" spans="1:23" x14ac:dyDescent="0.25">
      <c r="A1112" t="s">
        <v>551</v>
      </c>
      <c r="B1112">
        <v>194</v>
      </c>
      <c r="C1112">
        <v>40</v>
      </c>
      <c r="D1112">
        <f>COUNTIF([1]!Table1[winner],Table1[[#This Row],[name]])</f>
        <v>22</v>
      </c>
      <c r="E1112">
        <f>COUNTIF([1]!Table1[looser],Table1[[#This Row],[name]])</f>
        <v>21</v>
      </c>
      <c r="F1112">
        <f>COUNTIFS([1]!Table1[finish_method],"Submission", [1]!Table1[winner],Table1[[#This Row],[name]])</f>
        <v>4</v>
      </c>
      <c r="G1112">
        <f>COUNTIFS([1]!Table1[finish_method],"KO/TKO", [1]!Table1[winner],Table1[[#This Row],[name]])</f>
        <v>11</v>
      </c>
      <c r="H1112">
        <v>70</v>
      </c>
      <c r="I1112">
        <v>40</v>
      </c>
      <c r="J1112">
        <v>943</v>
      </c>
      <c r="K1112">
        <v>367</v>
      </c>
      <c r="L1112">
        <v>0.6</v>
      </c>
      <c r="M1112">
        <v>0.88</v>
      </c>
      <c r="P1112">
        <v>4</v>
      </c>
      <c r="Q1112">
        <v>1</v>
      </c>
      <c r="R1112">
        <v>0.64</v>
      </c>
      <c r="S1112">
        <v>0</v>
      </c>
      <c r="T1112">
        <v>3</v>
      </c>
      <c r="U1112">
        <v>1</v>
      </c>
      <c r="V1112" t="s">
        <v>552</v>
      </c>
      <c r="W1112" t="s">
        <v>116</v>
      </c>
    </row>
    <row r="1113" spans="1:23" x14ac:dyDescent="0.25">
      <c r="A1113" t="s">
        <v>114</v>
      </c>
      <c r="B1113">
        <v>33</v>
      </c>
      <c r="C1113">
        <v>34</v>
      </c>
      <c r="D1113">
        <f>COUNTIF([1]!Table1[winner],Table1[[#This Row],[name]])</f>
        <v>18</v>
      </c>
      <c r="E1113">
        <f>COUNTIF([1]!Table1[looser],Table1[[#This Row],[name]])</f>
        <v>17</v>
      </c>
      <c r="F1113">
        <f>COUNTIFS([1]!Table1[finish_method],"Submission", [1]!Table1[winner],Table1[[#This Row],[name]])</f>
        <v>0</v>
      </c>
      <c r="G1113">
        <f>COUNTIFS([1]!Table1[finish_method],"KO/TKO", [1]!Table1[winner],Table1[[#This Row],[name]])</f>
        <v>1</v>
      </c>
      <c r="H1113">
        <v>68</v>
      </c>
      <c r="I1113">
        <v>38</v>
      </c>
      <c r="J1113">
        <v>2143</v>
      </c>
      <c r="K1113">
        <v>797</v>
      </c>
      <c r="L1113">
        <v>0.57999999999999996</v>
      </c>
      <c r="M1113">
        <v>0.65</v>
      </c>
      <c r="N1113">
        <v>0.2</v>
      </c>
      <c r="O1113">
        <v>0.15</v>
      </c>
      <c r="P1113">
        <v>40</v>
      </c>
      <c r="Q1113">
        <v>23</v>
      </c>
      <c r="R1113">
        <v>0.7</v>
      </c>
      <c r="S1113">
        <v>1</v>
      </c>
      <c r="T1113">
        <v>15</v>
      </c>
      <c r="U1113">
        <v>1</v>
      </c>
      <c r="V1113" t="s">
        <v>115</v>
      </c>
      <c r="W1113" t="s">
        <v>116</v>
      </c>
    </row>
    <row r="1114" spans="1:23" x14ac:dyDescent="0.25">
      <c r="A1114" t="s">
        <v>1598</v>
      </c>
      <c r="B1114">
        <v>620</v>
      </c>
      <c r="C1114">
        <v>31</v>
      </c>
      <c r="D1114">
        <f>COUNTIF([1]!Table1[winner],Table1[[#This Row],[name]])</f>
        <v>2</v>
      </c>
      <c r="E1114">
        <f>COUNTIF([1]!Table1[looser],Table1[[#This Row],[name]])</f>
        <v>4</v>
      </c>
      <c r="F1114">
        <f>COUNTIFS([1]!Table1[finish_method],"Submission", [1]!Table1[winner],Table1[[#This Row],[name]])</f>
        <v>0</v>
      </c>
      <c r="G1114">
        <f>COUNTIFS([1]!Table1[finish_method],"KO/TKO", [1]!Table1[winner],Table1[[#This Row],[name]])</f>
        <v>0</v>
      </c>
      <c r="H1114">
        <v>68</v>
      </c>
      <c r="I1114">
        <v>40</v>
      </c>
      <c r="J1114">
        <v>277</v>
      </c>
      <c r="K1114">
        <v>128</v>
      </c>
      <c r="L1114">
        <v>0.57999999999999996</v>
      </c>
      <c r="M1114">
        <v>0.8</v>
      </c>
      <c r="O1114">
        <v>0.15</v>
      </c>
      <c r="P1114">
        <v>24</v>
      </c>
      <c r="Q1114">
        <v>6</v>
      </c>
      <c r="R1114">
        <v>0.5</v>
      </c>
      <c r="S1114">
        <v>2</v>
      </c>
      <c r="T1114">
        <v>9</v>
      </c>
      <c r="U1114">
        <v>2</v>
      </c>
      <c r="V1114" t="s">
        <v>1599</v>
      </c>
      <c r="W1114" t="s">
        <v>1600</v>
      </c>
    </row>
    <row r="1115" spans="1:23" x14ac:dyDescent="0.25">
      <c r="A1115" t="s">
        <v>1455</v>
      </c>
      <c r="B1115">
        <v>560</v>
      </c>
      <c r="C1115">
        <v>32</v>
      </c>
      <c r="D1115">
        <f>COUNTIF([1]!Table1[winner],Table1[[#This Row],[name]])</f>
        <v>5</v>
      </c>
      <c r="E1115">
        <f>COUNTIF([1]!Table1[looser],Table1[[#This Row],[name]])</f>
        <v>9</v>
      </c>
      <c r="F1115">
        <f>COUNTIFS([1]!Table1[finish_method],"Submission", [1]!Table1[winner],Table1[[#This Row],[name]])</f>
        <v>3</v>
      </c>
      <c r="G1115">
        <f>COUNTIFS([1]!Table1[finish_method],"KO/TKO", [1]!Table1[winner],Table1[[#This Row],[name]])</f>
        <v>1</v>
      </c>
      <c r="H1115">
        <v>78</v>
      </c>
      <c r="J1115">
        <v>328</v>
      </c>
      <c r="K1115">
        <v>160</v>
      </c>
      <c r="L1115">
        <v>0.47</v>
      </c>
      <c r="M1115">
        <v>0.37</v>
      </c>
      <c r="N1115">
        <v>0.21</v>
      </c>
      <c r="O1115">
        <v>0.43</v>
      </c>
      <c r="P1115">
        <v>23</v>
      </c>
      <c r="Q1115">
        <v>11</v>
      </c>
      <c r="R1115">
        <v>0.33</v>
      </c>
      <c r="S1115">
        <v>11</v>
      </c>
      <c r="T1115">
        <v>24</v>
      </c>
      <c r="U1115">
        <v>4</v>
      </c>
      <c r="V1115" t="s">
        <v>1456</v>
      </c>
      <c r="W1115" t="s">
        <v>1457</v>
      </c>
    </row>
    <row r="1116" spans="1:23" x14ac:dyDescent="0.25">
      <c r="A1116" t="s">
        <v>727</v>
      </c>
      <c r="B1116">
        <v>263</v>
      </c>
      <c r="C1116">
        <v>32</v>
      </c>
      <c r="D1116">
        <f>COUNTIF([1]!Table1[winner],Table1[[#This Row],[name]])</f>
        <v>13</v>
      </c>
      <c r="E1116">
        <f>COUNTIF([1]!Table1[looser],Table1[[#This Row],[name]])</f>
        <v>11</v>
      </c>
      <c r="F1116">
        <f>COUNTIFS([1]!Table1[finish_method],"Submission", [1]!Table1[winner],Table1[[#This Row],[name]])</f>
        <v>0</v>
      </c>
      <c r="G1116">
        <f>COUNTIFS([1]!Table1[finish_method],"KO/TKO", [1]!Table1[winner],Table1[[#This Row],[name]])</f>
        <v>1</v>
      </c>
      <c r="H1116">
        <v>70</v>
      </c>
      <c r="I1116">
        <v>42</v>
      </c>
      <c r="J1116">
        <v>784</v>
      </c>
      <c r="K1116">
        <v>360</v>
      </c>
      <c r="L1116">
        <v>0.62</v>
      </c>
      <c r="M1116">
        <v>0.84</v>
      </c>
      <c r="N1116">
        <v>0.15</v>
      </c>
      <c r="P1116">
        <v>12</v>
      </c>
      <c r="Q1116">
        <v>4</v>
      </c>
      <c r="R1116">
        <v>0.85</v>
      </c>
      <c r="S1116">
        <v>1</v>
      </c>
      <c r="T1116">
        <v>8</v>
      </c>
      <c r="U1116">
        <v>0</v>
      </c>
      <c r="V1116" t="s">
        <v>728</v>
      </c>
      <c r="W1116" t="s">
        <v>729</v>
      </c>
    </row>
    <row r="1117" spans="1:23" x14ac:dyDescent="0.25">
      <c r="A1117" t="s">
        <v>1596</v>
      </c>
      <c r="B1117">
        <v>619</v>
      </c>
      <c r="C1117">
        <v>32</v>
      </c>
      <c r="D1117">
        <f>COUNTIF([1]!Table1[winner],Table1[[#This Row],[name]])</f>
        <v>0</v>
      </c>
      <c r="E1117">
        <f>COUNTIF([1]!Table1[looser],Table1[[#This Row],[name]])</f>
        <v>4</v>
      </c>
      <c r="F1117">
        <f>COUNTIFS([1]!Table1[finish_method],"Submission", [1]!Table1[winner],Table1[[#This Row],[name]])</f>
        <v>0</v>
      </c>
      <c r="G1117">
        <f>COUNTIFS([1]!Table1[finish_method],"KO/TKO", [1]!Table1[winner],Table1[[#This Row],[name]])</f>
        <v>0</v>
      </c>
      <c r="H1117">
        <v>65</v>
      </c>
      <c r="J1117">
        <v>278</v>
      </c>
      <c r="K1117">
        <v>96</v>
      </c>
      <c r="L1117">
        <v>0.69</v>
      </c>
      <c r="M1117">
        <v>0.89</v>
      </c>
      <c r="P1117">
        <v>2</v>
      </c>
      <c r="Q1117">
        <v>0</v>
      </c>
      <c r="R1117">
        <v>0.17</v>
      </c>
      <c r="S1117">
        <v>0</v>
      </c>
      <c r="T1117">
        <v>1</v>
      </c>
      <c r="U1117">
        <v>1</v>
      </c>
      <c r="V1117" t="s">
        <v>1597</v>
      </c>
      <c r="W1117" t="s">
        <v>750</v>
      </c>
    </row>
    <row r="1118" spans="1:23" x14ac:dyDescent="0.25">
      <c r="A1118" t="s">
        <v>1736</v>
      </c>
      <c r="B1118">
        <v>680</v>
      </c>
      <c r="C1118">
        <v>27</v>
      </c>
      <c r="D1118">
        <f>COUNTIF([1]!Table1[winner],Table1[[#This Row],[name]])</f>
        <v>8</v>
      </c>
      <c r="E1118">
        <f>COUNTIF([1]!Table1[looser],Table1[[#This Row],[name]])</f>
        <v>0</v>
      </c>
      <c r="F1118">
        <f>COUNTIFS([1]!Table1[finish_method],"Submission", [1]!Table1[winner],Table1[[#This Row],[name]])</f>
        <v>4</v>
      </c>
      <c r="G1118">
        <f>COUNTIFS([1]!Table1[finish_method],"KO/TKO", [1]!Table1[winner],Table1[[#This Row],[name]])</f>
        <v>2</v>
      </c>
      <c r="H1118">
        <v>67</v>
      </c>
      <c r="J1118">
        <v>232</v>
      </c>
      <c r="K1118">
        <v>171</v>
      </c>
      <c r="L1118">
        <v>0.42</v>
      </c>
      <c r="M1118">
        <v>0.11</v>
      </c>
      <c r="O1118">
        <v>0.84</v>
      </c>
      <c r="P1118">
        <v>22</v>
      </c>
      <c r="Q1118">
        <v>18</v>
      </c>
      <c r="R1118">
        <v>1</v>
      </c>
      <c r="S1118">
        <v>2</v>
      </c>
      <c r="T1118">
        <v>31</v>
      </c>
      <c r="U1118">
        <v>0</v>
      </c>
      <c r="V1118" t="s">
        <v>248</v>
      </c>
      <c r="W1118" t="s">
        <v>1737</v>
      </c>
    </row>
    <row r="1119" spans="1:23" x14ac:dyDescent="0.25">
      <c r="A1119" t="s">
        <v>1557</v>
      </c>
      <c r="B1119">
        <v>603</v>
      </c>
      <c r="C1119">
        <v>40</v>
      </c>
      <c r="D1119">
        <f>COUNTIF([1]!Table1[winner],Table1[[#This Row],[name]])</f>
        <v>25</v>
      </c>
      <c r="E1119">
        <f>COUNTIF([1]!Table1[looser],Table1[[#This Row],[name]])</f>
        <v>15</v>
      </c>
      <c r="F1119">
        <f>COUNTIFS([1]!Table1[finish_method],"Submission", [1]!Table1[winner],Table1[[#This Row],[name]])</f>
        <v>7</v>
      </c>
      <c r="G1119">
        <f>COUNTIFS([1]!Table1[finish_method],"KO/TKO", [1]!Table1[winner],Table1[[#This Row],[name]])</f>
        <v>4</v>
      </c>
      <c r="H1119">
        <v>69</v>
      </c>
      <c r="I1119">
        <v>39</v>
      </c>
      <c r="J1119">
        <v>291</v>
      </c>
      <c r="K1119">
        <v>136</v>
      </c>
      <c r="L1119">
        <v>0.51</v>
      </c>
      <c r="M1119">
        <v>0.51</v>
      </c>
      <c r="O1119">
        <v>0.42</v>
      </c>
      <c r="P1119">
        <v>58</v>
      </c>
      <c r="Q1119">
        <v>18</v>
      </c>
      <c r="R1119">
        <v>0.64</v>
      </c>
      <c r="S1119">
        <v>2</v>
      </c>
      <c r="T1119">
        <v>17</v>
      </c>
      <c r="U1119">
        <v>2</v>
      </c>
      <c r="V1119" t="s">
        <v>1558</v>
      </c>
      <c r="W1119" t="s">
        <v>1559</v>
      </c>
    </row>
    <row r="1120" spans="1:23" x14ac:dyDescent="0.25">
      <c r="A1120" t="s">
        <v>1239</v>
      </c>
      <c r="B1120">
        <v>470</v>
      </c>
      <c r="C1120">
        <v>26</v>
      </c>
      <c r="D1120">
        <f>COUNTIF([1]!Table1[winner],Table1[[#This Row],[name]])</f>
        <v>6</v>
      </c>
      <c r="E1120">
        <f>COUNTIF([1]!Table1[looser],Table1[[#This Row],[name]])</f>
        <v>2</v>
      </c>
      <c r="F1120">
        <f>COUNTIFS([1]!Table1[finish_method],"Submission", [1]!Table1[winner],Table1[[#This Row],[name]])</f>
        <v>0</v>
      </c>
      <c r="G1120">
        <f>COUNTIFS([1]!Table1[finish_method],"KO/TKO", [1]!Table1[winner],Table1[[#This Row],[name]])</f>
        <v>2</v>
      </c>
      <c r="H1120">
        <v>73</v>
      </c>
      <c r="I1120">
        <v>43</v>
      </c>
      <c r="J1120">
        <v>427</v>
      </c>
      <c r="K1120">
        <v>194</v>
      </c>
      <c r="L1120">
        <v>0.61</v>
      </c>
      <c r="M1120">
        <v>0.57999999999999996</v>
      </c>
      <c r="N1120">
        <v>0.34</v>
      </c>
      <c r="P1120">
        <v>5</v>
      </c>
      <c r="Q1120">
        <v>2</v>
      </c>
      <c r="R1120">
        <v>0.81</v>
      </c>
      <c r="S1120">
        <v>2</v>
      </c>
      <c r="T1120">
        <v>0</v>
      </c>
      <c r="U1120">
        <v>1</v>
      </c>
      <c r="V1120" t="s">
        <v>1240</v>
      </c>
      <c r="W1120" t="s">
        <v>1029</v>
      </c>
    </row>
    <row r="1121" spans="1:23" x14ac:dyDescent="0.25">
      <c r="A1121" t="s">
        <v>2622</v>
      </c>
      <c r="B1121">
        <v>1067</v>
      </c>
      <c r="C1121">
        <v>28</v>
      </c>
      <c r="D1121">
        <f>COUNTIF([1]!Table1[winner],Table1[[#This Row],[name]])</f>
        <v>1</v>
      </c>
      <c r="E1121">
        <f>COUNTIF([1]!Table1[looser],Table1[[#This Row],[name]])</f>
        <v>2</v>
      </c>
      <c r="F1121">
        <f>COUNTIFS([1]!Table1[finish_method],"Submission", [1]!Table1[winner],Table1[[#This Row],[name]])</f>
        <v>0</v>
      </c>
      <c r="G1121">
        <f>COUNTIFS([1]!Table1[finish_method],"KO/TKO", [1]!Table1[winner],Table1[[#This Row],[name]])</f>
        <v>1</v>
      </c>
      <c r="H1121">
        <v>72</v>
      </c>
      <c r="J1121">
        <v>15</v>
      </c>
      <c r="K1121">
        <v>5</v>
      </c>
      <c r="L1121">
        <v>0.32</v>
      </c>
      <c r="M1121">
        <v>1</v>
      </c>
      <c r="P1121">
        <v>1</v>
      </c>
      <c r="Q1121">
        <v>1</v>
      </c>
      <c r="S1121">
        <v>0</v>
      </c>
      <c r="T1121">
        <v>0</v>
      </c>
      <c r="U1121">
        <v>0</v>
      </c>
      <c r="V1121" t="s">
        <v>904</v>
      </c>
      <c r="W1121" t="s">
        <v>2623</v>
      </c>
    </row>
    <row r="1122" spans="1:23" x14ac:dyDescent="0.25">
      <c r="A1122" t="s">
        <v>2829</v>
      </c>
      <c r="B1122">
        <v>1157</v>
      </c>
      <c r="C1122">
        <v>30</v>
      </c>
      <c r="D1122">
        <f>COUNTIF([1]!Table1[winner],Table1[[#This Row],[name]])</f>
        <v>0</v>
      </c>
      <c r="E1122">
        <f>COUNTIF([1]!Table1[looser],Table1[[#This Row],[name]])</f>
        <v>0</v>
      </c>
      <c r="F1122">
        <f>COUNTIFS([1]!Table1[finish_method],"Submission", [1]!Table1[winner],Table1[[#This Row],[name]])</f>
        <v>0</v>
      </c>
      <c r="G1122">
        <f>COUNTIFS([1]!Table1[finish_method],"KO/TKO", [1]!Table1[winner],Table1[[#This Row],[name]])</f>
        <v>0</v>
      </c>
      <c r="H1122">
        <v>78</v>
      </c>
      <c r="V1122" t="s">
        <v>2125</v>
      </c>
      <c r="W1122" t="s">
        <v>2536</v>
      </c>
    </row>
    <row r="1123" spans="1:23" x14ac:dyDescent="0.25">
      <c r="A1123" t="s">
        <v>375</v>
      </c>
      <c r="B1123">
        <v>130</v>
      </c>
      <c r="C1123">
        <v>29</v>
      </c>
      <c r="D1123">
        <f>COUNTIF([1]!Table1[winner],Table1[[#This Row],[name]])</f>
        <v>12</v>
      </c>
      <c r="E1123">
        <f>COUNTIF([1]!Table1[looser],Table1[[#This Row],[name]])</f>
        <v>6</v>
      </c>
      <c r="F1123">
        <f>COUNTIFS([1]!Table1[finish_method],"Submission", [1]!Table1[winner],Table1[[#This Row],[name]])</f>
        <v>2</v>
      </c>
      <c r="G1123">
        <f>COUNTIFS([1]!Table1[finish_method],"KO/TKO", [1]!Table1[winner],Table1[[#This Row],[name]])</f>
        <v>0</v>
      </c>
      <c r="H1123">
        <v>60</v>
      </c>
      <c r="I1123">
        <v>35</v>
      </c>
      <c r="J1123">
        <v>1143</v>
      </c>
      <c r="K1123">
        <v>559</v>
      </c>
      <c r="L1123">
        <v>0.66</v>
      </c>
      <c r="M1123">
        <v>0.8</v>
      </c>
      <c r="N1123">
        <v>0.14000000000000001</v>
      </c>
      <c r="P1123">
        <v>41</v>
      </c>
      <c r="Q1123">
        <v>7</v>
      </c>
      <c r="R1123">
        <v>0.43</v>
      </c>
      <c r="S1123">
        <v>1</v>
      </c>
      <c r="T1123">
        <v>11</v>
      </c>
      <c r="U1123">
        <v>0</v>
      </c>
      <c r="V1123" t="s">
        <v>376</v>
      </c>
      <c r="W1123" t="s">
        <v>377</v>
      </c>
    </row>
    <row r="1124" spans="1:23" x14ac:dyDescent="0.25">
      <c r="A1124" t="s">
        <v>2419</v>
      </c>
      <c r="B1124">
        <v>976</v>
      </c>
      <c r="C1124">
        <v>31</v>
      </c>
      <c r="D1124">
        <f>COUNTIF([1]!Table1[winner],Table1[[#This Row],[name]])</f>
        <v>2</v>
      </c>
      <c r="E1124">
        <f>COUNTIF([1]!Table1[looser],Table1[[#This Row],[name]])</f>
        <v>4</v>
      </c>
      <c r="F1124">
        <f>COUNTIFS([1]!Table1[finish_method],"Submission", [1]!Table1[winner],Table1[[#This Row],[name]])</f>
        <v>2</v>
      </c>
      <c r="G1124">
        <f>COUNTIFS([1]!Table1[finish_method],"KO/TKO", [1]!Table1[winner],Table1[[#This Row],[name]])</f>
        <v>0</v>
      </c>
      <c r="H1124">
        <v>72</v>
      </c>
      <c r="J1124">
        <v>73</v>
      </c>
      <c r="K1124">
        <v>42</v>
      </c>
      <c r="L1124">
        <v>0.47</v>
      </c>
      <c r="M1124">
        <v>0.74</v>
      </c>
      <c r="O1124">
        <v>0.26</v>
      </c>
      <c r="P1124">
        <v>11</v>
      </c>
      <c r="Q1124">
        <v>3</v>
      </c>
      <c r="R1124">
        <v>1</v>
      </c>
      <c r="S1124">
        <v>2</v>
      </c>
      <c r="T1124">
        <v>10</v>
      </c>
      <c r="U1124">
        <v>0</v>
      </c>
      <c r="V1124" t="s">
        <v>2420</v>
      </c>
      <c r="W1124" t="s">
        <v>2110</v>
      </c>
    </row>
    <row r="1125" spans="1:23" x14ac:dyDescent="0.25">
      <c r="A1125" t="s">
        <v>795</v>
      </c>
      <c r="B1125">
        <v>289</v>
      </c>
      <c r="C1125">
        <v>32</v>
      </c>
      <c r="D1125">
        <f>COUNTIF([1]!Table1[winner],Table1[[#This Row],[name]])</f>
        <v>0</v>
      </c>
      <c r="E1125">
        <f>COUNTIF([1]!Table1[looser],Table1[[#This Row],[name]])</f>
        <v>8</v>
      </c>
      <c r="F1125">
        <f>COUNTIFS([1]!Table1[finish_method],"Submission", [1]!Table1[winner],Table1[[#This Row],[name]])</f>
        <v>0</v>
      </c>
      <c r="G1125">
        <f>COUNTIFS([1]!Table1[finish_method],"KO/TKO", [1]!Table1[winner],Table1[[#This Row],[name]])</f>
        <v>0</v>
      </c>
      <c r="H1125">
        <v>71</v>
      </c>
      <c r="I1125">
        <v>39</v>
      </c>
      <c r="J1125">
        <v>741</v>
      </c>
      <c r="K1125">
        <v>241</v>
      </c>
      <c r="L1125">
        <v>0.5</v>
      </c>
      <c r="M1125">
        <v>0.87</v>
      </c>
      <c r="P1125">
        <v>9</v>
      </c>
      <c r="Q1125">
        <v>2</v>
      </c>
      <c r="R1125">
        <v>0.45</v>
      </c>
      <c r="S1125">
        <v>0</v>
      </c>
      <c r="T1125">
        <v>1</v>
      </c>
      <c r="U1125">
        <v>0</v>
      </c>
      <c r="V1125" t="s">
        <v>660</v>
      </c>
      <c r="W1125" t="s">
        <v>495</v>
      </c>
    </row>
    <row r="1126" spans="1:23" x14ac:dyDescent="0.25">
      <c r="A1126" t="s">
        <v>886</v>
      </c>
      <c r="B1126">
        <v>326</v>
      </c>
      <c r="C1126">
        <v>32</v>
      </c>
      <c r="D1126">
        <f>COUNTIF([1]!Table1[winner],Table1[[#This Row],[name]])</f>
        <v>7</v>
      </c>
      <c r="E1126">
        <f>COUNTIF([1]!Table1[looser],Table1[[#This Row],[name]])</f>
        <v>9</v>
      </c>
      <c r="F1126">
        <f>COUNTIFS([1]!Table1[finish_method],"Submission", [1]!Table1[winner],Table1[[#This Row],[name]])</f>
        <v>4</v>
      </c>
      <c r="G1126">
        <f>COUNTIFS([1]!Table1[finish_method],"KO/TKO", [1]!Table1[winner],Table1[[#This Row],[name]])</f>
        <v>1</v>
      </c>
      <c r="H1126">
        <v>73</v>
      </c>
      <c r="J1126">
        <v>639</v>
      </c>
      <c r="K1126">
        <v>229</v>
      </c>
      <c r="L1126">
        <v>0.67</v>
      </c>
      <c r="M1126">
        <v>0.87</v>
      </c>
      <c r="N1126">
        <v>0.12</v>
      </c>
      <c r="P1126">
        <v>10</v>
      </c>
      <c r="Q1126">
        <v>3</v>
      </c>
      <c r="R1126">
        <v>0.39</v>
      </c>
      <c r="S1126">
        <v>10</v>
      </c>
      <c r="T1126">
        <v>1</v>
      </c>
      <c r="U1126">
        <v>1</v>
      </c>
      <c r="V1126" t="s">
        <v>887</v>
      </c>
      <c r="W1126" t="s">
        <v>648</v>
      </c>
    </row>
    <row r="1127" spans="1:23" x14ac:dyDescent="0.25">
      <c r="A1127" t="s">
        <v>924</v>
      </c>
      <c r="B1127">
        <v>341</v>
      </c>
      <c r="C1127">
        <v>27</v>
      </c>
      <c r="D1127">
        <f>COUNTIF([1]!Table1[winner],Table1[[#This Row],[name]])</f>
        <v>6</v>
      </c>
      <c r="E1127">
        <f>COUNTIF([1]!Table1[looser],Table1[[#This Row],[name]])</f>
        <v>8</v>
      </c>
      <c r="F1127">
        <f>COUNTIFS([1]!Table1[finish_method],"Submission", [1]!Table1[winner],Table1[[#This Row],[name]])</f>
        <v>0</v>
      </c>
      <c r="G1127">
        <f>COUNTIFS([1]!Table1[finish_method],"KO/TKO", [1]!Table1[winner],Table1[[#This Row],[name]])</f>
        <v>4</v>
      </c>
      <c r="H1127">
        <v>69</v>
      </c>
      <c r="I1127">
        <v>37</v>
      </c>
      <c r="J1127">
        <v>613</v>
      </c>
      <c r="K1127">
        <v>278</v>
      </c>
      <c r="L1127">
        <v>0.54</v>
      </c>
      <c r="M1127">
        <v>0.81</v>
      </c>
      <c r="O1127">
        <v>0.13</v>
      </c>
      <c r="P1127">
        <v>18</v>
      </c>
      <c r="Q1127">
        <v>3</v>
      </c>
      <c r="R1127">
        <v>0.32</v>
      </c>
      <c r="S1127">
        <v>0</v>
      </c>
      <c r="T1127">
        <v>4</v>
      </c>
      <c r="U1127">
        <v>0</v>
      </c>
      <c r="V1127" t="s">
        <v>925</v>
      </c>
      <c r="W1127" t="s">
        <v>926</v>
      </c>
    </row>
    <row r="1128" spans="1:23" x14ac:dyDescent="0.25">
      <c r="A1128" t="s">
        <v>271</v>
      </c>
      <c r="B1128">
        <v>90</v>
      </c>
      <c r="C1128">
        <v>37</v>
      </c>
      <c r="D1128">
        <f>COUNTIF([1]!Table1[winner],Table1[[#This Row],[name]])</f>
        <v>24</v>
      </c>
      <c r="E1128">
        <f>COUNTIF([1]!Table1[looser],Table1[[#This Row],[name]])</f>
        <v>16</v>
      </c>
      <c r="F1128">
        <f>COUNTIFS([1]!Table1[finish_method],"Submission", [1]!Table1[winner],Table1[[#This Row],[name]])</f>
        <v>9</v>
      </c>
      <c r="G1128">
        <f>COUNTIFS([1]!Table1[finish_method],"KO/TKO", [1]!Table1[winner],Table1[[#This Row],[name]])</f>
        <v>4</v>
      </c>
      <c r="H1128">
        <v>78</v>
      </c>
      <c r="I1128">
        <v>41</v>
      </c>
      <c r="J1128">
        <v>1387</v>
      </c>
      <c r="K1128">
        <v>562</v>
      </c>
      <c r="L1128">
        <v>0.53</v>
      </c>
      <c r="M1128">
        <v>0.68</v>
      </c>
      <c r="O1128">
        <v>0.21</v>
      </c>
      <c r="P1128">
        <v>135</v>
      </c>
      <c r="Q1128">
        <v>37</v>
      </c>
      <c r="R1128">
        <v>0.31</v>
      </c>
      <c r="S1128">
        <v>20</v>
      </c>
      <c r="T1128">
        <v>65</v>
      </c>
      <c r="U1128">
        <v>0</v>
      </c>
      <c r="V1128" t="s">
        <v>272</v>
      </c>
      <c r="W1128" t="s">
        <v>57</v>
      </c>
    </row>
    <row r="1129" spans="1:23" x14ac:dyDescent="0.25">
      <c r="A1129" t="s">
        <v>2782</v>
      </c>
      <c r="B1129">
        <v>1138</v>
      </c>
      <c r="C1129">
        <v>33</v>
      </c>
      <c r="D1129">
        <f>COUNTIF([1]!Table1[winner],Table1[[#This Row],[name]])</f>
        <v>2</v>
      </c>
      <c r="E1129">
        <f>COUNTIF([1]!Table1[looser],Table1[[#This Row],[name]])</f>
        <v>0</v>
      </c>
      <c r="F1129">
        <f>COUNTIFS([1]!Table1[finish_method],"Submission", [1]!Table1[winner],Table1[[#This Row],[name]])</f>
        <v>0</v>
      </c>
      <c r="G1129">
        <f>COUNTIFS([1]!Table1[finish_method],"KO/TKO", [1]!Table1[winner],Table1[[#This Row],[name]])</f>
        <v>2</v>
      </c>
      <c r="H1129">
        <v>74</v>
      </c>
      <c r="S1129">
        <v>0</v>
      </c>
      <c r="T1129">
        <v>0</v>
      </c>
      <c r="U1129">
        <v>0</v>
      </c>
      <c r="V1129" t="s">
        <v>2783</v>
      </c>
      <c r="W1129" t="s">
        <v>2784</v>
      </c>
    </row>
    <row r="1130" spans="1:23" x14ac:dyDescent="0.25">
      <c r="A1130" t="s">
        <v>82</v>
      </c>
      <c r="B1130">
        <v>22</v>
      </c>
      <c r="C1130">
        <v>35</v>
      </c>
      <c r="D1130">
        <f>COUNTIF([1]!Table1[winner],Table1[[#This Row],[name]])</f>
        <v>23</v>
      </c>
      <c r="E1130">
        <f>COUNTIF([1]!Table1[looser],Table1[[#This Row],[name]])</f>
        <v>20</v>
      </c>
      <c r="F1130">
        <f>COUNTIFS([1]!Table1[finish_method],"Submission", [1]!Table1[winner],Table1[[#This Row],[name]])</f>
        <v>2</v>
      </c>
      <c r="G1130">
        <f>COUNTIFS([1]!Table1[finish_method],"KO/TKO", [1]!Table1[winner],Table1[[#This Row],[name]])</f>
        <v>10</v>
      </c>
      <c r="H1130">
        <v>70</v>
      </c>
      <c r="I1130">
        <v>37</v>
      </c>
      <c r="J1130">
        <v>2340</v>
      </c>
      <c r="K1130">
        <v>952</v>
      </c>
      <c r="L1130">
        <v>0.64</v>
      </c>
      <c r="M1130">
        <v>0.77</v>
      </c>
      <c r="N1130">
        <v>0.11</v>
      </c>
      <c r="O1130">
        <v>0.12</v>
      </c>
      <c r="P1130">
        <v>19</v>
      </c>
      <c r="Q1130">
        <v>13</v>
      </c>
      <c r="R1130">
        <v>0.63</v>
      </c>
      <c r="S1130">
        <v>6</v>
      </c>
      <c r="T1130">
        <v>23</v>
      </c>
      <c r="U1130">
        <v>2</v>
      </c>
      <c r="V1130" t="s">
        <v>83</v>
      </c>
      <c r="W1130" t="s">
        <v>84</v>
      </c>
    </row>
    <row r="1131" spans="1:23" x14ac:dyDescent="0.25">
      <c r="A1131" t="s">
        <v>2615</v>
      </c>
      <c r="B1131">
        <v>1064</v>
      </c>
      <c r="C1131">
        <v>23</v>
      </c>
      <c r="D1131">
        <f>COUNTIF([1]!Table1[winner],Table1[[#This Row],[name]])</f>
        <v>0</v>
      </c>
      <c r="E1131">
        <f>COUNTIF([1]!Table1[looser],Table1[[#This Row],[name]])</f>
        <v>0</v>
      </c>
      <c r="F1131">
        <f>COUNTIFS([1]!Table1[finish_method],"Submission", [1]!Table1[winner],Table1[[#This Row],[name]])</f>
        <v>0</v>
      </c>
      <c r="G1131">
        <f>COUNTIFS([1]!Table1[finish_method],"KO/TKO", [1]!Table1[winner],Table1[[#This Row],[name]])</f>
        <v>0</v>
      </c>
      <c r="H1131">
        <v>70</v>
      </c>
      <c r="J1131">
        <v>16</v>
      </c>
      <c r="K1131">
        <v>8</v>
      </c>
      <c r="L1131">
        <v>0.39</v>
      </c>
      <c r="M1131">
        <v>0.75</v>
      </c>
      <c r="N1131">
        <v>0.13</v>
      </c>
      <c r="O1131">
        <v>0.13</v>
      </c>
      <c r="P1131">
        <v>2</v>
      </c>
      <c r="Q1131">
        <v>0</v>
      </c>
      <c r="R1131">
        <v>0.5</v>
      </c>
      <c r="S1131">
        <v>4</v>
      </c>
      <c r="T1131">
        <v>0</v>
      </c>
      <c r="U1131">
        <v>0</v>
      </c>
      <c r="V1131" t="s">
        <v>2616</v>
      </c>
      <c r="W1131" t="s">
        <v>162</v>
      </c>
    </row>
    <row r="1132" spans="1:23" x14ac:dyDescent="0.25">
      <c r="A1132" t="s">
        <v>485</v>
      </c>
      <c r="B1132">
        <v>170</v>
      </c>
      <c r="C1132">
        <v>34</v>
      </c>
      <c r="D1132">
        <f>COUNTIF([1]!Table1[winner],Table1[[#This Row],[name]])</f>
        <v>22</v>
      </c>
      <c r="E1132">
        <f>COUNTIF([1]!Table1[looser],Table1[[#This Row],[name]])</f>
        <v>10</v>
      </c>
      <c r="F1132">
        <f>COUNTIFS([1]!Table1[finish_method],"Submission", [1]!Table1[winner],Table1[[#This Row],[name]])</f>
        <v>0</v>
      </c>
      <c r="G1132">
        <f>COUNTIFS([1]!Table1[finish_method],"KO/TKO", [1]!Table1[winner],Table1[[#This Row],[name]])</f>
        <v>18</v>
      </c>
      <c r="H1132">
        <v>76</v>
      </c>
      <c r="I1132">
        <v>42</v>
      </c>
      <c r="J1132">
        <v>1002</v>
      </c>
      <c r="K1132">
        <v>505</v>
      </c>
      <c r="L1132">
        <v>0.62</v>
      </c>
      <c r="M1132">
        <v>0.44</v>
      </c>
      <c r="N1132">
        <v>0.2</v>
      </c>
      <c r="O1132">
        <v>0.36</v>
      </c>
      <c r="P1132">
        <v>16</v>
      </c>
      <c r="Q1132">
        <v>6</v>
      </c>
      <c r="R1132">
        <v>0.65</v>
      </c>
      <c r="S1132">
        <v>1</v>
      </c>
      <c r="T1132">
        <v>12</v>
      </c>
      <c r="U1132">
        <v>2</v>
      </c>
      <c r="V1132" t="s">
        <v>486</v>
      </c>
      <c r="W1132" t="s">
        <v>57</v>
      </c>
    </row>
    <row r="1133" spans="1:23" x14ac:dyDescent="0.25">
      <c r="A1133" t="s">
        <v>1052</v>
      </c>
      <c r="B1133">
        <v>391</v>
      </c>
      <c r="C1133">
        <v>31</v>
      </c>
      <c r="D1133">
        <f>COUNTIF([1]!Table1[winner],Table1[[#This Row],[name]])</f>
        <v>2</v>
      </c>
      <c r="E1133">
        <f>COUNTIF([1]!Table1[looser],Table1[[#This Row],[name]])</f>
        <v>10</v>
      </c>
      <c r="F1133">
        <f>COUNTIFS([1]!Table1[finish_method],"Submission", [1]!Table1[winner],Table1[[#This Row],[name]])</f>
        <v>0</v>
      </c>
      <c r="G1133">
        <f>COUNTIFS([1]!Table1[finish_method],"KO/TKO", [1]!Table1[winner],Table1[[#This Row],[name]])</f>
        <v>2</v>
      </c>
      <c r="H1133">
        <v>72</v>
      </c>
      <c r="I1133">
        <v>41</v>
      </c>
      <c r="J1133">
        <v>522</v>
      </c>
      <c r="K1133">
        <v>180</v>
      </c>
      <c r="L1133">
        <v>0.5</v>
      </c>
      <c r="M1133">
        <v>0.81</v>
      </c>
      <c r="P1133">
        <v>5</v>
      </c>
      <c r="Q1133">
        <v>4</v>
      </c>
      <c r="R1133">
        <v>0.83</v>
      </c>
      <c r="S1133">
        <v>1</v>
      </c>
      <c r="T1133">
        <v>3</v>
      </c>
      <c r="U1133">
        <v>1</v>
      </c>
      <c r="V1133" t="s">
        <v>1053</v>
      </c>
      <c r="W1133" t="s">
        <v>1054</v>
      </c>
    </row>
    <row r="1134" spans="1:23" x14ac:dyDescent="0.25">
      <c r="A1134" t="s">
        <v>765</v>
      </c>
      <c r="B1134">
        <v>277</v>
      </c>
      <c r="C1134">
        <v>27</v>
      </c>
      <c r="D1134">
        <f>COUNTIF([1]!Table1[winner],Table1[[#This Row],[name]])</f>
        <v>10</v>
      </c>
      <c r="E1134">
        <f>COUNTIF([1]!Table1[looser],Table1[[#This Row],[name]])</f>
        <v>6</v>
      </c>
      <c r="F1134">
        <f>COUNTIFS([1]!Table1[finish_method],"Submission", [1]!Table1[winner],Table1[[#This Row],[name]])</f>
        <v>0</v>
      </c>
      <c r="G1134">
        <f>COUNTIFS([1]!Table1[finish_method],"KO/TKO", [1]!Table1[winner],Table1[[#This Row],[name]])</f>
        <v>8</v>
      </c>
      <c r="H1134">
        <v>70</v>
      </c>
      <c r="I1134">
        <v>38</v>
      </c>
      <c r="J1134">
        <v>758</v>
      </c>
      <c r="K1134">
        <v>346</v>
      </c>
      <c r="L1134">
        <v>0.65</v>
      </c>
      <c r="M1134">
        <v>0.89</v>
      </c>
      <c r="P1134">
        <v>0</v>
      </c>
      <c r="Q1134">
        <v>0</v>
      </c>
      <c r="R1134">
        <v>0.76</v>
      </c>
      <c r="S1134">
        <v>0</v>
      </c>
      <c r="T1134">
        <v>0</v>
      </c>
      <c r="U1134">
        <v>0</v>
      </c>
      <c r="V1134" t="s">
        <v>766</v>
      </c>
      <c r="W1134" t="s">
        <v>226</v>
      </c>
    </row>
    <row r="1135" spans="1:23" x14ac:dyDescent="0.25">
      <c r="A1135" t="s">
        <v>1922</v>
      </c>
      <c r="B1135">
        <v>761</v>
      </c>
      <c r="C1135">
        <v>40</v>
      </c>
      <c r="D1135">
        <f>COUNTIF([1]!Table1[winner],Table1[[#This Row],[name]])</f>
        <v>4</v>
      </c>
      <c r="E1135">
        <f>COUNTIF([1]!Table1[looser],Table1[[#This Row],[name]])</f>
        <v>7</v>
      </c>
      <c r="F1135">
        <f>COUNTIFS([1]!Table1[finish_method],"Submission", [1]!Table1[winner],Table1[[#This Row],[name]])</f>
        <v>4</v>
      </c>
      <c r="G1135">
        <f>COUNTIFS([1]!Table1[finish_method],"KO/TKO", [1]!Table1[winner],Table1[[#This Row],[name]])</f>
        <v>0</v>
      </c>
      <c r="J1135">
        <v>181</v>
      </c>
      <c r="K1135">
        <v>66</v>
      </c>
      <c r="L1135">
        <v>0.52</v>
      </c>
      <c r="M1135">
        <v>0.89</v>
      </c>
      <c r="P1135">
        <v>12</v>
      </c>
      <c r="Q1135">
        <v>7</v>
      </c>
      <c r="R1135">
        <v>0.75</v>
      </c>
      <c r="S1135">
        <v>12</v>
      </c>
      <c r="T1135">
        <v>4</v>
      </c>
      <c r="U1135">
        <v>0</v>
      </c>
      <c r="V1135" t="s">
        <v>1923</v>
      </c>
      <c r="W1135" t="s">
        <v>1924</v>
      </c>
    </row>
    <row r="1136" spans="1:23" x14ac:dyDescent="0.25">
      <c r="A1136" t="s">
        <v>2674</v>
      </c>
      <c r="B1136">
        <v>1092</v>
      </c>
      <c r="C1136">
        <v>24</v>
      </c>
      <c r="D1136">
        <f>COUNTIF([1]!Table1[winner],Table1[[#This Row],[name]])</f>
        <v>0</v>
      </c>
      <c r="E1136">
        <f>COUNTIF([1]!Table1[looser],Table1[[#This Row],[name]])</f>
        <v>2</v>
      </c>
      <c r="F1136">
        <f>COUNTIFS([1]!Table1[finish_method],"Submission", [1]!Table1[winner],Table1[[#This Row],[name]])</f>
        <v>0</v>
      </c>
      <c r="G1136">
        <f>COUNTIFS([1]!Table1[finish_method],"KO/TKO", [1]!Table1[winner],Table1[[#This Row],[name]])</f>
        <v>0</v>
      </c>
      <c r="H1136">
        <v>65</v>
      </c>
      <c r="S1136">
        <v>0</v>
      </c>
      <c r="T1136">
        <v>0</v>
      </c>
      <c r="U1136">
        <v>0</v>
      </c>
      <c r="V1136" t="s">
        <v>2675</v>
      </c>
      <c r="W1136" t="s">
        <v>2676</v>
      </c>
    </row>
    <row r="1137" spans="1:23" x14ac:dyDescent="0.25">
      <c r="A1137" t="s">
        <v>366</v>
      </c>
      <c r="B1137">
        <v>127</v>
      </c>
      <c r="C1137">
        <v>37</v>
      </c>
      <c r="D1137">
        <f>COUNTIF([1]!Table1[winner],Table1[[#This Row],[name]])</f>
        <v>22</v>
      </c>
      <c r="E1137">
        <f>COUNTIF([1]!Table1[looser],Table1[[#This Row],[name]])</f>
        <v>22</v>
      </c>
      <c r="F1137">
        <f>COUNTIFS([1]!Table1[finish_method],"Submission", [1]!Table1[winner],Table1[[#This Row],[name]])</f>
        <v>0</v>
      </c>
      <c r="G1137">
        <f>COUNTIFS([1]!Table1[finish_method],"KO/TKO", [1]!Table1[winner],Table1[[#This Row],[name]])</f>
        <v>12</v>
      </c>
      <c r="H1137">
        <v>74</v>
      </c>
      <c r="I1137">
        <v>42</v>
      </c>
      <c r="J1137">
        <v>1156</v>
      </c>
      <c r="K1137">
        <v>594</v>
      </c>
      <c r="L1137">
        <v>0.56999999999999995</v>
      </c>
      <c r="M1137">
        <v>0.61</v>
      </c>
      <c r="N1137">
        <v>0.26</v>
      </c>
      <c r="O1137">
        <v>0.13</v>
      </c>
      <c r="P1137">
        <v>59</v>
      </c>
      <c r="Q1137">
        <v>21</v>
      </c>
      <c r="R1137">
        <v>0.57999999999999996</v>
      </c>
      <c r="S1137">
        <v>11</v>
      </c>
      <c r="T1137">
        <v>15</v>
      </c>
      <c r="U1137">
        <v>2</v>
      </c>
      <c r="V1137" t="s">
        <v>367</v>
      </c>
      <c r="W1137" t="s">
        <v>368</v>
      </c>
    </row>
    <row r="1138" spans="1:23" x14ac:dyDescent="0.25">
      <c r="A1138" t="s">
        <v>2874</v>
      </c>
      <c r="B1138">
        <v>1177</v>
      </c>
      <c r="C1138">
        <v>31</v>
      </c>
      <c r="D1138">
        <f>COUNTIF([1]!Table1[winner],Table1[[#This Row],[name]])</f>
        <v>0</v>
      </c>
      <c r="E1138">
        <f>COUNTIF([1]!Table1[looser],Table1[[#This Row],[name]])</f>
        <v>0</v>
      </c>
      <c r="F1138">
        <f>COUNTIFS([1]!Table1[finish_method],"Submission", [1]!Table1[winner],Table1[[#This Row],[name]])</f>
        <v>0</v>
      </c>
      <c r="G1138">
        <f>COUNTIFS([1]!Table1[finish_method],"KO/TKO", [1]!Table1[winner],Table1[[#This Row],[name]])</f>
        <v>0</v>
      </c>
      <c r="V1138" t="s">
        <v>801</v>
      </c>
      <c r="W1138" t="s">
        <v>2875</v>
      </c>
    </row>
    <row r="1139" spans="1:23" x14ac:dyDescent="0.25">
      <c r="A1139" t="s">
        <v>1241</v>
      </c>
      <c r="B1139">
        <v>471</v>
      </c>
      <c r="C1139">
        <v>41</v>
      </c>
      <c r="D1139">
        <f>COUNTIF([1]!Table1[winner],Table1[[#This Row],[name]])</f>
        <v>4</v>
      </c>
      <c r="E1139">
        <f>COUNTIF([1]!Table1[looser],Table1[[#This Row],[name]])</f>
        <v>4</v>
      </c>
      <c r="F1139">
        <f>COUNTIFS([1]!Table1[finish_method],"Submission", [1]!Table1[winner],Table1[[#This Row],[name]])</f>
        <v>2</v>
      </c>
      <c r="G1139">
        <f>COUNTIFS([1]!Table1[finish_method],"KO/TKO", [1]!Table1[winner],Table1[[#This Row],[name]])</f>
        <v>2</v>
      </c>
      <c r="H1139">
        <v>75</v>
      </c>
      <c r="J1139">
        <v>424</v>
      </c>
      <c r="K1139">
        <v>131</v>
      </c>
      <c r="L1139">
        <v>0.57999999999999996</v>
      </c>
      <c r="M1139">
        <v>0.89</v>
      </c>
      <c r="P1139">
        <v>1</v>
      </c>
      <c r="Q1139">
        <v>1</v>
      </c>
      <c r="R1139">
        <v>0.5</v>
      </c>
      <c r="S1139">
        <v>8</v>
      </c>
      <c r="T1139">
        <v>3</v>
      </c>
      <c r="U1139">
        <v>0</v>
      </c>
      <c r="W1139" t="s">
        <v>1242</v>
      </c>
    </row>
    <row r="1140" spans="1:23" x14ac:dyDescent="0.25">
      <c r="A1140" t="s">
        <v>556</v>
      </c>
      <c r="B1140">
        <v>196</v>
      </c>
      <c r="C1140">
        <v>31</v>
      </c>
      <c r="D1140">
        <f>COUNTIF([1]!Table1[winner],Table1[[#This Row],[name]])</f>
        <v>8</v>
      </c>
      <c r="E1140">
        <f>COUNTIF([1]!Table1[looser],Table1[[#This Row],[name]])</f>
        <v>12</v>
      </c>
      <c r="F1140">
        <f>COUNTIFS([1]!Table1[finish_method],"Submission", [1]!Table1[winner],Table1[[#This Row],[name]])</f>
        <v>2</v>
      </c>
      <c r="G1140">
        <f>COUNTIFS([1]!Table1[finish_method],"KO/TKO", [1]!Table1[winner],Table1[[#This Row],[name]])</f>
        <v>0</v>
      </c>
      <c r="H1140">
        <v>66</v>
      </c>
      <c r="I1140">
        <v>38</v>
      </c>
      <c r="J1140">
        <v>941</v>
      </c>
      <c r="K1140">
        <v>432</v>
      </c>
      <c r="L1140">
        <v>0.63</v>
      </c>
      <c r="M1140">
        <v>0.56999999999999995</v>
      </c>
      <c r="N1140">
        <v>0.17</v>
      </c>
      <c r="O1140">
        <v>0.26</v>
      </c>
      <c r="P1140">
        <v>55</v>
      </c>
      <c r="Q1140">
        <v>36</v>
      </c>
      <c r="R1140">
        <v>0.5</v>
      </c>
      <c r="S1140">
        <v>12</v>
      </c>
      <c r="T1140">
        <v>39</v>
      </c>
      <c r="U1140">
        <v>5</v>
      </c>
      <c r="V1140" t="s">
        <v>557</v>
      </c>
      <c r="W1140" t="s">
        <v>558</v>
      </c>
    </row>
    <row r="1141" spans="1:23" x14ac:dyDescent="0.25">
      <c r="A1141" t="s">
        <v>1645</v>
      </c>
      <c r="B1141">
        <v>639</v>
      </c>
      <c r="C1141">
        <v>35</v>
      </c>
      <c r="D1141">
        <f>COUNTIF([1]!Table1[winner],Table1[[#This Row],[name]])</f>
        <v>0</v>
      </c>
      <c r="E1141">
        <f>COUNTIF([1]!Table1[looser],Table1[[#This Row],[name]])</f>
        <v>4</v>
      </c>
      <c r="F1141">
        <f>COUNTIFS([1]!Table1[finish_method],"Submission", [1]!Table1[winner],Table1[[#This Row],[name]])</f>
        <v>0</v>
      </c>
      <c r="G1141">
        <f>COUNTIFS([1]!Table1[finish_method],"KO/TKO", [1]!Table1[winner],Table1[[#This Row],[name]])</f>
        <v>0</v>
      </c>
      <c r="H1141">
        <v>68</v>
      </c>
      <c r="J1141">
        <v>258</v>
      </c>
      <c r="K1141">
        <v>82</v>
      </c>
      <c r="L1141">
        <v>0.47</v>
      </c>
      <c r="M1141">
        <v>0.88</v>
      </c>
      <c r="N1141">
        <v>0.12</v>
      </c>
      <c r="P1141">
        <v>21</v>
      </c>
      <c r="Q1141">
        <v>2</v>
      </c>
      <c r="R1141">
        <v>0.33</v>
      </c>
      <c r="S1141">
        <v>0</v>
      </c>
      <c r="T1141">
        <v>2</v>
      </c>
      <c r="U1141">
        <v>0</v>
      </c>
      <c r="V1141" t="s">
        <v>256</v>
      </c>
      <c r="W1141" t="s">
        <v>433</v>
      </c>
    </row>
    <row r="1142" spans="1:23" x14ac:dyDescent="0.25">
      <c r="A1142" t="s">
        <v>1824</v>
      </c>
      <c r="B1142">
        <v>718</v>
      </c>
      <c r="C1142">
        <v>35</v>
      </c>
      <c r="D1142">
        <f>COUNTIF([1]!Table1[winner],Table1[[#This Row],[name]])</f>
        <v>2</v>
      </c>
      <c r="E1142">
        <f>COUNTIF([1]!Table1[looser],Table1[[#This Row],[name]])</f>
        <v>8</v>
      </c>
      <c r="F1142">
        <f>COUNTIFS([1]!Table1[finish_method],"Submission", [1]!Table1[winner],Table1[[#This Row],[name]])</f>
        <v>2</v>
      </c>
      <c r="G1142">
        <f>COUNTIFS([1]!Table1[finish_method],"KO/TKO", [1]!Table1[winner],Table1[[#This Row],[name]])</f>
        <v>0</v>
      </c>
      <c r="J1142">
        <v>204</v>
      </c>
      <c r="K1142">
        <v>97</v>
      </c>
      <c r="L1142">
        <v>0.46</v>
      </c>
      <c r="M1142">
        <v>0.53</v>
      </c>
      <c r="N1142">
        <v>0.25</v>
      </c>
      <c r="O1142">
        <v>0.23</v>
      </c>
      <c r="P1142">
        <v>12</v>
      </c>
      <c r="Q1142">
        <v>4</v>
      </c>
      <c r="R1142">
        <v>0.86</v>
      </c>
      <c r="S1142">
        <v>2</v>
      </c>
      <c r="T1142">
        <v>5</v>
      </c>
      <c r="U1142">
        <v>0</v>
      </c>
      <c r="W1142" t="s">
        <v>1825</v>
      </c>
    </row>
    <row r="1143" spans="1:23" x14ac:dyDescent="0.25">
      <c r="A1143" t="s">
        <v>1223</v>
      </c>
      <c r="B1143">
        <v>464</v>
      </c>
      <c r="C1143">
        <v>39</v>
      </c>
      <c r="D1143">
        <f>COUNTIF([1]!Table1[winner],Table1[[#This Row],[name]])</f>
        <v>16</v>
      </c>
      <c r="E1143">
        <f>COUNTIF([1]!Table1[looser],Table1[[#This Row],[name]])</f>
        <v>8</v>
      </c>
      <c r="F1143">
        <f>COUNTIFS([1]!Table1[finish_method],"Submission", [1]!Table1[winner],Table1[[#This Row],[name]])</f>
        <v>6</v>
      </c>
      <c r="G1143">
        <f>COUNTIFS([1]!Table1[finish_method],"KO/TKO", [1]!Table1[winner],Table1[[#This Row],[name]])</f>
        <v>4</v>
      </c>
      <c r="H1143">
        <v>74</v>
      </c>
      <c r="I1143">
        <v>40</v>
      </c>
      <c r="J1143">
        <v>434</v>
      </c>
      <c r="K1143">
        <v>200</v>
      </c>
      <c r="L1143">
        <v>0.62</v>
      </c>
      <c r="M1143">
        <v>0.6</v>
      </c>
      <c r="N1143">
        <v>0.25</v>
      </c>
      <c r="O1143">
        <v>0.16</v>
      </c>
      <c r="P1143">
        <v>30</v>
      </c>
      <c r="Q1143">
        <v>11</v>
      </c>
      <c r="R1143">
        <v>0.71</v>
      </c>
      <c r="S1143">
        <v>1</v>
      </c>
      <c r="T1143">
        <v>15</v>
      </c>
      <c r="U1143">
        <v>1</v>
      </c>
      <c r="V1143" t="s">
        <v>1224</v>
      </c>
      <c r="W1143" t="s">
        <v>1225</v>
      </c>
    </row>
    <row r="1144" spans="1:23" x14ac:dyDescent="0.25">
      <c r="A1144" t="s">
        <v>157</v>
      </c>
      <c r="B1144">
        <v>48</v>
      </c>
      <c r="C1144">
        <v>34</v>
      </c>
      <c r="D1144">
        <f>COUNTIF([1]!Table1[winner],Table1[[#This Row],[name]])</f>
        <v>18</v>
      </c>
      <c r="E1144">
        <f>COUNTIF([1]!Table1[looser],Table1[[#This Row],[name]])</f>
        <v>14</v>
      </c>
      <c r="F1144">
        <f>COUNTIFS([1]!Table1[finish_method],"Submission", [1]!Table1[winner],Table1[[#This Row],[name]])</f>
        <v>2</v>
      </c>
      <c r="G1144">
        <f>COUNTIFS([1]!Table1[finish_method],"KO/TKO", [1]!Table1[winner],Table1[[#This Row],[name]])</f>
        <v>8</v>
      </c>
      <c r="H1144">
        <v>75</v>
      </c>
      <c r="I1144">
        <v>43</v>
      </c>
      <c r="J1144">
        <v>1899</v>
      </c>
      <c r="K1144">
        <v>853</v>
      </c>
      <c r="L1144">
        <v>0.63</v>
      </c>
      <c r="M1144">
        <v>0.78</v>
      </c>
      <c r="N1144">
        <v>0.12</v>
      </c>
      <c r="P1144">
        <v>18</v>
      </c>
      <c r="Q1144">
        <v>8</v>
      </c>
      <c r="R1144">
        <v>0.64</v>
      </c>
      <c r="S1144">
        <v>2</v>
      </c>
      <c r="T1144">
        <v>8</v>
      </c>
      <c r="U1144">
        <v>2</v>
      </c>
      <c r="V1144" t="s">
        <v>158</v>
      </c>
      <c r="W1144" t="s">
        <v>159</v>
      </c>
    </row>
    <row r="1145" spans="1:23" x14ac:dyDescent="0.25">
      <c r="A1145" t="s">
        <v>2147</v>
      </c>
      <c r="B1145">
        <v>857</v>
      </c>
      <c r="C1145">
        <v>32</v>
      </c>
      <c r="D1145">
        <f>COUNTIF([1]!Table1[winner],Table1[[#This Row],[name]])</f>
        <v>0</v>
      </c>
      <c r="E1145">
        <f>COUNTIF([1]!Table1[looser],Table1[[#This Row],[name]])</f>
        <v>4</v>
      </c>
      <c r="F1145">
        <f>COUNTIFS([1]!Table1[finish_method],"Submission", [1]!Table1[winner],Table1[[#This Row],[name]])</f>
        <v>0</v>
      </c>
      <c r="G1145">
        <f>COUNTIFS([1]!Table1[finish_method],"KO/TKO", [1]!Table1[winner],Table1[[#This Row],[name]])</f>
        <v>0</v>
      </c>
      <c r="H1145">
        <v>76</v>
      </c>
      <c r="I1145">
        <v>42</v>
      </c>
      <c r="J1145">
        <v>131</v>
      </c>
      <c r="K1145">
        <v>51</v>
      </c>
      <c r="L1145">
        <v>0.49</v>
      </c>
      <c r="M1145">
        <v>0.9</v>
      </c>
      <c r="P1145">
        <v>5</v>
      </c>
      <c r="Q1145">
        <v>2</v>
      </c>
      <c r="R1145">
        <v>1</v>
      </c>
      <c r="S1145">
        <v>0</v>
      </c>
      <c r="T1145">
        <v>0</v>
      </c>
      <c r="U1145">
        <v>0</v>
      </c>
      <c r="V1145" t="s">
        <v>197</v>
      </c>
      <c r="W1145" t="s">
        <v>2148</v>
      </c>
    </row>
    <row r="1146" spans="1:23" x14ac:dyDescent="0.25">
      <c r="A1146" t="s">
        <v>906</v>
      </c>
      <c r="B1146">
        <v>334</v>
      </c>
      <c r="C1146">
        <v>33</v>
      </c>
      <c r="D1146">
        <f>COUNTIF([1]!Table1[winner],Table1[[#This Row],[name]])</f>
        <v>8</v>
      </c>
      <c r="E1146">
        <f>COUNTIF([1]!Table1[looser],Table1[[#This Row],[name]])</f>
        <v>6</v>
      </c>
      <c r="F1146">
        <f>COUNTIFS([1]!Table1[finish_method],"Submission", [1]!Table1[winner],Table1[[#This Row],[name]])</f>
        <v>0</v>
      </c>
      <c r="G1146">
        <f>COUNTIFS([1]!Table1[finish_method],"KO/TKO", [1]!Table1[winner],Table1[[#This Row],[name]])</f>
        <v>2</v>
      </c>
      <c r="H1146">
        <v>77</v>
      </c>
      <c r="I1146">
        <v>42</v>
      </c>
      <c r="J1146">
        <v>627</v>
      </c>
      <c r="K1146">
        <v>284</v>
      </c>
      <c r="L1146">
        <v>0.44</v>
      </c>
      <c r="M1146">
        <v>0.39</v>
      </c>
      <c r="N1146">
        <v>0.47</v>
      </c>
      <c r="O1146">
        <v>0.14000000000000001</v>
      </c>
      <c r="P1146">
        <v>25</v>
      </c>
      <c r="Q1146">
        <v>6</v>
      </c>
      <c r="R1146">
        <v>0.69</v>
      </c>
      <c r="S1146">
        <v>0</v>
      </c>
      <c r="T1146">
        <v>4</v>
      </c>
      <c r="U1146">
        <v>0</v>
      </c>
      <c r="V1146" t="s">
        <v>907</v>
      </c>
      <c r="W1146" t="s">
        <v>908</v>
      </c>
    </row>
    <row r="1147" spans="1:23" x14ac:dyDescent="0.25">
      <c r="A1147" t="s">
        <v>2108</v>
      </c>
      <c r="B1147">
        <v>841</v>
      </c>
      <c r="C1147">
        <v>30</v>
      </c>
      <c r="D1147">
        <f>COUNTIF([1]!Table1[winner],Table1[[#This Row],[name]])</f>
        <v>0</v>
      </c>
      <c r="E1147">
        <f>COUNTIF([1]!Table1[looser],Table1[[#This Row],[name]])</f>
        <v>2</v>
      </c>
      <c r="F1147">
        <f>COUNTIFS([1]!Table1[finish_method],"Submission", [1]!Table1[winner],Table1[[#This Row],[name]])</f>
        <v>0</v>
      </c>
      <c r="G1147">
        <f>COUNTIFS([1]!Table1[finish_method],"KO/TKO", [1]!Table1[winner],Table1[[#This Row],[name]])</f>
        <v>0</v>
      </c>
      <c r="H1147">
        <v>62</v>
      </c>
      <c r="J1147">
        <v>141</v>
      </c>
      <c r="K1147">
        <v>29</v>
      </c>
      <c r="L1147">
        <v>0.56999999999999995</v>
      </c>
      <c r="M1147">
        <v>0.9</v>
      </c>
      <c r="P1147">
        <v>0</v>
      </c>
      <c r="Q1147">
        <v>0</v>
      </c>
      <c r="R1147">
        <v>0.17</v>
      </c>
      <c r="S1147">
        <v>0</v>
      </c>
      <c r="T1147">
        <v>0</v>
      </c>
      <c r="U1147">
        <v>0</v>
      </c>
      <c r="V1147" t="s">
        <v>2109</v>
      </c>
      <c r="W1147" t="s">
        <v>2110</v>
      </c>
    </row>
    <row r="1148" spans="1:23" x14ac:dyDescent="0.25">
      <c r="A1148" t="s">
        <v>73</v>
      </c>
      <c r="B1148">
        <v>19</v>
      </c>
      <c r="C1148">
        <v>32</v>
      </c>
      <c r="D1148">
        <f>COUNTIF([1]!Table1[winner],Table1[[#This Row],[name]])</f>
        <v>24</v>
      </c>
      <c r="E1148">
        <f>COUNTIF([1]!Table1[looser],Table1[[#This Row],[name]])</f>
        <v>6</v>
      </c>
      <c r="F1148">
        <f>COUNTIFS([1]!Table1[finish_method],"Submission", [1]!Table1[winner],Table1[[#This Row],[name]])</f>
        <v>2</v>
      </c>
      <c r="G1148">
        <f>COUNTIFS([1]!Table1[finish_method],"KO/TKO", [1]!Table1[winner],Table1[[#This Row],[name]])</f>
        <v>14</v>
      </c>
      <c r="H1148">
        <v>67</v>
      </c>
      <c r="I1148">
        <v>38</v>
      </c>
      <c r="J1148">
        <v>2435</v>
      </c>
      <c r="K1148">
        <v>1004</v>
      </c>
      <c r="L1148">
        <v>0.66</v>
      </c>
      <c r="M1148">
        <v>0.71</v>
      </c>
      <c r="O1148">
        <v>0.19</v>
      </c>
      <c r="P1148">
        <v>56</v>
      </c>
      <c r="Q1148">
        <v>21</v>
      </c>
      <c r="R1148">
        <v>0.86</v>
      </c>
      <c r="S1148">
        <v>12</v>
      </c>
      <c r="T1148">
        <v>28</v>
      </c>
      <c r="U1148">
        <v>0</v>
      </c>
      <c r="V1148" t="s">
        <v>74</v>
      </c>
      <c r="W1148" t="s">
        <v>75</v>
      </c>
    </row>
    <row r="1149" spans="1:23" x14ac:dyDescent="0.25">
      <c r="A1149" t="s">
        <v>548</v>
      </c>
      <c r="B1149">
        <v>193</v>
      </c>
      <c r="C1149">
        <v>34</v>
      </c>
      <c r="D1149">
        <f>COUNTIF([1]!Table1[winner],Table1[[#This Row],[name]])</f>
        <v>14</v>
      </c>
      <c r="E1149">
        <f>COUNTIF([1]!Table1[looser],Table1[[#This Row],[name]])</f>
        <v>6</v>
      </c>
      <c r="F1149">
        <f>COUNTIFS([1]!Table1[finish_method],"Submission", [1]!Table1[winner],Table1[[#This Row],[name]])</f>
        <v>2</v>
      </c>
      <c r="G1149">
        <f>COUNTIFS([1]!Table1[finish_method],"KO/TKO", [1]!Table1[winner],Table1[[#This Row],[name]])</f>
        <v>6</v>
      </c>
      <c r="J1149">
        <v>944</v>
      </c>
      <c r="K1149">
        <v>510</v>
      </c>
      <c r="L1149">
        <v>0.56999999999999995</v>
      </c>
      <c r="M1149">
        <v>0.62</v>
      </c>
      <c r="N1149">
        <v>0.28000000000000003</v>
      </c>
      <c r="P1149">
        <v>32</v>
      </c>
      <c r="Q1149">
        <v>14</v>
      </c>
      <c r="R1149">
        <v>0.37</v>
      </c>
      <c r="S1149">
        <v>5</v>
      </c>
      <c r="T1149">
        <v>33</v>
      </c>
      <c r="U1149">
        <v>5</v>
      </c>
      <c r="V1149" t="s">
        <v>549</v>
      </c>
      <c r="W1149" t="s">
        <v>550</v>
      </c>
    </row>
    <row r="1150" spans="1:23" x14ac:dyDescent="0.25">
      <c r="A1150" t="s">
        <v>2927</v>
      </c>
      <c r="B1150">
        <v>1203</v>
      </c>
      <c r="C1150">
        <v>30</v>
      </c>
      <c r="D1150">
        <f>COUNTIF([1]!Table1[winner],Table1[[#This Row],[name]])</f>
        <v>0</v>
      </c>
      <c r="E1150">
        <f>COUNTIF([1]!Table1[looser],Table1[[#This Row],[name]])</f>
        <v>0</v>
      </c>
      <c r="F1150">
        <f>COUNTIFS([1]!Table1[finish_method],"Submission", [1]!Table1[winner],Table1[[#This Row],[name]])</f>
        <v>0</v>
      </c>
      <c r="G1150">
        <f>COUNTIFS([1]!Table1[finish_method],"KO/TKO", [1]!Table1[winner],Table1[[#This Row],[name]])</f>
        <v>0</v>
      </c>
      <c r="V1150" t="s">
        <v>2928</v>
      </c>
      <c r="W1150" t="s">
        <v>2730</v>
      </c>
    </row>
    <row r="1151" spans="1:23" x14ac:dyDescent="0.25">
      <c r="A1151" t="s">
        <v>2314</v>
      </c>
      <c r="B1151">
        <v>932</v>
      </c>
      <c r="C1151">
        <v>46</v>
      </c>
      <c r="D1151">
        <f>COUNTIF([1]!Table1[winner],Table1[[#This Row],[name]])</f>
        <v>0</v>
      </c>
      <c r="E1151">
        <f>COUNTIF([1]!Table1[looser],Table1[[#This Row],[name]])</f>
        <v>4</v>
      </c>
      <c r="F1151">
        <f>COUNTIFS([1]!Table1[finish_method],"Submission", [1]!Table1[winner],Table1[[#This Row],[name]])</f>
        <v>0</v>
      </c>
      <c r="G1151">
        <f>COUNTIFS([1]!Table1[finish_method],"KO/TKO", [1]!Table1[winner],Table1[[#This Row],[name]])</f>
        <v>0</v>
      </c>
      <c r="J1151">
        <v>95</v>
      </c>
      <c r="K1151">
        <v>43</v>
      </c>
      <c r="L1151">
        <v>0.49</v>
      </c>
      <c r="M1151">
        <v>0.57999999999999996</v>
      </c>
      <c r="N1151">
        <v>0.42</v>
      </c>
      <c r="P1151">
        <v>3</v>
      </c>
      <c r="Q1151">
        <v>0</v>
      </c>
      <c r="R1151">
        <v>0.5</v>
      </c>
      <c r="S1151">
        <v>0</v>
      </c>
      <c r="T1151">
        <v>0</v>
      </c>
      <c r="U1151">
        <v>0</v>
      </c>
      <c r="V1151" t="s">
        <v>308</v>
      </c>
      <c r="W1151" t="s">
        <v>2315</v>
      </c>
    </row>
    <row r="1152" spans="1:23" x14ac:dyDescent="0.25">
      <c r="A1152" t="s">
        <v>1648</v>
      </c>
      <c r="B1152">
        <v>641</v>
      </c>
      <c r="C1152">
        <v>32</v>
      </c>
      <c r="D1152">
        <f>COUNTIF([1]!Table1[winner],Table1[[#This Row],[name]])</f>
        <v>6</v>
      </c>
      <c r="E1152">
        <f>COUNTIF([1]!Table1[looser],Table1[[#This Row],[name]])</f>
        <v>6</v>
      </c>
      <c r="F1152">
        <f>COUNTIFS([1]!Table1[finish_method],"Submission", [1]!Table1[winner],Table1[[#This Row],[name]])</f>
        <v>0</v>
      </c>
      <c r="G1152">
        <f>COUNTIFS([1]!Table1[finish_method],"KO/TKO", [1]!Table1[winner],Table1[[#This Row],[name]])</f>
        <v>6</v>
      </c>
      <c r="H1152">
        <v>79</v>
      </c>
      <c r="J1152">
        <v>258</v>
      </c>
      <c r="K1152">
        <v>92</v>
      </c>
      <c r="L1152">
        <v>0.6</v>
      </c>
      <c r="M1152">
        <v>0.82</v>
      </c>
      <c r="N1152">
        <v>0.13</v>
      </c>
      <c r="P1152">
        <v>0</v>
      </c>
      <c r="Q1152">
        <v>0</v>
      </c>
      <c r="R1152">
        <v>0.9</v>
      </c>
      <c r="S1152">
        <v>0</v>
      </c>
      <c r="T1152">
        <v>0</v>
      </c>
      <c r="U1152">
        <v>0</v>
      </c>
      <c r="V1152" t="s">
        <v>1649</v>
      </c>
      <c r="W1152" t="s">
        <v>1650</v>
      </c>
    </row>
    <row r="1153" spans="1:23" x14ac:dyDescent="0.25">
      <c r="A1153" t="s">
        <v>2630</v>
      </c>
      <c r="B1153">
        <v>1070</v>
      </c>
      <c r="C1153">
        <v>39</v>
      </c>
      <c r="D1153">
        <f>COUNTIF([1]!Table1[winner],Table1[[#This Row],[name]])</f>
        <v>0</v>
      </c>
      <c r="E1153">
        <f>COUNTIF([1]!Table1[looser],Table1[[#This Row],[name]])</f>
        <v>2</v>
      </c>
      <c r="F1153">
        <f>COUNTIFS([1]!Table1[finish_method],"Submission", [1]!Table1[winner],Table1[[#This Row],[name]])</f>
        <v>0</v>
      </c>
      <c r="G1153">
        <f>COUNTIFS([1]!Table1[finish_method],"KO/TKO", [1]!Table1[winner],Table1[[#This Row],[name]])</f>
        <v>0</v>
      </c>
      <c r="J1153">
        <v>13</v>
      </c>
      <c r="K1153">
        <v>8</v>
      </c>
      <c r="L1153">
        <v>0.46</v>
      </c>
      <c r="M1153">
        <v>0.5</v>
      </c>
      <c r="O1153">
        <v>0.5</v>
      </c>
      <c r="P1153">
        <v>0</v>
      </c>
      <c r="Q1153">
        <v>0</v>
      </c>
      <c r="R1153">
        <v>0.75</v>
      </c>
      <c r="S1153">
        <v>0</v>
      </c>
      <c r="T1153">
        <v>0</v>
      </c>
      <c r="U1153">
        <v>0</v>
      </c>
      <c r="V1153" t="s">
        <v>2631</v>
      </c>
      <c r="W1153" t="s">
        <v>2632</v>
      </c>
    </row>
    <row r="1154" spans="1:23" x14ac:dyDescent="0.25">
      <c r="A1154" t="s">
        <v>1435</v>
      </c>
      <c r="B1154">
        <v>552</v>
      </c>
      <c r="C1154">
        <v>27</v>
      </c>
      <c r="D1154">
        <f>COUNTIF([1]!Table1[winner],Table1[[#This Row],[name]])</f>
        <v>8</v>
      </c>
      <c r="E1154">
        <f>COUNTIF([1]!Table1[looser],Table1[[#This Row],[name]])</f>
        <v>2</v>
      </c>
      <c r="F1154">
        <f>COUNTIFS([1]!Table1[finish_method],"Submission", [1]!Table1[winner],Table1[[#This Row],[name]])</f>
        <v>0</v>
      </c>
      <c r="G1154">
        <f>COUNTIFS([1]!Table1[finish_method],"KO/TKO", [1]!Table1[winner],Table1[[#This Row],[name]])</f>
        <v>6</v>
      </c>
      <c r="H1154">
        <v>73</v>
      </c>
      <c r="I1154">
        <v>44</v>
      </c>
      <c r="J1154">
        <v>333</v>
      </c>
      <c r="K1154">
        <v>166</v>
      </c>
      <c r="L1154">
        <v>0.65</v>
      </c>
      <c r="M1154">
        <v>0.77</v>
      </c>
      <c r="N1154">
        <v>0.13</v>
      </c>
      <c r="P1154">
        <v>5</v>
      </c>
      <c r="Q1154">
        <v>0</v>
      </c>
      <c r="R1154">
        <v>0.73</v>
      </c>
      <c r="S1154">
        <v>1</v>
      </c>
      <c r="T1154">
        <v>3</v>
      </c>
      <c r="U1154">
        <v>1</v>
      </c>
      <c r="V1154" t="s">
        <v>1436</v>
      </c>
      <c r="W1154" t="s">
        <v>1023</v>
      </c>
    </row>
    <row r="1155" spans="1:23" x14ac:dyDescent="0.25">
      <c r="A1155" t="s">
        <v>2171</v>
      </c>
      <c r="B1155">
        <v>866</v>
      </c>
      <c r="C1155">
        <v>36</v>
      </c>
      <c r="D1155">
        <f>COUNTIF([1]!Table1[winner],Table1[[#This Row],[name]])</f>
        <v>0</v>
      </c>
      <c r="E1155">
        <f>COUNTIF([1]!Table1[looser],Table1[[#This Row],[name]])</f>
        <v>4</v>
      </c>
      <c r="F1155">
        <f>COUNTIFS([1]!Table1[finish_method],"Submission", [1]!Table1[winner],Table1[[#This Row],[name]])</f>
        <v>0</v>
      </c>
      <c r="G1155">
        <f>COUNTIFS([1]!Table1[finish_method],"KO/TKO", [1]!Table1[winner],Table1[[#This Row],[name]])</f>
        <v>0</v>
      </c>
      <c r="J1155">
        <v>126</v>
      </c>
      <c r="K1155">
        <v>45</v>
      </c>
      <c r="L1155">
        <v>0.38</v>
      </c>
      <c r="M1155">
        <v>0.8</v>
      </c>
      <c r="N1155">
        <v>0.2</v>
      </c>
      <c r="P1155">
        <v>4</v>
      </c>
      <c r="Q1155">
        <v>2</v>
      </c>
      <c r="R1155">
        <v>0.28999999999999998</v>
      </c>
      <c r="S1155">
        <v>1</v>
      </c>
      <c r="T1155">
        <v>7</v>
      </c>
      <c r="U1155">
        <v>2</v>
      </c>
      <c r="V1155" t="s">
        <v>483</v>
      </c>
      <c r="W1155" t="s">
        <v>2172</v>
      </c>
    </row>
    <row r="1156" spans="1:23" x14ac:dyDescent="0.25">
      <c r="A1156" t="s">
        <v>1525</v>
      </c>
      <c r="B1156">
        <v>590</v>
      </c>
      <c r="C1156">
        <v>25</v>
      </c>
      <c r="D1156">
        <f>COUNTIF([1]!Table1[winner],Table1[[#This Row],[name]])</f>
        <v>4</v>
      </c>
      <c r="E1156">
        <f>COUNTIF([1]!Table1[looser],Table1[[#This Row],[name]])</f>
        <v>2</v>
      </c>
      <c r="F1156">
        <f>COUNTIFS([1]!Table1[finish_method],"Submission", [1]!Table1[winner],Table1[[#This Row],[name]])</f>
        <v>0</v>
      </c>
      <c r="G1156">
        <f>COUNTIFS([1]!Table1[finish_method],"KO/TKO", [1]!Table1[winner],Table1[[#This Row],[name]])</f>
        <v>2</v>
      </c>
      <c r="H1156">
        <v>68</v>
      </c>
      <c r="I1156">
        <v>37</v>
      </c>
      <c r="J1156">
        <v>300</v>
      </c>
      <c r="K1156">
        <v>136</v>
      </c>
      <c r="L1156">
        <v>0.63</v>
      </c>
      <c r="M1156">
        <v>0.85</v>
      </c>
      <c r="N1156">
        <v>0.15</v>
      </c>
      <c r="P1156">
        <v>4</v>
      </c>
      <c r="Q1156">
        <v>1</v>
      </c>
      <c r="R1156">
        <v>0.47</v>
      </c>
      <c r="S1156">
        <v>0</v>
      </c>
      <c r="T1156">
        <v>1</v>
      </c>
      <c r="U1156">
        <v>0</v>
      </c>
      <c r="V1156" t="s">
        <v>1526</v>
      </c>
      <c r="W1156" t="s">
        <v>1029</v>
      </c>
    </row>
    <row r="1157" spans="1:23" x14ac:dyDescent="0.25">
      <c r="A1157" t="s">
        <v>1835</v>
      </c>
      <c r="B1157">
        <v>724</v>
      </c>
      <c r="C1157">
        <v>32</v>
      </c>
      <c r="D1157">
        <f>COUNTIF([1]!Table1[winner],Table1[[#This Row],[name]])</f>
        <v>0</v>
      </c>
      <c r="E1157">
        <f>COUNTIF([1]!Table1[looser],Table1[[#This Row],[name]])</f>
        <v>2</v>
      </c>
      <c r="F1157">
        <f>COUNTIFS([1]!Table1[finish_method],"Submission", [1]!Table1[winner],Table1[[#This Row],[name]])</f>
        <v>0</v>
      </c>
      <c r="G1157">
        <f>COUNTIFS([1]!Table1[finish_method],"KO/TKO", [1]!Table1[winner],Table1[[#This Row],[name]])</f>
        <v>0</v>
      </c>
      <c r="H1157">
        <v>73</v>
      </c>
      <c r="I1157">
        <v>40</v>
      </c>
      <c r="J1157">
        <v>200</v>
      </c>
      <c r="K1157">
        <v>53</v>
      </c>
      <c r="L1157">
        <v>0.44</v>
      </c>
      <c r="M1157">
        <v>0.96</v>
      </c>
      <c r="P1157">
        <v>9</v>
      </c>
      <c r="Q1157">
        <v>1</v>
      </c>
      <c r="S1157">
        <v>0</v>
      </c>
      <c r="T1157">
        <v>1</v>
      </c>
      <c r="U1157">
        <v>0</v>
      </c>
      <c r="V1157" t="s">
        <v>518</v>
      </c>
      <c r="W1157" t="s">
        <v>1836</v>
      </c>
    </row>
    <row r="1158" spans="1:23" x14ac:dyDescent="0.25">
      <c r="A1158" t="s">
        <v>988</v>
      </c>
      <c r="B1158">
        <v>366</v>
      </c>
      <c r="C1158">
        <v>35</v>
      </c>
      <c r="D1158">
        <f>COUNTIF([1]!Table1[winner],Table1[[#This Row],[name]])</f>
        <v>12</v>
      </c>
      <c r="E1158">
        <f>COUNTIF([1]!Table1[looser],Table1[[#This Row],[name]])</f>
        <v>10</v>
      </c>
      <c r="F1158">
        <f>COUNTIFS([1]!Table1[finish_method],"Submission", [1]!Table1[winner],Table1[[#This Row],[name]])</f>
        <v>4</v>
      </c>
      <c r="G1158">
        <f>COUNTIFS([1]!Table1[finish_method],"KO/TKO", [1]!Table1[winner],Table1[[#This Row],[name]])</f>
        <v>4</v>
      </c>
      <c r="H1158">
        <v>74</v>
      </c>
      <c r="I1158">
        <v>41</v>
      </c>
      <c r="J1158">
        <v>575</v>
      </c>
      <c r="K1158">
        <v>244</v>
      </c>
      <c r="L1158">
        <v>0.61</v>
      </c>
      <c r="M1158">
        <v>0.49</v>
      </c>
      <c r="N1158">
        <v>0.32</v>
      </c>
      <c r="O1158">
        <v>0.19</v>
      </c>
      <c r="P1158">
        <v>50</v>
      </c>
      <c r="Q1158">
        <v>16</v>
      </c>
      <c r="R1158">
        <v>0.57999999999999996</v>
      </c>
      <c r="S1158">
        <v>9</v>
      </c>
      <c r="T1158">
        <v>6</v>
      </c>
      <c r="U1158">
        <v>0</v>
      </c>
      <c r="V1158" t="s">
        <v>989</v>
      </c>
      <c r="W1158" t="s">
        <v>990</v>
      </c>
    </row>
    <row r="1159" spans="1:23" x14ac:dyDescent="0.25">
      <c r="A1159" t="s">
        <v>2273</v>
      </c>
      <c r="B1159">
        <v>915</v>
      </c>
      <c r="C1159">
        <v>36</v>
      </c>
      <c r="D1159">
        <f>COUNTIF([1]!Table1[winner],Table1[[#This Row],[name]])</f>
        <v>2</v>
      </c>
      <c r="E1159">
        <f>COUNTIF([1]!Table1[looser],Table1[[#This Row],[name]])</f>
        <v>6</v>
      </c>
      <c r="F1159">
        <f>COUNTIFS([1]!Table1[finish_method],"Submission", [1]!Table1[winner],Table1[[#This Row],[name]])</f>
        <v>0</v>
      </c>
      <c r="G1159">
        <f>COUNTIFS([1]!Table1[finish_method],"KO/TKO", [1]!Table1[winner],Table1[[#This Row],[name]])</f>
        <v>0</v>
      </c>
      <c r="H1159">
        <v>69</v>
      </c>
      <c r="J1159">
        <v>106</v>
      </c>
      <c r="K1159">
        <v>58</v>
      </c>
      <c r="L1159">
        <v>0.57999999999999996</v>
      </c>
      <c r="M1159">
        <v>0.67</v>
      </c>
      <c r="O1159">
        <v>0.24</v>
      </c>
      <c r="P1159">
        <v>13</v>
      </c>
      <c r="Q1159">
        <v>6</v>
      </c>
      <c r="R1159">
        <v>0.33</v>
      </c>
      <c r="S1159">
        <v>1</v>
      </c>
      <c r="T1159">
        <v>7</v>
      </c>
      <c r="U1159">
        <v>1</v>
      </c>
      <c r="V1159" t="s">
        <v>2274</v>
      </c>
      <c r="W1159" t="s">
        <v>2110</v>
      </c>
    </row>
    <row r="1160" spans="1:23" x14ac:dyDescent="0.25">
      <c r="A1160" t="s">
        <v>1452</v>
      </c>
      <c r="B1160">
        <v>559</v>
      </c>
      <c r="C1160">
        <v>36</v>
      </c>
      <c r="D1160">
        <f>COUNTIF([1]!Table1[winner],Table1[[#This Row],[name]])</f>
        <v>5</v>
      </c>
      <c r="E1160">
        <f>COUNTIF([1]!Table1[looser],Table1[[#This Row],[name]])</f>
        <v>6</v>
      </c>
      <c r="F1160">
        <f>COUNTIFS([1]!Table1[finish_method],"Submission", [1]!Table1[winner],Table1[[#This Row],[name]])</f>
        <v>2</v>
      </c>
      <c r="G1160">
        <f>COUNTIFS([1]!Table1[finish_method],"KO/TKO", [1]!Table1[winner],Table1[[#This Row],[name]])</f>
        <v>3</v>
      </c>
      <c r="H1160">
        <v>76</v>
      </c>
      <c r="J1160">
        <v>328</v>
      </c>
      <c r="K1160">
        <v>125</v>
      </c>
      <c r="L1160">
        <v>0.56999999999999995</v>
      </c>
      <c r="M1160">
        <v>0.54</v>
      </c>
      <c r="N1160">
        <v>0.26</v>
      </c>
      <c r="O1160">
        <v>0.19</v>
      </c>
      <c r="P1160">
        <v>15</v>
      </c>
      <c r="Q1160">
        <v>9</v>
      </c>
      <c r="R1160">
        <v>0.82</v>
      </c>
      <c r="S1160">
        <v>1</v>
      </c>
      <c r="T1160">
        <v>8</v>
      </c>
      <c r="U1160">
        <v>0</v>
      </c>
      <c r="V1160" t="s">
        <v>1453</v>
      </c>
      <c r="W1160" t="s">
        <v>1454</v>
      </c>
    </row>
    <row r="1161" spans="1:23" x14ac:dyDescent="0.25">
      <c r="A1161" t="s">
        <v>2522</v>
      </c>
      <c r="B1161">
        <v>1022</v>
      </c>
      <c r="C1161">
        <v>32</v>
      </c>
      <c r="D1161">
        <f>COUNTIF([1]!Table1[winner],Table1[[#This Row],[name]])</f>
        <v>0</v>
      </c>
      <c r="E1161">
        <f>COUNTIF([1]!Table1[looser],Table1[[#This Row],[name]])</f>
        <v>4</v>
      </c>
      <c r="F1161">
        <f>COUNTIFS([1]!Table1[finish_method],"Submission", [1]!Table1[winner],Table1[[#This Row],[name]])</f>
        <v>0</v>
      </c>
      <c r="G1161">
        <f>COUNTIFS([1]!Table1[finish_method],"KO/TKO", [1]!Table1[winner],Table1[[#This Row],[name]])</f>
        <v>0</v>
      </c>
      <c r="J1161">
        <v>48</v>
      </c>
      <c r="K1161">
        <v>13</v>
      </c>
      <c r="L1161">
        <v>0.55000000000000004</v>
      </c>
      <c r="M1161">
        <v>0.85</v>
      </c>
      <c r="P1161">
        <v>6</v>
      </c>
      <c r="Q1161">
        <v>2</v>
      </c>
      <c r="R1161">
        <v>0.67</v>
      </c>
      <c r="S1161">
        <v>0</v>
      </c>
      <c r="T1161">
        <v>3</v>
      </c>
      <c r="U1161">
        <v>0</v>
      </c>
      <c r="V1161" t="s">
        <v>2523</v>
      </c>
      <c r="W1161" t="s">
        <v>145</v>
      </c>
    </row>
    <row r="1162" spans="1:23" x14ac:dyDescent="0.25">
      <c r="A1162" t="s">
        <v>166</v>
      </c>
      <c r="B1162">
        <v>51</v>
      </c>
      <c r="C1162">
        <v>34</v>
      </c>
      <c r="D1162">
        <f>COUNTIF([1]!Table1[winner],Table1[[#This Row],[name]])</f>
        <v>28</v>
      </c>
      <c r="E1162">
        <f>COUNTIF([1]!Table1[looser],Table1[[#This Row],[name]])</f>
        <v>2</v>
      </c>
      <c r="F1162">
        <f>COUNTIFS([1]!Table1[finish_method],"Submission", [1]!Table1[winner],Table1[[#This Row],[name]])</f>
        <v>12</v>
      </c>
      <c r="G1162">
        <f>COUNTIFS([1]!Table1[finish_method],"KO/TKO", [1]!Table1[winner],Table1[[#This Row],[name]])</f>
        <v>6</v>
      </c>
      <c r="H1162">
        <v>76</v>
      </c>
      <c r="I1162">
        <v>40</v>
      </c>
      <c r="J1162">
        <v>1865</v>
      </c>
      <c r="K1162">
        <v>832</v>
      </c>
      <c r="L1162">
        <v>0.64</v>
      </c>
      <c r="M1162">
        <v>0.89</v>
      </c>
      <c r="P1162">
        <v>14</v>
      </c>
      <c r="Q1162">
        <v>6</v>
      </c>
      <c r="R1162">
        <v>0.77</v>
      </c>
      <c r="S1162">
        <v>15</v>
      </c>
      <c r="T1162">
        <v>5</v>
      </c>
      <c r="U1162">
        <v>2</v>
      </c>
      <c r="V1162" t="s">
        <v>167</v>
      </c>
      <c r="W1162" t="s">
        <v>168</v>
      </c>
    </row>
    <row r="1163" spans="1:23" x14ac:dyDescent="0.25">
      <c r="A1163" t="s">
        <v>672</v>
      </c>
      <c r="B1163">
        <v>240</v>
      </c>
      <c r="C1163">
        <v>28</v>
      </c>
      <c r="D1163">
        <f>COUNTIF([1]!Table1[winner],Table1[[#This Row],[name]])</f>
        <v>12</v>
      </c>
      <c r="E1163">
        <f>COUNTIF([1]!Table1[looser],Table1[[#This Row],[name]])</f>
        <v>8</v>
      </c>
      <c r="F1163">
        <f>COUNTIFS([1]!Table1[finish_method],"Submission", [1]!Table1[winner],Table1[[#This Row],[name]])</f>
        <v>4</v>
      </c>
      <c r="G1163">
        <f>COUNTIFS([1]!Table1[finish_method],"KO/TKO", [1]!Table1[winner],Table1[[#This Row],[name]])</f>
        <v>2</v>
      </c>
      <c r="H1163">
        <v>73</v>
      </c>
      <c r="I1163">
        <v>41</v>
      </c>
      <c r="J1163">
        <v>819</v>
      </c>
      <c r="K1163">
        <v>336</v>
      </c>
      <c r="L1163">
        <v>0.56000000000000005</v>
      </c>
      <c r="M1163">
        <v>0.79</v>
      </c>
      <c r="P1163">
        <v>31</v>
      </c>
      <c r="Q1163">
        <v>8</v>
      </c>
      <c r="R1163">
        <v>0.55000000000000004</v>
      </c>
      <c r="S1163">
        <v>10</v>
      </c>
      <c r="T1163">
        <v>19</v>
      </c>
      <c r="U1163">
        <v>2</v>
      </c>
      <c r="V1163" t="s">
        <v>673</v>
      </c>
      <c r="W1163" t="s">
        <v>674</v>
      </c>
    </row>
    <row r="1164" spans="1:23" x14ac:dyDescent="0.25">
      <c r="A1164" t="s">
        <v>2290</v>
      </c>
      <c r="B1164">
        <v>922</v>
      </c>
      <c r="C1164">
        <v>37</v>
      </c>
      <c r="D1164">
        <f>COUNTIF([1]!Table1[winner],Table1[[#This Row],[name]])</f>
        <v>0</v>
      </c>
      <c r="E1164">
        <f>COUNTIF([1]!Table1[looser],Table1[[#This Row],[name]])</f>
        <v>7</v>
      </c>
      <c r="F1164">
        <f>COUNTIFS([1]!Table1[finish_method],"Submission", [1]!Table1[winner],Table1[[#This Row],[name]])</f>
        <v>0</v>
      </c>
      <c r="G1164">
        <f>COUNTIFS([1]!Table1[finish_method],"KO/TKO", [1]!Table1[winner],Table1[[#This Row],[name]])</f>
        <v>0</v>
      </c>
      <c r="H1164">
        <v>70</v>
      </c>
      <c r="J1164">
        <v>101</v>
      </c>
      <c r="K1164">
        <v>41</v>
      </c>
      <c r="L1164">
        <v>0.42</v>
      </c>
      <c r="M1164">
        <v>0.76</v>
      </c>
      <c r="N1164">
        <v>0.24</v>
      </c>
      <c r="P1164">
        <v>5</v>
      </c>
      <c r="Q1164">
        <v>1</v>
      </c>
      <c r="R1164">
        <v>0.28999999999999998</v>
      </c>
      <c r="S1164">
        <v>0</v>
      </c>
      <c r="T1164">
        <v>0</v>
      </c>
      <c r="U1164">
        <v>0</v>
      </c>
      <c r="V1164" t="s">
        <v>2291</v>
      </c>
      <c r="W1164" t="s">
        <v>2292</v>
      </c>
    </row>
    <row r="1165" spans="1:23" x14ac:dyDescent="0.25">
      <c r="A1165" t="s">
        <v>534</v>
      </c>
      <c r="B1165">
        <v>188</v>
      </c>
      <c r="C1165">
        <v>36</v>
      </c>
      <c r="D1165">
        <f>COUNTIF([1]!Table1[winner],Table1[[#This Row],[name]])</f>
        <v>17</v>
      </c>
      <c r="E1165">
        <f>COUNTIF([1]!Table1[looser],Table1[[#This Row],[name]])</f>
        <v>14</v>
      </c>
      <c r="F1165">
        <f>COUNTIFS([1]!Table1[finish_method],"Submission", [1]!Table1[winner],Table1[[#This Row],[name]])</f>
        <v>2</v>
      </c>
      <c r="G1165">
        <f>COUNTIFS([1]!Table1[finish_method],"KO/TKO", [1]!Table1[winner],Table1[[#This Row],[name]])</f>
        <v>13</v>
      </c>
      <c r="H1165">
        <v>79</v>
      </c>
      <c r="I1165">
        <v>45</v>
      </c>
      <c r="J1165">
        <v>964</v>
      </c>
      <c r="K1165">
        <v>400</v>
      </c>
      <c r="L1165">
        <v>0.43</v>
      </c>
      <c r="M1165">
        <v>0.62</v>
      </c>
      <c r="N1165">
        <v>0.14000000000000001</v>
      </c>
      <c r="O1165">
        <v>0.24</v>
      </c>
      <c r="P1165">
        <v>16</v>
      </c>
      <c r="Q1165">
        <v>11</v>
      </c>
      <c r="R1165">
        <v>0.75</v>
      </c>
      <c r="S1165">
        <v>2</v>
      </c>
      <c r="T1165">
        <v>18</v>
      </c>
      <c r="U1165">
        <v>0</v>
      </c>
      <c r="V1165" t="s">
        <v>535</v>
      </c>
      <c r="W1165" t="s">
        <v>453</v>
      </c>
    </row>
    <row r="1166" spans="1:23" x14ac:dyDescent="0.25">
      <c r="A1166" t="s">
        <v>1984</v>
      </c>
      <c r="B1166">
        <v>789</v>
      </c>
      <c r="C1166">
        <v>26</v>
      </c>
      <c r="D1166">
        <f>COUNTIF([1]!Table1[winner],Table1[[#This Row],[name]])</f>
        <v>4</v>
      </c>
      <c r="E1166">
        <f>COUNTIF([1]!Table1[looser],Table1[[#This Row],[name]])</f>
        <v>0</v>
      </c>
      <c r="F1166">
        <f>COUNTIFS([1]!Table1[finish_method],"Submission", [1]!Table1[winner],Table1[[#This Row],[name]])</f>
        <v>0</v>
      </c>
      <c r="G1166">
        <f>COUNTIFS([1]!Table1[finish_method],"KO/TKO", [1]!Table1[winner],Table1[[#This Row],[name]])</f>
        <v>4</v>
      </c>
      <c r="H1166">
        <v>74</v>
      </c>
      <c r="I1166">
        <v>41</v>
      </c>
      <c r="J1166">
        <v>166</v>
      </c>
      <c r="K1166">
        <v>111</v>
      </c>
      <c r="L1166">
        <v>0.76</v>
      </c>
      <c r="M1166">
        <v>0.68</v>
      </c>
      <c r="O1166">
        <v>0.27</v>
      </c>
      <c r="P1166">
        <v>5</v>
      </c>
      <c r="Q1166">
        <v>5</v>
      </c>
      <c r="R1166">
        <v>0.67</v>
      </c>
      <c r="S1166">
        <v>0</v>
      </c>
      <c r="T1166">
        <v>6</v>
      </c>
      <c r="U1166">
        <v>0</v>
      </c>
      <c r="V1166" t="s">
        <v>1580</v>
      </c>
      <c r="W1166" t="s">
        <v>875</v>
      </c>
    </row>
    <row r="1167" spans="1:23" x14ac:dyDescent="0.25">
      <c r="A1167" t="s">
        <v>798</v>
      </c>
      <c r="B1167">
        <v>291</v>
      </c>
      <c r="C1167">
        <v>37</v>
      </c>
      <c r="D1167">
        <f>COUNTIF([1]!Table1[winner],Table1[[#This Row],[name]])</f>
        <v>12</v>
      </c>
      <c r="E1167">
        <f>COUNTIF([1]!Table1[looser],Table1[[#This Row],[name]])</f>
        <v>14</v>
      </c>
      <c r="F1167">
        <f>COUNTIFS([1]!Table1[finish_method],"Submission", [1]!Table1[winner],Table1[[#This Row],[name]])</f>
        <v>2</v>
      </c>
      <c r="G1167">
        <f>COUNTIFS([1]!Table1[finish_method],"KO/TKO", [1]!Table1[winner],Table1[[#This Row],[name]])</f>
        <v>0</v>
      </c>
      <c r="H1167">
        <v>75</v>
      </c>
      <c r="I1167">
        <v>41</v>
      </c>
      <c r="J1167">
        <v>731</v>
      </c>
      <c r="K1167">
        <v>425</v>
      </c>
      <c r="L1167">
        <v>0.5</v>
      </c>
      <c r="M1167">
        <v>0.45</v>
      </c>
      <c r="N1167">
        <v>0.28999999999999998</v>
      </c>
      <c r="O1167">
        <v>0.26</v>
      </c>
      <c r="P1167">
        <v>47</v>
      </c>
      <c r="Q1167">
        <v>16</v>
      </c>
      <c r="R1167">
        <v>0.55000000000000004</v>
      </c>
      <c r="S1167">
        <v>6</v>
      </c>
      <c r="T1167">
        <v>27</v>
      </c>
      <c r="U1167">
        <v>2</v>
      </c>
      <c r="V1167" t="s">
        <v>799</v>
      </c>
      <c r="W1167" t="s">
        <v>315</v>
      </c>
    </row>
    <row r="1168" spans="1:23" x14ac:dyDescent="0.25">
      <c r="A1168" t="s">
        <v>2266</v>
      </c>
      <c r="B1168">
        <v>912</v>
      </c>
      <c r="C1168">
        <v>27</v>
      </c>
      <c r="D1168">
        <f>COUNTIF([1]!Table1[winner],Table1[[#This Row],[name]])</f>
        <v>0</v>
      </c>
      <c r="E1168">
        <f>COUNTIF([1]!Table1[looser],Table1[[#This Row],[name]])</f>
        <v>2</v>
      </c>
      <c r="F1168">
        <f>COUNTIFS([1]!Table1[finish_method],"Submission", [1]!Table1[winner],Table1[[#This Row],[name]])</f>
        <v>0</v>
      </c>
      <c r="G1168">
        <f>COUNTIFS([1]!Table1[finish_method],"KO/TKO", [1]!Table1[winner],Table1[[#This Row],[name]])</f>
        <v>0</v>
      </c>
      <c r="H1168">
        <v>69</v>
      </c>
      <c r="J1168">
        <v>107</v>
      </c>
      <c r="K1168">
        <v>51</v>
      </c>
      <c r="L1168">
        <v>0.45</v>
      </c>
      <c r="M1168">
        <v>0.39</v>
      </c>
      <c r="O1168">
        <v>0.59</v>
      </c>
      <c r="P1168">
        <v>4</v>
      </c>
      <c r="Q1168">
        <v>3</v>
      </c>
      <c r="R1168">
        <v>0.7</v>
      </c>
      <c r="S1168">
        <v>0</v>
      </c>
      <c r="T1168">
        <v>5</v>
      </c>
      <c r="U1168">
        <v>2</v>
      </c>
      <c r="V1168" t="s">
        <v>256</v>
      </c>
      <c r="W1168" t="s">
        <v>1888</v>
      </c>
    </row>
    <row r="1169" spans="1:23" x14ac:dyDescent="0.25">
      <c r="A1169" t="s">
        <v>2832</v>
      </c>
      <c r="B1169">
        <v>1159</v>
      </c>
      <c r="C1169">
        <v>27</v>
      </c>
      <c r="D1169">
        <f>COUNTIF([1]!Table1[winner],Table1[[#This Row],[name]])</f>
        <v>0</v>
      </c>
      <c r="E1169">
        <f>COUNTIF([1]!Table1[looser],Table1[[#This Row],[name]])</f>
        <v>0</v>
      </c>
      <c r="F1169">
        <f>COUNTIFS([1]!Table1[finish_method],"Submission", [1]!Table1[winner],Table1[[#This Row],[name]])</f>
        <v>0</v>
      </c>
      <c r="G1169">
        <f>COUNTIFS([1]!Table1[finish_method],"KO/TKO", [1]!Table1[winner],Table1[[#This Row],[name]])</f>
        <v>0</v>
      </c>
      <c r="H1169">
        <v>78</v>
      </c>
      <c r="V1169" t="s">
        <v>2833</v>
      </c>
      <c r="W1169" t="s">
        <v>2822</v>
      </c>
    </row>
    <row r="1170" spans="1:23" x14ac:dyDescent="0.25">
      <c r="A1170" t="s">
        <v>600</v>
      </c>
      <c r="B1170">
        <v>213</v>
      </c>
      <c r="C1170">
        <v>36</v>
      </c>
      <c r="D1170">
        <f>COUNTIF([1]!Table1[winner],Table1[[#This Row],[name]])</f>
        <v>30</v>
      </c>
      <c r="E1170">
        <f>COUNTIF([1]!Table1[looser],Table1[[#This Row],[name]])</f>
        <v>6</v>
      </c>
      <c r="F1170">
        <f>COUNTIFS([1]!Table1[finish_method],"Submission", [1]!Table1[winner],Table1[[#This Row],[name]])</f>
        <v>5</v>
      </c>
      <c r="G1170">
        <f>COUNTIFS([1]!Table1[finish_method],"KO/TKO", [1]!Table1[winner],Table1[[#This Row],[name]])</f>
        <v>11</v>
      </c>
      <c r="H1170">
        <v>74</v>
      </c>
      <c r="I1170">
        <v>42</v>
      </c>
      <c r="J1170">
        <v>888</v>
      </c>
      <c r="K1170">
        <v>414</v>
      </c>
      <c r="L1170">
        <v>0.62</v>
      </c>
      <c r="M1170">
        <v>0.49</v>
      </c>
      <c r="N1170">
        <v>0.22</v>
      </c>
      <c r="O1170">
        <v>0.28999999999999998</v>
      </c>
      <c r="P1170">
        <v>12</v>
      </c>
      <c r="Q1170">
        <v>5</v>
      </c>
      <c r="R1170">
        <v>0.95</v>
      </c>
      <c r="S1170">
        <v>3</v>
      </c>
      <c r="T1170">
        <v>3</v>
      </c>
      <c r="U1170">
        <v>0</v>
      </c>
      <c r="V1170" t="s">
        <v>601</v>
      </c>
      <c r="W1170" t="s">
        <v>63</v>
      </c>
    </row>
    <row r="1171" spans="1:23" x14ac:dyDescent="0.25">
      <c r="A1171" t="s">
        <v>258</v>
      </c>
      <c r="B1171">
        <v>85</v>
      </c>
      <c r="C1171">
        <v>34</v>
      </c>
      <c r="D1171">
        <f>COUNTIF([1]!Table1[winner],Table1[[#This Row],[name]])</f>
        <v>15</v>
      </c>
      <c r="E1171">
        <f>COUNTIF([1]!Table1[looser],Table1[[#This Row],[name]])</f>
        <v>12</v>
      </c>
      <c r="F1171">
        <f>COUNTIFS([1]!Table1[finish_method],"Submission", [1]!Table1[winner],Table1[[#This Row],[name]])</f>
        <v>1</v>
      </c>
      <c r="G1171">
        <f>COUNTIFS([1]!Table1[finish_method],"KO/TKO", [1]!Table1[winner],Table1[[#This Row],[name]])</f>
        <v>3</v>
      </c>
      <c r="J1171">
        <v>1455</v>
      </c>
      <c r="K1171">
        <v>612</v>
      </c>
      <c r="L1171">
        <v>0.65</v>
      </c>
      <c r="M1171">
        <v>0.74</v>
      </c>
      <c r="N1171">
        <v>0.14000000000000001</v>
      </c>
      <c r="O1171">
        <v>0.12</v>
      </c>
      <c r="P1171">
        <v>44</v>
      </c>
      <c r="Q1171">
        <v>20</v>
      </c>
      <c r="R1171">
        <v>0.6</v>
      </c>
      <c r="S1171">
        <v>10</v>
      </c>
      <c r="T1171">
        <v>1</v>
      </c>
      <c r="U1171">
        <v>1</v>
      </c>
      <c r="V1171" t="s">
        <v>259</v>
      </c>
      <c r="W1171" t="s">
        <v>260</v>
      </c>
    </row>
    <row r="1172" spans="1:23" x14ac:dyDescent="0.25">
      <c r="A1172" t="s">
        <v>2149</v>
      </c>
      <c r="B1172">
        <v>858</v>
      </c>
      <c r="C1172">
        <v>27</v>
      </c>
      <c r="D1172">
        <f>COUNTIF([1]!Table1[winner],Table1[[#This Row],[name]])</f>
        <v>6</v>
      </c>
      <c r="E1172">
        <f>COUNTIF([1]!Table1[looser],Table1[[#This Row],[name]])</f>
        <v>4</v>
      </c>
      <c r="F1172">
        <f>COUNTIFS([1]!Table1[finish_method],"Submission", [1]!Table1[winner],Table1[[#This Row],[name]])</f>
        <v>4</v>
      </c>
      <c r="G1172">
        <f>COUNTIFS([1]!Table1[finish_method],"KO/TKO", [1]!Table1[winner],Table1[[#This Row],[name]])</f>
        <v>2</v>
      </c>
      <c r="H1172">
        <v>79</v>
      </c>
      <c r="I1172">
        <v>43</v>
      </c>
      <c r="J1172">
        <v>131</v>
      </c>
      <c r="K1172">
        <v>79</v>
      </c>
      <c r="L1172">
        <v>0.49</v>
      </c>
      <c r="M1172">
        <v>0.56999999999999995</v>
      </c>
      <c r="N1172">
        <v>0.27</v>
      </c>
      <c r="O1172">
        <v>0.16</v>
      </c>
      <c r="P1172">
        <v>7</v>
      </c>
      <c r="Q1172">
        <v>2</v>
      </c>
      <c r="R1172">
        <v>0.56999999999999995</v>
      </c>
      <c r="S1172">
        <v>3</v>
      </c>
      <c r="T1172">
        <v>4</v>
      </c>
      <c r="U1172">
        <v>0</v>
      </c>
      <c r="V1172" t="s">
        <v>2150</v>
      </c>
      <c r="W1172" t="s">
        <v>1671</v>
      </c>
    </row>
    <row r="1173" spans="1:23" x14ac:dyDescent="0.25">
      <c r="A1173" t="s">
        <v>1461</v>
      </c>
      <c r="B1173">
        <v>562</v>
      </c>
      <c r="C1173">
        <v>29</v>
      </c>
      <c r="D1173">
        <f>COUNTIF([1]!Table1[winner],Table1[[#This Row],[name]])</f>
        <v>8</v>
      </c>
      <c r="E1173">
        <f>COUNTIF([1]!Table1[looser],Table1[[#This Row],[name]])</f>
        <v>8</v>
      </c>
      <c r="F1173">
        <f>COUNTIFS([1]!Table1[finish_method],"Submission", [1]!Table1[winner],Table1[[#This Row],[name]])</f>
        <v>8</v>
      </c>
      <c r="G1173">
        <f>COUNTIFS([1]!Table1[finish_method],"KO/TKO", [1]!Table1[winner],Table1[[#This Row],[name]])</f>
        <v>0</v>
      </c>
      <c r="H1173">
        <v>71</v>
      </c>
      <c r="I1173">
        <v>42</v>
      </c>
      <c r="J1173">
        <v>325</v>
      </c>
      <c r="K1173">
        <v>132</v>
      </c>
      <c r="L1173">
        <v>0.5</v>
      </c>
      <c r="M1173">
        <v>0.7</v>
      </c>
      <c r="O1173">
        <v>0.2</v>
      </c>
      <c r="P1173">
        <v>30</v>
      </c>
      <c r="Q1173">
        <v>13</v>
      </c>
      <c r="R1173">
        <v>0.38</v>
      </c>
      <c r="S1173">
        <v>5</v>
      </c>
      <c r="T1173">
        <v>20</v>
      </c>
      <c r="U1173">
        <v>3</v>
      </c>
      <c r="V1173" t="s">
        <v>1462</v>
      </c>
      <c r="W1173" t="s">
        <v>1463</v>
      </c>
    </row>
    <row r="1174" spans="1:23" x14ac:dyDescent="0.25">
      <c r="A1174" t="s">
        <v>1831</v>
      </c>
      <c r="B1174">
        <v>721</v>
      </c>
      <c r="C1174">
        <v>35</v>
      </c>
      <c r="D1174">
        <f>COUNTIF([1]!Table1[winner],Table1[[#This Row],[name]])</f>
        <v>0</v>
      </c>
      <c r="E1174">
        <f>COUNTIF([1]!Table1[looser],Table1[[#This Row],[name]])</f>
        <v>4</v>
      </c>
      <c r="F1174">
        <f>COUNTIFS([1]!Table1[finish_method],"Submission", [1]!Table1[winner],Table1[[#This Row],[name]])</f>
        <v>0</v>
      </c>
      <c r="G1174">
        <f>COUNTIFS([1]!Table1[finish_method],"KO/TKO", [1]!Table1[winner],Table1[[#This Row],[name]])</f>
        <v>0</v>
      </c>
      <c r="J1174">
        <v>202</v>
      </c>
      <c r="K1174">
        <v>51</v>
      </c>
      <c r="L1174">
        <v>0.69</v>
      </c>
      <c r="M1174">
        <v>0.94</v>
      </c>
      <c r="P1174">
        <v>8</v>
      </c>
      <c r="Q1174">
        <v>0</v>
      </c>
      <c r="S1174">
        <v>0</v>
      </c>
      <c r="T1174">
        <v>0</v>
      </c>
      <c r="U1174">
        <v>0</v>
      </c>
      <c r="V1174" t="s">
        <v>161</v>
      </c>
      <c r="W1174" t="s">
        <v>1418</v>
      </c>
    </row>
    <row r="1175" spans="1:23" x14ac:dyDescent="0.25">
      <c r="A1175" t="s">
        <v>788</v>
      </c>
      <c r="B1175">
        <v>286</v>
      </c>
      <c r="C1175">
        <v>34</v>
      </c>
      <c r="D1175">
        <f>COUNTIF([1]!Table1[winner],Table1[[#This Row],[name]])</f>
        <v>12</v>
      </c>
      <c r="E1175">
        <f>COUNTIF([1]!Table1[looser],Table1[[#This Row],[name]])</f>
        <v>14</v>
      </c>
      <c r="F1175">
        <f>COUNTIFS([1]!Table1[finish_method],"Submission", [1]!Table1[winner],Table1[[#This Row],[name]])</f>
        <v>0</v>
      </c>
      <c r="G1175">
        <f>COUNTIFS([1]!Table1[finish_method],"KO/TKO", [1]!Table1[winner],Table1[[#This Row],[name]])</f>
        <v>6</v>
      </c>
      <c r="H1175">
        <v>79</v>
      </c>
      <c r="I1175">
        <v>43</v>
      </c>
      <c r="J1175">
        <v>743</v>
      </c>
      <c r="K1175">
        <v>388</v>
      </c>
      <c r="L1175">
        <v>0.52</v>
      </c>
      <c r="M1175">
        <v>0.75</v>
      </c>
      <c r="O1175">
        <v>0.16</v>
      </c>
      <c r="P1175">
        <v>18</v>
      </c>
      <c r="Q1175">
        <v>7</v>
      </c>
      <c r="R1175">
        <v>0.71</v>
      </c>
      <c r="S1175">
        <v>2</v>
      </c>
      <c r="T1175">
        <v>1</v>
      </c>
      <c r="U1175">
        <v>4</v>
      </c>
      <c r="V1175" t="s">
        <v>789</v>
      </c>
      <c r="W1175" t="s">
        <v>790</v>
      </c>
    </row>
    <row r="1176" spans="1:23" x14ac:dyDescent="0.25">
      <c r="A1176" t="s">
        <v>88</v>
      </c>
      <c r="B1176">
        <v>24</v>
      </c>
      <c r="C1176">
        <v>39</v>
      </c>
      <c r="D1176">
        <f>COUNTIF([1]!Table1[winner],Table1[[#This Row],[name]])</f>
        <v>32</v>
      </c>
      <c r="E1176">
        <f>COUNTIF([1]!Table1[looser],Table1[[#This Row],[name]])</f>
        <v>18</v>
      </c>
      <c r="F1176">
        <f>COUNTIFS([1]!Table1[finish_method],"Submission", [1]!Table1[winner],Table1[[#This Row],[name]])</f>
        <v>21</v>
      </c>
      <c r="G1176">
        <f>COUNTIFS([1]!Table1[finish_method],"KO/TKO", [1]!Table1[winner],Table1[[#This Row],[name]])</f>
        <v>2</v>
      </c>
      <c r="H1176">
        <v>67</v>
      </c>
      <c r="I1176">
        <v>37</v>
      </c>
      <c r="J1176">
        <v>2321</v>
      </c>
      <c r="K1176">
        <v>953</v>
      </c>
      <c r="L1176">
        <v>0.65</v>
      </c>
      <c r="M1176">
        <v>0.6</v>
      </c>
      <c r="N1176">
        <v>0.14000000000000001</v>
      </c>
      <c r="O1176">
        <v>0.26</v>
      </c>
      <c r="P1176">
        <v>122</v>
      </c>
      <c r="Q1176">
        <v>38</v>
      </c>
      <c r="R1176">
        <v>0.6</v>
      </c>
      <c r="S1176">
        <v>21</v>
      </c>
      <c r="T1176">
        <v>21</v>
      </c>
      <c r="U1176">
        <v>7</v>
      </c>
      <c r="V1176" t="s">
        <v>89</v>
      </c>
      <c r="W1176" t="s">
        <v>90</v>
      </c>
    </row>
    <row r="1177" spans="1:23" x14ac:dyDescent="0.25">
      <c r="A1177" t="s">
        <v>4264</v>
      </c>
      <c r="B1177">
        <v>337</v>
      </c>
      <c r="C1177">
        <v>30</v>
      </c>
      <c r="D1177">
        <f>COUNTIF([1]!Table1[winner],Table1[[#This Row],[name]])</f>
        <v>8</v>
      </c>
      <c r="E1177">
        <f>COUNTIF([1]!Table1[looser],Table1[[#This Row],[name]])</f>
        <v>4</v>
      </c>
      <c r="F1177">
        <f>COUNTIFS([1]!Table1[finish_method],"Submission", [1]!Table1[winner],Table1[[#This Row],[name]])</f>
        <v>4</v>
      </c>
      <c r="G1177">
        <f>COUNTIFS([1]!Table1[finish_method],"KO/TKO", [1]!Table1[winner],Table1[[#This Row],[name]])</f>
        <v>0</v>
      </c>
      <c r="H1177">
        <v>67</v>
      </c>
      <c r="J1177">
        <v>620</v>
      </c>
      <c r="K1177">
        <v>327</v>
      </c>
      <c r="L1177">
        <v>0.57999999999999996</v>
      </c>
      <c r="M1177">
        <v>0.56999999999999995</v>
      </c>
      <c r="O1177">
        <v>0.33</v>
      </c>
      <c r="P1177">
        <v>22</v>
      </c>
      <c r="Q1177">
        <v>12</v>
      </c>
      <c r="R1177">
        <v>0.74</v>
      </c>
      <c r="S1177">
        <v>3</v>
      </c>
      <c r="T1177">
        <v>9</v>
      </c>
      <c r="U1177">
        <v>1</v>
      </c>
      <c r="V1177" t="s">
        <v>914</v>
      </c>
      <c r="W1177" t="s">
        <v>915</v>
      </c>
    </row>
    <row r="1178" spans="1:23" x14ac:dyDescent="0.25">
      <c r="A1178" t="s">
        <v>361</v>
      </c>
      <c r="B1178">
        <v>125</v>
      </c>
      <c r="C1178">
        <v>35</v>
      </c>
      <c r="D1178">
        <f>COUNTIF([1]!Table1[winner],Table1[[#This Row],[name]])</f>
        <v>6</v>
      </c>
      <c r="E1178">
        <f>COUNTIF([1]!Table1[looser],Table1[[#This Row],[name]])</f>
        <v>6</v>
      </c>
      <c r="F1178">
        <f>COUNTIFS([1]!Table1[finish_method],"Submission", [1]!Table1[winner],Table1[[#This Row],[name]])</f>
        <v>0</v>
      </c>
      <c r="G1178">
        <f>COUNTIFS([1]!Table1[finish_method],"KO/TKO", [1]!Table1[winner],Table1[[#This Row],[name]])</f>
        <v>0</v>
      </c>
      <c r="H1178">
        <v>68</v>
      </c>
      <c r="I1178">
        <v>37</v>
      </c>
      <c r="J1178">
        <v>1161</v>
      </c>
      <c r="K1178">
        <v>441</v>
      </c>
      <c r="L1178">
        <v>0.59</v>
      </c>
      <c r="M1178">
        <v>0.82</v>
      </c>
      <c r="N1178">
        <v>0.13</v>
      </c>
      <c r="P1178">
        <v>11</v>
      </c>
      <c r="Q1178">
        <v>5</v>
      </c>
      <c r="R1178">
        <v>0.67</v>
      </c>
      <c r="S1178">
        <v>2</v>
      </c>
      <c r="T1178">
        <v>8</v>
      </c>
      <c r="U1178">
        <v>1</v>
      </c>
      <c r="V1178" t="s">
        <v>362</v>
      </c>
      <c r="W1178" t="s">
        <v>66</v>
      </c>
    </row>
    <row r="1179" spans="1:23" x14ac:dyDescent="0.25">
      <c r="A1179" t="s">
        <v>960</v>
      </c>
      <c r="B1179">
        <v>355</v>
      </c>
      <c r="C1179">
        <v>33</v>
      </c>
      <c r="D1179">
        <f>COUNTIF([1]!Table1[winner],Table1[[#This Row],[name]])</f>
        <v>2</v>
      </c>
      <c r="E1179">
        <f>COUNTIF([1]!Table1[looser],Table1[[#This Row],[name]])</f>
        <v>4</v>
      </c>
      <c r="F1179">
        <f>COUNTIFS([1]!Table1[finish_method],"Submission", [1]!Table1[winner],Table1[[#This Row],[name]])</f>
        <v>0</v>
      </c>
      <c r="G1179">
        <f>COUNTIFS([1]!Table1[finish_method],"KO/TKO", [1]!Table1[winner],Table1[[#This Row],[name]])</f>
        <v>0</v>
      </c>
      <c r="H1179">
        <v>73</v>
      </c>
      <c r="I1179">
        <v>42</v>
      </c>
      <c r="J1179">
        <v>587</v>
      </c>
      <c r="K1179">
        <v>219</v>
      </c>
      <c r="L1179">
        <v>0.62</v>
      </c>
      <c r="M1179">
        <v>0.91</v>
      </c>
      <c r="P1179">
        <v>10</v>
      </c>
      <c r="Q1179">
        <v>4</v>
      </c>
      <c r="R1179">
        <v>0.96</v>
      </c>
      <c r="S1179">
        <v>0</v>
      </c>
      <c r="T1179">
        <v>2</v>
      </c>
      <c r="U1179">
        <v>0</v>
      </c>
      <c r="V1179" t="s">
        <v>961</v>
      </c>
      <c r="W1179" t="s">
        <v>723</v>
      </c>
    </row>
    <row r="1180" spans="1:23" x14ac:dyDescent="0.25">
      <c r="A1180" t="s">
        <v>1021</v>
      </c>
      <c r="B1180">
        <v>379</v>
      </c>
      <c r="C1180">
        <v>36</v>
      </c>
      <c r="D1180">
        <f>COUNTIF([1]!Table1[winner],Table1[[#This Row],[name]])</f>
        <v>6</v>
      </c>
      <c r="E1180">
        <f>COUNTIF([1]!Table1[looser],Table1[[#This Row],[name]])</f>
        <v>10</v>
      </c>
      <c r="F1180">
        <f>COUNTIFS([1]!Table1[finish_method],"Submission", [1]!Table1[winner],Table1[[#This Row],[name]])</f>
        <v>2</v>
      </c>
      <c r="G1180">
        <f>COUNTIFS([1]!Table1[finish_method],"KO/TKO", [1]!Table1[winner],Table1[[#This Row],[name]])</f>
        <v>0</v>
      </c>
      <c r="H1180">
        <v>66</v>
      </c>
      <c r="J1180">
        <v>546</v>
      </c>
      <c r="K1180">
        <v>258</v>
      </c>
      <c r="L1180">
        <v>0.7</v>
      </c>
      <c r="M1180">
        <v>0.79</v>
      </c>
      <c r="N1180">
        <v>0.16</v>
      </c>
      <c r="P1180">
        <v>12</v>
      </c>
      <c r="Q1180">
        <v>4</v>
      </c>
      <c r="R1180">
        <v>0.72</v>
      </c>
      <c r="S1180">
        <v>5</v>
      </c>
      <c r="T1180">
        <v>2</v>
      </c>
      <c r="U1180">
        <v>0</v>
      </c>
      <c r="V1180" t="s">
        <v>1022</v>
      </c>
      <c r="W1180" t="s">
        <v>1023</v>
      </c>
    </row>
    <row r="1181" spans="1:23" x14ac:dyDescent="0.25">
      <c r="A1181" t="s">
        <v>2238</v>
      </c>
      <c r="B1181">
        <v>898</v>
      </c>
      <c r="C1181">
        <v>23</v>
      </c>
      <c r="D1181">
        <f>COUNTIF([1]!Table1[winner],Table1[[#This Row],[name]])</f>
        <v>0</v>
      </c>
      <c r="E1181">
        <f>COUNTIF([1]!Table1[looser],Table1[[#This Row],[name]])</f>
        <v>4</v>
      </c>
      <c r="F1181">
        <f>COUNTIFS([1]!Table1[finish_method],"Submission", [1]!Table1[winner],Table1[[#This Row],[name]])</f>
        <v>0</v>
      </c>
      <c r="G1181">
        <f>COUNTIFS([1]!Table1[finish_method],"KO/TKO", [1]!Table1[winner],Table1[[#This Row],[name]])</f>
        <v>0</v>
      </c>
      <c r="J1181">
        <v>114</v>
      </c>
      <c r="K1181">
        <v>47</v>
      </c>
      <c r="L1181">
        <v>0.38</v>
      </c>
      <c r="M1181">
        <v>0.66</v>
      </c>
      <c r="N1181">
        <v>0.32</v>
      </c>
      <c r="P1181">
        <v>1</v>
      </c>
      <c r="Q1181">
        <v>1</v>
      </c>
      <c r="R1181">
        <v>0.5</v>
      </c>
      <c r="S1181">
        <v>1</v>
      </c>
      <c r="T1181">
        <v>0</v>
      </c>
      <c r="U1181">
        <v>0</v>
      </c>
      <c r="V1181" t="s">
        <v>2239</v>
      </c>
      <c r="W1181" t="s">
        <v>1029</v>
      </c>
    </row>
    <row r="1182" spans="1:23" x14ac:dyDescent="0.25">
      <c r="A1182" t="s">
        <v>1215</v>
      </c>
      <c r="B1182">
        <v>461</v>
      </c>
      <c r="C1182">
        <v>26</v>
      </c>
      <c r="D1182">
        <f>COUNTIF([1]!Table1[winner],Table1[[#This Row],[name]])</f>
        <v>14</v>
      </c>
      <c r="E1182">
        <f>COUNTIF([1]!Table1[looser],Table1[[#This Row],[name]])</f>
        <v>4</v>
      </c>
      <c r="F1182">
        <f>COUNTIFS([1]!Table1[finish_method],"Submission", [1]!Table1[winner],Table1[[#This Row],[name]])</f>
        <v>6</v>
      </c>
      <c r="G1182">
        <f>COUNTIFS([1]!Table1[finish_method],"KO/TKO", [1]!Table1[winner],Table1[[#This Row],[name]])</f>
        <v>8</v>
      </c>
      <c r="H1182">
        <v>75</v>
      </c>
      <c r="I1182">
        <v>38</v>
      </c>
      <c r="J1182">
        <v>436</v>
      </c>
      <c r="K1182">
        <v>225</v>
      </c>
      <c r="L1182">
        <v>0.56000000000000005</v>
      </c>
      <c r="M1182">
        <v>0.77</v>
      </c>
      <c r="O1182">
        <v>0.17</v>
      </c>
      <c r="P1182">
        <v>12</v>
      </c>
      <c r="Q1182">
        <v>6</v>
      </c>
      <c r="R1182">
        <v>0.62</v>
      </c>
      <c r="S1182">
        <v>4</v>
      </c>
      <c r="T1182">
        <v>7</v>
      </c>
      <c r="U1182">
        <v>0</v>
      </c>
      <c r="V1182" t="s">
        <v>1216</v>
      </c>
      <c r="W1182" t="s">
        <v>1217</v>
      </c>
    </row>
    <row r="1183" spans="1:23" x14ac:dyDescent="0.25">
      <c r="A1183" t="s">
        <v>1935</v>
      </c>
      <c r="B1183">
        <v>766</v>
      </c>
      <c r="C1183">
        <v>41</v>
      </c>
      <c r="D1183">
        <f>COUNTIF([1]!Table1[winner],Table1[[#This Row],[name]])</f>
        <v>2</v>
      </c>
      <c r="E1183">
        <f>COUNTIF([1]!Table1[looser],Table1[[#This Row],[name]])</f>
        <v>6</v>
      </c>
      <c r="F1183">
        <f>COUNTIFS([1]!Table1[finish_method],"Submission", [1]!Table1[winner],Table1[[#This Row],[name]])</f>
        <v>0</v>
      </c>
      <c r="G1183">
        <f>COUNTIFS([1]!Table1[finish_method],"KO/TKO", [1]!Table1[winner],Table1[[#This Row],[name]])</f>
        <v>2</v>
      </c>
      <c r="H1183">
        <v>73</v>
      </c>
      <c r="J1183">
        <v>176</v>
      </c>
      <c r="K1183">
        <v>85</v>
      </c>
      <c r="L1183">
        <v>0.42</v>
      </c>
      <c r="M1183">
        <v>0.4</v>
      </c>
      <c r="N1183">
        <v>0.6</v>
      </c>
      <c r="P1183">
        <v>9</v>
      </c>
      <c r="Q1183">
        <v>3</v>
      </c>
      <c r="R1183">
        <v>0.27</v>
      </c>
      <c r="S1183">
        <v>1</v>
      </c>
      <c r="T1183">
        <v>4</v>
      </c>
      <c r="U1183">
        <v>0</v>
      </c>
      <c r="V1183" t="s">
        <v>1936</v>
      </c>
      <c r="W1183" t="s">
        <v>576</v>
      </c>
    </row>
    <row r="1184" spans="1:23" x14ac:dyDescent="0.25">
      <c r="A1184" t="s">
        <v>1192</v>
      </c>
      <c r="B1184">
        <v>451</v>
      </c>
      <c r="C1184">
        <v>35</v>
      </c>
      <c r="D1184">
        <f>COUNTIF([1]!Table1[winner],Table1[[#This Row],[name]])</f>
        <v>8</v>
      </c>
      <c r="E1184">
        <f>COUNTIF([1]!Table1[looser],Table1[[#This Row],[name]])</f>
        <v>4</v>
      </c>
      <c r="F1184">
        <f>COUNTIFS([1]!Table1[finish_method],"Submission", [1]!Table1[winner],Table1[[#This Row],[name]])</f>
        <v>0</v>
      </c>
      <c r="G1184">
        <f>COUNTIFS([1]!Table1[finish_method],"KO/TKO", [1]!Table1[winner],Table1[[#This Row],[name]])</f>
        <v>2</v>
      </c>
      <c r="H1184">
        <v>72</v>
      </c>
      <c r="I1184">
        <v>40</v>
      </c>
      <c r="J1184">
        <v>444</v>
      </c>
      <c r="K1184">
        <v>187</v>
      </c>
      <c r="L1184">
        <v>0.54</v>
      </c>
      <c r="M1184">
        <v>0.49</v>
      </c>
      <c r="N1184">
        <v>0.3</v>
      </c>
      <c r="O1184">
        <v>0.21</v>
      </c>
      <c r="P1184">
        <v>27</v>
      </c>
      <c r="Q1184">
        <v>17</v>
      </c>
      <c r="R1184">
        <v>0.2</v>
      </c>
      <c r="S1184">
        <v>1</v>
      </c>
      <c r="T1184">
        <v>16</v>
      </c>
      <c r="U1184">
        <v>0</v>
      </c>
      <c r="V1184" t="s">
        <v>1193</v>
      </c>
      <c r="W1184" t="s">
        <v>829</v>
      </c>
    </row>
    <row r="1185" spans="1:23" x14ac:dyDescent="0.25">
      <c r="A1185" t="s">
        <v>2719</v>
      </c>
      <c r="B1185">
        <v>1111</v>
      </c>
      <c r="C1185">
        <v>28</v>
      </c>
      <c r="D1185">
        <f>COUNTIF([1]!Table1[winner],Table1[[#This Row],[name]])</f>
        <v>0</v>
      </c>
      <c r="E1185">
        <f>COUNTIF([1]!Table1[looser],Table1[[#This Row],[name]])</f>
        <v>0</v>
      </c>
      <c r="F1185">
        <f>COUNTIFS([1]!Table1[finish_method],"Submission", [1]!Table1[winner],Table1[[#This Row],[name]])</f>
        <v>0</v>
      </c>
      <c r="G1185">
        <f>COUNTIFS([1]!Table1[finish_method],"KO/TKO", [1]!Table1[winner],Table1[[#This Row],[name]])</f>
        <v>0</v>
      </c>
      <c r="H1185">
        <v>70</v>
      </c>
      <c r="V1185" t="s">
        <v>2720</v>
      </c>
      <c r="W1185" t="s">
        <v>2721</v>
      </c>
    </row>
    <row r="1186" spans="1:23" x14ac:dyDescent="0.25">
      <c r="A1186" t="s">
        <v>2876</v>
      </c>
      <c r="B1186">
        <v>1178</v>
      </c>
      <c r="C1186">
        <v>29</v>
      </c>
      <c r="D1186">
        <f>COUNTIF([1]!Table1[winner],Table1[[#This Row],[name]])</f>
        <v>0</v>
      </c>
      <c r="E1186">
        <f>COUNTIF([1]!Table1[looser],Table1[[#This Row],[name]])</f>
        <v>0</v>
      </c>
      <c r="F1186">
        <f>COUNTIFS([1]!Table1[finish_method],"Submission", [1]!Table1[winner],Table1[[#This Row],[name]])</f>
        <v>0</v>
      </c>
      <c r="G1186">
        <f>COUNTIFS([1]!Table1[finish_method],"KO/TKO", [1]!Table1[winner],Table1[[#This Row],[name]])</f>
        <v>0</v>
      </c>
      <c r="W1186" t="s">
        <v>2877</v>
      </c>
    </row>
    <row r="1187" spans="1:23" x14ac:dyDescent="0.25">
      <c r="A1187" t="s">
        <v>1414</v>
      </c>
      <c r="B1187">
        <v>542</v>
      </c>
      <c r="C1187">
        <v>34</v>
      </c>
      <c r="D1187">
        <f>COUNTIF([1]!Table1[winner],Table1[[#This Row],[name]])</f>
        <v>2</v>
      </c>
      <c r="E1187">
        <f>COUNTIF([1]!Table1[looser],Table1[[#This Row],[name]])</f>
        <v>8</v>
      </c>
      <c r="F1187">
        <f>COUNTIFS([1]!Table1[finish_method],"Submission", [1]!Table1[winner],Table1[[#This Row],[name]])</f>
        <v>2</v>
      </c>
      <c r="G1187">
        <f>COUNTIFS([1]!Table1[finish_method],"KO/TKO", [1]!Table1[winner],Table1[[#This Row],[name]])</f>
        <v>0</v>
      </c>
      <c r="H1187">
        <v>79</v>
      </c>
      <c r="J1187">
        <v>339</v>
      </c>
      <c r="K1187">
        <v>83</v>
      </c>
      <c r="L1187">
        <v>0.68</v>
      </c>
      <c r="M1187">
        <v>0.72</v>
      </c>
      <c r="N1187">
        <v>0.14000000000000001</v>
      </c>
      <c r="O1187">
        <v>0.13</v>
      </c>
      <c r="P1187">
        <v>9</v>
      </c>
      <c r="Q1187">
        <v>4</v>
      </c>
      <c r="R1187">
        <v>0.67</v>
      </c>
      <c r="S1187">
        <v>2</v>
      </c>
      <c r="T1187">
        <v>5</v>
      </c>
      <c r="U1187">
        <v>0</v>
      </c>
      <c r="V1187" t="s">
        <v>1415</v>
      </c>
      <c r="W1187" t="s">
        <v>57</v>
      </c>
    </row>
    <row r="1188" spans="1:23" x14ac:dyDescent="0.25">
      <c r="A1188" t="s">
        <v>1372</v>
      </c>
      <c r="B1188">
        <v>525</v>
      </c>
      <c r="C1188">
        <v>34</v>
      </c>
      <c r="D1188">
        <f>COUNTIF([1]!Table1[winner],Table1[[#This Row],[name]])</f>
        <v>6</v>
      </c>
      <c r="E1188">
        <f>COUNTIF([1]!Table1[looser],Table1[[#This Row],[name]])</f>
        <v>2</v>
      </c>
      <c r="F1188">
        <f>COUNTIFS([1]!Table1[finish_method],"Submission", [1]!Table1[winner],Table1[[#This Row],[name]])</f>
        <v>0</v>
      </c>
      <c r="G1188">
        <f>COUNTIFS([1]!Table1[finish_method],"KO/TKO", [1]!Table1[winner],Table1[[#This Row],[name]])</f>
        <v>2</v>
      </c>
      <c r="H1188">
        <v>75</v>
      </c>
      <c r="I1188">
        <v>40</v>
      </c>
      <c r="J1188">
        <v>358</v>
      </c>
      <c r="K1188">
        <v>152</v>
      </c>
      <c r="L1188">
        <v>0.63</v>
      </c>
      <c r="M1188">
        <v>0.68</v>
      </c>
      <c r="N1188">
        <v>0.18</v>
      </c>
      <c r="O1188">
        <v>0.14000000000000001</v>
      </c>
      <c r="P1188">
        <v>12</v>
      </c>
      <c r="Q1188">
        <v>6</v>
      </c>
      <c r="R1188">
        <v>0.67</v>
      </c>
      <c r="S1188">
        <v>1</v>
      </c>
      <c r="T1188">
        <v>4</v>
      </c>
      <c r="U1188">
        <v>0</v>
      </c>
      <c r="V1188" t="s">
        <v>1373</v>
      </c>
      <c r="W1188" t="s">
        <v>1374</v>
      </c>
    </row>
    <row r="1189" spans="1:23" x14ac:dyDescent="0.25">
      <c r="A1189" t="s">
        <v>1086</v>
      </c>
      <c r="B1189">
        <v>404</v>
      </c>
      <c r="C1189">
        <v>41</v>
      </c>
      <c r="D1189">
        <f>COUNTIF([1]!Table1[winner],Table1[[#This Row],[name]])</f>
        <v>36</v>
      </c>
      <c r="E1189">
        <f>COUNTIF([1]!Table1[looser],Table1[[#This Row],[name]])</f>
        <v>26</v>
      </c>
      <c r="F1189">
        <f>COUNTIFS([1]!Table1[finish_method],"Submission", [1]!Table1[winner],Table1[[#This Row],[name]])</f>
        <v>4</v>
      </c>
      <c r="G1189">
        <f>COUNTIFS([1]!Table1[finish_method],"KO/TKO", [1]!Table1[winner],Table1[[#This Row],[name]])</f>
        <v>22</v>
      </c>
      <c r="H1189">
        <v>74</v>
      </c>
      <c r="I1189">
        <v>41</v>
      </c>
      <c r="J1189">
        <v>508</v>
      </c>
      <c r="K1189">
        <v>233</v>
      </c>
      <c r="L1189">
        <v>0.51</v>
      </c>
      <c r="M1189">
        <v>0.49</v>
      </c>
      <c r="N1189">
        <v>0.22</v>
      </c>
      <c r="O1189">
        <v>0.28999999999999998</v>
      </c>
      <c r="P1189">
        <v>4</v>
      </c>
      <c r="Q1189">
        <v>3</v>
      </c>
      <c r="R1189">
        <v>0.54</v>
      </c>
      <c r="S1189">
        <v>5</v>
      </c>
      <c r="T1189">
        <v>4</v>
      </c>
      <c r="U1189">
        <v>1</v>
      </c>
      <c r="V1189" t="s">
        <v>1087</v>
      </c>
      <c r="W1189" t="s">
        <v>57</v>
      </c>
    </row>
    <row r="1190" spans="1:23" x14ac:dyDescent="0.25">
      <c r="A1190" t="s">
        <v>1074</v>
      </c>
      <c r="B1190">
        <v>399</v>
      </c>
      <c r="C1190">
        <v>39</v>
      </c>
      <c r="D1190">
        <f>COUNTIF([1]!Table1[winner],Table1[[#This Row],[name]])</f>
        <v>6</v>
      </c>
      <c r="E1190">
        <f>COUNTIF([1]!Table1[looser],Table1[[#This Row],[name]])</f>
        <v>8</v>
      </c>
      <c r="F1190">
        <f>COUNTIFS([1]!Table1[finish_method],"Submission", [1]!Table1[winner],Table1[[#This Row],[name]])</f>
        <v>0</v>
      </c>
      <c r="G1190">
        <f>COUNTIFS([1]!Table1[finish_method],"KO/TKO", [1]!Table1[winner],Table1[[#This Row],[name]])</f>
        <v>6</v>
      </c>
      <c r="H1190">
        <v>77</v>
      </c>
      <c r="I1190">
        <v>43</v>
      </c>
      <c r="J1190">
        <v>512</v>
      </c>
      <c r="K1190">
        <v>235</v>
      </c>
      <c r="L1190">
        <v>0.59</v>
      </c>
      <c r="M1190">
        <v>0.56999999999999995</v>
      </c>
      <c r="N1190">
        <v>0.17</v>
      </c>
      <c r="O1190">
        <v>0.26</v>
      </c>
      <c r="P1190">
        <v>9</v>
      </c>
      <c r="Q1190">
        <v>5</v>
      </c>
      <c r="R1190">
        <v>0.5</v>
      </c>
      <c r="S1190">
        <v>1</v>
      </c>
      <c r="T1190">
        <v>8</v>
      </c>
      <c r="U1190">
        <v>1</v>
      </c>
      <c r="V1190" t="s">
        <v>1075</v>
      </c>
      <c r="W1190" t="s">
        <v>1076</v>
      </c>
    </row>
    <row r="1191" spans="1:23" x14ac:dyDescent="0.25">
      <c r="A1191" t="s">
        <v>1033</v>
      </c>
      <c r="B1191">
        <v>384</v>
      </c>
      <c r="C1191">
        <v>25</v>
      </c>
      <c r="D1191">
        <f>COUNTIF([1]!Table1[winner],Table1[[#This Row],[name]])</f>
        <v>4</v>
      </c>
      <c r="E1191">
        <f>COUNTIF([1]!Table1[looser],Table1[[#This Row],[name]])</f>
        <v>4</v>
      </c>
      <c r="F1191">
        <f>COUNTIFS([1]!Table1[finish_method],"Submission", [1]!Table1[winner],Table1[[#This Row],[name]])</f>
        <v>0</v>
      </c>
      <c r="G1191">
        <f>COUNTIFS([1]!Table1[finish_method],"KO/TKO", [1]!Table1[winner],Table1[[#This Row],[name]])</f>
        <v>0</v>
      </c>
      <c r="H1191">
        <v>63</v>
      </c>
      <c r="I1191">
        <v>35</v>
      </c>
      <c r="J1191">
        <v>540</v>
      </c>
      <c r="K1191">
        <v>162</v>
      </c>
      <c r="L1191">
        <v>0.57999999999999996</v>
      </c>
      <c r="M1191">
        <v>0.87</v>
      </c>
      <c r="P1191">
        <v>1</v>
      </c>
      <c r="Q1191">
        <v>1</v>
      </c>
      <c r="R1191">
        <v>0.28999999999999998</v>
      </c>
      <c r="S1191">
        <v>1</v>
      </c>
      <c r="T1191">
        <v>1</v>
      </c>
      <c r="U1191">
        <v>0</v>
      </c>
      <c r="V1191" t="s">
        <v>1034</v>
      </c>
      <c r="W1191" t="s">
        <v>1035</v>
      </c>
    </row>
    <row r="1192" spans="1:23" x14ac:dyDescent="0.25">
      <c r="A1192" t="s">
        <v>4265</v>
      </c>
      <c r="B1192">
        <v>475</v>
      </c>
      <c r="C1192">
        <v>47</v>
      </c>
      <c r="D1192">
        <f>COUNTIF([1]!Table1[winner],Table1[[#This Row],[name]])</f>
        <v>13</v>
      </c>
      <c r="E1192">
        <f>COUNTIF([1]!Table1[looser],Table1[[#This Row],[name]])</f>
        <v>11</v>
      </c>
      <c r="F1192">
        <f>COUNTIFS([1]!Table1[finish_method],"Submission", [1]!Table1[winner],Table1[[#This Row],[name]])</f>
        <v>0</v>
      </c>
      <c r="G1192">
        <f>COUNTIFS([1]!Table1[finish_method],"KO/TKO", [1]!Table1[winner],Table1[[#This Row],[name]])</f>
        <v>6</v>
      </c>
      <c r="J1192">
        <v>420</v>
      </c>
      <c r="K1192">
        <v>193</v>
      </c>
      <c r="L1192">
        <v>0.6</v>
      </c>
      <c r="M1192">
        <v>0.49</v>
      </c>
      <c r="N1192">
        <v>0.15</v>
      </c>
      <c r="O1192">
        <v>0.36</v>
      </c>
      <c r="P1192">
        <v>47</v>
      </c>
      <c r="Q1192">
        <v>19</v>
      </c>
      <c r="R1192">
        <v>0.71</v>
      </c>
      <c r="S1192">
        <v>1</v>
      </c>
      <c r="T1192">
        <v>17</v>
      </c>
      <c r="U1192">
        <v>1</v>
      </c>
      <c r="V1192" t="s">
        <v>1250</v>
      </c>
      <c r="W1192" t="s">
        <v>1251</v>
      </c>
    </row>
    <row r="1193" spans="1:23" x14ac:dyDescent="0.25">
      <c r="A1193" t="s">
        <v>1210</v>
      </c>
      <c r="B1193">
        <v>459</v>
      </c>
      <c r="C1193">
        <v>29</v>
      </c>
      <c r="D1193">
        <f>COUNTIF([1]!Table1[winner],Table1[[#This Row],[name]])</f>
        <v>6</v>
      </c>
      <c r="E1193">
        <f>COUNTIF([1]!Table1[looser],Table1[[#This Row],[name]])</f>
        <v>4</v>
      </c>
      <c r="F1193">
        <f>COUNTIFS([1]!Table1[finish_method],"Submission", [1]!Table1[winner],Table1[[#This Row],[name]])</f>
        <v>0</v>
      </c>
      <c r="G1193">
        <f>COUNTIFS([1]!Table1[finish_method],"KO/TKO", [1]!Table1[winner],Table1[[#This Row],[name]])</f>
        <v>4</v>
      </c>
      <c r="H1193">
        <v>75</v>
      </c>
      <c r="I1193">
        <v>40</v>
      </c>
      <c r="J1193">
        <v>438</v>
      </c>
      <c r="K1193">
        <v>214</v>
      </c>
      <c r="L1193">
        <v>0.53</v>
      </c>
      <c r="M1193">
        <v>0.72</v>
      </c>
      <c r="N1193">
        <v>0.15</v>
      </c>
      <c r="O1193">
        <v>0.12</v>
      </c>
      <c r="P1193">
        <v>2</v>
      </c>
      <c r="Q1193">
        <v>1</v>
      </c>
      <c r="R1193">
        <v>0.7</v>
      </c>
      <c r="S1193">
        <v>0</v>
      </c>
      <c r="T1193">
        <v>2</v>
      </c>
      <c r="U1193">
        <v>0</v>
      </c>
      <c r="V1193" t="s">
        <v>1211</v>
      </c>
      <c r="W1193" t="s">
        <v>1212</v>
      </c>
    </row>
    <row r="1194" spans="1:23" x14ac:dyDescent="0.25">
      <c r="A1194" t="s">
        <v>2537</v>
      </c>
      <c r="B1194">
        <v>1029</v>
      </c>
      <c r="C1194">
        <v>37</v>
      </c>
      <c r="D1194">
        <f>COUNTIF([1]!Table1[winner],Table1[[#This Row],[name]])</f>
        <v>0</v>
      </c>
      <c r="E1194">
        <f>COUNTIF([1]!Table1[looser],Table1[[#This Row],[name]])</f>
        <v>2</v>
      </c>
      <c r="F1194">
        <f>COUNTIFS([1]!Table1[finish_method],"Submission", [1]!Table1[winner],Table1[[#This Row],[name]])</f>
        <v>0</v>
      </c>
      <c r="G1194">
        <f>COUNTIFS([1]!Table1[finish_method],"KO/TKO", [1]!Table1[winner],Table1[[#This Row],[name]])</f>
        <v>0</v>
      </c>
      <c r="J1194">
        <v>41</v>
      </c>
      <c r="K1194">
        <v>17</v>
      </c>
      <c r="L1194">
        <v>0.52</v>
      </c>
      <c r="M1194">
        <v>1</v>
      </c>
      <c r="P1194">
        <v>2</v>
      </c>
      <c r="Q1194">
        <v>2</v>
      </c>
      <c r="S1194">
        <v>0</v>
      </c>
      <c r="T1194">
        <v>7</v>
      </c>
      <c r="U1194">
        <v>0</v>
      </c>
      <c r="V1194" t="s">
        <v>2538</v>
      </c>
      <c r="W1194" t="s">
        <v>291</v>
      </c>
    </row>
    <row r="1195" spans="1:23" x14ac:dyDescent="0.25">
      <c r="A1195" t="s">
        <v>1043</v>
      </c>
      <c r="B1195">
        <v>388</v>
      </c>
      <c r="C1195">
        <v>35</v>
      </c>
      <c r="D1195">
        <f>COUNTIF([1]!Table1[winner],Table1[[#This Row],[name]])</f>
        <v>8</v>
      </c>
      <c r="E1195">
        <f>COUNTIF([1]!Table1[looser],Table1[[#This Row],[name]])</f>
        <v>12</v>
      </c>
      <c r="F1195">
        <f>COUNTIFS([1]!Table1[finish_method],"Submission", [1]!Table1[winner],Table1[[#This Row],[name]])</f>
        <v>0</v>
      </c>
      <c r="G1195">
        <f>COUNTIFS([1]!Table1[finish_method],"KO/TKO", [1]!Table1[winner],Table1[[#This Row],[name]])</f>
        <v>8</v>
      </c>
      <c r="H1195">
        <v>77</v>
      </c>
      <c r="I1195">
        <v>47</v>
      </c>
      <c r="J1195">
        <v>535</v>
      </c>
      <c r="K1195">
        <v>208</v>
      </c>
      <c r="L1195">
        <v>0.63</v>
      </c>
      <c r="M1195">
        <v>0.65</v>
      </c>
      <c r="O1195">
        <v>0.26</v>
      </c>
      <c r="P1195">
        <v>3</v>
      </c>
      <c r="Q1195">
        <v>1</v>
      </c>
      <c r="R1195">
        <v>0.75</v>
      </c>
      <c r="S1195">
        <v>1</v>
      </c>
      <c r="T1195">
        <v>3</v>
      </c>
      <c r="U1195">
        <v>0</v>
      </c>
      <c r="V1195" t="s">
        <v>1044</v>
      </c>
      <c r="W1195" t="s">
        <v>1045</v>
      </c>
    </row>
    <row r="1196" spans="1:23" x14ac:dyDescent="0.25">
      <c r="A1196" t="s">
        <v>2517</v>
      </c>
      <c r="B1196">
        <v>1019</v>
      </c>
      <c r="C1196">
        <v>27</v>
      </c>
      <c r="D1196">
        <f>COUNTIF([1]!Table1[winner],Table1[[#This Row],[name]])</f>
        <v>2</v>
      </c>
      <c r="E1196">
        <f>COUNTIF([1]!Table1[looser],Table1[[#This Row],[name]])</f>
        <v>2</v>
      </c>
      <c r="F1196">
        <f>COUNTIFS([1]!Table1[finish_method],"Submission", [1]!Table1[winner],Table1[[#This Row],[name]])</f>
        <v>0</v>
      </c>
      <c r="G1196">
        <f>COUNTIFS([1]!Table1[finish_method],"KO/TKO", [1]!Table1[winner],Table1[[#This Row],[name]])</f>
        <v>0</v>
      </c>
      <c r="J1196">
        <v>50</v>
      </c>
      <c r="K1196">
        <v>13</v>
      </c>
      <c r="L1196">
        <v>0.45</v>
      </c>
      <c r="M1196">
        <v>1</v>
      </c>
      <c r="P1196">
        <v>0</v>
      </c>
      <c r="Q1196">
        <v>0</v>
      </c>
      <c r="R1196">
        <v>0.33</v>
      </c>
      <c r="S1196">
        <v>0</v>
      </c>
      <c r="T1196">
        <v>0</v>
      </c>
      <c r="U1196">
        <v>0</v>
      </c>
      <c r="V1196" t="s">
        <v>2518</v>
      </c>
      <c r="W1196" t="s">
        <v>1924</v>
      </c>
    </row>
    <row r="1197" spans="1:23" x14ac:dyDescent="0.25">
      <c r="A1197" t="s">
        <v>1990</v>
      </c>
      <c r="B1197">
        <v>792</v>
      </c>
      <c r="C1197">
        <v>32</v>
      </c>
      <c r="D1197">
        <f>COUNTIF([1]!Table1[winner],Table1[[#This Row],[name]])</f>
        <v>2</v>
      </c>
      <c r="E1197">
        <f>COUNTIF([1]!Table1[looser],Table1[[#This Row],[name]])</f>
        <v>0</v>
      </c>
      <c r="F1197">
        <f>COUNTIFS([1]!Table1[finish_method],"Submission", [1]!Table1[winner],Table1[[#This Row],[name]])</f>
        <v>0</v>
      </c>
      <c r="G1197">
        <f>COUNTIFS([1]!Table1[finish_method],"KO/TKO", [1]!Table1[winner],Table1[[#This Row],[name]])</f>
        <v>0</v>
      </c>
      <c r="H1197">
        <v>71</v>
      </c>
      <c r="I1197">
        <v>42</v>
      </c>
      <c r="J1197">
        <v>164</v>
      </c>
      <c r="K1197">
        <v>71</v>
      </c>
      <c r="L1197">
        <v>0.6</v>
      </c>
      <c r="M1197">
        <v>0.86</v>
      </c>
      <c r="O1197">
        <v>0.11</v>
      </c>
      <c r="P1197">
        <v>3</v>
      </c>
      <c r="Q1197">
        <v>0</v>
      </c>
      <c r="S1197">
        <v>0</v>
      </c>
      <c r="T1197">
        <v>1</v>
      </c>
      <c r="U1197">
        <v>0</v>
      </c>
      <c r="V1197" t="s">
        <v>308</v>
      </c>
      <c r="W1197" t="s">
        <v>1991</v>
      </c>
    </row>
    <row r="1198" spans="1:23" x14ac:dyDescent="0.25">
      <c r="A1198" t="s">
        <v>936</v>
      </c>
      <c r="B1198">
        <v>345</v>
      </c>
      <c r="C1198">
        <v>27</v>
      </c>
      <c r="D1198">
        <f>COUNTIF([1]!Table1[winner],Table1[[#This Row],[name]])</f>
        <v>12</v>
      </c>
      <c r="E1198">
        <f>COUNTIF([1]!Table1[looser],Table1[[#This Row],[name]])</f>
        <v>6</v>
      </c>
      <c r="F1198">
        <f>COUNTIFS([1]!Table1[finish_method],"Submission", [1]!Table1[winner],Table1[[#This Row],[name]])</f>
        <v>6</v>
      </c>
      <c r="G1198">
        <f>COUNTIFS([1]!Table1[finish_method],"KO/TKO", [1]!Table1[winner],Table1[[#This Row],[name]])</f>
        <v>0</v>
      </c>
      <c r="H1198">
        <v>72</v>
      </c>
      <c r="I1198">
        <v>42</v>
      </c>
      <c r="J1198">
        <v>605</v>
      </c>
      <c r="K1198">
        <v>284</v>
      </c>
      <c r="L1198">
        <v>0.5</v>
      </c>
      <c r="M1198">
        <v>0.71</v>
      </c>
      <c r="N1198">
        <v>0.21</v>
      </c>
      <c r="P1198">
        <v>18</v>
      </c>
      <c r="Q1198">
        <v>8</v>
      </c>
      <c r="R1198">
        <v>0.8</v>
      </c>
      <c r="S1198">
        <v>6</v>
      </c>
      <c r="T1198">
        <v>7</v>
      </c>
      <c r="U1198">
        <v>0</v>
      </c>
      <c r="V1198" t="s">
        <v>308</v>
      </c>
      <c r="W1198" t="s">
        <v>57</v>
      </c>
    </row>
    <row r="1199" spans="1:23" x14ac:dyDescent="0.25">
      <c r="A1199" t="s">
        <v>2041</v>
      </c>
      <c r="B1199">
        <v>814</v>
      </c>
      <c r="C1199">
        <v>38</v>
      </c>
      <c r="D1199">
        <f>COUNTIF([1]!Table1[winner],Table1[[#This Row],[name]])</f>
        <v>4</v>
      </c>
      <c r="E1199">
        <f>COUNTIF([1]!Table1[looser],Table1[[#This Row],[name]])</f>
        <v>4</v>
      </c>
      <c r="F1199">
        <f>COUNTIFS([1]!Table1[finish_method],"Submission", [1]!Table1[winner],Table1[[#This Row],[name]])</f>
        <v>0</v>
      </c>
      <c r="G1199">
        <f>COUNTIFS([1]!Table1[finish_method],"KO/TKO", [1]!Table1[winner],Table1[[#This Row],[name]])</f>
        <v>0</v>
      </c>
      <c r="J1199">
        <v>156</v>
      </c>
      <c r="K1199">
        <v>88</v>
      </c>
      <c r="L1199">
        <v>0.53</v>
      </c>
      <c r="M1199">
        <v>0.75</v>
      </c>
      <c r="O1199">
        <v>0.17</v>
      </c>
      <c r="P1199">
        <v>27</v>
      </c>
      <c r="Q1199">
        <v>14</v>
      </c>
      <c r="R1199">
        <v>0.83</v>
      </c>
      <c r="S1199">
        <v>1</v>
      </c>
      <c r="T1199">
        <v>6</v>
      </c>
      <c r="U1199">
        <v>0</v>
      </c>
      <c r="V1199" t="s">
        <v>2042</v>
      </c>
      <c r="W1199" t="s">
        <v>2043</v>
      </c>
    </row>
    <row r="1200" spans="1:23" x14ac:dyDescent="0.25">
      <c r="A1200" t="s">
        <v>1865</v>
      </c>
      <c r="B1200">
        <v>737</v>
      </c>
      <c r="C1200">
        <v>29</v>
      </c>
      <c r="D1200">
        <f>COUNTIF([1]!Table1[winner],Table1[[#This Row],[name]])</f>
        <v>2</v>
      </c>
      <c r="E1200">
        <f>COUNTIF([1]!Table1[looser],Table1[[#This Row],[name]])</f>
        <v>0</v>
      </c>
      <c r="F1200">
        <f>COUNTIFS([1]!Table1[finish_method],"Submission", [1]!Table1[winner],Table1[[#This Row],[name]])</f>
        <v>0</v>
      </c>
      <c r="G1200">
        <f>COUNTIFS([1]!Table1[finish_method],"KO/TKO", [1]!Table1[winner],Table1[[#This Row],[name]])</f>
        <v>0</v>
      </c>
      <c r="J1200">
        <v>194</v>
      </c>
      <c r="K1200">
        <v>77</v>
      </c>
      <c r="L1200">
        <v>0.72</v>
      </c>
      <c r="M1200">
        <v>0.92</v>
      </c>
      <c r="P1200">
        <v>2</v>
      </c>
      <c r="Q1200">
        <v>1</v>
      </c>
      <c r="R1200">
        <v>1</v>
      </c>
      <c r="S1200">
        <v>0</v>
      </c>
      <c r="T1200">
        <v>1</v>
      </c>
      <c r="U1200">
        <v>0</v>
      </c>
      <c r="V1200" t="s">
        <v>1866</v>
      </c>
      <c r="W1200" t="s">
        <v>1867</v>
      </c>
    </row>
    <row r="1201" spans="1:23" x14ac:dyDescent="0.25">
      <c r="A1201" t="s">
        <v>1672</v>
      </c>
      <c r="B1201">
        <v>650</v>
      </c>
      <c r="C1201">
        <v>32</v>
      </c>
      <c r="D1201">
        <f>COUNTIF([1]!Table1[winner],Table1[[#This Row],[name]])</f>
        <v>3</v>
      </c>
      <c r="E1201">
        <f>COUNTIF([1]!Table1[looser],Table1[[#This Row],[name]])</f>
        <v>6</v>
      </c>
      <c r="F1201">
        <f>COUNTIFS([1]!Table1[finish_method],"Submission", [1]!Table1[winner],Table1[[#This Row],[name]])</f>
        <v>0</v>
      </c>
      <c r="G1201">
        <f>COUNTIFS([1]!Table1[finish_method],"KO/TKO", [1]!Table1[winner],Table1[[#This Row],[name]])</f>
        <v>1</v>
      </c>
      <c r="H1201">
        <v>72</v>
      </c>
      <c r="J1201">
        <v>250</v>
      </c>
      <c r="K1201">
        <v>149</v>
      </c>
      <c r="L1201">
        <v>0.56000000000000005</v>
      </c>
      <c r="M1201">
        <v>0.63</v>
      </c>
      <c r="N1201">
        <v>0.32</v>
      </c>
      <c r="P1201">
        <v>18</v>
      </c>
      <c r="Q1201">
        <v>7</v>
      </c>
      <c r="R1201">
        <v>0.83</v>
      </c>
      <c r="S1201">
        <v>1</v>
      </c>
      <c r="T1201">
        <v>5</v>
      </c>
      <c r="U1201">
        <v>0</v>
      </c>
      <c r="V1201" t="s">
        <v>248</v>
      </c>
      <c r="W1201" t="s">
        <v>312</v>
      </c>
    </row>
    <row r="1202" spans="1:23" x14ac:dyDescent="0.25">
      <c r="A1202" t="s">
        <v>870</v>
      </c>
      <c r="B1202">
        <v>319</v>
      </c>
      <c r="C1202">
        <v>32</v>
      </c>
      <c r="D1202">
        <f>COUNTIF([1]!Table1[winner],Table1[[#This Row],[name]])</f>
        <v>1</v>
      </c>
      <c r="E1202">
        <f>COUNTIF([1]!Table1[looser],Table1[[#This Row],[name]])</f>
        <v>12</v>
      </c>
      <c r="F1202">
        <f>COUNTIFS([1]!Table1[finish_method],"Submission", [1]!Table1[winner],Table1[[#This Row],[name]])</f>
        <v>0</v>
      </c>
      <c r="G1202">
        <f>COUNTIFS([1]!Table1[finish_method],"KO/TKO", [1]!Table1[winner],Table1[[#This Row],[name]])</f>
        <v>0</v>
      </c>
      <c r="H1202">
        <v>70</v>
      </c>
      <c r="J1202">
        <v>655</v>
      </c>
      <c r="K1202">
        <v>207</v>
      </c>
      <c r="L1202">
        <v>0.56999999999999995</v>
      </c>
      <c r="M1202">
        <v>0.78</v>
      </c>
      <c r="O1202">
        <v>0.15</v>
      </c>
      <c r="P1202">
        <v>11</v>
      </c>
      <c r="Q1202">
        <v>5</v>
      </c>
      <c r="R1202">
        <v>0.48</v>
      </c>
      <c r="S1202">
        <v>1</v>
      </c>
      <c r="T1202">
        <v>2</v>
      </c>
      <c r="U1202">
        <v>2</v>
      </c>
      <c r="V1202" t="s">
        <v>871</v>
      </c>
      <c r="W1202" t="s">
        <v>872</v>
      </c>
    </row>
    <row r="1203" spans="1:23" x14ac:dyDescent="0.25">
      <c r="A1203" t="s">
        <v>2200</v>
      </c>
      <c r="B1203">
        <v>881</v>
      </c>
      <c r="C1203">
        <v>28</v>
      </c>
      <c r="D1203">
        <f>COUNTIF([1]!Table1[winner],Table1[[#This Row],[name]])</f>
        <v>0</v>
      </c>
      <c r="E1203">
        <f>COUNTIF([1]!Table1[looser],Table1[[#This Row],[name]])</f>
        <v>2</v>
      </c>
      <c r="F1203">
        <f>COUNTIFS([1]!Table1[finish_method],"Submission", [1]!Table1[winner],Table1[[#This Row],[name]])</f>
        <v>0</v>
      </c>
      <c r="G1203">
        <f>COUNTIFS([1]!Table1[finish_method],"KO/TKO", [1]!Table1[winner],Table1[[#This Row],[name]])</f>
        <v>0</v>
      </c>
      <c r="H1203">
        <v>76</v>
      </c>
      <c r="J1203">
        <v>121</v>
      </c>
      <c r="K1203">
        <v>33</v>
      </c>
      <c r="L1203">
        <v>0.47</v>
      </c>
      <c r="M1203">
        <v>0.85</v>
      </c>
      <c r="N1203">
        <v>0.15</v>
      </c>
      <c r="P1203">
        <v>5</v>
      </c>
      <c r="Q1203">
        <v>0</v>
      </c>
      <c r="S1203">
        <v>0</v>
      </c>
      <c r="T1203">
        <v>0</v>
      </c>
      <c r="U1203">
        <v>0</v>
      </c>
      <c r="V1203" t="s">
        <v>2201</v>
      </c>
      <c r="W1203" t="s">
        <v>2202</v>
      </c>
    </row>
    <row r="1204" spans="1:23" x14ac:dyDescent="0.25">
      <c r="A1204" t="s">
        <v>2952</v>
      </c>
      <c r="B1204">
        <v>1217</v>
      </c>
      <c r="C1204">
        <v>35</v>
      </c>
      <c r="D1204">
        <f>COUNTIF([1]!Table1[winner],Table1[[#This Row],[name]])</f>
        <v>0</v>
      </c>
      <c r="E1204">
        <f>COUNTIF([1]!Table1[looser],Table1[[#This Row],[name]])</f>
        <v>1</v>
      </c>
      <c r="F1204">
        <f>COUNTIFS([1]!Table1[finish_method],"Submission", [1]!Table1[winner],Table1[[#This Row],[name]])</f>
        <v>0</v>
      </c>
      <c r="G1204">
        <f>COUNTIFS([1]!Table1[finish_method],"KO/TKO", [1]!Table1[winner],Table1[[#This Row],[name]])</f>
        <v>0</v>
      </c>
      <c r="V1204" t="s">
        <v>2953</v>
      </c>
      <c r="W1204" t="s">
        <v>2954</v>
      </c>
    </row>
    <row r="1205" spans="1:23" x14ac:dyDescent="0.25">
      <c r="A1205" t="s">
        <v>2519</v>
      </c>
      <c r="B1205">
        <v>1020</v>
      </c>
      <c r="C1205">
        <v>31</v>
      </c>
      <c r="D1205">
        <f>COUNTIF([1]!Table1[winner],Table1[[#This Row],[name]])</f>
        <v>0</v>
      </c>
      <c r="E1205">
        <f>COUNTIF([1]!Table1[looser],Table1[[#This Row],[name]])</f>
        <v>3</v>
      </c>
      <c r="F1205">
        <f>COUNTIFS([1]!Table1[finish_method],"Submission", [1]!Table1[winner],Table1[[#This Row],[name]])</f>
        <v>0</v>
      </c>
      <c r="G1205">
        <f>COUNTIFS([1]!Table1[finish_method],"KO/TKO", [1]!Table1[winner],Table1[[#This Row],[name]])</f>
        <v>0</v>
      </c>
      <c r="J1205">
        <v>50</v>
      </c>
      <c r="K1205">
        <v>23</v>
      </c>
      <c r="L1205">
        <v>0.62</v>
      </c>
      <c r="M1205">
        <v>0.3</v>
      </c>
      <c r="O1205">
        <v>0.61</v>
      </c>
      <c r="P1205">
        <v>1</v>
      </c>
      <c r="Q1205">
        <v>1</v>
      </c>
      <c r="R1205">
        <v>0.74</v>
      </c>
      <c r="S1205">
        <v>0</v>
      </c>
      <c r="T1205">
        <v>1</v>
      </c>
      <c r="U1205">
        <v>0</v>
      </c>
      <c r="V1205" t="s">
        <v>2520</v>
      </c>
      <c r="W1205" t="s">
        <v>84</v>
      </c>
    </row>
    <row r="1206" spans="1:23" x14ac:dyDescent="0.25">
      <c r="A1206" t="s">
        <v>1360</v>
      </c>
      <c r="B1206">
        <v>520</v>
      </c>
      <c r="C1206">
        <v>27</v>
      </c>
      <c r="D1206">
        <f>COUNTIF([1]!Table1[winner],Table1[[#This Row],[name]])</f>
        <v>2</v>
      </c>
      <c r="E1206">
        <f>COUNTIF([1]!Table1[looser],Table1[[#This Row],[name]])</f>
        <v>6</v>
      </c>
      <c r="F1206">
        <f>COUNTIFS([1]!Table1[finish_method],"Submission", [1]!Table1[winner],Table1[[#This Row],[name]])</f>
        <v>0</v>
      </c>
      <c r="G1206">
        <f>COUNTIFS([1]!Table1[finish_method],"KO/TKO", [1]!Table1[winner],Table1[[#This Row],[name]])</f>
        <v>0</v>
      </c>
      <c r="H1206">
        <v>75</v>
      </c>
      <c r="J1206">
        <v>364</v>
      </c>
      <c r="K1206">
        <v>200</v>
      </c>
      <c r="L1206">
        <v>0.66</v>
      </c>
      <c r="M1206">
        <v>0.7</v>
      </c>
      <c r="N1206">
        <v>0.24</v>
      </c>
      <c r="P1206">
        <v>11</v>
      </c>
      <c r="Q1206">
        <v>5</v>
      </c>
      <c r="R1206">
        <v>0.79</v>
      </c>
      <c r="S1206">
        <v>0</v>
      </c>
      <c r="T1206">
        <v>0</v>
      </c>
      <c r="U1206">
        <v>0</v>
      </c>
      <c r="V1206" t="s">
        <v>1361</v>
      </c>
      <c r="W1206" t="s">
        <v>57</v>
      </c>
    </row>
    <row r="1207" spans="1:23" x14ac:dyDescent="0.25">
      <c r="A1207" t="s">
        <v>1953</v>
      </c>
      <c r="B1207">
        <v>774</v>
      </c>
      <c r="C1207">
        <v>31</v>
      </c>
      <c r="D1207">
        <f>COUNTIF([1]!Table1[winner],Table1[[#This Row],[name]])</f>
        <v>2</v>
      </c>
      <c r="E1207">
        <f>COUNTIF([1]!Table1[looser],Table1[[#This Row],[name]])</f>
        <v>6</v>
      </c>
      <c r="F1207">
        <f>COUNTIFS([1]!Table1[finish_method],"Submission", [1]!Table1[winner],Table1[[#This Row],[name]])</f>
        <v>0</v>
      </c>
      <c r="G1207">
        <f>COUNTIFS([1]!Table1[finish_method],"KO/TKO", [1]!Table1[winner],Table1[[#This Row],[name]])</f>
        <v>2</v>
      </c>
      <c r="H1207">
        <v>70</v>
      </c>
      <c r="I1207">
        <v>39</v>
      </c>
      <c r="J1207">
        <v>172</v>
      </c>
      <c r="K1207">
        <v>67</v>
      </c>
      <c r="L1207">
        <v>0.39</v>
      </c>
      <c r="M1207">
        <v>0.63</v>
      </c>
      <c r="N1207">
        <v>0.13</v>
      </c>
      <c r="O1207">
        <v>0.24</v>
      </c>
      <c r="P1207">
        <v>0</v>
      </c>
      <c r="Q1207">
        <v>0</v>
      </c>
      <c r="R1207">
        <v>0.68</v>
      </c>
      <c r="S1207">
        <v>1</v>
      </c>
      <c r="T1207">
        <v>1</v>
      </c>
      <c r="U1207">
        <v>0</v>
      </c>
      <c r="V1207" t="s">
        <v>1954</v>
      </c>
      <c r="W1207" t="s">
        <v>1418</v>
      </c>
    </row>
    <row r="1208" spans="1:23" x14ac:dyDescent="0.25">
      <c r="A1208" t="s">
        <v>711</v>
      </c>
      <c r="B1208">
        <v>257</v>
      </c>
      <c r="C1208">
        <v>33</v>
      </c>
      <c r="D1208">
        <f>COUNTIF([1]!Table1[winner],Table1[[#This Row],[name]])</f>
        <v>12</v>
      </c>
      <c r="E1208">
        <f>COUNTIF([1]!Table1[looser],Table1[[#This Row],[name]])</f>
        <v>10</v>
      </c>
      <c r="F1208">
        <f>COUNTIFS([1]!Table1[finish_method],"Submission", [1]!Table1[winner],Table1[[#This Row],[name]])</f>
        <v>4</v>
      </c>
      <c r="G1208">
        <f>COUNTIFS([1]!Table1[finish_method],"KO/TKO", [1]!Table1[winner],Table1[[#This Row],[name]])</f>
        <v>0</v>
      </c>
      <c r="H1208">
        <v>65</v>
      </c>
      <c r="I1208">
        <v>36</v>
      </c>
      <c r="J1208">
        <v>796</v>
      </c>
      <c r="K1208">
        <v>238</v>
      </c>
      <c r="L1208">
        <v>0.56000000000000005</v>
      </c>
      <c r="M1208">
        <v>0.63</v>
      </c>
      <c r="N1208">
        <v>0.15</v>
      </c>
      <c r="O1208">
        <v>0.22</v>
      </c>
      <c r="P1208">
        <v>98</v>
      </c>
      <c r="Q1208">
        <v>43</v>
      </c>
      <c r="R1208">
        <v>0.47</v>
      </c>
      <c r="S1208">
        <v>5</v>
      </c>
      <c r="T1208">
        <v>39</v>
      </c>
      <c r="U1208">
        <v>2</v>
      </c>
      <c r="V1208" t="s">
        <v>712</v>
      </c>
      <c r="W1208" t="s">
        <v>113</v>
      </c>
    </row>
    <row r="1209" spans="1:23" x14ac:dyDescent="0.25">
      <c r="A1209" t="s">
        <v>2506</v>
      </c>
      <c r="B1209">
        <v>1014</v>
      </c>
      <c r="C1209">
        <v>22</v>
      </c>
      <c r="D1209">
        <f>COUNTIF([1]!Table1[winner],Table1[[#This Row],[name]])</f>
        <v>0</v>
      </c>
      <c r="E1209">
        <f>COUNTIF([1]!Table1[looser],Table1[[#This Row],[name]])</f>
        <v>2</v>
      </c>
      <c r="F1209">
        <f>COUNTIFS([1]!Table1[finish_method],"Submission", [1]!Table1[winner],Table1[[#This Row],[name]])</f>
        <v>0</v>
      </c>
      <c r="G1209">
        <f>COUNTIFS([1]!Table1[finish_method],"KO/TKO", [1]!Table1[winner],Table1[[#This Row],[name]])</f>
        <v>0</v>
      </c>
      <c r="H1209">
        <v>66</v>
      </c>
      <c r="I1209">
        <v>39</v>
      </c>
      <c r="J1209">
        <v>51</v>
      </c>
      <c r="K1209">
        <v>22</v>
      </c>
      <c r="L1209">
        <v>0.42</v>
      </c>
      <c r="M1209">
        <v>0.41</v>
      </c>
      <c r="N1209">
        <v>0.55000000000000004</v>
      </c>
      <c r="P1209">
        <v>2</v>
      </c>
      <c r="Q1209">
        <v>1</v>
      </c>
      <c r="R1209">
        <v>0.28999999999999998</v>
      </c>
      <c r="S1209">
        <v>0</v>
      </c>
      <c r="T1209">
        <v>1</v>
      </c>
      <c r="U1209">
        <v>0</v>
      </c>
      <c r="V1209" t="s">
        <v>1301</v>
      </c>
      <c r="W1209" t="s">
        <v>2507</v>
      </c>
    </row>
    <row r="1210" spans="1:23" x14ac:dyDescent="0.25">
      <c r="A1210" t="s">
        <v>2196</v>
      </c>
      <c r="B1210">
        <v>879</v>
      </c>
      <c r="C1210">
        <v>29</v>
      </c>
      <c r="D1210">
        <f>COUNTIF([1]!Table1[winner],Table1[[#This Row],[name]])</f>
        <v>0</v>
      </c>
      <c r="E1210">
        <f>COUNTIF([1]!Table1[looser],Table1[[#This Row],[name]])</f>
        <v>4</v>
      </c>
      <c r="F1210">
        <f>COUNTIFS([1]!Table1[finish_method],"Submission", [1]!Table1[winner],Table1[[#This Row],[name]])</f>
        <v>0</v>
      </c>
      <c r="G1210">
        <f>COUNTIFS([1]!Table1[finish_method],"KO/TKO", [1]!Table1[winner],Table1[[#This Row],[name]])</f>
        <v>0</v>
      </c>
      <c r="H1210">
        <v>69</v>
      </c>
      <c r="I1210">
        <v>38</v>
      </c>
      <c r="J1210">
        <v>121</v>
      </c>
      <c r="K1210">
        <v>48</v>
      </c>
      <c r="L1210">
        <v>0.62</v>
      </c>
      <c r="M1210">
        <v>0.69</v>
      </c>
      <c r="N1210">
        <v>0.19</v>
      </c>
      <c r="O1210">
        <v>0.13</v>
      </c>
      <c r="P1210">
        <v>15</v>
      </c>
      <c r="Q1210">
        <v>6</v>
      </c>
      <c r="R1210">
        <v>0.8</v>
      </c>
      <c r="S1210">
        <v>0</v>
      </c>
      <c r="T1210">
        <v>2</v>
      </c>
      <c r="U1210">
        <v>0</v>
      </c>
      <c r="V1210" t="s">
        <v>2197</v>
      </c>
      <c r="W1210" t="s">
        <v>2198</v>
      </c>
    </row>
    <row r="1211" spans="1:23" x14ac:dyDescent="0.25">
      <c r="A1211" t="s">
        <v>395</v>
      </c>
      <c r="B1211">
        <v>137</v>
      </c>
      <c r="C1211">
        <v>26</v>
      </c>
      <c r="D1211">
        <f>COUNTIF([1]!Table1[winner],Table1[[#This Row],[name]])</f>
        <v>12</v>
      </c>
      <c r="E1211">
        <f>COUNTIF([1]!Table1[looser],Table1[[#This Row],[name]])</f>
        <v>2</v>
      </c>
      <c r="F1211">
        <f>COUNTIFS([1]!Table1[finish_method],"Submission", [1]!Table1[winner],Table1[[#This Row],[name]])</f>
        <v>0</v>
      </c>
      <c r="G1211">
        <f>COUNTIFS([1]!Table1[finish_method],"KO/TKO", [1]!Table1[winner],Table1[[#This Row],[name]])</f>
        <v>4</v>
      </c>
      <c r="H1211">
        <v>71</v>
      </c>
      <c r="I1211">
        <v>41</v>
      </c>
      <c r="J1211">
        <v>1102</v>
      </c>
      <c r="K1211">
        <v>477</v>
      </c>
      <c r="L1211">
        <v>0.59</v>
      </c>
      <c r="M1211">
        <v>0.79</v>
      </c>
      <c r="O1211">
        <v>0.14000000000000001</v>
      </c>
      <c r="P1211">
        <v>24</v>
      </c>
      <c r="Q1211">
        <v>8</v>
      </c>
      <c r="R1211">
        <v>0.69</v>
      </c>
      <c r="S1211">
        <v>8</v>
      </c>
      <c r="T1211">
        <v>9</v>
      </c>
      <c r="U1211">
        <v>2</v>
      </c>
      <c r="V1211" t="s">
        <v>396</v>
      </c>
      <c r="W1211" t="s">
        <v>397</v>
      </c>
    </row>
    <row r="1212" spans="1:23" x14ac:dyDescent="0.25">
      <c r="A1212" t="s">
        <v>1685</v>
      </c>
      <c r="B1212">
        <v>656</v>
      </c>
      <c r="C1212">
        <v>35</v>
      </c>
      <c r="D1212">
        <f>COUNTIF([1]!Table1[winner],Table1[[#This Row],[name]])</f>
        <v>5</v>
      </c>
      <c r="E1212">
        <f>COUNTIF([1]!Table1[looser],Table1[[#This Row],[name]])</f>
        <v>6</v>
      </c>
      <c r="F1212">
        <f>COUNTIFS([1]!Table1[finish_method],"Submission", [1]!Table1[winner],Table1[[#This Row],[name]])</f>
        <v>3</v>
      </c>
      <c r="G1212">
        <f>COUNTIFS([1]!Table1[finish_method],"KO/TKO", [1]!Table1[winner],Table1[[#This Row],[name]])</f>
        <v>0</v>
      </c>
      <c r="H1212">
        <v>73</v>
      </c>
      <c r="I1212">
        <v>40</v>
      </c>
      <c r="J1212">
        <v>246</v>
      </c>
      <c r="K1212">
        <v>115</v>
      </c>
      <c r="L1212">
        <v>0.62</v>
      </c>
      <c r="M1212">
        <v>0.5</v>
      </c>
      <c r="N1212">
        <v>0.17</v>
      </c>
      <c r="O1212">
        <v>0.33</v>
      </c>
      <c r="P1212">
        <v>36</v>
      </c>
      <c r="Q1212">
        <v>11</v>
      </c>
      <c r="R1212">
        <v>0.38</v>
      </c>
      <c r="S1212">
        <v>4</v>
      </c>
      <c r="T1212">
        <v>25</v>
      </c>
      <c r="U1212">
        <v>1</v>
      </c>
      <c r="V1212" t="s">
        <v>228</v>
      </c>
      <c r="W1212" t="s">
        <v>1686</v>
      </c>
    </row>
    <row r="1213" spans="1:23" x14ac:dyDescent="0.25">
      <c r="A1213" t="s">
        <v>1207</v>
      </c>
      <c r="B1213">
        <v>457</v>
      </c>
      <c r="C1213">
        <v>29</v>
      </c>
      <c r="D1213">
        <f>COUNTIF([1]!Table1[winner],Table1[[#This Row],[name]])</f>
        <v>4</v>
      </c>
      <c r="E1213">
        <f>COUNTIF([1]!Table1[looser],Table1[[#This Row],[name]])</f>
        <v>0</v>
      </c>
      <c r="F1213">
        <f>COUNTIFS([1]!Table1[finish_method],"Submission", [1]!Table1[winner],Table1[[#This Row],[name]])</f>
        <v>0</v>
      </c>
      <c r="G1213">
        <f>COUNTIFS([1]!Table1[finish_method],"KO/TKO", [1]!Table1[winner],Table1[[#This Row],[name]])</f>
        <v>0</v>
      </c>
      <c r="H1213">
        <v>63</v>
      </c>
      <c r="I1213">
        <v>37</v>
      </c>
      <c r="J1213">
        <v>438</v>
      </c>
      <c r="K1213">
        <v>167</v>
      </c>
      <c r="L1213">
        <v>0.72</v>
      </c>
      <c r="M1213">
        <v>0.88</v>
      </c>
      <c r="N1213">
        <v>0.11</v>
      </c>
      <c r="P1213">
        <v>0</v>
      </c>
      <c r="Q1213">
        <v>0</v>
      </c>
      <c r="R1213">
        <v>0.67</v>
      </c>
      <c r="S1213">
        <v>0</v>
      </c>
      <c r="T1213">
        <v>0</v>
      </c>
      <c r="U1213">
        <v>0</v>
      </c>
      <c r="V1213" t="s">
        <v>308</v>
      </c>
      <c r="W1213" t="s">
        <v>1208</v>
      </c>
    </row>
    <row r="1214" spans="1:23" x14ac:dyDescent="0.25">
      <c r="A1214" t="s">
        <v>1213</v>
      </c>
      <c r="B1214">
        <v>460</v>
      </c>
      <c r="C1214">
        <v>29</v>
      </c>
      <c r="D1214">
        <f>COUNTIF([1]!Table1[winner],Table1[[#This Row],[name]])</f>
        <v>2</v>
      </c>
      <c r="E1214">
        <f>COUNTIF([1]!Table1[looser],Table1[[#This Row],[name]])</f>
        <v>0</v>
      </c>
      <c r="F1214">
        <f>COUNTIFS([1]!Table1[finish_method],"Submission", [1]!Table1[winner],Table1[[#This Row],[name]])</f>
        <v>0</v>
      </c>
      <c r="G1214">
        <f>COUNTIFS([1]!Table1[finish_method],"KO/TKO", [1]!Table1[winner],Table1[[#This Row],[name]])</f>
        <v>0</v>
      </c>
      <c r="J1214">
        <v>438</v>
      </c>
      <c r="K1214">
        <v>167</v>
      </c>
      <c r="L1214">
        <v>0.72</v>
      </c>
      <c r="M1214">
        <v>0.88</v>
      </c>
      <c r="N1214">
        <v>0.11</v>
      </c>
      <c r="P1214">
        <v>0</v>
      </c>
      <c r="Q1214">
        <v>0</v>
      </c>
      <c r="R1214">
        <v>0.67</v>
      </c>
      <c r="S1214">
        <v>0</v>
      </c>
      <c r="T1214">
        <v>0</v>
      </c>
      <c r="U1214">
        <v>0</v>
      </c>
      <c r="W1214" t="s">
        <v>1214</v>
      </c>
    </row>
    <row r="1215" spans="1:23" x14ac:dyDescent="0.25">
      <c r="A1215" t="s">
        <v>2195</v>
      </c>
      <c r="B1215">
        <v>878</v>
      </c>
      <c r="C1215">
        <v>29</v>
      </c>
      <c r="D1215">
        <f>COUNTIF([1]!Table1[winner],Table1[[#This Row],[name]])</f>
        <v>2</v>
      </c>
      <c r="E1215">
        <f>COUNTIF([1]!Table1[looser],Table1[[#This Row],[name]])</f>
        <v>2</v>
      </c>
      <c r="F1215">
        <f>COUNTIFS([1]!Table1[finish_method],"Submission", [1]!Table1[winner],Table1[[#This Row],[name]])</f>
        <v>0</v>
      </c>
      <c r="G1215">
        <f>COUNTIFS([1]!Table1[finish_method],"KO/TKO", [1]!Table1[winner],Table1[[#This Row],[name]])</f>
        <v>0</v>
      </c>
      <c r="H1215">
        <v>68</v>
      </c>
      <c r="I1215">
        <v>40</v>
      </c>
      <c r="J1215">
        <v>122</v>
      </c>
      <c r="K1215">
        <v>77</v>
      </c>
      <c r="L1215">
        <v>0.42</v>
      </c>
      <c r="M1215">
        <v>0.47</v>
      </c>
      <c r="N1215">
        <v>0.4</v>
      </c>
      <c r="O1215">
        <v>0.13</v>
      </c>
      <c r="P1215">
        <v>12</v>
      </c>
      <c r="Q1215">
        <v>6</v>
      </c>
      <c r="S1215">
        <v>1</v>
      </c>
      <c r="T1215">
        <v>3</v>
      </c>
      <c r="U1215">
        <v>0</v>
      </c>
      <c r="V1215" t="s">
        <v>1131</v>
      </c>
      <c r="W1215" t="s">
        <v>60</v>
      </c>
    </row>
    <row r="1216" spans="1:23" x14ac:dyDescent="0.25">
      <c r="A1216" t="s">
        <v>428</v>
      </c>
      <c r="B1216">
        <v>149</v>
      </c>
      <c r="C1216">
        <v>31</v>
      </c>
      <c r="D1216">
        <f>COUNTIF([1]!Table1[winner],Table1[[#This Row],[name]])</f>
        <v>14</v>
      </c>
      <c r="E1216">
        <f>COUNTIF([1]!Table1[looser],Table1[[#This Row],[name]])</f>
        <v>10</v>
      </c>
      <c r="F1216">
        <f>COUNTIFS([1]!Table1[finish_method],"Submission", [1]!Table1[winner],Table1[[#This Row],[name]])</f>
        <v>6</v>
      </c>
      <c r="G1216">
        <f>COUNTIFS([1]!Table1[finish_method],"KO/TKO", [1]!Table1[winner],Table1[[#This Row],[name]])</f>
        <v>5</v>
      </c>
      <c r="H1216">
        <v>75</v>
      </c>
      <c r="I1216">
        <v>41</v>
      </c>
      <c r="J1216">
        <v>1059</v>
      </c>
      <c r="K1216">
        <v>379</v>
      </c>
      <c r="L1216">
        <v>0.48</v>
      </c>
      <c r="M1216">
        <v>0.83</v>
      </c>
      <c r="P1216">
        <v>3</v>
      </c>
      <c r="Q1216">
        <v>1</v>
      </c>
      <c r="R1216">
        <v>0.83</v>
      </c>
      <c r="S1216">
        <v>4</v>
      </c>
      <c r="T1216">
        <v>5</v>
      </c>
      <c r="U1216">
        <v>2</v>
      </c>
      <c r="V1216" t="s">
        <v>429</v>
      </c>
      <c r="W1216" t="s">
        <v>430</v>
      </c>
    </row>
    <row r="1217" spans="1:23" x14ac:dyDescent="0.25">
      <c r="A1217" t="s">
        <v>1547</v>
      </c>
      <c r="B1217">
        <v>598</v>
      </c>
      <c r="C1217">
        <v>37</v>
      </c>
      <c r="D1217">
        <f>COUNTIF([1]!Table1[winner],Table1[[#This Row],[name]])</f>
        <v>4</v>
      </c>
      <c r="E1217">
        <f>COUNTIF([1]!Table1[looser],Table1[[#This Row],[name]])</f>
        <v>8</v>
      </c>
      <c r="F1217">
        <f>COUNTIFS([1]!Table1[finish_method],"Submission", [1]!Table1[winner],Table1[[#This Row],[name]])</f>
        <v>2</v>
      </c>
      <c r="G1217">
        <f>COUNTIFS([1]!Table1[finish_method],"KO/TKO", [1]!Table1[winner],Table1[[#This Row],[name]])</f>
        <v>0</v>
      </c>
      <c r="H1217">
        <v>74</v>
      </c>
      <c r="I1217">
        <v>39</v>
      </c>
      <c r="J1217">
        <v>294</v>
      </c>
      <c r="K1217">
        <v>121</v>
      </c>
      <c r="L1217">
        <v>0.65</v>
      </c>
      <c r="M1217">
        <v>0.83</v>
      </c>
      <c r="P1217">
        <v>30</v>
      </c>
      <c r="Q1217">
        <v>6</v>
      </c>
      <c r="R1217">
        <v>0.18</v>
      </c>
      <c r="S1217">
        <v>8</v>
      </c>
      <c r="T1217">
        <v>15</v>
      </c>
      <c r="U1217">
        <v>3</v>
      </c>
      <c r="V1217" t="s">
        <v>1370</v>
      </c>
      <c r="W1217" t="s">
        <v>1548</v>
      </c>
    </row>
    <row r="1218" spans="1:23" x14ac:dyDescent="0.25">
      <c r="A1218" t="s">
        <v>2761</v>
      </c>
      <c r="B1218">
        <v>1129</v>
      </c>
      <c r="C1218">
        <v>26</v>
      </c>
      <c r="D1218">
        <f>COUNTIF([1]!Table1[winner],Table1[[#This Row],[name]])</f>
        <v>0</v>
      </c>
      <c r="E1218">
        <f>COUNTIF([1]!Table1[looser],Table1[[#This Row],[name]])</f>
        <v>1</v>
      </c>
      <c r="F1218">
        <f>COUNTIFS([1]!Table1[finish_method],"Submission", [1]!Table1[winner],Table1[[#This Row],[name]])</f>
        <v>0</v>
      </c>
      <c r="G1218">
        <f>COUNTIFS([1]!Table1[finish_method],"KO/TKO", [1]!Table1[winner],Table1[[#This Row],[name]])</f>
        <v>0</v>
      </c>
      <c r="H1218">
        <v>73</v>
      </c>
      <c r="V1218" t="s">
        <v>2762</v>
      </c>
      <c r="W1218" t="s">
        <v>2763</v>
      </c>
    </row>
    <row r="1219" spans="1:23" x14ac:dyDescent="0.25">
      <c r="A1219" t="s">
        <v>517</v>
      </c>
      <c r="B1219">
        <v>181</v>
      </c>
      <c r="C1219">
        <v>41</v>
      </c>
      <c r="D1219">
        <f>COUNTIF([1]!Table1[winner],Table1[[#This Row],[name]])</f>
        <v>18</v>
      </c>
      <c r="E1219">
        <f>COUNTIF([1]!Table1[looser],Table1[[#This Row],[name]])</f>
        <v>6</v>
      </c>
      <c r="F1219">
        <f>COUNTIFS([1]!Table1[finish_method],"Submission", [1]!Table1[winner],Table1[[#This Row],[name]])</f>
        <v>0</v>
      </c>
      <c r="G1219">
        <f>COUNTIFS([1]!Table1[finish_method],"KO/TKO", [1]!Table1[winner],Table1[[#This Row],[name]])</f>
        <v>14</v>
      </c>
      <c r="H1219">
        <v>73</v>
      </c>
      <c r="I1219">
        <v>42</v>
      </c>
      <c r="J1219">
        <v>979</v>
      </c>
      <c r="K1219">
        <v>502</v>
      </c>
      <c r="L1219">
        <v>0.63</v>
      </c>
      <c r="M1219">
        <v>0.67</v>
      </c>
      <c r="N1219">
        <v>0.14000000000000001</v>
      </c>
      <c r="O1219">
        <v>0.2</v>
      </c>
      <c r="P1219">
        <v>56</v>
      </c>
      <c r="Q1219">
        <v>20</v>
      </c>
      <c r="R1219">
        <v>0.78</v>
      </c>
      <c r="S1219">
        <v>0</v>
      </c>
      <c r="T1219">
        <v>6</v>
      </c>
      <c r="U1219">
        <v>0</v>
      </c>
      <c r="V1219" t="s">
        <v>518</v>
      </c>
      <c r="W1219" t="s">
        <v>519</v>
      </c>
    </row>
    <row r="1220" spans="1:23" x14ac:dyDescent="0.25">
      <c r="A1220" t="s">
        <v>2206</v>
      </c>
      <c r="B1220">
        <v>883</v>
      </c>
      <c r="C1220">
        <v>34</v>
      </c>
      <c r="D1220">
        <f>COUNTIF([1]!Table1[winner],Table1[[#This Row],[name]])</f>
        <v>0</v>
      </c>
      <c r="E1220">
        <f>COUNTIF([1]!Table1[looser],Table1[[#This Row],[name]])</f>
        <v>4</v>
      </c>
      <c r="F1220">
        <f>COUNTIFS([1]!Table1[finish_method],"Submission", [1]!Table1[winner],Table1[[#This Row],[name]])</f>
        <v>0</v>
      </c>
      <c r="G1220">
        <f>COUNTIFS([1]!Table1[finish_method],"KO/TKO", [1]!Table1[winner],Table1[[#This Row],[name]])</f>
        <v>0</v>
      </c>
      <c r="J1220">
        <v>121</v>
      </c>
      <c r="K1220">
        <v>63</v>
      </c>
      <c r="L1220">
        <v>0.27</v>
      </c>
      <c r="M1220">
        <v>0.86</v>
      </c>
      <c r="N1220">
        <v>0.11</v>
      </c>
      <c r="P1220">
        <v>2</v>
      </c>
      <c r="Q1220">
        <v>0</v>
      </c>
      <c r="R1220">
        <v>0.5</v>
      </c>
      <c r="S1220">
        <v>0</v>
      </c>
      <c r="T1220">
        <v>0</v>
      </c>
      <c r="U1220">
        <v>0</v>
      </c>
      <c r="V1220" t="s">
        <v>728</v>
      </c>
      <c r="W1220" t="s">
        <v>1607</v>
      </c>
    </row>
    <row r="1221" spans="1:23" x14ac:dyDescent="0.25">
      <c r="A1221" t="s">
        <v>1606</v>
      </c>
      <c r="B1221">
        <v>623</v>
      </c>
      <c r="C1221">
        <v>33</v>
      </c>
      <c r="D1221">
        <f>COUNTIF([1]!Table1[winner],Table1[[#This Row],[name]])</f>
        <v>2</v>
      </c>
      <c r="E1221">
        <f>COUNTIF([1]!Table1[looser],Table1[[#This Row],[name]])</f>
        <v>6</v>
      </c>
      <c r="F1221">
        <f>COUNTIFS([1]!Table1[finish_method],"Submission", [1]!Table1[winner],Table1[[#This Row],[name]])</f>
        <v>0</v>
      </c>
      <c r="G1221">
        <f>COUNTIFS([1]!Table1[finish_method],"KO/TKO", [1]!Table1[winner],Table1[[#This Row],[name]])</f>
        <v>0</v>
      </c>
      <c r="H1221">
        <v>69</v>
      </c>
      <c r="J1221">
        <v>274</v>
      </c>
      <c r="K1221">
        <v>82</v>
      </c>
      <c r="L1221">
        <v>0.67</v>
      </c>
      <c r="M1221">
        <v>0.77</v>
      </c>
      <c r="O1221">
        <v>0.13</v>
      </c>
      <c r="P1221">
        <v>2</v>
      </c>
      <c r="Q1221">
        <v>0</v>
      </c>
      <c r="R1221">
        <v>0.31</v>
      </c>
      <c r="S1221">
        <v>1</v>
      </c>
      <c r="T1221">
        <v>1</v>
      </c>
      <c r="U1221">
        <v>5</v>
      </c>
      <c r="V1221" t="s">
        <v>589</v>
      </c>
      <c r="W1221" t="s">
        <v>1607</v>
      </c>
    </row>
    <row r="1222" spans="1:23" x14ac:dyDescent="0.25">
      <c r="A1222" t="s">
        <v>746</v>
      </c>
      <c r="B1222">
        <v>270</v>
      </c>
      <c r="C1222">
        <v>43</v>
      </c>
      <c r="D1222">
        <f>COUNTIF([1]!Table1[winner],Table1[[#This Row],[name]])</f>
        <v>16</v>
      </c>
      <c r="E1222">
        <f>COUNTIF([1]!Table1[looser],Table1[[#This Row],[name]])</f>
        <v>11</v>
      </c>
      <c r="F1222">
        <f>COUNTIFS([1]!Table1[finish_method],"Submission", [1]!Table1[winner],Table1[[#This Row],[name]])</f>
        <v>7</v>
      </c>
      <c r="G1222">
        <f>COUNTIFS([1]!Table1[finish_method],"KO/TKO", [1]!Table1[winner],Table1[[#This Row],[name]])</f>
        <v>5</v>
      </c>
      <c r="H1222">
        <v>73</v>
      </c>
      <c r="I1222">
        <v>42</v>
      </c>
      <c r="J1222">
        <v>768</v>
      </c>
      <c r="K1222">
        <v>301</v>
      </c>
      <c r="L1222">
        <v>0.57999999999999996</v>
      </c>
      <c r="M1222">
        <v>0.79</v>
      </c>
      <c r="O1222">
        <v>0.18</v>
      </c>
      <c r="P1222">
        <v>20</v>
      </c>
      <c r="Q1222">
        <v>12</v>
      </c>
      <c r="R1222">
        <v>0.93</v>
      </c>
      <c r="S1222">
        <v>1</v>
      </c>
      <c r="T1222">
        <v>10</v>
      </c>
      <c r="U1222">
        <v>0</v>
      </c>
      <c r="V1222" t="s">
        <v>747</v>
      </c>
      <c r="W1222" t="s">
        <v>748</v>
      </c>
    </row>
    <row r="1223" spans="1:23" x14ac:dyDescent="0.25">
      <c r="A1223" t="s">
        <v>1502</v>
      </c>
      <c r="B1223">
        <v>579</v>
      </c>
      <c r="C1223">
        <v>37</v>
      </c>
      <c r="D1223">
        <f>COUNTIF([1]!Table1[winner],Table1[[#This Row],[name]])</f>
        <v>2</v>
      </c>
      <c r="E1223">
        <f>COUNTIF([1]!Table1[looser],Table1[[#This Row],[name]])</f>
        <v>4</v>
      </c>
      <c r="F1223">
        <f>COUNTIFS([1]!Table1[finish_method],"Submission", [1]!Table1[winner],Table1[[#This Row],[name]])</f>
        <v>0</v>
      </c>
      <c r="G1223">
        <f>COUNTIFS([1]!Table1[finish_method],"KO/TKO", [1]!Table1[winner],Table1[[#This Row],[name]])</f>
        <v>0</v>
      </c>
      <c r="H1223">
        <v>69</v>
      </c>
      <c r="I1223">
        <v>41</v>
      </c>
      <c r="J1223">
        <v>310</v>
      </c>
      <c r="K1223">
        <v>159</v>
      </c>
      <c r="L1223">
        <v>0.48</v>
      </c>
      <c r="M1223">
        <v>0.27</v>
      </c>
      <c r="N1223">
        <v>0.51</v>
      </c>
      <c r="O1223">
        <v>0.22</v>
      </c>
      <c r="P1223">
        <v>25</v>
      </c>
      <c r="Q1223">
        <v>4</v>
      </c>
      <c r="R1223">
        <v>0.56999999999999995</v>
      </c>
      <c r="S1223">
        <v>1</v>
      </c>
      <c r="T1223">
        <v>6</v>
      </c>
      <c r="U1223">
        <v>0</v>
      </c>
      <c r="V1223" t="s">
        <v>1503</v>
      </c>
      <c r="W1223" t="s">
        <v>841</v>
      </c>
    </row>
    <row r="1224" spans="1:23" x14ac:dyDescent="0.25">
      <c r="A1224" t="s">
        <v>305</v>
      </c>
      <c r="B1224">
        <v>103</v>
      </c>
      <c r="C1224">
        <v>37</v>
      </c>
      <c r="D1224">
        <f>COUNTIF([1]!Table1[winner],Table1[[#This Row],[name]])</f>
        <v>26</v>
      </c>
      <c r="E1224">
        <f>COUNTIF([1]!Table1[looser],Table1[[#This Row],[name]])</f>
        <v>14</v>
      </c>
      <c r="F1224">
        <f>COUNTIFS([1]!Table1[finish_method],"Submission", [1]!Table1[winner],Table1[[#This Row],[name]])</f>
        <v>0</v>
      </c>
      <c r="G1224">
        <f>COUNTIFS([1]!Table1[finish_method],"KO/TKO", [1]!Table1[winner],Table1[[#This Row],[name]])</f>
        <v>5</v>
      </c>
      <c r="H1224">
        <v>75</v>
      </c>
      <c r="I1224">
        <v>41</v>
      </c>
      <c r="J1224">
        <v>1278</v>
      </c>
      <c r="K1224">
        <v>503</v>
      </c>
      <c r="L1224">
        <v>0.62</v>
      </c>
      <c r="M1224">
        <v>0.55000000000000004</v>
      </c>
      <c r="N1224">
        <v>0.14000000000000001</v>
      </c>
      <c r="O1224">
        <v>0.32</v>
      </c>
      <c r="P1224">
        <v>72</v>
      </c>
      <c r="Q1224">
        <v>33</v>
      </c>
      <c r="R1224">
        <v>0.84</v>
      </c>
      <c r="S1224">
        <v>9</v>
      </c>
      <c r="T1224">
        <v>67</v>
      </c>
      <c r="U1224">
        <v>0</v>
      </c>
      <c r="V1224" t="s">
        <v>306</v>
      </c>
      <c r="W1224" t="s">
        <v>116</v>
      </c>
    </row>
    <row r="1225" spans="1:23" x14ac:dyDescent="0.25">
      <c r="A1225" t="s">
        <v>2258</v>
      </c>
      <c r="B1225">
        <v>908</v>
      </c>
      <c r="C1225">
        <v>29</v>
      </c>
      <c r="D1225">
        <f>COUNTIF([1]!Table1[winner],Table1[[#This Row],[name]])</f>
        <v>0</v>
      </c>
      <c r="E1225">
        <f>COUNTIF([1]!Table1[looser],Table1[[#This Row],[name]])</f>
        <v>4</v>
      </c>
      <c r="F1225">
        <f>COUNTIFS([1]!Table1[finish_method],"Submission", [1]!Table1[winner],Table1[[#This Row],[name]])</f>
        <v>0</v>
      </c>
      <c r="G1225">
        <f>COUNTIFS([1]!Table1[finish_method],"KO/TKO", [1]!Table1[winner],Table1[[#This Row],[name]])</f>
        <v>0</v>
      </c>
      <c r="H1225">
        <v>67</v>
      </c>
      <c r="I1225">
        <v>38</v>
      </c>
      <c r="J1225">
        <v>109</v>
      </c>
      <c r="K1225">
        <v>48</v>
      </c>
      <c r="L1225">
        <v>0.49</v>
      </c>
      <c r="M1225">
        <v>0.96</v>
      </c>
      <c r="P1225">
        <v>6</v>
      </c>
      <c r="Q1225">
        <v>2</v>
      </c>
      <c r="S1225">
        <v>0</v>
      </c>
      <c r="T1225">
        <v>1</v>
      </c>
      <c r="U1225">
        <v>1</v>
      </c>
      <c r="V1225" t="s">
        <v>1779</v>
      </c>
      <c r="W1225" t="s">
        <v>116</v>
      </c>
    </row>
    <row r="1226" spans="1:23" x14ac:dyDescent="0.25">
      <c r="A1226" t="s">
        <v>233</v>
      </c>
      <c r="B1226">
        <v>76</v>
      </c>
      <c r="C1226">
        <v>42</v>
      </c>
      <c r="D1226">
        <f>COUNTIF([1]!Table1[winner],Table1[[#This Row],[name]])</f>
        <v>19</v>
      </c>
      <c r="E1226">
        <f>COUNTIF([1]!Table1[looser],Table1[[#This Row],[name]])</f>
        <v>24</v>
      </c>
      <c r="F1226">
        <f>COUNTIFS([1]!Table1[finish_method],"Submission", [1]!Table1[winner],Table1[[#This Row],[name]])</f>
        <v>4</v>
      </c>
      <c r="G1226">
        <f>COUNTIFS([1]!Table1[finish_method],"KO/TKO", [1]!Table1[winner],Table1[[#This Row],[name]])</f>
        <v>9</v>
      </c>
      <c r="H1226">
        <v>73</v>
      </c>
      <c r="J1226">
        <v>1489</v>
      </c>
      <c r="K1226">
        <v>661</v>
      </c>
      <c r="L1226">
        <v>0.67</v>
      </c>
      <c r="M1226">
        <v>0.65</v>
      </c>
      <c r="N1226">
        <v>0.22</v>
      </c>
      <c r="O1226">
        <v>0.13</v>
      </c>
      <c r="P1226">
        <v>16</v>
      </c>
      <c r="Q1226">
        <v>7</v>
      </c>
      <c r="R1226">
        <v>0.69</v>
      </c>
      <c r="S1226">
        <v>10</v>
      </c>
      <c r="T1226">
        <v>25</v>
      </c>
      <c r="U1226">
        <v>4</v>
      </c>
      <c r="V1226" t="s">
        <v>234</v>
      </c>
      <c r="W1226" t="s">
        <v>235</v>
      </c>
    </row>
    <row r="1227" spans="1:23" x14ac:dyDescent="0.25">
      <c r="A1227" t="s">
        <v>454</v>
      </c>
      <c r="B1227">
        <v>158</v>
      </c>
      <c r="C1227">
        <v>39</v>
      </c>
      <c r="D1227">
        <f>COUNTIF([1]!Table1[winner],Table1[[#This Row],[name]])</f>
        <v>11</v>
      </c>
      <c r="E1227">
        <f>COUNTIF([1]!Table1[looser],Table1[[#This Row],[name]])</f>
        <v>14</v>
      </c>
      <c r="F1227">
        <f>COUNTIFS([1]!Table1[finish_method],"Submission", [1]!Table1[winner],Table1[[#This Row],[name]])</f>
        <v>0</v>
      </c>
      <c r="G1227">
        <f>COUNTIFS([1]!Table1[finish_method],"KO/TKO", [1]!Table1[winner],Table1[[#This Row],[name]])</f>
        <v>0</v>
      </c>
      <c r="H1227">
        <v>68</v>
      </c>
      <c r="J1227">
        <v>1039</v>
      </c>
      <c r="K1227">
        <v>427</v>
      </c>
      <c r="L1227">
        <v>0.63</v>
      </c>
      <c r="M1227">
        <v>0.83</v>
      </c>
      <c r="O1227">
        <v>0.11</v>
      </c>
      <c r="P1227">
        <v>30</v>
      </c>
      <c r="Q1227">
        <v>18</v>
      </c>
      <c r="R1227">
        <v>0.82</v>
      </c>
      <c r="S1227">
        <v>1</v>
      </c>
      <c r="T1227">
        <v>14</v>
      </c>
      <c r="U1227">
        <v>4</v>
      </c>
      <c r="V1227" t="s">
        <v>455</v>
      </c>
      <c r="W1227" t="s">
        <v>456</v>
      </c>
    </row>
    <row r="1228" spans="1:23" x14ac:dyDescent="0.25">
      <c r="A1228" t="s">
        <v>4266</v>
      </c>
      <c r="B1228">
        <v>490</v>
      </c>
      <c r="C1228">
        <v>27</v>
      </c>
      <c r="D1228">
        <f>COUNTIF([1]!Table1[winner],Table1[[#This Row],[name]])</f>
        <v>8</v>
      </c>
      <c r="E1228">
        <f>COUNTIF([1]!Table1[looser],Table1[[#This Row],[name]])</f>
        <v>0</v>
      </c>
      <c r="F1228">
        <f>COUNTIFS([1]!Table1[finish_method],"Submission", [1]!Table1[winner],Table1[[#This Row],[name]])</f>
        <v>6</v>
      </c>
      <c r="G1228">
        <f>COUNTIFS([1]!Table1[finish_method],"KO/TKO", [1]!Table1[winner],Table1[[#This Row],[name]])</f>
        <v>0</v>
      </c>
      <c r="H1228">
        <v>73</v>
      </c>
      <c r="I1228">
        <v>42</v>
      </c>
      <c r="J1228">
        <v>405</v>
      </c>
      <c r="K1228">
        <v>214</v>
      </c>
      <c r="L1228">
        <v>0.66</v>
      </c>
      <c r="M1228">
        <v>0.71</v>
      </c>
      <c r="O1228">
        <v>0.22</v>
      </c>
      <c r="P1228">
        <v>36</v>
      </c>
      <c r="Q1228">
        <v>23</v>
      </c>
      <c r="R1228">
        <v>0.78</v>
      </c>
      <c r="S1228">
        <v>4</v>
      </c>
      <c r="T1228">
        <v>14</v>
      </c>
      <c r="U1228">
        <v>3</v>
      </c>
      <c r="V1228" t="s">
        <v>1286</v>
      </c>
      <c r="W1228" t="s">
        <v>1287</v>
      </c>
    </row>
    <row r="1229" spans="1:23" x14ac:dyDescent="0.25">
      <c r="A1229" t="s">
        <v>1141</v>
      </c>
      <c r="B1229">
        <v>428</v>
      </c>
      <c r="C1229">
        <v>35</v>
      </c>
      <c r="D1229">
        <f>COUNTIF([1]!Table1[winner],Table1[[#This Row],[name]])</f>
        <v>6</v>
      </c>
      <c r="E1229">
        <f>COUNTIF([1]!Table1[looser],Table1[[#This Row],[name]])</f>
        <v>8</v>
      </c>
      <c r="F1229">
        <f>COUNTIFS([1]!Table1[finish_method],"Submission", [1]!Table1[winner],Table1[[#This Row],[name]])</f>
        <v>0</v>
      </c>
      <c r="G1229">
        <f>COUNTIFS([1]!Table1[finish_method],"KO/TKO", [1]!Table1[winner],Table1[[#This Row],[name]])</f>
        <v>0</v>
      </c>
      <c r="H1229">
        <v>64</v>
      </c>
      <c r="I1229">
        <v>36</v>
      </c>
      <c r="J1229">
        <v>474</v>
      </c>
      <c r="K1229">
        <v>204</v>
      </c>
      <c r="L1229">
        <v>0.62</v>
      </c>
      <c r="M1229">
        <v>0.7</v>
      </c>
      <c r="N1229">
        <v>0.14000000000000001</v>
      </c>
      <c r="O1229">
        <v>0.16</v>
      </c>
      <c r="P1229">
        <v>85</v>
      </c>
      <c r="Q1229">
        <v>26</v>
      </c>
      <c r="R1229">
        <v>0.56999999999999995</v>
      </c>
      <c r="S1229">
        <v>2</v>
      </c>
      <c r="T1229">
        <v>18</v>
      </c>
      <c r="U1229">
        <v>4</v>
      </c>
      <c r="V1229" t="s">
        <v>1142</v>
      </c>
      <c r="W1229" t="s">
        <v>1143</v>
      </c>
    </row>
    <row r="1230" spans="1:23" x14ac:dyDescent="0.25">
      <c r="A1230" t="s">
        <v>771</v>
      </c>
      <c r="B1230">
        <v>280</v>
      </c>
      <c r="C1230">
        <v>34</v>
      </c>
      <c r="D1230">
        <f>COUNTIF([1]!Table1[winner],Table1[[#This Row],[name]])</f>
        <v>12</v>
      </c>
      <c r="E1230">
        <f>COUNTIF([1]!Table1[looser],Table1[[#This Row],[name]])</f>
        <v>8</v>
      </c>
      <c r="F1230">
        <f>COUNTIFS([1]!Table1[finish_method],"Submission", [1]!Table1[winner],Table1[[#This Row],[name]])</f>
        <v>6</v>
      </c>
      <c r="G1230">
        <f>COUNTIFS([1]!Table1[finish_method],"KO/TKO", [1]!Table1[winner],Table1[[#This Row],[name]])</f>
        <v>2</v>
      </c>
      <c r="H1230">
        <v>75</v>
      </c>
      <c r="I1230">
        <v>40</v>
      </c>
      <c r="J1230">
        <v>753</v>
      </c>
      <c r="K1230">
        <v>233</v>
      </c>
      <c r="L1230">
        <v>0.53</v>
      </c>
      <c r="M1230">
        <v>0.72</v>
      </c>
      <c r="N1230">
        <v>0.19</v>
      </c>
      <c r="P1230">
        <v>15</v>
      </c>
      <c r="Q1230">
        <v>7</v>
      </c>
      <c r="R1230">
        <v>0.67</v>
      </c>
      <c r="S1230">
        <v>6</v>
      </c>
      <c r="T1230">
        <v>9</v>
      </c>
      <c r="U1230">
        <v>1</v>
      </c>
      <c r="V1230" t="s">
        <v>248</v>
      </c>
      <c r="W1230" t="s">
        <v>772</v>
      </c>
    </row>
    <row r="1231" spans="1:23" x14ac:dyDescent="0.25">
      <c r="A1231" t="s">
        <v>1188</v>
      </c>
      <c r="B1231">
        <v>448</v>
      </c>
      <c r="C1231">
        <v>31</v>
      </c>
      <c r="D1231">
        <f>COUNTIF([1]!Table1[winner],Table1[[#This Row],[name]])</f>
        <v>6</v>
      </c>
      <c r="E1231">
        <f>COUNTIF([1]!Table1[looser],Table1[[#This Row],[name]])</f>
        <v>6</v>
      </c>
      <c r="F1231">
        <f>COUNTIFS([1]!Table1[finish_method],"Submission", [1]!Table1[winner],Table1[[#This Row],[name]])</f>
        <v>0</v>
      </c>
      <c r="G1231">
        <f>COUNTIFS([1]!Table1[finish_method],"KO/TKO", [1]!Table1[winner],Table1[[#This Row],[name]])</f>
        <v>2</v>
      </c>
      <c r="H1231">
        <v>72</v>
      </c>
      <c r="I1231">
        <v>40</v>
      </c>
      <c r="J1231">
        <v>449</v>
      </c>
      <c r="K1231">
        <v>179</v>
      </c>
      <c r="L1231">
        <v>0.56999999999999995</v>
      </c>
      <c r="M1231">
        <v>0.85</v>
      </c>
      <c r="O1231">
        <v>0.12</v>
      </c>
      <c r="P1231">
        <v>10</v>
      </c>
      <c r="Q1231">
        <v>3</v>
      </c>
      <c r="R1231">
        <v>0.62</v>
      </c>
      <c r="S1231">
        <v>2</v>
      </c>
      <c r="T1231">
        <v>7</v>
      </c>
      <c r="U1231">
        <v>1</v>
      </c>
      <c r="V1231" t="s">
        <v>1189</v>
      </c>
      <c r="W1231" t="s">
        <v>188</v>
      </c>
    </row>
    <row r="1232" spans="1:23" x14ac:dyDescent="0.25">
      <c r="A1232" t="s">
        <v>2022</v>
      </c>
      <c r="B1232">
        <v>806</v>
      </c>
      <c r="C1232">
        <v>28</v>
      </c>
      <c r="D1232">
        <f>COUNTIF([1]!Table1[winner],Table1[[#This Row],[name]])</f>
        <v>4</v>
      </c>
      <c r="E1232">
        <f>COUNTIF([1]!Table1[looser],Table1[[#This Row],[name]])</f>
        <v>4</v>
      </c>
      <c r="F1232">
        <f>COUNTIFS([1]!Table1[finish_method],"Submission", [1]!Table1[winner],Table1[[#This Row],[name]])</f>
        <v>0</v>
      </c>
      <c r="G1232">
        <f>COUNTIFS([1]!Table1[finish_method],"KO/TKO", [1]!Table1[winner],Table1[[#This Row],[name]])</f>
        <v>0</v>
      </c>
      <c r="H1232">
        <v>71</v>
      </c>
      <c r="J1232">
        <v>158</v>
      </c>
      <c r="K1232">
        <v>77</v>
      </c>
      <c r="L1232">
        <v>0.54</v>
      </c>
      <c r="M1232">
        <v>0.49</v>
      </c>
      <c r="N1232">
        <v>0.42</v>
      </c>
      <c r="P1232">
        <v>23</v>
      </c>
      <c r="Q1232">
        <v>7</v>
      </c>
      <c r="R1232">
        <v>0.7</v>
      </c>
      <c r="S1232">
        <v>3</v>
      </c>
      <c r="T1232">
        <v>8</v>
      </c>
      <c r="U1232">
        <v>0</v>
      </c>
      <c r="V1232" t="s">
        <v>2023</v>
      </c>
      <c r="W1232" t="s">
        <v>2024</v>
      </c>
    </row>
    <row r="1233" spans="1:23" x14ac:dyDescent="0.25">
      <c r="A1233" t="s">
        <v>2367</v>
      </c>
      <c r="B1233">
        <v>953</v>
      </c>
      <c r="C1233">
        <v>37</v>
      </c>
      <c r="D1233">
        <f>COUNTIF([1]!Table1[winner],Table1[[#This Row],[name]])</f>
        <v>2</v>
      </c>
      <c r="E1233">
        <f>COUNTIF([1]!Table1[looser],Table1[[#This Row],[name]])</f>
        <v>2</v>
      </c>
      <c r="F1233">
        <f>COUNTIFS([1]!Table1[finish_method],"Submission", [1]!Table1[winner],Table1[[#This Row],[name]])</f>
        <v>0</v>
      </c>
      <c r="G1233">
        <f>COUNTIFS([1]!Table1[finish_method],"KO/TKO", [1]!Table1[winner],Table1[[#This Row],[name]])</f>
        <v>2</v>
      </c>
      <c r="H1233">
        <v>77</v>
      </c>
      <c r="I1233">
        <v>41</v>
      </c>
      <c r="J1233">
        <v>84</v>
      </c>
      <c r="K1233">
        <v>37</v>
      </c>
      <c r="L1233">
        <v>0.69</v>
      </c>
      <c r="M1233">
        <v>0.97</v>
      </c>
      <c r="P1233">
        <v>0</v>
      </c>
      <c r="Q1233">
        <v>0</v>
      </c>
      <c r="S1233">
        <v>0</v>
      </c>
      <c r="T1233">
        <v>0</v>
      </c>
      <c r="U1233">
        <v>0</v>
      </c>
      <c r="V1233" t="s">
        <v>1289</v>
      </c>
      <c r="W1233" t="s">
        <v>2368</v>
      </c>
    </row>
    <row r="1234" spans="1:23" x14ac:dyDescent="0.25">
      <c r="A1234" t="s">
        <v>1375</v>
      </c>
      <c r="B1234">
        <v>526</v>
      </c>
      <c r="C1234">
        <v>27</v>
      </c>
      <c r="D1234">
        <f>COUNTIF([1]!Table1[winner],Table1[[#This Row],[name]])</f>
        <v>6</v>
      </c>
      <c r="E1234">
        <f>COUNTIF([1]!Table1[looser],Table1[[#This Row],[name]])</f>
        <v>2</v>
      </c>
      <c r="F1234">
        <f>COUNTIFS([1]!Table1[finish_method],"Submission", [1]!Table1[winner],Table1[[#This Row],[name]])</f>
        <v>0</v>
      </c>
      <c r="G1234">
        <f>COUNTIFS([1]!Table1[finish_method],"KO/TKO", [1]!Table1[winner],Table1[[#This Row],[name]])</f>
        <v>2</v>
      </c>
      <c r="H1234">
        <v>68</v>
      </c>
      <c r="I1234">
        <v>38</v>
      </c>
      <c r="J1234">
        <v>357</v>
      </c>
      <c r="K1234">
        <v>125</v>
      </c>
      <c r="L1234">
        <v>0.69</v>
      </c>
      <c r="M1234">
        <v>0.78</v>
      </c>
      <c r="N1234">
        <v>0.12</v>
      </c>
      <c r="P1234">
        <v>15</v>
      </c>
      <c r="Q1234">
        <v>7</v>
      </c>
      <c r="R1234">
        <v>1</v>
      </c>
      <c r="S1234">
        <v>0</v>
      </c>
      <c r="T1234">
        <v>0</v>
      </c>
      <c r="U1234">
        <v>0</v>
      </c>
      <c r="V1234" t="s">
        <v>308</v>
      </c>
      <c r="W1234" t="s">
        <v>1222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88AF-25DA-4FF8-91D4-8AF68BD2F8E9}">
  <dimension ref="A1:Y1237"/>
  <sheetViews>
    <sheetView workbookViewId="0">
      <selection activeCell="G26" sqref="G26:Y26"/>
    </sheetView>
  </sheetViews>
  <sheetFormatPr defaultRowHeight="15" x14ac:dyDescent="0.25"/>
  <cols>
    <col min="6" max="6" width="22.28515625" bestFit="1" customWidth="1"/>
    <col min="7" max="7" width="10.42578125" bestFit="1" customWidth="1"/>
    <col min="25" max="25" width="10.42578125" bestFit="1" customWidth="1"/>
  </cols>
  <sheetData>
    <row r="1" spans="1:7" x14ac:dyDescent="0.25">
      <c r="A1" t="s">
        <v>2989</v>
      </c>
      <c r="B1" t="s">
        <v>2989</v>
      </c>
    </row>
    <row r="2" spans="1:7" x14ac:dyDescent="0.25">
      <c r="A2" t="s">
        <v>2990</v>
      </c>
      <c r="B2" t="s">
        <v>2990</v>
      </c>
    </row>
    <row r="3" spans="1:7" x14ac:dyDescent="0.25">
      <c r="A3" t="s">
        <v>2991</v>
      </c>
      <c r="B3" t="s">
        <v>2991</v>
      </c>
      <c r="F3" t="s">
        <v>4</v>
      </c>
      <c r="G3" t="s">
        <v>4229</v>
      </c>
    </row>
    <row r="4" spans="1:7" x14ac:dyDescent="0.25">
      <c r="A4" t="s">
        <v>2992</v>
      </c>
      <c r="B4" t="s">
        <v>2992</v>
      </c>
      <c r="F4" t="s">
        <v>4227</v>
      </c>
      <c r="G4" t="s">
        <v>4231</v>
      </c>
    </row>
    <row r="5" spans="1:7" x14ac:dyDescent="0.25">
      <c r="A5" t="s">
        <v>2993</v>
      </c>
      <c r="B5" t="s">
        <v>2993</v>
      </c>
      <c r="F5" t="s">
        <v>4228</v>
      </c>
      <c r="G5" t="s">
        <v>4232</v>
      </c>
    </row>
    <row r="6" spans="1:7" x14ac:dyDescent="0.25">
      <c r="A6" t="s">
        <v>2994</v>
      </c>
      <c r="B6" t="s">
        <v>2994</v>
      </c>
      <c r="F6" t="s">
        <v>4225</v>
      </c>
      <c r="G6" t="s">
        <v>4233</v>
      </c>
    </row>
    <row r="7" spans="1:7" x14ac:dyDescent="0.25">
      <c r="A7" t="s">
        <v>2995</v>
      </c>
      <c r="B7" t="s">
        <v>2995</v>
      </c>
      <c r="F7" t="s">
        <v>4226</v>
      </c>
      <c r="G7" t="s">
        <v>4241</v>
      </c>
    </row>
    <row r="8" spans="1:7" x14ac:dyDescent="0.25">
      <c r="A8" t="s">
        <v>2996</v>
      </c>
      <c r="B8" t="s">
        <v>2996</v>
      </c>
      <c r="F8" t="s">
        <v>5</v>
      </c>
      <c r="G8" t="s">
        <v>4230</v>
      </c>
    </row>
    <row r="9" spans="1:7" x14ac:dyDescent="0.25">
      <c r="A9" t="s">
        <v>2997</v>
      </c>
      <c r="B9" t="s">
        <v>2997</v>
      </c>
      <c r="F9" t="s">
        <v>6</v>
      </c>
      <c r="G9" t="s">
        <v>4234</v>
      </c>
    </row>
    <row r="10" spans="1:7" x14ac:dyDescent="0.25">
      <c r="A10" t="s">
        <v>2998</v>
      </c>
      <c r="B10" t="s">
        <v>2998</v>
      </c>
      <c r="F10" t="s">
        <v>7</v>
      </c>
      <c r="G10" t="s">
        <v>4235</v>
      </c>
    </row>
    <row r="11" spans="1:7" x14ac:dyDescent="0.25">
      <c r="A11" t="s">
        <v>2999</v>
      </c>
      <c r="B11" t="s">
        <v>2999</v>
      </c>
      <c r="F11" t="s">
        <v>8</v>
      </c>
      <c r="G11" t="s">
        <v>4236</v>
      </c>
    </row>
    <row r="12" spans="1:7" x14ac:dyDescent="0.25">
      <c r="A12" t="s">
        <v>3000</v>
      </c>
      <c r="B12" t="s">
        <v>3000</v>
      </c>
      <c r="F12" t="s">
        <v>9</v>
      </c>
      <c r="G12" t="s">
        <v>4237</v>
      </c>
    </row>
    <row r="13" spans="1:7" x14ac:dyDescent="0.25">
      <c r="A13" t="s">
        <v>3001</v>
      </c>
      <c r="B13" t="s">
        <v>3001</v>
      </c>
      <c r="F13" t="s">
        <v>10</v>
      </c>
      <c r="G13" t="s">
        <v>4238</v>
      </c>
    </row>
    <row r="14" spans="1:7" x14ac:dyDescent="0.25">
      <c r="A14" t="s">
        <v>3002</v>
      </c>
      <c r="B14" t="s">
        <v>3002</v>
      </c>
      <c r="F14" t="s">
        <v>11</v>
      </c>
      <c r="G14" t="s">
        <v>4239</v>
      </c>
    </row>
    <row r="15" spans="1:7" x14ac:dyDescent="0.25">
      <c r="A15" t="s">
        <v>3003</v>
      </c>
      <c r="B15" t="s">
        <v>3003</v>
      </c>
      <c r="F15" t="s">
        <v>12</v>
      </c>
      <c r="G15" t="s">
        <v>4240</v>
      </c>
    </row>
    <row r="16" spans="1:7" x14ac:dyDescent="0.25">
      <c r="A16" t="s">
        <v>3004</v>
      </c>
      <c r="B16" t="s">
        <v>3004</v>
      </c>
      <c r="F16" t="s">
        <v>13</v>
      </c>
      <c r="G16" t="s">
        <v>4242</v>
      </c>
    </row>
    <row r="17" spans="1:25" x14ac:dyDescent="0.25">
      <c r="A17" t="s">
        <v>3005</v>
      </c>
      <c r="B17" t="s">
        <v>3005</v>
      </c>
      <c r="F17" t="s">
        <v>14</v>
      </c>
      <c r="G17" t="s">
        <v>4243</v>
      </c>
    </row>
    <row r="18" spans="1:25" x14ac:dyDescent="0.25">
      <c r="A18" t="s">
        <v>3006</v>
      </c>
      <c r="B18" t="s">
        <v>3006</v>
      </c>
      <c r="F18" t="s">
        <v>15</v>
      </c>
      <c r="G18" t="s">
        <v>4244</v>
      </c>
    </row>
    <row r="19" spans="1:25" x14ac:dyDescent="0.25">
      <c r="A19" t="s">
        <v>3007</v>
      </c>
      <c r="B19" t="s">
        <v>3007</v>
      </c>
      <c r="F19" t="s">
        <v>16</v>
      </c>
      <c r="G19" t="s">
        <v>4245</v>
      </c>
    </row>
    <row r="20" spans="1:25" x14ac:dyDescent="0.25">
      <c r="A20" t="s">
        <v>3008</v>
      </c>
      <c r="B20" t="s">
        <v>3008</v>
      </c>
      <c r="F20" t="s">
        <v>17</v>
      </c>
      <c r="G20" t="s">
        <v>4246</v>
      </c>
    </row>
    <row r="21" spans="1:25" x14ac:dyDescent="0.25">
      <c r="A21" t="s">
        <v>3009</v>
      </c>
      <c r="B21" t="s">
        <v>3009</v>
      </c>
      <c r="F21" t="s">
        <v>18</v>
      </c>
      <c r="G21" t="s">
        <v>4247</v>
      </c>
    </row>
    <row r="22" spans="1:25" x14ac:dyDescent="0.25">
      <c r="A22" t="s">
        <v>3010</v>
      </c>
      <c r="B22" t="s">
        <v>3010</v>
      </c>
    </row>
    <row r="23" spans="1:25" x14ac:dyDescent="0.25">
      <c r="A23" t="s">
        <v>3011</v>
      </c>
      <c r="B23" t="s">
        <v>3011</v>
      </c>
    </row>
    <row r="24" spans="1:25" x14ac:dyDescent="0.25">
      <c r="A24" t="s">
        <v>3012</v>
      </c>
      <c r="B24" t="s">
        <v>3012</v>
      </c>
    </row>
    <row r="25" spans="1:25" x14ac:dyDescent="0.25">
      <c r="A25" t="s">
        <v>3013</v>
      </c>
      <c r="B25" t="s">
        <v>3013</v>
      </c>
      <c r="G25" t="s">
        <v>4229</v>
      </c>
      <c r="H25" t="s">
        <v>4230</v>
      </c>
      <c r="I25" t="s">
        <v>4234</v>
      </c>
      <c r="J25" t="s">
        <v>4231</v>
      </c>
      <c r="K25" t="s">
        <v>4232</v>
      </c>
      <c r="L25" t="s">
        <v>4233</v>
      </c>
      <c r="M25" t="s">
        <v>4241</v>
      </c>
      <c r="N25" t="s">
        <v>4235</v>
      </c>
      <c r="O25" t="s">
        <v>4236</v>
      </c>
      <c r="P25" t="s">
        <v>4237</v>
      </c>
      <c r="Q25" t="s">
        <v>4238</v>
      </c>
      <c r="R25" t="s">
        <v>4239</v>
      </c>
      <c r="S25" t="s">
        <v>4240</v>
      </c>
      <c r="T25" t="s">
        <v>4242</v>
      </c>
      <c r="U25" t="s">
        <v>4243</v>
      </c>
      <c r="V25" t="s">
        <v>4244</v>
      </c>
      <c r="W25" t="s">
        <v>4245</v>
      </c>
      <c r="X25" t="s">
        <v>4246</v>
      </c>
      <c r="Y25" t="s">
        <v>4247</v>
      </c>
    </row>
    <row r="26" spans="1:25" x14ac:dyDescent="0.25">
      <c r="A26" t="s">
        <v>3014</v>
      </c>
      <c r="B26" t="s">
        <v>3014</v>
      </c>
      <c r="G26" t="s">
        <v>4229</v>
      </c>
      <c r="H26" t="s">
        <v>4231</v>
      </c>
      <c r="I26" t="s">
        <v>4232</v>
      </c>
      <c r="J26" t="s">
        <v>4233</v>
      </c>
      <c r="K26" t="s">
        <v>4241</v>
      </c>
      <c r="L26" t="s">
        <v>4230</v>
      </c>
      <c r="M26" t="s">
        <v>4234</v>
      </c>
      <c r="N26" t="s">
        <v>4235</v>
      </c>
      <c r="O26" t="s">
        <v>4236</v>
      </c>
      <c r="P26" t="s">
        <v>4237</v>
      </c>
      <c r="Q26" t="s">
        <v>4238</v>
      </c>
      <c r="R26" t="s">
        <v>4239</v>
      </c>
      <c r="S26" t="s">
        <v>4240</v>
      </c>
      <c r="T26" t="s">
        <v>4242</v>
      </c>
      <c r="U26" t="s">
        <v>4243</v>
      </c>
      <c r="V26" t="s">
        <v>4244</v>
      </c>
      <c r="W26" t="s">
        <v>4245</v>
      </c>
      <c r="X26" t="s">
        <v>4246</v>
      </c>
      <c r="Y26" t="s">
        <v>4247</v>
      </c>
    </row>
    <row r="27" spans="1:25" x14ac:dyDescent="0.25">
      <c r="A27" t="s">
        <v>3015</v>
      </c>
      <c r="B27" t="s">
        <v>3015</v>
      </c>
    </row>
    <row r="28" spans="1:25" x14ac:dyDescent="0.25">
      <c r="A28" t="s">
        <v>3016</v>
      </c>
      <c r="B28" t="s">
        <v>3016</v>
      </c>
    </row>
    <row r="29" spans="1:25" x14ac:dyDescent="0.25">
      <c r="A29" t="s">
        <v>3017</v>
      </c>
      <c r="B29" t="s">
        <v>3017</v>
      </c>
    </row>
    <row r="30" spans="1:25" x14ac:dyDescent="0.25">
      <c r="A30" t="s">
        <v>3018</v>
      </c>
      <c r="B30" t="s">
        <v>3018</v>
      </c>
    </row>
    <row r="31" spans="1:25" x14ac:dyDescent="0.25">
      <c r="A31" t="s">
        <v>3019</v>
      </c>
      <c r="B31" t="s">
        <v>3019</v>
      </c>
    </row>
    <row r="32" spans="1:25" x14ac:dyDescent="0.25">
      <c r="A32" t="s">
        <v>3020</v>
      </c>
      <c r="B32" t="s">
        <v>3020</v>
      </c>
    </row>
    <row r="33" spans="1:2" x14ac:dyDescent="0.25">
      <c r="A33" t="s">
        <v>3021</v>
      </c>
      <c r="B33" t="s">
        <v>3021</v>
      </c>
    </row>
    <row r="34" spans="1:2" x14ac:dyDescent="0.25">
      <c r="A34" t="s">
        <v>3022</v>
      </c>
      <c r="B34" t="s">
        <v>3022</v>
      </c>
    </row>
    <row r="35" spans="1:2" x14ac:dyDescent="0.25">
      <c r="A35" t="s">
        <v>3023</v>
      </c>
      <c r="B35" t="s">
        <v>3023</v>
      </c>
    </row>
    <row r="36" spans="1:2" x14ac:dyDescent="0.25">
      <c r="A36" t="s">
        <v>3024</v>
      </c>
      <c r="B36" t="s">
        <v>3024</v>
      </c>
    </row>
    <row r="37" spans="1:2" x14ac:dyDescent="0.25">
      <c r="A37" t="s">
        <v>3025</v>
      </c>
      <c r="B37" t="s">
        <v>3025</v>
      </c>
    </row>
    <row r="38" spans="1:2" x14ac:dyDescent="0.25">
      <c r="A38" t="s">
        <v>3026</v>
      </c>
      <c r="B38" t="s">
        <v>3026</v>
      </c>
    </row>
    <row r="39" spans="1:2" x14ac:dyDescent="0.25">
      <c r="A39" t="s">
        <v>3027</v>
      </c>
      <c r="B39" t="s">
        <v>3027</v>
      </c>
    </row>
    <row r="40" spans="1:2" x14ac:dyDescent="0.25">
      <c r="A40" t="s">
        <v>3028</v>
      </c>
      <c r="B40" t="s">
        <v>3028</v>
      </c>
    </row>
    <row r="41" spans="1:2" x14ac:dyDescent="0.25">
      <c r="A41" t="s">
        <v>3029</v>
      </c>
      <c r="B41" t="s">
        <v>3029</v>
      </c>
    </row>
    <row r="42" spans="1:2" x14ac:dyDescent="0.25">
      <c r="A42" t="s">
        <v>3030</v>
      </c>
      <c r="B42" t="s">
        <v>3030</v>
      </c>
    </row>
    <row r="43" spans="1:2" x14ac:dyDescent="0.25">
      <c r="A43" t="s">
        <v>3031</v>
      </c>
      <c r="B43" t="s">
        <v>3031</v>
      </c>
    </row>
    <row r="44" spans="1:2" x14ac:dyDescent="0.25">
      <c r="A44" t="s">
        <v>3032</v>
      </c>
      <c r="B44" t="s">
        <v>3032</v>
      </c>
    </row>
    <row r="45" spans="1:2" x14ac:dyDescent="0.25">
      <c r="A45" t="s">
        <v>3033</v>
      </c>
      <c r="B45" t="s">
        <v>3033</v>
      </c>
    </row>
    <row r="46" spans="1:2" x14ac:dyDescent="0.25">
      <c r="A46" t="s">
        <v>3034</v>
      </c>
      <c r="B46" t="s">
        <v>3034</v>
      </c>
    </row>
    <row r="47" spans="1:2" x14ac:dyDescent="0.25">
      <c r="A47" t="s">
        <v>3035</v>
      </c>
      <c r="B47" t="s">
        <v>3035</v>
      </c>
    </row>
    <row r="48" spans="1:2" x14ac:dyDescent="0.25">
      <c r="A48" t="s">
        <v>3036</v>
      </c>
      <c r="B48" t="s">
        <v>3036</v>
      </c>
    </row>
    <row r="49" spans="1:2" x14ac:dyDescent="0.25">
      <c r="A49" t="s">
        <v>3037</v>
      </c>
      <c r="B49" t="s">
        <v>3037</v>
      </c>
    </row>
    <row r="50" spans="1:2" x14ac:dyDescent="0.25">
      <c r="A50" t="s">
        <v>3038</v>
      </c>
      <c r="B50" t="s">
        <v>3038</v>
      </c>
    </row>
    <row r="51" spans="1:2" x14ac:dyDescent="0.25">
      <c r="A51" t="s">
        <v>3039</v>
      </c>
      <c r="B51" t="s">
        <v>3039</v>
      </c>
    </row>
    <row r="52" spans="1:2" x14ac:dyDescent="0.25">
      <c r="A52" t="s">
        <v>3040</v>
      </c>
      <c r="B52" t="s">
        <v>3040</v>
      </c>
    </row>
    <row r="53" spans="1:2" x14ac:dyDescent="0.25">
      <c r="A53" t="s">
        <v>3041</v>
      </c>
      <c r="B53" t="s">
        <v>3041</v>
      </c>
    </row>
    <row r="54" spans="1:2" x14ac:dyDescent="0.25">
      <c r="A54" t="s">
        <v>3042</v>
      </c>
      <c r="B54" t="s">
        <v>3042</v>
      </c>
    </row>
    <row r="55" spans="1:2" x14ac:dyDescent="0.25">
      <c r="A55" t="s">
        <v>3043</v>
      </c>
      <c r="B55" t="s">
        <v>3043</v>
      </c>
    </row>
    <row r="56" spans="1:2" x14ac:dyDescent="0.25">
      <c r="A56" t="s">
        <v>3044</v>
      </c>
      <c r="B56" t="s">
        <v>3044</v>
      </c>
    </row>
    <row r="57" spans="1:2" x14ac:dyDescent="0.25">
      <c r="A57" t="s">
        <v>3045</v>
      </c>
      <c r="B57" t="s">
        <v>3045</v>
      </c>
    </row>
    <row r="58" spans="1:2" x14ac:dyDescent="0.25">
      <c r="A58" t="s">
        <v>3046</v>
      </c>
      <c r="B58" t="s">
        <v>3046</v>
      </c>
    </row>
    <row r="59" spans="1:2" x14ac:dyDescent="0.25">
      <c r="A59" t="s">
        <v>3047</v>
      </c>
      <c r="B59" t="s">
        <v>3047</v>
      </c>
    </row>
    <row r="60" spans="1:2" x14ac:dyDescent="0.25">
      <c r="A60" t="s">
        <v>3048</v>
      </c>
      <c r="B60" t="s">
        <v>3048</v>
      </c>
    </row>
    <row r="61" spans="1:2" x14ac:dyDescent="0.25">
      <c r="A61" t="s">
        <v>3049</v>
      </c>
      <c r="B61" t="s">
        <v>3049</v>
      </c>
    </row>
    <row r="62" spans="1:2" x14ac:dyDescent="0.25">
      <c r="A62" t="s">
        <v>3050</v>
      </c>
      <c r="B62" t="s">
        <v>3050</v>
      </c>
    </row>
    <row r="63" spans="1:2" x14ac:dyDescent="0.25">
      <c r="A63" t="s">
        <v>3051</v>
      </c>
      <c r="B63" t="s">
        <v>3051</v>
      </c>
    </row>
    <row r="64" spans="1:2" x14ac:dyDescent="0.25">
      <c r="A64" t="s">
        <v>3052</v>
      </c>
      <c r="B64" t="s">
        <v>3052</v>
      </c>
    </row>
    <row r="65" spans="1:2" x14ac:dyDescent="0.25">
      <c r="A65" t="s">
        <v>3053</v>
      </c>
      <c r="B65" t="s">
        <v>3053</v>
      </c>
    </row>
    <row r="66" spans="1:2" x14ac:dyDescent="0.25">
      <c r="A66" t="s">
        <v>3054</v>
      </c>
      <c r="B66" t="s">
        <v>3054</v>
      </c>
    </row>
    <row r="67" spans="1:2" x14ac:dyDescent="0.25">
      <c r="A67" t="s">
        <v>3055</v>
      </c>
      <c r="B67" t="s">
        <v>3055</v>
      </c>
    </row>
    <row r="68" spans="1:2" x14ac:dyDescent="0.25">
      <c r="A68" t="s">
        <v>3056</v>
      </c>
      <c r="B68" t="s">
        <v>3056</v>
      </c>
    </row>
    <row r="69" spans="1:2" x14ac:dyDescent="0.25">
      <c r="A69" t="s">
        <v>3057</v>
      </c>
      <c r="B69" t="s">
        <v>3057</v>
      </c>
    </row>
    <row r="70" spans="1:2" x14ac:dyDescent="0.25">
      <c r="A70" t="s">
        <v>3058</v>
      </c>
      <c r="B70" t="s">
        <v>3058</v>
      </c>
    </row>
    <row r="71" spans="1:2" x14ac:dyDescent="0.25">
      <c r="A71" t="s">
        <v>3059</v>
      </c>
      <c r="B71" t="s">
        <v>3059</v>
      </c>
    </row>
    <row r="72" spans="1:2" x14ac:dyDescent="0.25">
      <c r="A72" t="s">
        <v>3060</v>
      </c>
      <c r="B72" t="s">
        <v>3060</v>
      </c>
    </row>
    <row r="73" spans="1:2" x14ac:dyDescent="0.25">
      <c r="A73" t="s">
        <v>3061</v>
      </c>
      <c r="B73" t="s">
        <v>3061</v>
      </c>
    </row>
    <row r="74" spans="1:2" x14ac:dyDescent="0.25">
      <c r="A74" t="s">
        <v>3062</v>
      </c>
      <c r="B74" t="s">
        <v>3062</v>
      </c>
    </row>
    <row r="75" spans="1:2" x14ac:dyDescent="0.25">
      <c r="A75" t="s">
        <v>3063</v>
      </c>
      <c r="B75" t="s">
        <v>3063</v>
      </c>
    </row>
    <row r="76" spans="1:2" x14ac:dyDescent="0.25">
      <c r="A76" t="s">
        <v>3064</v>
      </c>
      <c r="B76" t="s">
        <v>3064</v>
      </c>
    </row>
    <row r="77" spans="1:2" x14ac:dyDescent="0.25">
      <c r="A77" t="s">
        <v>3065</v>
      </c>
      <c r="B77" t="s">
        <v>3065</v>
      </c>
    </row>
    <row r="78" spans="1:2" x14ac:dyDescent="0.25">
      <c r="A78" t="s">
        <v>3066</v>
      </c>
      <c r="B78" t="s">
        <v>3066</v>
      </c>
    </row>
    <row r="79" spans="1:2" x14ac:dyDescent="0.25">
      <c r="A79" t="s">
        <v>3067</v>
      </c>
      <c r="B79" t="s">
        <v>3067</v>
      </c>
    </row>
    <row r="80" spans="1:2" x14ac:dyDescent="0.25">
      <c r="A80" t="s">
        <v>3068</v>
      </c>
      <c r="B80" t="s">
        <v>3068</v>
      </c>
    </row>
    <row r="81" spans="1:2" x14ac:dyDescent="0.25">
      <c r="A81" t="s">
        <v>3069</v>
      </c>
      <c r="B81" t="s">
        <v>3069</v>
      </c>
    </row>
    <row r="82" spans="1:2" x14ac:dyDescent="0.25">
      <c r="A82" t="s">
        <v>3070</v>
      </c>
      <c r="B82" t="s">
        <v>3070</v>
      </c>
    </row>
    <row r="83" spans="1:2" x14ac:dyDescent="0.25">
      <c r="A83" t="s">
        <v>3071</v>
      </c>
      <c r="B83" t="s">
        <v>3071</v>
      </c>
    </row>
    <row r="84" spans="1:2" x14ac:dyDescent="0.25">
      <c r="A84" t="s">
        <v>3072</v>
      </c>
      <c r="B84" t="s">
        <v>3072</v>
      </c>
    </row>
    <row r="85" spans="1:2" x14ac:dyDescent="0.25">
      <c r="A85" t="s">
        <v>3073</v>
      </c>
      <c r="B85" t="s">
        <v>3073</v>
      </c>
    </row>
    <row r="86" spans="1:2" x14ac:dyDescent="0.25">
      <c r="A86" t="s">
        <v>3074</v>
      </c>
      <c r="B86" t="s">
        <v>3074</v>
      </c>
    </row>
    <row r="87" spans="1:2" x14ac:dyDescent="0.25">
      <c r="A87" t="s">
        <v>3075</v>
      </c>
      <c r="B87" t="s">
        <v>3075</v>
      </c>
    </row>
    <row r="88" spans="1:2" x14ac:dyDescent="0.25">
      <c r="A88" t="s">
        <v>3076</v>
      </c>
      <c r="B88" t="s">
        <v>3076</v>
      </c>
    </row>
    <row r="89" spans="1:2" x14ac:dyDescent="0.25">
      <c r="A89" t="s">
        <v>3077</v>
      </c>
      <c r="B89" t="s">
        <v>3077</v>
      </c>
    </row>
    <row r="90" spans="1:2" x14ac:dyDescent="0.25">
      <c r="A90" t="s">
        <v>3078</v>
      </c>
      <c r="B90" t="s">
        <v>3078</v>
      </c>
    </row>
    <row r="91" spans="1:2" x14ac:dyDescent="0.25">
      <c r="A91" t="s">
        <v>3079</v>
      </c>
      <c r="B91" t="s">
        <v>3079</v>
      </c>
    </row>
    <row r="92" spans="1:2" x14ac:dyDescent="0.25">
      <c r="A92" t="s">
        <v>3080</v>
      </c>
      <c r="B92" t="s">
        <v>3080</v>
      </c>
    </row>
    <row r="93" spans="1:2" x14ac:dyDescent="0.25">
      <c r="A93" t="s">
        <v>3081</v>
      </c>
      <c r="B93" t="s">
        <v>3081</v>
      </c>
    </row>
    <row r="94" spans="1:2" x14ac:dyDescent="0.25">
      <c r="A94" t="s">
        <v>3082</v>
      </c>
      <c r="B94" t="s">
        <v>3082</v>
      </c>
    </row>
    <row r="95" spans="1:2" x14ac:dyDescent="0.25">
      <c r="A95" t="s">
        <v>3083</v>
      </c>
      <c r="B95" t="s">
        <v>3083</v>
      </c>
    </row>
    <row r="96" spans="1:2" x14ac:dyDescent="0.25">
      <c r="A96" t="s">
        <v>3084</v>
      </c>
      <c r="B96" t="s">
        <v>3084</v>
      </c>
    </row>
    <row r="97" spans="1:2" x14ac:dyDescent="0.25">
      <c r="A97" t="s">
        <v>3085</v>
      </c>
      <c r="B97" t="s">
        <v>3085</v>
      </c>
    </row>
    <row r="98" spans="1:2" x14ac:dyDescent="0.25">
      <c r="A98" t="s">
        <v>3086</v>
      </c>
      <c r="B98" t="s">
        <v>3086</v>
      </c>
    </row>
    <row r="99" spans="1:2" x14ac:dyDescent="0.25">
      <c r="A99" t="s">
        <v>3087</v>
      </c>
      <c r="B99" t="s">
        <v>3087</v>
      </c>
    </row>
    <row r="100" spans="1:2" x14ac:dyDescent="0.25">
      <c r="A100" t="s">
        <v>3088</v>
      </c>
      <c r="B100" t="s">
        <v>3088</v>
      </c>
    </row>
    <row r="101" spans="1:2" x14ac:dyDescent="0.25">
      <c r="A101" t="s">
        <v>3089</v>
      </c>
      <c r="B101" t="s">
        <v>3089</v>
      </c>
    </row>
    <row r="102" spans="1:2" x14ac:dyDescent="0.25">
      <c r="A102" t="s">
        <v>3090</v>
      </c>
      <c r="B102" t="s">
        <v>3090</v>
      </c>
    </row>
    <row r="103" spans="1:2" x14ac:dyDescent="0.25">
      <c r="A103" t="s">
        <v>3091</v>
      </c>
      <c r="B103" t="s">
        <v>3091</v>
      </c>
    </row>
    <row r="104" spans="1:2" x14ac:dyDescent="0.25">
      <c r="A104" t="s">
        <v>3092</v>
      </c>
      <c r="B104" t="s">
        <v>3092</v>
      </c>
    </row>
    <row r="105" spans="1:2" x14ac:dyDescent="0.25">
      <c r="A105" t="s">
        <v>3093</v>
      </c>
      <c r="B105" t="s">
        <v>3093</v>
      </c>
    </row>
    <row r="106" spans="1:2" x14ac:dyDescent="0.25">
      <c r="A106" t="s">
        <v>3094</v>
      </c>
      <c r="B106" t="s">
        <v>3094</v>
      </c>
    </row>
    <row r="107" spans="1:2" x14ac:dyDescent="0.25">
      <c r="A107" t="s">
        <v>3095</v>
      </c>
      <c r="B107" t="s">
        <v>3095</v>
      </c>
    </row>
    <row r="108" spans="1:2" x14ac:dyDescent="0.25">
      <c r="A108" t="s">
        <v>3096</v>
      </c>
      <c r="B108" t="s">
        <v>3096</v>
      </c>
    </row>
    <row r="109" spans="1:2" x14ac:dyDescent="0.25">
      <c r="A109" t="s">
        <v>3097</v>
      </c>
      <c r="B109" t="s">
        <v>3097</v>
      </c>
    </row>
    <row r="110" spans="1:2" x14ac:dyDescent="0.25">
      <c r="A110" t="s">
        <v>3098</v>
      </c>
      <c r="B110" t="s">
        <v>3098</v>
      </c>
    </row>
    <row r="111" spans="1:2" x14ac:dyDescent="0.25">
      <c r="A111" t="s">
        <v>3099</v>
      </c>
      <c r="B111" t="s">
        <v>3099</v>
      </c>
    </row>
    <row r="112" spans="1:2" x14ac:dyDescent="0.25">
      <c r="A112" t="s">
        <v>3100</v>
      </c>
      <c r="B112" t="s">
        <v>3100</v>
      </c>
    </row>
    <row r="113" spans="1:2" x14ac:dyDescent="0.25">
      <c r="A113" t="s">
        <v>3101</v>
      </c>
      <c r="B113" t="s">
        <v>3101</v>
      </c>
    </row>
    <row r="114" spans="1:2" x14ac:dyDescent="0.25">
      <c r="A114" t="s">
        <v>3102</v>
      </c>
      <c r="B114" t="s">
        <v>3102</v>
      </c>
    </row>
    <row r="115" spans="1:2" x14ac:dyDescent="0.25">
      <c r="A115" t="s">
        <v>3103</v>
      </c>
      <c r="B115" t="s">
        <v>3103</v>
      </c>
    </row>
    <row r="116" spans="1:2" x14ac:dyDescent="0.25">
      <c r="A116" t="s">
        <v>3104</v>
      </c>
      <c r="B116" t="s">
        <v>3104</v>
      </c>
    </row>
    <row r="117" spans="1:2" x14ac:dyDescent="0.25">
      <c r="A117" t="s">
        <v>3105</v>
      </c>
      <c r="B117" t="s">
        <v>3105</v>
      </c>
    </row>
    <row r="118" spans="1:2" x14ac:dyDescent="0.25">
      <c r="A118" t="s">
        <v>3106</v>
      </c>
      <c r="B118" t="s">
        <v>3106</v>
      </c>
    </row>
    <row r="119" spans="1:2" x14ac:dyDescent="0.25">
      <c r="A119" t="s">
        <v>3107</v>
      </c>
      <c r="B119" t="s">
        <v>3107</v>
      </c>
    </row>
    <row r="120" spans="1:2" x14ac:dyDescent="0.25">
      <c r="A120" t="s">
        <v>3108</v>
      </c>
      <c r="B120" t="s">
        <v>3108</v>
      </c>
    </row>
    <row r="121" spans="1:2" x14ac:dyDescent="0.25">
      <c r="A121" t="s">
        <v>3109</v>
      </c>
      <c r="B121" t="s">
        <v>3109</v>
      </c>
    </row>
    <row r="122" spans="1:2" x14ac:dyDescent="0.25">
      <c r="A122" t="s">
        <v>3110</v>
      </c>
      <c r="B122" t="s">
        <v>3110</v>
      </c>
    </row>
    <row r="123" spans="1:2" x14ac:dyDescent="0.25">
      <c r="A123" t="s">
        <v>3111</v>
      </c>
      <c r="B123" t="s">
        <v>3111</v>
      </c>
    </row>
    <row r="124" spans="1:2" x14ac:dyDescent="0.25">
      <c r="A124" t="s">
        <v>3112</v>
      </c>
      <c r="B124" t="s">
        <v>3112</v>
      </c>
    </row>
    <row r="125" spans="1:2" x14ac:dyDescent="0.25">
      <c r="A125" t="s">
        <v>3113</v>
      </c>
      <c r="B125" t="s">
        <v>3113</v>
      </c>
    </row>
    <row r="126" spans="1:2" x14ac:dyDescent="0.25">
      <c r="A126" t="s">
        <v>3114</v>
      </c>
      <c r="B126" t="s">
        <v>3114</v>
      </c>
    </row>
    <row r="127" spans="1:2" x14ac:dyDescent="0.25">
      <c r="A127" t="s">
        <v>3115</v>
      </c>
      <c r="B127" t="s">
        <v>3115</v>
      </c>
    </row>
    <row r="128" spans="1:2" x14ac:dyDescent="0.25">
      <c r="A128" t="s">
        <v>3116</v>
      </c>
      <c r="B128" t="s">
        <v>3116</v>
      </c>
    </row>
    <row r="129" spans="1:2" x14ac:dyDescent="0.25">
      <c r="A129" t="s">
        <v>3117</v>
      </c>
      <c r="B129" t="s">
        <v>3117</v>
      </c>
    </row>
    <row r="130" spans="1:2" x14ac:dyDescent="0.25">
      <c r="A130" t="s">
        <v>3118</v>
      </c>
      <c r="B130" t="s">
        <v>3118</v>
      </c>
    </row>
    <row r="131" spans="1:2" x14ac:dyDescent="0.25">
      <c r="A131" t="s">
        <v>3119</v>
      </c>
      <c r="B131" t="s">
        <v>3119</v>
      </c>
    </row>
    <row r="132" spans="1:2" x14ac:dyDescent="0.25">
      <c r="A132" t="s">
        <v>3120</v>
      </c>
      <c r="B132" t="s">
        <v>3120</v>
      </c>
    </row>
    <row r="133" spans="1:2" x14ac:dyDescent="0.25">
      <c r="A133" t="s">
        <v>3121</v>
      </c>
      <c r="B133" t="s">
        <v>3121</v>
      </c>
    </row>
    <row r="134" spans="1:2" x14ac:dyDescent="0.25">
      <c r="A134" t="s">
        <v>3122</v>
      </c>
      <c r="B134" t="s">
        <v>3122</v>
      </c>
    </row>
    <row r="135" spans="1:2" x14ac:dyDescent="0.25">
      <c r="A135" t="s">
        <v>3123</v>
      </c>
      <c r="B135" t="s">
        <v>3123</v>
      </c>
    </row>
    <row r="136" spans="1:2" x14ac:dyDescent="0.25">
      <c r="A136" t="s">
        <v>3124</v>
      </c>
      <c r="B136" t="s">
        <v>3124</v>
      </c>
    </row>
    <row r="137" spans="1:2" x14ac:dyDescent="0.25">
      <c r="A137" t="s">
        <v>3125</v>
      </c>
      <c r="B137" t="s">
        <v>3125</v>
      </c>
    </row>
    <row r="138" spans="1:2" x14ac:dyDescent="0.25">
      <c r="A138" t="s">
        <v>3126</v>
      </c>
      <c r="B138" t="s">
        <v>3126</v>
      </c>
    </row>
    <row r="139" spans="1:2" x14ac:dyDescent="0.25">
      <c r="A139" t="s">
        <v>3127</v>
      </c>
      <c r="B139" t="s">
        <v>3127</v>
      </c>
    </row>
    <row r="140" spans="1:2" x14ac:dyDescent="0.25">
      <c r="A140" t="s">
        <v>3128</v>
      </c>
      <c r="B140" t="s">
        <v>3128</v>
      </c>
    </row>
    <row r="141" spans="1:2" x14ac:dyDescent="0.25">
      <c r="A141" t="s">
        <v>3129</v>
      </c>
      <c r="B141" t="s">
        <v>3129</v>
      </c>
    </row>
    <row r="142" spans="1:2" x14ac:dyDescent="0.25">
      <c r="A142" t="s">
        <v>3130</v>
      </c>
      <c r="B142" t="s">
        <v>3130</v>
      </c>
    </row>
    <row r="143" spans="1:2" x14ac:dyDescent="0.25">
      <c r="A143" t="s">
        <v>3131</v>
      </c>
      <c r="B143" t="s">
        <v>3131</v>
      </c>
    </row>
    <row r="144" spans="1:2" x14ac:dyDescent="0.25">
      <c r="A144" t="s">
        <v>3132</v>
      </c>
      <c r="B144" t="s">
        <v>3132</v>
      </c>
    </row>
    <row r="145" spans="1:2" x14ac:dyDescent="0.25">
      <c r="A145" t="s">
        <v>3133</v>
      </c>
      <c r="B145" t="s">
        <v>3133</v>
      </c>
    </row>
    <row r="146" spans="1:2" x14ac:dyDescent="0.25">
      <c r="A146" t="s">
        <v>3134</v>
      </c>
      <c r="B146" t="s">
        <v>3134</v>
      </c>
    </row>
    <row r="147" spans="1:2" x14ac:dyDescent="0.25">
      <c r="A147" t="s">
        <v>3135</v>
      </c>
      <c r="B147" t="s">
        <v>3135</v>
      </c>
    </row>
    <row r="148" spans="1:2" x14ac:dyDescent="0.25">
      <c r="A148" t="s">
        <v>3136</v>
      </c>
      <c r="B148" t="s">
        <v>3136</v>
      </c>
    </row>
    <row r="149" spans="1:2" x14ac:dyDescent="0.25">
      <c r="A149" t="s">
        <v>3137</v>
      </c>
      <c r="B149" t="s">
        <v>3137</v>
      </c>
    </row>
    <row r="150" spans="1:2" x14ac:dyDescent="0.25">
      <c r="A150" t="s">
        <v>3138</v>
      </c>
      <c r="B150" t="s">
        <v>3138</v>
      </c>
    </row>
    <row r="151" spans="1:2" x14ac:dyDescent="0.25">
      <c r="A151" t="s">
        <v>3139</v>
      </c>
      <c r="B151" t="s">
        <v>3139</v>
      </c>
    </row>
    <row r="152" spans="1:2" x14ac:dyDescent="0.25">
      <c r="A152" t="s">
        <v>3140</v>
      </c>
      <c r="B152" t="s">
        <v>3140</v>
      </c>
    </row>
    <row r="153" spans="1:2" x14ac:dyDescent="0.25">
      <c r="A153" t="s">
        <v>3141</v>
      </c>
      <c r="B153" t="s">
        <v>3141</v>
      </c>
    </row>
    <row r="154" spans="1:2" x14ac:dyDescent="0.25">
      <c r="A154" t="s">
        <v>3142</v>
      </c>
      <c r="B154" t="s">
        <v>3142</v>
      </c>
    </row>
    <row r="155" spans="1:2" x14ac:dyDescent="0.25">
      <c r="A155" t="s">
        <v>3143</v>
      </c>
      <c r="B155" t="s">
        <v>3143</v>
      </c>
    </row>
    <row r="156" spans="1:2" x14ac:dyDescent="0.25">
      <c r="A156" t="s">
        <v>3144</v>
      </c>
      <c r="B156" t="s">
        <v>3144</v>
      </c>
    </row>
    <row r="157" spans="1:2" x14ac:dyDescent="0.25">
      <c r="A157" t="s">
        <v>3145</v>
      </c>
      <c r="B157" t="s">
        <v>3145</v>
      </c>
    </row>
    <row r="158" spans="1:2" x14ac:dyDescent="0.25">
      <c r="A158" t="s">
        <v>3146</v>
      </c>
      <c r="B158" t="s">
        <v>3146</v>
      </c>
    </row>
    <row r="159" spans="1:2" x14ac:dyDescent="0.25">
      <c r="A159" t="s">
        <v>3147</v>
      </c>
      <c r="B159" t="s">
        <v>3147</v>
      </c>
    </row>
    <row r="160" spans="1:2" x14ac:dyDescent="0.25">
      <c r="A160" t="s">
        <v>3148</v>
      </c>
      <c r="B160" t="s">
        <v>3148</v>
      </c>
    </row>
    <row r="161" spans="1:2" x14ac:dyDescent="0.25">
      <c r="A161" t="s">
        <v>3149</v>
      </c>
      <c r="B161" t="s">
        <v>3149</v>
      </c>
    </row>
    <row r="162" spans="1:2" x14ac:dyDescent="0.25">
      <c r="A162" t="s">
        <v>3150</v>
      </c>
      <c r="B162" t="s">
        <v>3150</v>
      </c>
    </row>
    <row r="163" spans="1:2" x14ac:dyDescent="0.25">
      <c r="A163" t="s">
        <v>3151</v>
      </c>
      <c r="B163" t="s">
        <v>3151</v>
      </c>
    </row>
    <row r="164" spans="1:2" x14ac:dyDescent="0.25">
      <c r="A164" t="s">
        <v>3152</v>
      </c>
      <c r="B164" t="s">
        <v>3152</v>
      </c>
    </row>
    <row r="165" spans="1:2" x14ac:dyDescent="0.25">
      <c r="A165" t="s">
        <v>3153</v>
      </c>
      <c r="B165" t="s">
        <v>3153</v>
      </c>
    </row>
    <row r="166" spans="1:2" x14ac:dyDescent="0.25">
      <c r="A166" t="s">
        <v>3154</v>
      </c>
      <c r="B166" t="s">
        <v>3154</v>
      </c>
    </row>
    <row r="167" spans="1:2" x14ac:dyDescent="0.25">
      <c r="A167" t="s">
        <v>3155</v>
      </c>
      <c r="B167" t="s">
        <v>3155</v>
      </c>
    </row>
    <row r="168" spans="1:2" x14ac:dyDescent="0.25">
      <c r="A168" t="s">
        <v>3156</v>
      </c>
      <c r="B168" t="s">
        <v>3156</v>
      </c>
    </row>
    <row r="169" spans="1:2" x14ac:dyDescent="0.25">
      <c r="A169" t="s">
        <v>3157</v>
      </c>
      <c r="B169" t="s">
        <v>3157</v>
      </c>
    </row>
    <row r="170" spans="1:2" x14ac:dyDescent="0.25">
      <c r="A170" t="s">
        <v>3158</v>
      </c>
      <c r="B170" t="s">
        <v>3158</v>
      </c>
    </row>
    <row r="171" spans="1:2" x14ac:dyDescent="0.25">
      <c r="A171" t="s">
        <v>3159</v>
      </c>
      <c r="B171" t="s">
        <v>3159</v>
      </c>
    </row>
    <row r="172" spans="1:2" x14ac:dyDescent="0.25">
      <c r="A172" t="s">
        <v>3160</v>
      </c>
      <c r="B172" t="s">
        <v>3160</v>
      </c>
    </row>
    <row r="173" spans="1:2" x14ac:dyDescent="0.25">
      <c r="A173" t="s">
        <v>3161</v>
      </c>
      <c r="B173" t="s">
        <v>3161</v>
      </c>
    </row>
    <row r="174" spans="1:2" x14ac:dyDescent="0.25">
      <c r="A174" t="s">
        <v>3162</v>
      </c>
      <c r="B174" t="s">
        <v>3162</v>
      </c>
    </row>
    <row r="175" spans="1:2" x14ac:dyDescent="0.25">
      <c r="A175" t="s">
        <v>3163</v>
      </c>
      <c r="B175" t="s">
        <v>3163</v>
      </c>
    </row>
    <row r="176" spans="1:2" x14ac:dyDescent="0.25">
      <c r="A176" t="s">
        <v>3164</v>
      </c>
      <c r="B176" t="s">
        <v>3164</v>
      </c>
    </row>
    <row r="177" spans="1:2" x14ac:dyDescent="0.25">
      <c r="A177" t="s">
        <v>3165</v>
      </c>
      <c r="B177" t="s">
        <v>3165</v>
      </c>
    </row>
    <row r="178" spans="1:2" x14ac:dyDescent="0.25">
      <c r="A178" t="s">
        <v>3166</v>
      </c>
      <c r="B178" t="s">
        <v>3166</v>
      </c>
    </row>
    <row r="179" spans="1:2" x14ac:dyDescent="0.25">
      <c r="A179" t="s">
        <v>3167</v>
      </c>
      <c r="B179" t="s">
        <v>3167</v>
      </c>
    </row>
    <row r="180" spans="1:2" x14ac:dyDescent="0.25">
      <c r="A180" t="s">
        <v>3168</v>
      </c>
      <c r="B180" t="s">
        <v>3168</v>
      </c>
    </row>
    <row r="181" spans="1:2" x14ac:dyDescent="0.25">
      <c r="A181" t="s">
        <v>3169</v>
      </c>
      <c r="B181" t="s">
        <v>3169</v>
      </c>
    </row>
    <row r="182" spans="1:2" x14ac:dyDescent="0.25">
      <c r="A182" t="s">
        <v>3170</v>
      </c>
      <c r="B182" t="s">
        <v>3170</v>
      </c>
    </row>
    <row r="183" spans="1:2" x14ac:dyDescent="0.25">
      <c r="A183" t="s">
        <v>3171</v>
      </c>
      <c r="B183" t="s">
        <v>3171</v>
      </c>
    </row>
    <row r="184" spans="1:2" x14ac:dyDescent="0.25">
      <c r="A184" t="s">
        <v>3172</v>
      </c>
      <c r="B184" t="s">
        <v>3172</v>
      </c>
    </row>
    <row r="185" spans="1:2" x14ac:dyDescent="0.25">
      <c r="A185" t="s">
        <v>3173</v>
      </c>
      <c r="B185" t="s">
        <v>3173</v>
      </c>
    </row>
    <row r="186" spans="1:2" x14ac:dyDescent="0.25">
      <c r="A186" t="s">
        <v>3174</v>
      </c>
      <c r="B186" t="s">
        <v>3174</v>
      </c>
    </row>
    <row r="187" spans="1:2" x14ac:dyDescent="0.25">
      <c r="A187" t="s">
        <v>3175</v>
      </c>
      <c r="B187" t="s">
        <v>3175</v>
      </c>
    </row>
    <row r="188" spans="1:2" x14ac:dyDescent="0.25">
      <c r="A188" t="s">
        <v>3176</v>
      </c>
      <c r="B188" t="s">
        <v>3176</v>
      </c>
    </row>
    <row r="189" spans="1:2" x14ac:dyDescent="0.25">
      <c r="A189" t="s">
        <v>3177</v>
      </c>
      <c r="B189" t="s">
        <v>3177</v>
      </c>
    </row>
    <row r="190" spans="1:2" x14ac:dyDescent="0.25">
      <c r="A190" t="s">
        <v>3178</v>
      </c>
      <c r="B190" t="s">
        <v>3178</v>
      </c>
    </row>
    <row r="191" spans="1:2" x14ac:dyDescent="0.25">
      <c r="A191" t="s">
        <v>3179</v>
      </c>
      <c r="B191" t="s">
        <v>3179</v>
      </c>
    </row>
    <row r="192" spans="1:2" x14ac:dyDescent="0.25">
      <c r="A192" t="s">
        <v>3180</v>
      </c>
      <c r="B192" t="s">
        <v>3180</v>
      </c>
    </row>
    <row r="193" spans="1:2" x14ac:dyDescent="0.25">
      <c r="A193" t="s">
        <v>3181</v>
      </c>
      <c r="B193" t="s">
        <v>3181</v>
      </c>
    </row>
    <row r="194" spans="1:2" x14ac:dyDescent="0.25">
      <c r="A194" t="s">
        <v>3182</v>
      </c>
      <c r="B194" t="s">
        <v>3182</v>
      </c>
    </row>
    <row r="195" spans="1:2" x14ac:dyDescent="0.25">
      <c r="A195" t="s">
        <v>3183</v>
      </c>
      <c r="B195" t="s">
        <v>3183</v>
      </c>
    </row>
    <row r="196" spans="1:2" x14ac:dyDescent="0.25">
      <c r="A196" t="s">
        <v>3184</v>
      </c>
      <c r="B196" t="s">
        <v>3184</v>
      </c>
    </row>
    <row r="197" spans="1:2" x14ac:dyDescent="0.25">
      <c r="A197" t="s">
        <v>3185</v>
      </c>
      <c r="B197" t="s">
        <v>3185</v>
      </c>
    </row>
    <row r="198" spans="1:2" x14ac:dyDescent="0.25">
      <c r="A198" t="s">
        <v>3186</v>
      </c>
      <c r="B198" t="s">
        <v>3186</v>
      </c>
    </row>
    <row r="199" spans="1:2" x14ac:dyDescent="0.25">
      <c r="A199" t="s">
        <v>3187</v>
      </c>
      <c r="B199" t="s">
        <v>3187</v>
      </c>
    </row>
    <row r="200" spans="1:2" x14ac:dyDescent="0.25">
      <c r="A200" t="s">
        <v>3188</v>
      </c>
      <c r="B200" t="s">
        <v>3188</v>
      </c>
    </row>
    <row r="201" spans="1:2" x14ac:dyDescent="0.25">
      <c r="A201" t="s">
        <v>3189</v>
      </c>
      <c r="B201" t="s">
        <v>3189</v>
      </c>
    </row>
    <row r="202" spans="1:2" x14ac:dyDescent="0.25">
      <c r="A202" t="s">
        <v>3190</v>
      </c>
      <c r="B202" t="s">
        <v>3190</v>
      </c>
    </row>
    <row r="203" spans="1:2" x14ac:dyDescent="0.25">
      <c r="A203" t="s">
        <v>3191</v>
      </c>
      <c r="B203" t="s">
        <v>3191</v>
      </c>
    </row>
    <row r="204" spans="1:2" x14ac:dyDescent="0.25">
      <c r="A204" t="s">
        <v>3192</v>
      </c>
      <c r="B204" t="s">
        <v>3192</v>
      </c>
    </row>
    <row r="205" spans="1:2" x14ac:dyDescent="0.25">
      <c r="A205" t="s">
        <v>3193</v>
      </c>
      <c r="B205" t="s">
        <v>3193</v>
      </c>
    </row>
    <row r="206" spans="1:2" x14ac:dyDescent="0.25">
      <c r="A206" t="s">
        <v>3194</v>
      </c>
      <c r="B206" t="s">
        <v>3194</v>
      </c>
    </row>
    <row r="207" spans="1:2" x14ac:dyDescent="0.25">
      <c r="A207" t="s">
        <v>3195</v>
      </c>
      <c r="B207" t="s">
        <v>3195</v>
      </c>
    </row>
    <row r="208" spans="1:2" x14ac:dyDescent="0.25">
      <c r="A208" t="s">
        <v>3196</v>
      </c>
      <c r="B208" t="s">
        <v>3196</v>
      </c>
    </row>
    <row r="209" spans="1:2" x14ac:dyDescent="0.25">
      <c r="A209" t="s">
        <v>3197</v>
      </c>
      <c r="B209" t="s">
        <v>3197</v>
      </c>
    </row>
    <row r="210" spans="1:2" x14ac:dyDescent="0.25">
      <c r="A210" t="s">
        <v>3198</v>
      </c>
      <c r="B210" t="s">
        <v>3198</v>
      </c>
    </row>
    <row r="211" spans="1:2" x14ac:dyDescent="0.25">
      <c r="A211" t="s">
        <v>3199</v>
      </c>
      <c r="B211" t="s">
        <v>3199</v>
      </c>
    </row>
    <row r="212" spans="1:2" x14ac:dyDescent="0.25">
      <c r="A212" t="s">
        <v>3200</v>
      </c>
      <c r="B212" t="s">
        <v>3200</v>
      </c>
    </row>
    <row r="213" spans="1:2" x14ac:dyDescent="0.25">
      <c r="A213" t="s">
        <v>3201</v>
      </c>
      <c r="B213" t="s">
        <v>3201</v>
      </c>
    </row>
    <row r="214" spans="1:2" x14ac:dyDescent="0.25">
      <c r="A214" t="s">
        <v>3202</v>
      </c>
      <c r="B214" t="s">
        <v>3202</v>
      </c>
    </row>
    <row r="215" spans="1:2" x14ac:dyDescent="0.25">
      <c r="A215" t="s">
        <v>3203</v>
      </c>
      <c r="B215" t="s">
        <v>3203</v>
      </c>
    </row>
    <row r="216" spans="1:2" x14ac:dyDescent="0.25">
      <c r="A216" t="s">
        <v>3204</v>
      </c>
      <c r="B216" t="s">
        <v>3204</v>
      </c>
    </row>
    <row r="217" spans="1:2" x14ac:dyDescent="0.25">
      <c r="A217" t="s">
        <v>3205</v>
      </c>
      <c r="B217" t="s">
        <v>3205</v>
      </c>
    </row>
    <row r="218" spans="1:2" x14ac:dyDescent="0.25">
      <c r="A218" t="s">
        <v>3206</v>
      </c>
      <c r="B218" t="s">
        <v>3206</v>
      </c>
    </row>
    <row r="219" spans="1:2" x14ac:dyDescent="0.25">
      <c r="A219" t="s">
        <v>3207</v>
      </c>
      <c r="B219" t="s">
        <v>3207</v>
      </c>
    </row>
    <row r="220" spans="1:2" x14ac:dyDescent="0.25">
      <c r="A220" t="s">
        <v>3208</v>
      </c>
      <c r="B220" t="s">
        <v>3208</v>
      </c>
    </row>
    <row r="221" spans="1:2" x14ac:dyDescent="0.25">
      <c r="A221" t="s">
        <v>3209</v>
      </c>
      <c r="B221" t="s">
        <v>3209</v>
      </c>
    </row>
    <row r="222" spans="1:2" x14ac:dyDescent="0.25">
      <c r="A222" t="s">
        <v>3210</v>
      </c>
      <c r="B222" t="s">
        <v>3210</v>
      </c>
    </row>
    <row r="223" spans="1:2" x14ac:dyDescent="0.25">
      <c r="A223" t="s">
        <v>3211</v>
      </c>
      <c r="B223" t="s">
        <v>3211</v>
      </c>
    </row>
    <row r="224" spans="1:2" x14ac:dyDescent="0.25">
      <c r="A224" t="s">
        <v>3212</v>
      </c>
      <c r="B224" t="s">
        <v>3212</v>
      </c>
    </row>
    <row r="225" spans="1:2" x14ac:dyDescent="0.25">
      <c r="A225" t="s">
        <v>3213</v>
      </c>
      <c r="B225" t="s">
        <v>3213</v>
      </c>
    </row>
    <row r="226" spans="1:2" x14ac:dyDescent="0.25">
      <c r="A226" t="s">
        <v>3214</v>
      </c>
      <c r="B226" t="s">
        <v>3214</v>
      </c>
    </row>
    <row r="227" spans="1:2" x14ac:dyDescent="0.25">
      <c r="A227" t="s">
        <v>3215</v>
      </c>
      <c r="B227" t="s">
        <v>3215</v>
      </c>
    </row>
    <row r="228" spans="1:2" x14ac:dyDescent="0.25">
      <c r="A228" t="s">
        <v>3216</v>
      </c>
      <c r="B228" t="s">
        <v>3216</v>
      </c>
    </row>
    <row r="229" spans="1:2" x14ac:dyDescent="0.25">
      <c r="A229" t="s">
        <v>3217</v>
      </c>
      <c r="B229" t="s">
        <v>3217</v>
      </c>
    </row>
    <row r="230" spans="1:2" x14ac:dyDescent="0.25">
      <c r="A230" t="s">
        <v>3218</v>
      </c>
      <c r="B230" t="s">
        <v>3218</v>
      </c>
    </row>
    <row r="231" spans="1:2" x14ac:dyDescent="0.25">
      <c r="A231" t="s">
        <v>3219</v>
      </c>
      <c r="B231" t="s">
        <v>3219</v>
      </c>
    </row>
    <row r="232" spans="1:2" x14ac:dyDescent="0.25">
      <c r="A232" t="s">
        <v>3220</v>
      </c>
      <c r="B232" t="s">
        <v>3220</v>
      </c>
    </row>
    <row r="233" spans="1:2" x14ac:dyDescent="0.25">
      <c r="A233" t="s">
        <v>3221</v>
      </c>
      <c r="B233" t="s">
        <v>3221</v>
      </c>
    </row>
    <row r="234" spans="1:2" x14ac:dyDescent="0.25">
      <c r="A234" t="s">
        <v>3222</v>
      </c>
      <c r="B234" t="s">
        <v>3222</v>
      </c>
    </row>
    <row r="235" spans="1:2" x14ac:dyDescent="0.25">
      <c r="A235" t="s">
        <v>3223</v>
      </c>
      <c r="B235" t="s">
        <v>3223</v>
      </c>
    </row>
    <row r="236" spans="1:2" x14ac:dyDescent="0.25">
      <c r="A236" t="s">
        <v>3224</v>
      </c>
      <c r="B236" t="s">
        <v>3224</v>
      </c>
    </row>
    <row r="237" spans="1:2" x14ac:dyDescent="0.25">
      <c r="A237" t="s">
        <v>3225</v>
      </c>
      <c r="B237" t="s">
        <v>3225</v>
      </c>
    </row>
    <row r="238" spans="1:2" x14ac:dyDescent="0.25">
      <c r="A238" t="s">
        <v>3226</v>
      </c>
      <c r="B238" t="s">
        <v>3226</v>
      </c>
    </row>
    <row r="239" spans="1:2" x14ac:dyDescent="0.25">
      <c r="A239" t="s">
        <v>3227</v>
      </c>
      <c r="B239" t="s">
        <v>3227</v>
      </c>
    </row>
    <row r="240" spans="1:2" x14ac:dyDescent="0.25">
      <c r="A240" t="s">
        <v>3228</v>
      </c>
      <c r="B240" t="s">
        <v>3228</v>
      </c>
    </row>
    <row r="241" spans="1:2" x14ac:dyDescent="0.25">
      <c r="A241" t="s">
        <v>3229</v>
      </c>
      <c r="B241" t="s">
        <v>3229</v>
      </c>
    </row>
    <row r="242" spans="1:2" x14ac:dyDescent="0.25">
      <c r="A242" t="s">
        <v>3230</v>
      </c>
      <c r="B242" t="s">
        <v>3230</v>
      </c>
    </row>
    <row r="243" spans="1:2" x14ac:dyDescent="0.25">
      <c r="A243" t="s">
        <v>3231</v>
      </c>
      <c r="B243" t="s">
        <v>3231</v>
      </c>
    </row>
    <row r="244" spans="1:2" x14ac:dyDescent="0.25">
      <c r="A244" t="s">
        <v>3232</v>
      </c>
      <c r="B244" t="s">
        <v>3232</v>
      </c>
    </row>
    <row r="245" spans="1:2" x14ac:dyDescent="0.25">
      <c r="A245" t="s">
        <v>3233</v>
      </c>
      <c r="B245" t="s">
        <v>3233</v>
      </c>
    </row>
    <row r="246" spans="1:2" x14ac:dyDescent="0.25">
      <c r="A246" t="s">
        <v>3234</v>
      </c>
      <c r="B246" t="s">
        <v>3234</v>
      </c>
    </row>
    <row r="247" spans="1:2" x14ac:dyDescent="0.25">
      <c r="A247" t="s">
        <v>3235</v>
      </c>
      <c r="B247" t="s">
        <v>3235</v>
      </c>
    </row>
    <row r="248" spans="1:2" x14ac:dyDescent="0.25">
      <c r="A248" t="s">
        <v>3236</v>
      </c>
      <c r="B248" t="s">
        <v>3236</v>
      </c>
    </row>
    <row r="249" spans="1:2" x14ac:dyDescent="0.25">
      <c r="A249" t="s">
        <v>3237</v>
      </c>
      <c r="B249" t="s">
        <v>3237</v>
      </c>
    </row>
    <row r="250" spans="1:2" x14ac:dyDescent="0.25">
      <c r="A250" t="s">
        <v>3238</v>
      </c>
      <c r="B250" t="s">
        <v>3238</v>
      </c>
    </row>
    <row r="251" spans="1:2" x14ac:dyDescent="0.25">
      <c r="A251" t="s">
        <v>3239</v>
      </c>
      <c r="B251" t="s">
        <v>3239</v>
      </c>
    </row>
    <row r="252" spans="1:2" x14ac:dyDescent="0.25">
      <c r="A252" t="s">
        <v>3240</v>
      </c>
      <c r="B252" t="s">
        <v>3240</v>
      </c>
    </row>
    <row r="253" spans="1:2" x14ac:dyDescent="0.25">
      <c r="A253" t="s">
        <v>3241</v>
      </c>
      <c r="B253" t="s">
        <v>3241</v>
      </c>
    </row>
    <row r="254" spans="1:2" x14ac:dyDescent="0.25">
      <c r="A254" t="s">
        <v>3242</v>
      </c>
      <c r="B254" t="s">
        <v>3242</v>
      </c>
    </row>
    <row r="255" spans="1:2" x14ac:dyDescent="0.25">
      <c r="A255" t="s">
        <v>3243</v>
      </c>
      <c r="B255" t="s">
        <v>3243</v>
      </c>
    </row>
    <row r="256" spans="1:2" x14ac:dyDescent="0.25">
      <c r="A256" t="s">
        <v>3244</v>
      </c>
      <c r="B256" t="s">
        <v>3244</v>
      </c>
    </row>
    <row r="257" spans="1:2" x14ac:dyDescent="0.25">
      <c r="A257" t="s">
        <v>3245</v>
      </c>
      <c r="B257" t="s">
        <v>3245</v>
      </c>
    </row>
    <row r="258" spans="1:2" x14ac:dyDescent="0.25">
      <c r="A258" t="s">
        <v>3246</v>
      </c>
      <c r="B258" t="s">
        <v>3246</v>
      </c>
    </row>
    <row r="259" spans="1:2" x14ac:dyDescent="0.25">
      <c r="A259" t="s">
        <v>3247</v>
      </c>
      <c r="B259" t="s">
        <v>3247</v>
      </c>
    </row>
    <row r="260" spans="1:2" x14ac:dyDescent="0.25">
      <c r="A260" t="s">
        <v>3248</v>
      </c>
      <c r="B260" t="s">
        <v>3248</v>
      </c>
    </row>
    <row r="261" spans="1:2" x14ac:dyDescent="0.25">
      <c r="A261" t="s">
        <v>3249</v>
      </c>
      <c r="B261" t="s">
        <v>3249</v>
      </c>
    </row>
    <row r="262" spans="1:2" x14ac:dyDescent="0.25">
      <c r="A262" t="s">
        <v>3250</v>
      </c>
      <c r="B262" t="s">
        <v>3250</v>
      </c>
    </row>
    <row r="263" spans="1:2" x14ac:dyDescent="0.25">
      <c r="A263" t="s">
        <v>3251</v>
      </c>
      <c r="B263" t="s">
        <v>3251</v>
      </c>
    </row>
    <row r="264" spans="1:2" x14ac:dyDescent="0.25">
      <c r="A264" t="s">
        <v>3252</v>
      </c>
      <c r="B264" t="s">
        <v>3252</v>
      </c>
    </row>
    <row r="265" spans="1:2" x14ac:dyDescent="0.25">
      <c r="A265" t="s">
        <v>3253</v>
      </c>
      <c r="B265" t="s">
        <v>3253</v>
      </c>
    </row>
    <row r="266" spans="1:2" x14ac:dyDescent="0.25">
      <c r="A266" t="s">
        <v>3254</v>
      </c>
      <c r="B266" t="s">
        <v>3254</v>
      </c>
    </row>
    <row r="267" spans="1:2" x14ac:dyDescent="0.25">
      <c r="A267" t="s">
        <v>3255</v>
      </c>
      <c r="B267" t="s">
        <v>3255</v>
      </c>
    </row>
    <row r="268" spans="1:2" x14ac:dyDescent="0.25">
      <c r="A268" t="s">
        <v>3256</v>
      </c>
      <c r="B268" t="s">
        <v>3256</v>
      </c>
    </row>
    <row r="269" spans="1:2" x14ac:dyDescent="0.25">
      <c r="A269" t="s">
        <v>3257</v>
      </c>
      <c r="B269" t="s">
        <v>3257</v>
      </c>
    </row>
    <row r="270" spans="1:2" x14ac:dyDescent="0.25">
      <c r="A270" t="s">
        <v>3258</v>
      </c>
      <c r="B270" t="s">
        <v>3258</v>
      </c>
    </row>
    <row r="271" spans="1:2" x14ac:dyDescent="0.25">
      <c r="A271" t="s">
        <v>3259</v>
      </c>
      <c r="B271" t="s">
        <v>3259</v>
      </c>
    </row>
    <row r="272" spans="1:2" x14ac:dyDescent="0.25">
      <c r="A272" t="s">
        <v>3260</v>
      </c>
      <c r="B272" t="s">
        <v>3260</v>
      </c>
    </row>
    <row r="273" spans="1:2" x14ac:dyDescent="0.25">
      <c r="A273" t="s">
        <v>3261</v>
      </c>
      <c r="B273" t="s">
        <v>3261</v>
      </c>
    </row>
    <row r="274" spans="1:2" x14ac:dyDescent="0.25">
      <c r="A274" t="s">
        <v>3262</v>
      </c>
      <c r="B274" t="s">
        <v>3262</v>
      </c>
    </row>
    <row r="275" spans="1:2" x14ac:dyDescent="0.25">
      <c r="A275" t="s">
        <v>3263</v>
      </c>
      <c r="B275" t="s">
        <v>3263</v>
      </c>
    </row>
    <row r="276" spans="1:2" x14ac:dyDescent="0.25">
      <c r="A276" t="s">
        <v>3264</v>
      </c>
      <c r="B276" t="s">
        <v>3264</v>
      </c>
    </row>
    <row r="277" spans="1:2" x14ac:dyDescent="0.25">
      <c r="A277" t="s">
        <v>3265</v>
      </c>
      <c r="B277" t="s">
        <v>3265</v>
      </c>
    </row>
    <row r="278" spans="1:2" x14ac:dyDescent="0.25">
      <c r="A278" t="s">
        <v>3266</v>
      </c>
      <c r="B278" t="s">
        <v>3266</v>
      </c>
    </row>
    <row r="279" spans="1:2" x14ac:dyDescent="0.25">
      <c r="A279" t="s">
        <v>3267</v>
      </c>
      <c r="B279" t="s">
        <v>3267</v>
      </c>
    </row>
    <row r="280" spans="1:2" x14ac:dyDescent="0.25">
      <c r="A280" t="s">
        <v>3268</v>
      </c>
      <c r="B280" t="s">
        <v>3268</v>
      </c>
    </row>
    <row r="281" spans="1:2" x14ac:dyDescent="0.25">
      <c r="A281" t="s">
        <v>3269</v>
      </c>
      <c r="B281" t="s">
        <v>3269</v>
      </c>
    </row>
    <row r="282" spans="1:2" x14ac:dyDescent="0.25">
      <c r="A282" t="s">
        <v>3270</v>
      </c>
      <c r="B282" t="s">
        <v>3270</v>
      </c>
    </row>
    <row r="283" spans="1:2" x14ac:dyDescent="0.25">
      <c r="A283" t="s">
        <v>3271</v>
      </c>
      <c r="B283" t="s">
        <v>3271</v>
      </c>
    </row>
    <row r="284" spans="1:2" x14ac:dyDescent="0.25">
      <c r="A284" t="s">
        <v>3272</v>
      </c>
      <c r="B284" t="s">
        <v>3272</v>
      </c>
    </row>
    <row r="285" spans="1:2" x14ac:dyDescent="0.25">
      <c r="A285" t="s">
        <v>3273</v>
      </c>
      <c r="B285" t="s">
        <v>3273</v>
      </c>
    </row>
    <row r="286" spans="1:2" x14ac:dyDescent="0.25">
      <c r="A286" t="s">
        <v>3274</v>
      </c>
      <c r="B286" t="s">
        <v>3274</v>
      </c>
    </row>
    <row r="287" spans="1:2" x14ac:dyDescent="0.25">
      <c r="A287" t="s">
        <v>3275</v>
      </c>
      <c r="B287" t="s">
        <v>3275</v>
      </c>
    </row>
    <row r="288" spans="1:2" x14ac:dyDescent="0.25">
      <c r="A288" t="s">
        <v>3276</v>
      </c>
      <c r="B288" t="s">
        <v>3276</v>
      </c>
    </row>
    <row r="289" spans="1:2" x14ac:dyDescent="0.25">
      <c r="A289" t="s">
        <v>3277</v>
      </c>
      <c r="B289" t="s">
        <v>3277</v>
      </c>
    </row>
    <row r="290" spans="1:2" x14ac:dyDescent="0.25">
      <c r="A290" t="s">
        <v>3278</v>
      </c>
      <c r="B290" t="s">
        <v>3278</v>
      </c>
    </row>
    <row r="291" spans="1:2" x14ac:dyDescent="0.25">
      <c r="A291" t="s">
        <v>3279</v>
      </c>
      <c r="B291" t="s">
        <v>3279</v>
      </c>
    </row>
    <row r="292" spans="1:2" x14ac:dyDescent="0.25">
      <c r="A292" t="s">
        <v>3280</v>
      </c>
      <c r="B292" t="s">
        <v>3280</v>
      </c>
    </row>
    <row r="293" spans="1:2" x14ac:dyDescent="0.25">
      <c r="A293" t="s">
        <v>3281</v>
      </c>
      <c r="B293" t="s">
        <v>3281</v>
      </c>
    </row>
    <row r="294" spans="1:2" x14ac:dyDescent="0.25">
      <c r="A294" t="s">
        <v>3282</v>
      </c>
      <c r="B294" t="s">
        <v>3282</v>
      </c>
    </row>
    <row r="295" spans="1:2" x14ac:dyDescent="0.25">
      <c r="A295" t="s">
        <v>3283</v>
      </c>
      <c r="B295" t="s">
        <v>3283</v>
      </c>
    </row>
    <row r="296" spans="1:2" x14ac:dyDescent="0.25">
      <c r="A296" t="s">
        <v>3284</v>
      </c>
      <c r="B296" t="s">
        <v>3284</v>
      </c>
    </row>
    <row r="297" spans="1:2" x14ac:dyDescent="0.25">
      <c r="A297" t="s">
        <v>3285</v>
      </c>
      <c r="B297" t="s">
        <v>3285</v>
      </c>
    </row>
    <row r="298" spans="1:2" x14ac:dyDescent="0.25">
      <c r="A298" t="s">
        <v>3286</v>
      </c>
      <c r="B298" t="s">
        <v>3286</v>
      </c>
    </row>
    <row r="299" spans="1:2" x14ac:dyDescent="0.25">
      <c r="A299" t="s">
        <v>3287</v>
      </c>
      <c r="B299" t="s">
        <v>3287</v>
      </c>
    </row>
    <row r="300" spans="1:2" x14ac:dyDescent="0.25">
      <c r="A300" t="s">
        <v>3288</v>
      </c>
      <c r="B300" t="s">
        <v>3288</v>
      </c>
    </row>
    <row r="301" spans="1:2" x14ac:dyDescent="0.25">
      <c r="A301" t="s">
        <v>3289</v>
      </c>
      <c r="B301" t="s">
        <v>3289</v>
      </c>
    </row>
    <row r="302" spans="1:2" x14ac:dyDescent="0.25">
      <c r="A302" t="s">
        <v>3290</v>
      </c>
      <c r="B302" t="s">
        <v>3290</v>
      </c>
    </row>
    <row r="303" spans="1:2" x14ac:dyDescent="0.25">
      <c r="A303" t="s">
        <v>3291</v>
      </c>
      <c r="B303" t="s">
        <v>3291</v>
      </c>
    </row>
    <row r="304" spans="1:2" x14ac:dyDescent="0.25">
      <c r="A304" t="s">
        <v>3292</v>
      </c>
      <c r="B304" t="s">
        <v>3292</v>
      </c>
    </row>
    <row r="305" spans="1:2" x14ac:dyDescent="0.25">
      <c r="A305" t="s">
        <v>3293</v>
      </c>
      <c r="B305" t="s">
        <v>3293</v>
      </c>
    </row>
    <row r="306" spans="1:2" x14ac:dyDescent="0.25">
      <c r="A306" t="s">
        <v>3294</v>
      </c>
      <c r="B306" t="s">
        <v>3294</v>
      </c>
    </row>
    <row r="307" spans="1:2" x14ac:dyDescent="0.25">
      <c r="A307" t="s">
        <v>3295</v>
      </c>
      <c r="B307" t="s">
        <v>3295</v>
      </c>
    </row>
    <row r="308" spans="1:2" x14ac:dyDescent="0.25">
      <c r="A308" t="s">
        <v>3296</v>
      </c>
      <c r="B308" t="s">
        <v>3296</v>
      </c>
    </row>
    <row r="309" spans="1:2" x14ac:dyDescent="0.25">
      <c r="A309" t="s">
        <v>3297</v>
      </c>
      <c r="B309" t="s">
        <v>3297</v>
      </c>
    </row>
    <row r="310" spans="1:2" x14ac:dyDescent="0.25">
      <c r="A310" t="s">
        <v>3298</v>
      </c>
      <c r="B310" t="s">
        <v>3298</v>
      </c>
    </row>
    <row r="311" spans="1:2" x14ac:dyDescent="0.25">
      <c r="A311" t="s">
        <v>3299</v>
      </c>
      <c r="B311" t="s">
        <v>3299</v>
      </c>
    </row>
    <row r="312" spans="1:2" x14ac:dyDescent="0.25">
      <c r="A312" t="s">
        <v>3300</v>
      </c>
      <c r="B312" t="s">
        <v>3300</v>
      </c>
    </row>
    <row r="313" spans="1:2" x14ac:dyDescent="0.25">
      <c r="A313" t="s">
        <v>3301</v>
      </c>
      <c r="B313" t="s">
        <v>3301</v>
      </c>
    </row>
    <row r="314" spans="1:2" x14ac:dyDescent="0.25">
      <c r="A314" t="s">
        <v>3302</v>
      </c>
      <c r="B314" t="s">
        <v>3302</v>
      </c>
    </row>
    <row r="315" spans="1:2" x14ac:dyDescent="0.25">
      <c r="A315" t="s">
        <v>3303</v>
      </c>
      <c r="B315" t="s">
        <v>3303</v>
      </c>
    </row>
    <row r="316" spans="1:2" x14ac:dyDescent="0.25">
      <c r="A316" t="s">
        <v>3304</v>
      </c>
      <c r="B316" t="s">
        <v>3304</v>
      </c>
    </row>
    <row r="317" spans="1:2" x14ac:dyDescent="0.25">
      <c r="A317" t="s">
        <v>3305</v>
      </c>
      <c r="B317" t="s">
        <v>3305</v>
      </c>
    </row>
    <row r="318" spans="1:2" x14ac:dyDescent="0.25">
      <c r="A318" t="s">
        <v>3306</v>
      </c>
      <c r="B318" t="s">
        <v>3306</v>
      </c>
    </row>
    <row r="319" spans="1:2" x14ac:dyDescent="0.25">
      <c r="A319" t="s">
        <v>3307</v>
      </c>
      <c r="B319" t="s">
        <v>3307</v>
      </c>
    </row>
    <row r="320" spans="1:2" x14ac:dyDescent="0.25">
      <c r="A320" t="s">
        <v>3308</v>
      </c>
      <c r="B320" t="s">
        <v>3308</v>
      </c>
    </row>
    <row r="321" spans="1:2" x14ac:dyDescent="0.25">
      <c r="A321" t="s">
        <v>3309</v>
      </c>
      <c r="B321" t="s">
        <v>3309</v>
      </c>
    </row>
    <row r="322" spans="1:2" x14ac:dyDescent="0.25">
      <c r="A322" t="s">
        <v>3310</v>
      </c>
      <c r="B322" t="s">
        <v>3310</v>
      </c>
    </row>
    <row r="323" spans="1:2" x14ac:dyDescent="0.25">
      <c r="A323" t="s">
        <v>3311</v>
      </c>
      <c r="B323" t="s">
        <v>3311</v>
      </c>
    </row>
    <row r="324" spans="1:2" x14ac:dyDescent="0.25">
      <c r="A324" t="s">
        <v>3312</v>
      </c>
      <c r="B324" t="s">
        <v>3312</v>
      </c>
    </row>
    <row r="325" spans="1:2" x14ac:dyDescent="0.25">
      <c r="A325" t="s">
        <v>3313</v>
      </c>
      <c r="B325" t="s">
        <v>3313</v>
      </c>
    </row>
    <row r="326" spans="1:2" x14ac:dyDescent="0.25">
      <c r="A326" t="s">
        <v>3314</v>
      </c>
      <c r="B326" t="s">
        <v>3314</v>
      </c>
    </row>
    <row r="327" spans="1:2" x14ac:dyDescent="0.25">
      <c r="A327" t="s">
        <v>3315</v>
      </c>
      <c r="B327" t="s">
        <v>3315</v>
      </c>
    </row>
    <row r="328" spans="1:2" x14ac:dyDescent="0.25">
      <c r="A328" t="s">
        <v>3316</v>
      </c>
      <c r="B328" t="s">
        <v>3316</v>
      </c>
    </row>
    <row r="329" spans="1:2" x14ac:dyDescent="0.25">
      <c r="A329" t="s">
        <v>3317</v>
      </c>
      <c r="B329" t="s">
        <v>3317</v>
      </c>
    </row>
    <row r="330" spans="1:2" x14ac:dyDescent="0.25">
      <c r="A330" t="s">
        <v>3318</v>
      </c>
      <c r="B330" t="s">
        <v>3318</v>
      </c>
    </row>
    <row r="331" spans="1:2" x14ac:dyDescent="0.25">
      <c r="A331" t="s">
        <v>3319</v>
      </c>
      <c r="B331" t="s">
        <v>3319</v>
      </c>
    </row>
    <row r="332" spans="1:2" x14ac:dyDescent="0.25">
      <c r="A332" t="s">
        <v>3320</v>
      </c>
      <c r="B332" t="s">
        <v>3320</v>
      </c>
    </row>
    <row r="333" spans="1:2" x14ac:dyDescent="0.25">
      <c r="A333" t="s">
        <v>3321</v>
      </c>
      <c r="B333" t="s">
        <v>3321</v>
      </c>
    </row>
    <row r="334" spans="1:2" x14ac:dyDescent="0.25">
      <c r="A334" t="s">
        <v>3322</v>
      </c>
      <c r="B334" t="s">
        <v>3322</v>
      </c>
    </row>
    <row r="335" spans="1:2" x14ac:dyDescent="0.25">
      <c r="A335" t="s">
        <v>3323</v>
      </c>
      <c r="B335" t="s">
        <v>3323</v>
      </c>
    </row>
    <row r="336" spans="1:2" x14ac:dyDescent="0.25">
      <c r="A336" t="s">
        <v>3324</v>
      </c>
      <c r="B336" t="s">
        <v>3324</v>
      </c>
    </row>
    <row r="337" spans="1:2" x14ac:dyDescent="0.25">
      <c r="A337" t="s">
        <v>3325</v>
      </c>
      <c r="B337" t="s">
        <v>3325</v>
      </c>
    </row>
    <row r="338" spans="1:2" x14ac:dyDescent="0.25">
      <c r="A338" t="s">
        <v>3326</v>
      </c>
      <c r="B338" t="s">
        <v>3326</v>
      </c>
    </row>
    <row r="339" spans="1:2" x14ac:dyDescent="0.25">
      <c r="A339" t="s">
        <v>3327</v>
      </c>
      <c r="B339" t="s">
        <v>3327</v>
      </c>
    </row>
    <row r="340" spans="1:2" x14ac:dyDescent="0.25">
      <c r="A340" t="s">
        <v>3328</v>
      </c>
      <c r="B340" t="s">
        <v>3328</v>
      </c>
    </row>
    <row r="341" spans="1:2" x14ac:dyDescent="0.25">
      <c r="A341" t="s">
        <v>3329</v>
      </c>
      <c r="B341" t="s">
        <v>3329</v>
      </c>
    </row>
    <row r="342" spans="1:2" x14ac:dyDescent="0.25">
      <c r="A342" t="s">
        <v>3330</v>
      </c>
      <c r="B342" t="s">
        <v>3330</v>
      </c>
    </row>
    <row r="343" spans="1:2" x14ac:dyDescent="0.25">
      <c r="A343" t="s">
        <v>3331</v>
      </c>
      <c r="B343" t="s">
        <v>3331</v>
      </c>
    </row>
    <row r="344" spans="1:2" x14ac:dyDescent="0.25">
      <c r="A344" t="s">
        <v>3332</v>
      </c>
      <c r="B344" t="s">
        <v>3332</v>
      </c>
    </row>
    <row r="345" spans="1:2" x14ac:dyDescent="0.25">
      <c r="A345" t="s">
        <v>3333</v>
      </c>
      <c r="B345" t="s">
        <v>3333</v>
      </c>
    </row>
    <row r="346" spans="1:2" x14ac:dyDescent="0.25">
      <c r="A346" t="s">
        <v>3334</v>
      </c>
      <c r="B346" t="s">
        <v>3334</v>
      </c>
    </row>
    <row r="347" spans="1:2" x14ac:dyDescent="0.25">
      <c r="A347" t="s">
        <v>3335</v>
      </c>
      <c r="B347" t="s">
        <v>3335</v>
      </c>
    </row>
    <row r="348" spans="1:2" x14ac:dyDescent="0.25">
      <c r="A348" t="s">
        <v>3336</v>
      </c>
      <c r="B348" t="s">
        <v>3336</v>
      </c>
    </row>
    <row r="349" spans="1:2" x14ac:dyDescent="0.25">
      <c r="A349" t="s">
        <v>3337</v>
      </c>
      <c r="B349" t="s">
        <v>3337</v>
      </c>
    </row>
    <row r="350" spans="1:2" x14ac:dyDescent="0.25">
      <c r="A350" t="s">
        <v>3338</v>
      </c>
      <c r="B350" t="s">
        <v>3338</v>
      </c>
    </row>
    <row r="351" spans="1:2" x14ac:dyDescent="0.25">
      <c r="A351" t="s">
        <v>3339</v>
      </c>
      <c r="B351" t="s">
        <v>3339</v>
      </c>
    </row>
    <row r="352" spans="1:2" x14ac:dyDescent="0.25">
      <c r="A352" t="s">
        <v>3340</v>
      </c>
      <c r="B352" t="s">
        <v>3340</v>
      </c>
    </row>
    <row r="353" spans="1:2" x14ac:dyDescent="0.25">
      <c r="A353" t="s">
        <v>3341</v>
      </c>
      <c r="B353" t="s">
        <v>3341</v>
      </c>
    </row>
    <row r="354" spans="1:2" x14ac:dyDescent="0.25">
      <c r="A354" t="s">
        <v>3342</v>
      </c>
      <c r="B354" t="s">
        <v>3342</v>
      </c>
    </row>
    <row r="355" spans="1:2" x14ac:dyDescent="0.25">
      <c r="A355" t="s">
        <v>3343</v>
      </c>
      <c r="B355" t="s">
        <v>3343</v>
      </c>
    </row>
    <row r="356" spans="1:2" x14ac:dyDescent="0.25">
      <c r="A356" t="s">
        <v>3344</v>
      </c>
      <c r="B356" t="s">
        <v>3344</v>
      </c>
    </row>
    <row r="357" spans="1:2" x14ac:dyDescent="0.25">
      <c r="A357" t="s">
        <v>3345</v>
      </c>
      <c r="B357" t="s">
        <v>3345</v>
      </c>
    </row>
    <row r="358" spans="1:2" x14ac:dyDescent="0.25">
      <c r="A358" t="s">
        <v>3346</v>
      </c>
      <c r="B358" t="s">
        <v>3346</v>
      </c>
    </row>
    <row r="359" spans="1:2" x14ac:dyDescent="0.25">
      <c r="A359" t="s">
        <v>3347</v>
      </c>
      <c r="B359" t="s">
        <v>3347</v>
      </c>
    </row>
    <row r="360" spans="1:2" x14ac:dyDescent="0.25">
      <c r="A360" t="s">
        <v>3348</v>
      </c>
      <c r="B360" t="s">
        <v>3348</v>
      </c>
    </row>
    <row r="361" spans="1:2" x14ac:dyDescent="0.25">
      <c r="A361" t="s">
        <v>3349</v>
      </c>
      <c r="B361" t="s">
        <v>3349</v>
      </c>
    </row>
    <row r="362" spans="1:2" x14ac:dyDescent="0.25">
      <c r="A362" t="s">
        <v>3350</v>
      </c>
      <c r="B362" t="s">
        <v>3350</v>
      </c>
    </row>
    <row r="363" spans="1:2" x14ac:dyDescent="0.25">
      <c r="A363" t="s">
        <v>3351</v>
      </c>
      <c r="B363" t="s">
        <v>3351</v>
      </c>
    </row>
    <row r="364" spans="1:2" x14ac:dyDescent="0.25">
      <c r="A364" t="s">
        <v>3352</v>
      </c>
      <c r="B364" t="s">
        <v>3352</v>
      </c>
    </row>
    <row r="365" spans="1:2" x14ac:dyDescent="0.25">
      <c r="A365" t="s">
        <v>3353</v>
      </c>
      <c r="B365" t="s">
        <v>3353</v>
      </c>
    </row>
    <row r="366" spans="1:2" x14ac:dyDescent="0.25">
      <c r="A366" t="s">
        <v>3354</v>
      </c>
      <c r="B366" t="s">
        <v>3354</v>
      </c>
    </row>
    <row r="367" spans="1:2" x14ac:dyDescent="0.25">
      <c r="A367" t="s">
        <v>3355</v>
      </c>
      <c r="B367" t="s">
        <v>3355</v>
      </c>
    </row>
    <row r="368" spans="1:2" x14ac:dyDescent="0.25">
      <c r="A368" t="s">
        <v>3356</v>
      </c>
      <c r="B368" t="s">
        <v>3356</v>
      </c>
    </row>
    <row r="369" spans="1:2" x14ac:dyDescent="0.25">
      <c r="A369" t="s">
        <v>3357</v>
      </c>
      <c r="B369" t="s">
        <v>3357</v>
      </c>
    </row>
    <row r="370" spans="1:2" x14ac:dyDescent="0.25">
      <c r="A370" t="s">
        <v>3358</v>
      </c>
      <c r="B370" t="s">
        <v>3358</v>
      </c>
    </row>
    <row r="371" spans="1:2" x14ac:dyDescent="0.25">
      <c r="A371" t="s">
        <v>3359</v>
      </c>
      <c r="B371" t="s">
        <v>3359</v>
      </c>
    </row>
    <row r="372" spans="1:2" x14ac:dyDescent="0.25">
      <c r="A372" t="s">
        <v>3360</v>
      </c>
      <c r="B372" t="s">
        <v>3360</v>
      </c>
    </row>
    <row r="373" spans="1:2" x14ac:dyDescent="0.25">
      <c r="A373" t="s">
        <v>3361</v>
      </c>
      <c r="B373" t="s">
        <v>3361</v>
      </c>
    </row>
    <row r="374" spans="1:2" x14ac:dyDescent="0.25">
      <c r="A374" t="s">
        <v>3362</v>
      </c>
      <c r="B374" t="s">
        <v>3362</v>
      </c>
    </row>
    <row r="375" spans="1:2" x14ac:dyDescent="0.25">
      <c r="A375" t="s">
        <v>3363</v>
      </c>
      <c r="B375" t="s">
        <v>3363</v>
      </c>
    </row>
    <row r="376" spans="1:2" x14ac:dyDescent="0.25">
      <c r="A376" t="s">
        <v>3364</v>
      </c>
      <c r="B376" t="s">
        <v>3364</v>
      </c>
    </row>
    <row r="377" spans="1:2" x14ac:dyDescent="0.25">
      <c r="A377" t="s">
        <v>3365</v>
      </c>
      <c r="B377" t="s">
        <v>3365</v>
      </c>
    </row>
    <row r="378" spans="1:2" x14ac:dyDescent="0.25">
      <c r="A378" t="s">
        <v>3366</v>
      </c>
      <c r="B378" t="s">
        <v>3366</v>
      </c>
    </row>
    <row r="379" spans="1:2" x14ac:dyDescent="0.25">
      <c r="A379" t="s">
        <v>3367</v>
      </c>
      <c r="B379" t="s">
        <v>3367</v>
      </c>
    </row>
    <row r="380" spans="1:2" x14ac:dyDescent="0.25">
      <c r="A380" t="s">
        <v>3368</v>
      </c>
      <c r="B380" t="s">
        <v>3368</v>
      </c>
    </row>
    <row r="381" spans="1:2" x14ac:dyDescent="0.25">
      <c r="A381" t="s">
        <v>3369</v>
      </c>
      <c r="B381" t="s">
        <v>3369</v>
      </c>
    </row>
    <row r="382" spans="1:2" x14ac:dyDescent="0.25">
      <c r="A382" t="s">
        <v>3370</v>
      </c>
      <c r="B382" t="s">
        <v>3370</v>
      </c>
    </row>
    <row r="383" spans="1:2" x14ac:dyDescent="0.25">
      <c r="A383" t="s">
        <v>3371</v>
      </c>
      <c r="B383" t="s">
        <v>3371</v>
      </c>
    </row>
    <row r="384" spans="1:2" x14ac:dyDescent="0.25">
      <c r="A384" t="s">
        <v>3372</v>
      </c>
      <c r="B384" t="s">
        <v>3372</v>
      </c>
    </row>
    <row r="385" spans="1:2" x14ac:dyDescent="0.25">
      <c r="A385" t="s">
        <v>3373</v>
      </c>
      <c r="B385" t="s">
        <v>3373</v>
      </c>
    </row>
    <row r="386" spans="1:2" x14ac:dyDescent="0.25">
      <c r="A386" t="s">
        <v>3374</v>
      </c>
      <c r="B386" t="s">
        <v>3374</v>
      </c>
    </row>
    <row r="387" spans="1:2" x14ac:dyDescent="0.25">
      <c r="A387" t="s">
        <v>3375</v>
      </c>
      <c r="B387" t="s">
        <v>3375</v>
      </c>
    </row>
    <row r="388" spans="1:2" x14ac:dyDescent="0.25">
      <c r="A388" t="s">
        <v>3376</v>
      </c>
      <c r="B388" t="s">
        <v>3376</v>
      </c>
    </row>
    <row r="389" spans="1:2" x14ac:dyDescent="0.25">
      <c r="A389" t="s">
        <v>3377</v>
      </c>
      <c r="B389" t="s">
        <v>3377</v>
      </c>
    </row>
    <row r="390" spans="1:2" x14ac:dyDescent="0.25">
      <c r="A390" t="s">
        <v>3378</v>
      </c>
      <c r="B390" t="s">
        <v>3378</v>
      </c>
    </row>
    <row r="391" spans="1:2" x14ac:dyDescent="0.25">
      <c r="A391" t="s">
        <v>3379</v>
      </c>
      <c r="B391" t="s">
        <v>3379</v>
      </c>
    </row>
    <row r="392" spans="1:2" x14ac:dyDescent="0.25">
      <c r="A392" t="s">
        <v>3380</v>
      </c>
      <c r="B392" t="s">
        <v>3380</v>
      </c>
    </row>
    <row r="393" spans="1:2" x14ac:dyDescent="0.25">
      <c r="A393" t="s">
        <v>3381</v>
      </c>
      <c r="B393" t="s">
        <v>3381</v>
      </c>
    </row>
    <row r="394" spans="1:2" x14ac:dyDescent="0.25">
      <c r="A394" t="s">
        <v>3382</v>
      </c>
      <c r="B394" t="s">
        <v>3382</v>
      </c>
    </row>
    <row r="395" spans="1:2" x14ac:dyDescent="0.25">
      <c r="A395" t="s">
        <v>3383</v>
      </c>
      <c r="B395" t="s">
        <v>3383</v>
      </c>
    </row>
    <row r="396" spans="1:2" x14ac:dyDescent="0.25">
      <c r="A396" t="s">
        <v>3384</v>
      </c>
      <c r="B396" t="s">
        <v>3384</v>
      </c>
    </row>
    <row r="397" spans="1:2" x14ac:dyDescent="0.25">
      <c r="A397" t="s">
        <v>3385</v>
      </c>
      <c r="B397" t="s">
        <v>3385</v>
      </c>
    </row>
    <row r="398" spans="1:2" x14ac:dyDescent="0.25">
      <c r="A398" t="s">
        <v>3386</v>
      </c>
      <c r="B398" t="s">
        <v>3386</v>
      </c>
    </row>
    <row r="399" spans="1:2" x14ac:dyDescent="0.25">
      <c r="A399" t="s">
        <v>3387</v>
      </c>
      <c r="B399" t="s">
        <v>3387</v>
      </c>
    </row>
    <row r="400" spans="1:2" x14ac:dyDescent="0.25">
      <c r="A400" t="s">
        <v>3388</v>
      </c>
      <c r="B400" t="s">
        <v>3388</v>
      </c>
    </row>
    <row r="401" spans="1:2" x14ac:dyDescent="0.25">
      <c r="A401" t="s">
        <v>3389</v>
      </c>
      <c r="B401" t="s">
        <v>3389</v>
      </c>
    </row>
    <row r="402" spans="1:2" x14ac:dyDescent="0.25">
      <c r="A402" t="s">
        <v>3390</v>
      </c>
      <c r="B402" t="s">
        <v>3390</v>
      </c>
    </row>
    <row r="403" spans="1:2" x14ac:dyDescent="0.25">
      <c r="A403" t="s">
        <v>3391</v>
      </c>
      <c r="B403" t="s">
        <v>3391</v>
      </c>
    </row>
    <row r="404" spans="1:2" x14ac:dyDescent="0.25">
      <c r="A404" t="s">
        <v>3392</v>
      </c>
      <c r="B404" t="s">
        <v>3392</v>
      </c>
    </row>
    <row r="405" spans="1:2" x14ac:dyDescent="0.25">
      <c r="A405" t="s">
        <v>3393</v>
      </c>
      <c r="B405" t="s">
        <v>3393</v>
      </c>
    </row>
    <row r="406" spans="1:2" x14ac:dyDescent="0.25">
      <c r="A406" t="s">
        <v>3394</v>
      </c>
      <c r="B406" t="s">
        <v>3394</v>
      </c>
    </row>
    <row r="407" spans="1:2" x14ac:dyDescent="0.25">
      <c r="A407" t="s">
        <v>3395</v>
      </c>
      <c r="B407" t="s">
        <v>3395</v>
      </c>
    </row>
    <row r="408" spans="1:2" x14ac:dyDescent="0.25">
      <c r="A408" t="s">
        <v>3396</v>
      </c>
      <c r="B408" t="s">
        <v>3396</v>
      </c>
    </row>
    <row r="409" spans="1:2" x14ac:dyDescent="0.25">
      <c r="A409" t="s">
        <v>3397</v>
      </c>
      <c r="B409" t="s">
        <v>3397</v>
      </c>
    </row>
    <row r="410" spans="1:2" x14ac:dyDescent="0.25">
      <c r="A410" t="s">
        <v>3398</v>
      </c>
      <c r="B410" t="s">
        <v>3398</v>
      </c>
    </row>
    <row r="411" spans="1:2" x14ac:dyDescent="0.25">
      <c r="A411" t="s">
        <v>3399</v>
      </c>
      <c r="B411" t="s">
        <v>3399</v>
      </c>
    </row>
    <row r="412" spans="1:2" x14ac:dyDescent="0.25">
      <c r="A412" t="s">
        <v>3400</v>
      </c>
      <c r="B412" t="s">
        <v>3400</v>
      </c>
    </row>
    <row r="413" spans="1:2" x14ac:dyDescent="0.25">
      <c r="A413" t="s">
        <v>3401</v>
      </c>
      <c r="B413" t="s">
        <v>3401</v>
      </c>
    </row>
    <row r="414" spans="1:2" x14ac:dyDescent="0.25">
      <c r="A414" t="s">
        <v>3402</v>
      </c>
      <c r="B414" t="s">
        <v>3402</v>
      </c>
    </row>
    <row r="415" spans="1:2" x14ac:dyDescent="0.25">
      <c r="A415" t="s">
        <v>3403</v>
      </c>
      <c r="B415" t="s">
        <v>3403</v>
      </c>
    </row>
    <row r="416" spans="1:2" x14ac:dyDescent="0.25">
      <c r="A416" t="s">
        <v>3404</v>
      </c>
      <c r="B416" t="s">
        <v>3404</v>
      </c>
    </row>
    <row r="417" spans="1:2" x14ac:dyDescent="0.25">
      <c r="A417" t="s">
        <v>3405</v>
      </c>
      <c r="B417" t="s">
        <v>3405</v>
      </c>
    </row>
    <row r="418" spans="1:2" x14ac:dyDescent="0.25">
      <c r="A418" t="s">
        <v>3406</v>
      </c>
      <c r="B418" t="s">
        <v>3406</v>
      </c>
    </row>
    <row r="419" spans="1:2" x14ac:dyDescent="0.25">
      <c r="A419" t="s">
        <v>3407</v>
      </c>
      <c r="B419" t="s">
        <v>3407</v>
      </c>
    </row>
    <row r="420" spans="1:2" x14ac:dyDescent="0.25">
      <c r="A420" t="s">
        <v>3408</v>
      </c>
      <c r="B420" t="s">
        <v>3408</v>
      </c>
    </row>
    <row r="421" spans="1:2" x14ac:dyDescent="0.25">
      <c r="A421" t="s">
        <v>3409</v>
      </c>
      <c r="B421" t="s">
        <v>3409</v>
      </c>
    </row>
    <row r="422" spans="1:2" x14ac:dyDescent="0.25">
      <c r="A422" t="s">
        <v>3410</v>
      </c>
      <c r="B422" t="s">
        <v>3410</v>
      </c>
    </row>
    <row r="423" spans="1:2" x14ac:dyDescent="0.25">
      <c r="A423" t="s">
        <v>3411</v>
      </c>
      <c r="B423" t="s">
        <v>3411</v>
      </c>
    </row>
    <row r="424" spans="1:2" x14ac:dyDescent="0.25">
      <c r="A424" t="s">
        <v>3412</v>
      </c>
      <c r="B424" t="s">
        <v>3412</v>
      </c>
    </row>
    <row r="425" spans="1:2" x14ac:dyDescent="0.25">
      <c r="A425" t="s">
        <v>3413</v>
      </c>
      <c r="B425" t="s">
        <v>3413</v>
      </c>
    </row>
    <row r="426" spans="1:2" x14ac:dyDescent="0.25">
      <c r="A426" t="s">
        <v>3414</v>
      </c>
      <c r="B426" t="s">
        <v>3414</v>
      </c>
    </row>
    <row r="427" spans="1:2" x14ac:dyDescent="0.25">
      <c r="A427" t="s">
        <v>3415</v>
      </c>
      <c r="B427" t="s">
        <v>3415</v>
      </c>
    </row>
    <row r="428" spans="1:2" x14ac:dyDescent="0.25">
      <c r="A428" t="s">
        <v>3416</v>
      </c>
      <c r="B428" t="s">
        <v>3416</v>
      </c>
    </row>
    <row r="429" spans="1:2" x14ac:dyDescent="0.25">
      <c r="A429" t="s">
        <v>3417</v>
      </c>
      <c r="B429" t="s">
        <v>3417</v>
      </c>
    </row>
    <row r="430" spans="1:2" x14ac:dyDescent="0.25">
      <c r="A430" t="s">
        <v>3418</v>
      </c>
      <c r="B430" t="s">
        <v>3418</v>
      </c>
    </row>
    <row r="431" spans="1:2" x14ac:dyDescent="0.25">
      <c r="A431" t="s">
        <v>3419</v>
      </c>
      <c r="B431" t="s">
        <v>3419</v>
      </c>
    </row>
    <row r="432" spans="1:2" x14ac:dyDescent="0.25">
      <c r="A432" t="s">
        <v>3420</v>
      </c>
      <c r="B432" t="s">
        <v>3420</v>
      </c>
    </row>
    <row r="433" spans="1:2" x14ac:dyDescent="0.25">
      <c r="A433" t="s">
        <v>3421</v>
      </c>
      <c r="B433" t="s">
        <v>3421</v>
      </c>
    </row>
    <row r="434" spans="1:2" x14ac:dyDescent="0.25">
      <c r="A434" t="s">
        <v>3422</v>
      </c>
      <c r="B434" t="s">
        <v>3422</v>
      </c>
    </row>
    <row r="435" spans="1:2" x14ac:dyDescent="0.25">
      <c r="A435" t="s">
        <v>3423</v>
      </c>
      <c r="B435" t="s">
        <v>3423</v>
      </c>
    </row>
    <row r="436" spans="1:2" x14ac:dyDescent="0.25">
      <c r="A436" t="s">
        <v>3424</v>
      </c>
      <c r="B436" t="s">
        <v>3424</v>
      </c>
    </row>
    <row r="437" spans="1:2" x14ac:dyDescent="0.25">
      <c r="A437" t="s">
        <v>3425</v>
      </c>
      <c r="B437" t="s">
        <v>3425</v>
      </c>
    </row>
    <row r="438" spans="1:2" x14ac:dyDescent="0.25">
      <c r="A438" t="s">
        <v>3426</v>
      </c>
      <c r="B438" t="s">
        <v>3426</v>
      </c>
    </row>
    <row r="439" spans="1:2" x14ac:dyDescent="0.25">
      <c r="A439" t="s">
        <v>3427</v>
      </c>
      <c r="B439" t="s">
        <v>3427</v>
      </c>
    </row>
    <row r="440" spans="1:2" x14ac:dyDescent="0.25">
      <c r="A440" t="s">
        <v>3428</v>
      </c>
      <c r="B440" t="s">
        <v>3428</v>
      </c>
    </row>
    <row r="441" spans="1:2" x14ac:dyDescent="0.25">
      <c r="A441" t="s">
        <v>3429</v>
      </c>
      <c r="B441" t="s">
        <v>3429</v>
      </c>
    </row>
    <row r="442" spans="1:2" x14ac:dyDescent="0.25">
      <c r="A442" t="s">
        <v>3430</v>
      </c>
      <c r="B442" t="s">
        <v>3430</v>
      </c>
    </row>
    <row r="443" spans="1:2" x14ac:dyDescent="0.25">
      <c r="A443" t="s">
        <v>3431</v>
      </c>
      <c r="B443" t="s">
        <v>3431</v>
      </c>
    </row>
    <row r="444" spans="1:2" x14ac:dyDescent="0.25">
      <c r="A444" t="s">
        <v>3432</v>
      </c>
      <c r="B444" t="s">
        <v>3432</v>
      </c>
    </row>
    <row r="445" spans="1:2" x14ac:dyDescent="0.25">
      <c r="A445" t="s">
        <v>3433</v>
      </c>
      <c r="B445" t="s">
        <v>3433</v>
      </c>
    </row>
    <row r="446" spans="1:2" x14ac:dyDescent="0.25">
      <c r="A446" t="s">
        <v>3434</v>
      </c>
      <c r="B446" t="s">
        <v>3434</v>
      </c>
    </row>
    <row r="447" spans="1:2" x14ac:dyDescent="0.25">
      <c r="A447" t="s">
        <v>3435</v>
      </c>
      <c r="B447" t="s">
        <v>3435</v>
      </c>
    </row>
    <row r="448" spans="1:2" x14ac:dyDescent="0.25">
      <c r="A448" t="s">
        <v>3436</v>
      </c>
      <c r="B448" t="s">
        <v>3436</v>
      </c>
    </row>
    <row r="449" spans="1:2" x14ac:dyDescent="0.25">
      <c r="A449" t="s">
        <v>3437</v>
      </c>
      <c r="B449" t="s">
        <v>3437</v>
      </c>
    </row>
    <row r="450" spans="1:2" x14ac:dyDescent="0.25">
      <c r="A450" t="s">
        <v>3214</v>
      </c>
      <c r="B450" t="s">
        <v>3438</v>
      </c>
    </row>
    <row r="451" spans="1:2" x14ac:dyDescent="0.25">
      <c r="A451" t="s">
        <v>3438</v>
      </c>
      <c r="B451" t="s">
        <v>3439</v>
      </c>
    </row>
    <row r="452" spans="1:2" x14ac:dyDescent="0.25">
      <c r="A452" t="s">
        <v>3439</v>
      </c>
      <c r="B452" t="s">
        <v>3440</v>
      </c>
    </row>
    <row r="453" spans="1:2" x14ac:dyDescent="0.25">
      <c r="A453" t="s">
        <v>3440</v>
      </c>
      <c r="B453" t="s">
        <v>3441</v>
      </c>
    </row>
    <row r="454" spans="1:2" x14ac:dyDescent="0.25">
      <c r="A454" t="s">
        <v>3441</v>
      </c>
      <c r="B454" t="s">
        <v>3442</v>
      </c>
    </row>
    <row r="455" spans="1:2" x14ac:dyDescent="0.25">
      <c r="A455" t="s">
        <v>3442</v>
      </c>
      <c r="B455" t="s">
        <v>3443</v>
      </c>
    </row>
    <row r="456" spans="1:2" x14ac:dyDescent="0.25">
      <c r="A456" t="s">
        <v>3443</v>
      </c>
      <c r="B456" t="s">
        <v>3444</v>
      </c>
    </row>
    <row r="457" spans="1:2" x14ac:dyDescent="0.25">
      <c r="A457" t="s">
        <v>3444</v>
      </c>
      <c r="B457" t="s">
        <v>3445</v>
      </c>
    </row>
    <row r="458" spans="1:2" x14ac:dyDescent="0.25">
      <c r="A458" t="s">
        <v>3445</v>
      </c>
      <c r="B458" t="s">
        <v>3446</v>
      </c>
    </row>
    <row r="459" spans="1:2" x14ac:dyDescent="0.25">
      <c r="A459" t="s">
        <v>3446</v>
      </c>
      <c r="B459" t="s">
        <v>3447</v>
      </c>
    </row>
    <row r="460" spans="1:2" x14ac:dyDescent="0.25">
      <c r="A460" t="s">
        <v>3447</v>
      </c>
      <c r="B460" t="s">
        <v>3448</v>
      </c>
    </row>
    <row r="461" spans="1:2" x14ac:dyDescent="0.25">
      <c r="A461" t="s">
        <v>3448</v>
      </c>
      <c r="B461" t="s">
        <v>3449</v>
      </c>
    </row>
    <row r="462" spans="1:2" x14ac:dyDescent="0.25">
      <c r="A462" t="s">
        <v>3449</v>
      </c>
      <c r="B462" t="s">
        <v>3450</v>
      </c>
    </row>
    <row r="463" spans="1:2" x14ac:dyDescent="0.25">
      <c r="A463" t="s">
        <v>3450</v>
      </c>
      <c r="B463" t="s">
        <v>3451</v>
      </c>
    </row>
    <row r="464" spans="1:2" x14ac:dyDescent="0.25">
      <c r="A464" t="s">
        <v>3451</v>
      </c>
      <c r="B464" t="s">
        <v>3452</v>
      </c>
    </row>
    <row r="465" spans="1:2" x14ac:dyDescent="0.25">
      <c r="A465" t="s">
        <v>3452</v>
      </c>
      <c r="B465" t="s">
        <v>3453</v>
      </c>
    </row>
    <row r="466" spans="1:2" x14ac:dyDescent="0.25">
      <c r="A466" t="s">
        <v>3453</v>
      </c>
      <c r="B466" t="s">
        <v>3454</v>
      </c>
    </row>
    <row r="467" spans="1:2" x14ac:dyDescent="0.25">
      <c r="A467" t="s">
        <v>3454</v>
      </c>
      <c r="B467" t="s">
        <v>3455</v>
      </c>
    </row>
    <row r="468" spans="1:2" x14ac:dyDescent="0.25">
      <c r="A468" t="s">
        <v>3455</v>
      </c>
      <c r="B468" t="s">
        <v>3456</v>
      </c>
    </row>
    <row r="469" spans="1:2" x14ac:dyDescent="0.25">
      <c r="A469" t="s">
        <v>3456</v>
      </c>
      <c r="B469" t="s">
        <v>3457</v>
      </c>
    </row>
    <row r="470" spans="1:2" x14ac:dyDescent="0.25">
      <c r="A470" t="s">
        <v>3457</v>
      </c>
      <c r="B470" t="s">
        <v>3458</v>
      </c>
    </row>
    <row r="471" spans="1:2" x14ac:dyDescent="0.25">
      <c r="A471" t="s">
        <v>3458</v>
      </c>
      <c r="B471" t="s">
        <v>3459</v>
      </c>
    </row>
    <row r="472" spans="1:2" x14ac:dyDescent="0.25">
      <c r="A472" t="s">
        <v>3459</v>
      </c>
      <c r="B472" t="s">
        <v>3460</v>
      </c>
    </row>
    <row r="473" spans="1:2" x14ac:dyDescent="0.25">
      <c r="A473" t="s">
        <v>3460</v>
      </c>
      <c r="B473" t="s">
        <v>3461</v>
      </c>
    </row>
    <row r="474" spans="1:2" x14ac:dyDescent="0.25">
      <c r="A474" t="s">
        <v>3461</v>
      </c>
      <c r="B474" t="s">
        <v>3462</v>
      </c>
    </row>
    <row r="475" spans="1:2" x14ac:dyDescent="0.25">
      <c r="A475" t="s">
        <v>3462</v>
      </c>
      <c r="B475" t="s">
        <v>3463</v>
      </c>
    </row>
    <row r="476" spans="1:2" x14ac:dyDescent="0.25">
      <c r="A476" t="s">
        <v>3463</v>
      </c>
      <c r="B476" t="s">
        <v>3464</v>
      </c>
    </row>
    <row r="477" spans="1:2" x14ac:dyDescent="0.25">
      <c r="A477" t="s">
        <v>3464</v>
      </c>
      <c r="B477" t="s">
        <v>3465</v>
      </c>
    </row>
    <row r="478" spans="1:2" x14ac:dyDescent="0.25">
      <c r="A478" t="s">
        <v>3465</v>
      </c>
      <c r="B478" t="s">
        <v>3466</v>
      </c>
    </row>
    <row r="479" spans="1:2" x14ac:dyDescent="0.25">
      <c r="A479" t="s">
        <v>3466</v>
      </c>
      <c r="B479" t="s">
        <v>3467</v>
      </c>
    </row>
    <row r="480" spans="1:2" x14ac:dyDescent="0.25">
      <c r="A480" t="s">
        <v>3467</v>
      </c>
      <c r="B480" t="s">
        <v>3468</v>
      </c>
    </row>
    <row r="481" spans="1:2" x14ac:dyDescent="0.25">
      <c r="A481" t="s">
        <v>3468</v>
      </c>
      <c r="B481" t="s">
        <v>3469</v>
      </c>
    </row>
    <row r="482" spans="1:2" x14ac:dyDescent="0.25">
      <c r="A482" t="s">
        <v>3469</v>
      </c>
      <c r="B482" t="s">
        <v>3470</v>
      </c>
    </row>
    <row r="483" spans="1:2" x14ac:dyDescent="0.25">
      <c r="A483" t="s">
        <v>3470</v>
      </c>
      <c r="B483" t="s">
        <v>3471</v>
      </c>
    </row>
    <row r="484" spans="1:2" x14ac:dyDescent="0.25">
      <c r="A484" t="s">
        <v>3471</v>
      </c>
      <c r="B484" t="s">
        <v>3472</v>
      </c>
    </row>
    <row r="485" spans="1:2" x14ac:dyDescent="0.25">
      <c r="A485" t="s">
        <v>3472</v>
      </c>
      <c r="B485" t="s">
        <v>3473</v>
      </c>
    </row>
    <row r="486" spans="1:2" x14ac:dyDescent="0.25">
      <c r="A486" t="s">
        <v>3473</v>
      </c>
      <c r="B486" t="s">
        <v>3474</v>
      </c>
    </row>
    <row r="487" spans="1:2" x14ac:dyDescent="0.25">
      <c r="A487" t="s">
        <v>3474</v>
      </c>
      <c r="B487" t="s">
        <v>3475</v>
      </c>
    </row>
    <row r="488" spans="1:2" x14ac:dyDescent="0.25">
      <c r="A488" t="s">
        <v>3475</v>
      </c>
      <c r="B488" t="s">
        <v>3476</v>
      </c>
    </row>
    <row r="489" spans="1:2" x14ac:dyDescent="0.25">
      <c r="A489" t="s">
        <v>3476</v>
      </c>
      <c r="B489" t="s">
        <v>3477</v>
      </c>
    </row>
    <row r="490" spans="1:2" x14ac:dyDescent="0.25">
      <c r="A490" t="s">
        <v>3477</v>
      </c>
      <c r="B490" t="s">
        <v>3478</v>
      </c>
    </row>
    <row r="491" spans="1:2" x14ac:dyDescent="0.25">
      <c r="A491" t="s">
        <v>3478</v>
      </c>
      <c r="B491" t="s">
        <v>3479</v>
      </c>
    </row>
    <row r="492" spans="1:2" x14ac:dyDescent="0.25">
      <c r="A492" t="s">
        <v>3479</v>
      </c>
      <c r="B492" t="s">
        <v>3480</v>
      </c>
    </row>
    <row r="493" spans="1:2" x14ac:dyDescent="0.25">
      <c r="A493" t="s">
        <v>3480</v>
      </c>
      <c r="B493" t="s">
        <v>3481</v>
      </c>
    </row>
    <row r="494" spans="1:2" x14ac:dyDescent="0.25">
      <c r="A494" t="s">
        <v>3481</v>
      </c>
      <c r="B494" t="s">
        <v>3482</v>
      </c>
    </row>
    <row r="495" spans="1:2" x14ac:dyDescent="0.25">
      <c r="A495" t="s">
        <v>3482</v>
      </c>
      <c r="B495" t="s">
        <v>3483</v>
      </c>
    </row>
    <row r="496" spans="1:2" x14ac:dyDescent="0.25">
      <c r="A496" t="s">
        <v>3483</v>
      </c>
      <c r="B496" t="s">
        <v>3484</v>
      </c>
    </row>
    <row r="497" spans="1:2" x14ac:dyDescent="0.25">
      <c r="A497" t="s">
        <v>3484</v>
      </c>
      <c r="B497" t="s">
        <v>3485</v>
      </c>
    </row>
    <row r="498" spans="1:2" x14ac:dyDescent="0.25">
      <c r="A498" t="s">
        <v>3485</v>
      </c>
      <c r="B498" t="s">
        <v>3486</v>
      </c>
    </row>
    <row r="499" spans="1:2" x14ac:dyDescent="0.25">
      <c r="A499" t="s">
        <v>3486</v>
      </c>
      <c r="B499" t="s">
        <v>3487</v>
      </c>
    </row>
    <row r="500" spans="1:2" x14ac:dyDescent="0.25">
      <c r="A500" t="s">
        <v>3487</v>
      </c>
      <c r="B500" t="s">
        <v>3488</v>
      </c>
    </row>
    <row r="501" spans="1:2" x14ac:dyDescent="0.25">
      <c r="A501" t="s">
        <v>3488</v>
      </c>
      <c r="B501" t="s">
        <v>3489</v>
      </c>
    </row>
    <row r="502" spans="1:2" x14ac:dyDescent="0.25">
      <c r="A502" t="s">
        <v>3489</v>
      </c>
      <c r="B502" t="s">
        <v>3490</v>
      </c>
    </row>
    <row r="503" spans="1:2" x14ac:dyDescent="0.25">
      <c r="A503" t="s">
        <v>3490</v>
      </c>
      <c r="B503" t="s">
        <v>3491</v>
      </c>
    </row>
    <row r="504" spans="1:2" x14ac:dyDescent="0.25">
      <c r="A504" t="s">
        <v>3491</v>
      </c>
      <c r="B504" t="s">
        <v>3492</v>
      </c>
    </row>
    <row r="505" spans="1:2" x14ac:dyDescent="0.25">
      <c r="A505" t="s">
        <v>3492</v>
      </c>
      <c r="B505" t="s">
        <v>3493</v>
      </c>
    </row>
    <row r="506" spans="1:2" x14ac:dyDescent="0.25">
      <c r="A506" t="s">
        <v>3493</v>
      </c>
      <c r="B506" t="s">
        <v>3494</v>
      </c>
    </row>
    <row r="507" spans="1:2" x14ac:dyDescent="0.25">
      <c r="A507" t="s">
        <v>3494</v>
      </c>
      <c r="B507" t="s">
        <v>3495</v>
      </c>
    </row>
    <row r="508" spans="1:2" x14ac:dyDescent="0.25">
      <c r="A508" t="s">
        <v>3495</v>
      </c>
      <c r="B508" t="s">
        <v>3496</v>
      </c>
    </row>
    <row r="509" spans="1:2" x14ac:dyDescent="0.25">
      <c r="A509" t="s">
        <v>3496</v>
      </c>
      <c r="B509" t="s">
        <v>3497</v>
      </c>
    </row>
    <row r="510" spans="1:2" x14ac:dyDescent="0.25">
      <c r="A510" t="s">
        <v>3497</v>
      </c>
      <c r="B510" t="s">
        <v>3498</v>
      </c>
    </row>
    <row r="511" spans="1:2" x14ac:dyDescent="0.25">
      <c r="A511" t="s">
        <v>3498</v>
      </c>
      <c r="B511" t="s">
        <v>3499</v>
      </c>
    </row>
    <row r="512" spans="1:2" x14ac:dyDescent="0.25">
      <c r="A512" t="s">
        <v>3499</v>
      </c>
      <c r="B512" t="s">
        <v>3500</v>
      </c>
    </row>
    <row r="513" spans="1:2" x14ac:dyDescent="0.25">
      <c r="A513" t="s">
        <v>3500</v>
      </c>
      <c r="B513" t="s">
        <v>3501</v>
      </c>
    </row>
    <row r="514" spans="1:2" x14ac:dyDescent="0.25">
      <c r="A514" t="s">
        <v>3501</v>
      </c>
      <c r="B514" t="s">
        <v>3502</v>
      </c>
    </row>
    <row r="515" spans="1:2" x14ac:dyDescent="0.25">
      <c r="A515" t="s">
        <v>3502</v>
      </c>
      <c r="B515" t="s">
        <v>3503</v>
      </c>
    </row>
    <row r="516" spans="1:2" x14ac:dyDescent="0.25">
      <c r="A516" t="s">
        <v>3503</v>
      </c>
      <c r="B516" t="s">
        <v>3504</v>
      </c>
    </row>
    <row r="517" spans="1:2" x14ac:dyDescent="0.25">
      <c r="A517" t="s">
        <v>3504</v>
      </c>
      <c r="B517" t="s">
        <v>3505</v>
      </c>
    </row>
    <row r="518" spans="1:2" x14ac:dyDescent="0.25">
      <c r="A518" t="s">
        <v>3505</v>
      </c>
      <c r="B518" t="s">
        <v>3506</v>
      </c>
    </row>
    <row r="519" spans="1:2" x14ac:dyDescent="0.25">
      <c r="A519" t="s">
        <v>3506</v>
      </c>
      <c r="B519" t="s">
        <v>3507</v>
      </c>
    </row>
    <row r="520" spans="1:2" x14ac:dyDescent="0.25">
      <c r="A520" t="s">
        <v>3507</v>
      </c>
      <c r="B520" t="s">
        <v>3508</v>
      </c>
    </row>
    <row r="521" spans="1:2" x14ac:dyDescent="0.25">
      <c r="A521" t="s">
        <v>3508</v>
      </c>
      <c r="B521" t="s">
        <v>3509</v>
      </c>
    </row>
    <row r="522" spans="1:2" x14ac:dyDescent="0.25">
      <c r="A522" t="s">
        <v>3509</v>
      </c>
      <c r="B522" t="s">
        <v>3510</v>
      </c>
    </row>
    <row r="523" spans="1:2" x14ac:dyDescent="0.25">
      <c r="A523" t="s">
        <v>3510</v>
      </c>
      <c r="B523" t="s">
        <v>3511</v>
      </c>
    </row>
    <row r="524" spans="1:2" x14ac:dyDescent="0.25">
      <c r="A524" t="s">
        <v>3511</v>
      </c>
      <c r="B524" t="s">
        <v>3512</v>
      </c>
    </row>
    <row r="525" spans="1:2" x14ac:dyDescent="0.25">
      <c r="A525" t="s">
        <v>3512</v>
      </c>
      <c r="B525" t="s">
        <v>3513</v>
      </c>
    </row>
    <row r="526" spans="1:2" x14ac:dyDescent="0.25">
      <c r="A526" t="s">
        <v>3513</v>
      </c>
      <c r="B526" t="s">
        <v>3514</v>
      </c>
    </row>
    <row r="527" spans="1:2" x14ac:dyDescent="0.25">
      <c r="A527" t="s">
        <v>3514</v>
      </c>
      <c r="B527" t="s">
        <v>3515</v>
      </c>
    </row>
    <row r="528" spans="1:2" x14ac:dyDescent="0.25">
      <c r="A528" t="s">
        <v>3515</v>
      </c>
      <c r="B528" t="s">
        <v>3516</v>
      </c>
    </row>
    <row r="529" spans="1:2" x14ac:dyDescent="0.25">
      <c r="A529" t="s">
        <v>3516</v>
      </c>
      <c r="B529" t="s">
        <v>3517</v>
      </c>
    </row>
    <row r="530" spans="1:2" x14ac:dyDescent="0.25">
      <c r="A530" t="s">
        <v>3517</v>
      </c>
      <c r="B530" t="s">
        <v>3518</v>
      </c>
    </row>
    <row r="531" spans="1:2" x14ac:dyDescent="0.25">
      <c r="A531" t="s">
        <v>3518</v>
      </c>
      <c r="B531" t="s">
        <v>3519</v>
      </c>
    </row>
    <row r="532" spans="1:2" x14ac:dyDescent="0.25">
      <c r="A532" t="s">
        <v>3519</v>
      </c>
      <c r="B532" t="s">
        <v>3520</v>
      </c>
    </row>
    <row r="533" spans="1:2" x14ac:dyDescent="0.25">
      <c r="A533" t="s">
        <v>3520</v>
      </c>
      <c r="B533" t="s">
        <v>3521</v>
      </c>
    </row>
    <row r="534" spans="1:2" x14ac:dyDescent="0.25">
      <c r="A534" t="s">
        <v>3521</v>
      </c>
      <c r="B534" t="s">
        <v>3522</v>
      </c>
    </row>
    <row r="535" spans="1:2" x14ac:dyDescent="0.25">
      <c r="A535" t="s">
        <v>3522</v>
      </c>
      <c r="B535" t="s">
        <v>3523</v>
      </c>
    </row>
    <row r="536" spans="1:2" x14ac:dyDescent="0.25">
      <c r="A536" t="s">
        <v>3523</v>
      </c>
      <c r="B536" t="s">
        <v>3524</v>
      </c>
    </row>
    <row r="537" spans="1:2" x14ac:dyDescent="0.25">
      <c r="A537" t="s">
        <v>3524</v>
      </c>
      <c r="B537" t="s">
        <v>3525</v>
      </c>
    </row>
    <row r="538" spans="1:2" x14ac:dyDescent="0.25">
      <c r="A538" t="s">
        <v>3525</v>
      </c>
      <c r="B538" t="s">
        <v>3526</v>
      </c>
    </row>
    <row r="539" spans="1:2" x14ac:dyDescent="0.25">
      <c r="A539" t="s">
        <v>3526</v>
      </c>
      <c r="B539" t="s">
        <v>3527</v>
      </c>
    </row>
    <row r="540" spans="1:2" x14ac:dyDescent="0.25">
      <c r="A540" t="s">
        <v>3527</v>
      </c>
      <c r="B540" t="s">
        <v>3528</v>
      </c>
    </row>
    <row r="541" spans="1:2" x14ac:dyDescent="0.25">
      <c r="A541" t="s">
        <v>3528</v>
      </c>
      <c r="B541" t="s">
        <v>3529</v>
      </c>
    </row>
    <row r="542" spans="1:2" x14ac:dyDescent="0.25">
      <c r="A542" t="s">
        <v>3529</v>
      </c>
      <c r="B542" t="s">
        <v>3530</v>
      </c>
    </row>
    <row r="543" spans="1:2" x14ac:dyDescent="0.25">
      <c r="A543" t="s">
        <v>3530</v>
      </c>
      <c r="B543" t="s">
        <v>3531</v>
      </c>
    </row>
    <row r="544" spans="1:2" x14ac:dyDescent="0.25">
      <c r="A544" t="s">
        <v>3531</v>
      </c>
      <c r="B544" t="s">
        <v>3532</v>
      </c>
    </row>
    <row r="545" spans="1:2" x14ac:dyDescent="0.25">
      <c r="A545" t="s">
        <v>3532</v>
      </c>
      <c r="B545" t="s">
        <v>3533</v>
      </c>
    </row>
    <row r="546" spans="1:2" x14ac:dyDescent="0.25">
      <c r="A546" t="s">
        <v>3533</v>
      </c>
      <c r="B546" t="s">
        <v>3534</v>
      </c>
    </row>
    <row r="547" spans="1:2" x14ac:dyDescent="0.25">
      <c r="A547" t="s">
        <v>3534</v>
      </c>
      <c r="B547" t="s">
        <v>3535</v>
      </c>
    </row>
    <row r="548" spans="1:2" x14ac:dyDescent="0.25">
      <c r="A548" t="s">
        <v>3535</v>
      </c>
      <c r="B548" t="s">
        <v>3536</v>
      </c>
    </row>
    <row r="549" spans="1:2" x14ac:dyDescent="0.25">
      <c r="A549" t="s">
        <v>3536</v>
      </c>
      <c r="B549" t="s">
        <v>3537</v>
      </c>
    </row>
    <row r="550" spans="1:2" x14ac:dyDescent="0.25">
      <c r="A550" t="s">
        <v>3537</v>
      </c>
      <c r="B550" t="s">
        <v>3538</v>
      </c>
    </row>
    <row r="551" spans="1:2" x14ac:dyDescent="0.25">
      <c r="A551" t="s">
        <v>3538</v>
      </c>
      <c r="B551" t="s">
        <v>3539</v>
      </c>
    </row>
    <row r="552" spans="1:2" x14ac:dyDescent="0.25">
      <c r="A552" t="s">
        <v>3539</v>
      </c>
      <c r="B552" t="s">
        <v>3540</v>
      </c>
    </row>
    <row r="553" spans="1:2" x14ac:dyDescent="0.25">
      <c r="A553" t="s">
        <v>3540</v>
      </c>
      <c r="B553" t="s">
        <v>3541</v>
      </c>
    </row>
    <row r="554" spans="1:2" x14ac:dyDescent="0.25">
      <c r="A554" t="s">
        <v>3541</v>
      </c>
      <c r="B554" t="s">
        <v>3542</v>
      </c>
    </row>
    <row r="555" spans="1:2" x14ac:dyDescent="0.25">
      <c r="A555" t="s">
        <v>3542</v>
      </c>
      <c r="B555" t="s">
        <v>3543</v>
      </c>
    </row>
    <row r="556" spans="1:2" x14ac:dyDescent="0.25">
      <c r="A556" t="s">
        <v>3543</v>
      </c>
      <c r="B556" t="s">
        <v>3544</v>
      </c>
    </row>
    <row r="557" spans="1:2" x14ac:dyDescent="0.25">
      <c r="A557" t="s">
        <v>3544</v>
      </c>
      <c r="B557" t="s">
        <v>3545</v>
      </c>
    </row>
    <row r="558" spans="1:2" x14ac:dyDescent="0.25">
      <c r="A558" t="s">
        <v>3545</v>
      </c>
      <c r="B558" t="s">
        <v>3546</v>
      </c>
    </row>
    <row r="559" spans="1:2" x14ac:dyDescent="0.25">
      <c r="A559" t="s">
        <v>3546</v>
      </c>
      <c r="B559" t="s">
        <v>3547</v>
      </c>
    </row>
    <row r="560" spans="1:2" x14ac:dyDescent="0.25">
      <c r="A560" t="s">
        <v>3547</v>
      </c>
      <c r="B560" t="s">
        <v>3548</v>
      </c>
    </row>
    <row r="561" spans="1:2" x14ac:dyDescent="0.25">
      <c r="A561" t="s">
        <v>3548</v>
      </c>
      <c r="B561" t="s">
        <v>3549</v>
      </c>
    </row>
    <row r="562" spans="1:2" x14ac:dyDescent="0.25">
      <c r="A562" t="s">
        <v>3549</v>
      </c>
      <c r="B562" t="s">
        <v>3550</v>
      </c>
    </row>
    <row r="563" spans="1:2" x14ac:dyDescent="0.25">
      <c r="A563" t="s">
        <v>3550</v>
      </c>
      <c r="B563" t="s">
        <v>3551</v>
      </c>
    </row>
    <row r="564" spans="1:2" x14ac:dyDescent="0.25">
      <c r="A564" t="s">
        <v>3551</v>
      </c>
      <c r="B564" t="s">
        <v>3552</v>
      </c>
    </row>
    <row r="565" spans="1:2" x14ac:dyDescent="0.25">
      <c r="A565" t="s">
        <v>3552</v>
      </c>
      <c r="B565" t="s">
        <v>3553</v>
      </c>
    </row>
    <row r="566" spans="1:2" x14ac:dyDescent="0.25">
      <c r="A566" t="s">
        <v>3553</v>
      </c>
      <c r="B566" t="s">
        <v>3554</v>
      </c>
    </row>
    <row r="567" spans="1:2" x14ac:dyDescent="0.25">
      <c r="A567" t="s">
        <v>3554</v>
      </c>
      <c r="B567" t="s">
        <v>3555</v>
      </c>
    </row>
    <row r="568" spans="1:2" x14ac:dyDescent="0.25">
      <c r="A568" t="s">
        <v>3555</v>
      </c>
      <c r="B568" t="s">
        <v>3556</v>
      </c>
    </row>
    <row r="569" spans="1:2" x14ac:dyDescent="0.25">
      <c r="A569" t="s">
        <v>3556</v>
      </c>
      <c r="B569" t="s">
        <v>3557</v>
      </c>
    </row>
    <row r="570" spans="1:2" x14ac:dyDescent="0.25">
      <c r="A570" t="s">
        <v>3557</v>
      </c>
      <c r="B570" t="s">
        <v>3558</v>
      </c>
    </row>
    <row r="571" spans="1:2" x14ac:dyDescent="0.25">
      <c r="A571" t="s">
        <v>3558</v>
      </c>
      <c r="B571" t="s">
        <v>3559</v>
      </c>
    </row>
    <row r="572" spans="1:2" x14ac:dyDescent="0.25">
      <c r="A572" t="s">
        <v>3559</v>
      </c>
      <c r="B572" t="s">
        <v>3560</v>
      </c>
    </row>
    <row r="573" spans="1:2" x14ac:dyDescent="0.25">
      <c r="A573" t="s">
        <v>3560</v>
      </c>
      <c r="B573" t="s">
        <v>3561</v>
      </c>
    </row>
    <row r="574" spans="1:2" x14ac:dyDescent="0.25">
      <c r="A574" t="s">
        <v>3561</v>
      </c>
      <c r="B574" t="s">
        <v>3562</v>
      </c>
    </row>
    <row r="575" spans="1:2" x14ac:dyDescent="0.25">
      <c r="A575" t="s">
        <v>3562</v>
      </c>
      <c r="B575" t="s">
        <v>3563</v>
      </c>
    </row>
    <row r="576" spans="1:2" x14ac:dyDescent="0.25">
      <c r="A576" t="s">
        <v>3563</v>
      </c>
      <c r="B576" t="s">
        <v>3564</v>
      </c>
    </row>
    <row r="577" spans="1:2" x14ac:dyDescent="0.25">
      <c r="A577" t="s">
        <v>3564</v>
      </c>
      <c r="B577" t="s">
        <v>3565</v>
      </c>
    </row>
    <row r="578" spans="1:2" x14ac:dyDescent="0.25">
      <c r="A578" t="s">
        <v>3565</v>
      </c>
      <c r="B578" t="s">
        <v>3566</v>
      </c>
    </row>
    <row r="579" spans="1:2" x14ac:dyDescent="0.25">
      <c r="A579" t="s">
        <v>3566</v>
      </c>
      <c r="B579" t="s">
        <v>3567</v>
      </c>
    </row>
    <row r="580" spans="1:2" x14ac:dyDescent="0.25">
      <c r="A580" t="s">
        <v>3567</v>
      </c>
      <c r="B580" t="s">
        <v>3568</v>
      </c>
    </row>
    <row r="581" spans="1:2" x14ac:dyDescent="0.25">
      <c r="A581" t="s">
        <v>3568</v>
      </c>
      <c r="B581" t="s">
        <v>3569</v>
      </c>
    </row>
    <row r="582" spans="1:2" x14ac:dyDescent="0.25">
      <c r="A582" t="s">
        <v>3569</v>
      </c>
      <c r="B582" t="s">
        <v>3570</v>
      </c>
    </row>
    <row r="583" spans="1:2" x14ac:dyDescent="0.25">
      <c r="A583" t="s">
        <v>3570</v>
      </c>
      <c r="B583" t="s">
        <v>3571</v>
      </c>
    </row>
    <row r="584" spans="1:2" x14ac:dyDescent="0.25">
      <c r="A584" t="s">
        <v>3571</v>
      </c>
      <c r="B584" t="s">
        <v>3572</v>
      </c>
    </row>
    <row r="585" spans="1:2" x14ac:dyDescent="0.25">
      <c r="A585" t="s">
        <v>3572</v>
      </c>
      <c r="B585" t="s">
        <v>3573</v>
      </c>
    </row>
    <row r="586" spans="1:2" x14ac:dyDescent="0.25">
      <c r="A586" t="s">
        <v>3573</v>
      </c>
      <c r="B586" t="s">
        <v>3574</v>
      </c>
    </row>
    <row r="587" spans="1:2" x14ac:dyDescent="0.25">
      <c r="A587" t="s">
        <v>3574</v>
      </c>
      <c r="B587" t="s">
        <v>3575</v>
      </c>
    </row>
    <row r="588" spans="1:2" x14ac:dyDescent="0.25">
      <c r="A588" t="s">
        <v>3575</v>
      </c>
      <c r="B588" t="s">
        <v>3576</v>
      </c>
    </row>
    <row r="589" spans="1:2" x14ac:dyDescent="0.25">
      <c r="A589" t="s">
        <v>3576</v>
      </c>
      <c r="B589" t="s">
        <v>3577</v>
      </c>
    </row>
    <row r="590" spans="1:2" x14ac:dyDescent="0.25">
      <c r="A590" t="s">
        <v>3577</v>
      </c>
      <c r="B590" t="s">
        <v>3578</v>
      </c>
    </row>
    <row r="591" spans="1:2" x14ac:dyDescent="0.25">
      <c r="A591" t="s">
        <v>3578</v>
      </c>
      <c r="B591" t="s">
        <v>3579</v>
      </c>
    </row>
    <row r="592" spans="1:2" x14ac:dyDescent="0.25">
      <c r="A592" t="s">
        <v>3579</v>
      </c>
      <c r="B592" t="s">
        <v>3580</v>
      </c>
    </row>
    <row r="593" spans="1:2" x14ac:dyDescent="0.25">
      <c r="A593" t="s">
        <v>3580</v>
      </c>
      <c r="B593" t="s">
        <v>3581</v>
      </c>
    </row>
    <row r="594" spans="1:2" x14ac:dyDescent="0.25">
      <c r="A594" t="s">
        <v>3581</v>
      </c>
      <c r="B594" t="s">
        <v>3582</v>
      </c>
    </row>
    <row r="595" spans="1:2" x14ac:dyDescent="0.25">
      <c r="A595" t="s">
        <v>3582</v>
      </c>
      <c r="B595" t="s">
        <v>3583</v>
      </c>
    </row>
    <row r="596" spans="1:2" x14ac:dyDescent="0.25">
      <c r="A596" t="s">
        <v>3583</v>
      </c>
      <c r="B596" t="s">
        <v>3584</v>
      </c>
    </row>
    <row r="597" spans="1:2" x14ac:dyDescent="0.25">
      <c r="A597" t="s">
        <v>3584</v>
      </c>
      <c r="B597" t="s">
        <v>3585</v>
      </c>
    </row>
    <row r="598" spans="1:2" x14ac:dyDescent="0.25">
      <c r="A598" t="s">
        <v>3585</v>
      </c>
      <c r="B598" t="s">
        <v>3586</v>
      </c>
    </row>
    <row r="599" spans="1:2" x14ac:dyDescent="0.25">
      <c r="A599" t="s">
        <v>3586</v>
      </c>
      <c r="B599" t="s">
        <v>3587</v>
      </c>
    </row>
    <row r="600" spans="1:2" x14ac:dyDescent="0.25">
      <c r="A600" t="s">
        <v>3587</v>
      </c>
      <c r="B600" t="s">
        <v>3588</v>
      </c>
    </row>
    <row r="601" spans="1:2" x14ac:dyDescent="0.25">
      <c r="A601" t="s">
        <v>3588</v>
      </c>
      <c r="B601" t="s">
        <v>3589</v>
      </c>
    </row>
    <row r="602" spans="1:2" x14ac:dyDescent="0.25">
      <c r="A602" t="s">
        <v>3589</v>
      </c>
      <c r="B602" t="s">
        <v>3590</v>
      </c>
    </row>
    <row r="603" spans="1:2" x14ac:dyDescent="0.25">
      <c r="A603" t="s">
        <v>3590</v>
      </c>
      <c r="B603" t="s">
        <v>3591</v>
      </c>
    </row>
    <row r="604" spans="1:2" x14ac:dyDescent="0.25">
      <c r="A604" t="s">
        <v>3591</v>
      </c>
      <c r="B604" t="s">
        <v>3592</v>
      </c>
    </row>
    <row r="605" spans="1:2" x14ac:dyDescent="0.25">
      <c r="A605" t="s">
        <v>3592</v>
      </c>
      <c r="B605" t="s">
        <v>3593</v>
      </c>
    </row>
    <row r="606" spans="1:2" x14ac:dyDescent="0.25">
      <c r="A606" t="s">
        <v>3593</v>
      </c>
      <c r="B606" t="s">
        <v>3594</v>
      </c>
    </row>
    <row r="607" spans="1:2" x14ac:dyDescent="0.25">
      <c r="A607" t="s">
        <v>3594</v>
      </c>
      <c r="B607" t="s">
        <v>3595</v>
      </c>
    </row>
    <row r="608" spans="1:2" x14ac:dyDescent="0.25">
      <c r="A608" t="s">
        <v>3595</v>
      </c>
      <c r="B608" t="s">
        <v>3596</v>
      </c>
    </row>
    <row r="609" spans="1:2" x14ac:dyDescent="0.25">
      <c r="A609" t="s">
        <v>3596</v>
      </c>
      <c r="B609" t="s">
        <v>3597</v>
      </c>
    </row>
    <row r="610" spans="1:2" x14ac:dyDescent="0.25">
      <c r="A610" t="s">
        <v>3597</v>
      </c>
      <c r="B610" t="s">
        <v>3598</v>
      </c>
    </row>
    <row r="611" spans="1:2" x14ac:dyDescent="0.25">
      <c r="A611" t="s">
        <v>3598</v>
      </c>
      <c r="B611" t="s">
        <v>3599</v>
      </c>
    </row>
    <row r="612" spans="1:2" x14ac:dyDescent="0.25">
      <c r="A612" t="s">
        <v>3599</v>
      </c>
      <c r="B612" t="s">
        <v>3600</v>
      </c>
    </row>
    <row r="613" spans="1:2" x14ac:dyDescent="0.25">
      <c r="A613" t="s">
        <v>3600</v>
      </c>
      <c r="B613" t="s">
        <v>3601</v>
      </c>
    </row>
    <row r="614" spans="1:2" x14ac:dyDescent="0.25">
      <c r="A614" t="s">
        <v>3601</v>
      </c>
      <c r="B614" t="s">
        <v>3602</v>
      </c>
    </row>
    <row r="615" spans="1:2" x14ac:dyDescent="0.25">
      <c r="A615" t="s">
        <v>3602</v>
      </c>
      <c r="B615" t="s">
        <v>3603</v>
      </c>
    </row>
    <row r="616" spans="1:2" x14ac:dyDescent="0.25">
      <c r="A616" t="s">
        <v>3603</v>
      </c>
      <c r="B616" t="s">
        <v>3604</v>
      </c>
    </row>
    <row r="617" spans="1:2" x14ac:dyDescent="0.25">
      <c r="A617" t="s">
        <v>3604</v>
      </c>
      <c r="B617" t="s">
        <v>3605</v>
      </c>
    </row>
    <row r="618" spans="1:2" x14ac:dyDescent="0.25">
      <c r="A618" t="s">
        <v>3605</v>
      </c>
      <c r="B618" t="s">
        <v>3606</v>
      </c>
    </row>
    <row r="619" spans="1:2" x14ac:dyDescent="0.25">
      <c r="A619" t="s">
        <v>3606</v>
      </c>
      <c r="B619" t="s">
        <v>3607</v>
      </c>
    </row>
    <row r="620" spans="1:2" x14ac:dyDescent="0.25">
      <c r="A620" t="s">
        <v>3607</v>
      </c>
      <c r="B620" t="s">
        <v>3608</v>
      </c>
    </row>
    <row r="621" spans="1:2" x14ac:dyDescent="0.25">
      <c r="A621" t="s">
        <v>3608</v>
      </c>
      <c r="B621" t="s">
        <v>3609</v>
      </c>
    </row>
    <row r="622" spans="1:2" x14ac:dyDescent="0.25">
      <c r="A622" t="s">
        <v>3609</v>
      </c>
      <c r="B622" t="s">
        <v>3610</v>
      </c>
    </row>
    <row r="623" spans="1:2" x14ac:dyDescent="0.25">
      <c r="A623" t="s">
        <v>3610</v>
      </c>
      <c r="B623" t="s">
        <v>3611</v>
      </c>
    </row>
    <row r="624" spans="1:2" x14ac:dyDescent="0.25">
      <c r="A624" t="s">
        <v>3611</v>
      </c>
      <c r="B624" t="s">
        <v>3612</v>
      </c>
    </row>
    <row r="625" spans="1:2" x14ac:dyDescent="0.25">
      <c r="A625" t="s">
        <v>3612</v>
      </c>
      <c r="B625" t="s">
        <v>3613</v>
      </c>
    </row>
    <row r="626" spans="1:2" x14ac:dyDescent="0.25">
      <c r="A626" t="s">
        <v>3613</v>
      </c>
      <c r="B626" t="s">
        <v>3614</v>
      </c>
    </row>
    <row r="627" spans="1:2" x14ac:dyDescent="0.25">
      <c r="A627" t="s">
        <v>3614</v>
      </c>
      <c r="B627" t="s">
        <v>3615</v>
      </c>
    </row>
    <row r="628" spans="1:2" x14ac:dyDescent="0.25">
      <c r="A628" t="s">
        <v>3615</v>
      </c>
      <c r="B628" t="s">
        <v>3616</v>
      </c>
    </row>
    <row r="629" spans="1:2" x14ac:dyDescent="0.25">
      <c r="A629" t="s">
        <v>3616</v>
      </c>
      <c r="B629" t="s">
        <v>3617</v>
      </c>
    </row>
    <row r="630" spans="1:2" x14ac:dyDescent="0.25">
      <c r="A630" t="s">
        <v>3617</v>
      </c>
      <c r="B630" t="s">
        <v>3618</v>
      </c>
    </row>
    <row r="631" spans="1:2" x14ac:dyDescent="0.25">
      <c r="A631" t="s">
        <v>3618</v>
      </c>
      <c r="B631" t="s">
        <v>3619</v>
      </c>
    </row>
    <row r="632" spans="1:2" x14ac:dyDescent="0.25">
      <c r="A632" t="s">
        <v>3619</v>
      </c>
      <c r="B632" t="s">
        <v>3620</v>
      </c>
    </row>
    <row r="633" spans="1:2" x14ac:dyDescent="0.25">
      <c r="A633" t="s">
        <v>3620</v>
      </c>
      <c r="B633" t="s">
        <v>3621</v>
      </c>
    </row>
    <row r="634" spans="1:2" x14ac:dyDescent="0.25">
      <c r="A634" t="s">
        <v>3621</v>
      </c>
      <c r="B634" t="s">
        <v>3622</v>
      </c>
    </row>
    <row r="635" spans="1:2" x14ac:dyDescent="0.25">
      <c r="A635" t="s">
        <v>3622</v>
      </c>
      <c r="B635" t="s">
        <v>3623</v>
      </c>
    </row>
    <row r="636" spans="1:2" x14ac:dyDescent="0.25">
      <c r="A636" t="s">
        <v>3623</v>
      </c>
      <c r="B636" t="s">
        <v>3624</v>
      </c>
    </row>
    <row r="637" spans="1:2" x14ac:dyDescent="0.25">
      <c r="A637" t="s">
        <v>3624</v>
      </c>
      <c r="B637" t="s">
        <v>3625</v>
      </c>
    </row>
    <row r="638" spans="1:2" x14ac:dyDescent="0.25">
      <c r="A638" t="s">
        <v>3625</v>
      </c>
      <c r="B638" t="s">
        <v>3626</v>
      </c>
    </row>
    <row r="639" spans="1:2" x14ac:dyDescent="0.25">
      <c r="A639" t="s">
        <v>3626</v>
      </c>
      <c r="B639" t="s">
        <v>3627</v>
      </c>
    </row>
    <row r="640" spans="1:2" x14ac:dyDescent="0.25">
      <c r="A640" t="s">
        <v>3627</v>
      </c>
      <c r="B640" t="s">
        <v>3628</v>
      </c>
    </row>
    <row r="641" spans="1:2" x14ac:dyDescent="0.25">
      <c r="A641" t="s">
        <v>3628</v>
      </c>
      <c r="B641" t="s">
        <v>3629</v>
      </c>
    </row>
    <row r="642" spans="1:2" x14ac:dyDescent="0.25">
      <c r="A642" t="s">
        <v>3629</v>
      </c>
      <c r="B642" t="s">
        <v>3630</v>
      </c>
    </row>
    <row r="643" spans="1:2" x14ac:dyDescent="0.25">
      <c r="A643" t="s">
        <v>3630</v>
      </c>
      <c r="B643" t="s">
        <v>3631</v>
      </c>
    </row>
    <row r="644" spans="1:2" x14ac:dyDescent="0.25">
      <c r="A644" t="s">
        <v>3631</v>
      </c>
      <c r="B644" t="s">
        <v>3632</v>
      </c>
    </row>
    <row r="645" spans="1:2" x14ac:dyDescent="0.25">
      <c r="A645" t="s">
        <v>3632</v>
      </c>
      <c r="B645" t="s">
        <v>3633</v>
      </c>
    </row>
    <row r="646" spans="1:2" x14ac:dyDescent="0.25">
      <c r="A646" t="s">
        <v>3633</v>
      </c>
      <c r="B646" t="s">
        <v>3634</v>
      </c>
    </row>
    <row r="647" spans="1:2" x14ac:dyDescent="0.25">
      <c r="A647" t="s">
        <v>3634</v>
      </c>
      <c r="B647" t="s">
        <v>3635</v>
      </c>
    </row>
    <row r="648" spans="1:2" x14ac:dyDescent="0.25">
      <c r="A648" t="s">
        <v>3635</v>
      </c>
      <c r="B648" t="s">
        <v>3636</v>
      </c>
    </row>
    <row r="649" spans="1:2" x14ac:dyDescent="0.25">
      <c r="A649" t="s">
        <v>3636</v>
      </c>
      <c r="B649" t="s">
        <v>3637</v>
      </c>
    </row>
    <row r="650" spans="1:2" x14ac:dyDescent="0.25">
      <c r="A650" t="s">
        <v>3637</v>
      </c>
      <c r="B650" t="s">
        <v>3638</v>
      </c>
    </row>
    <row r="651" spans="1:2" x14ac:dyDescent="0.25">
      <c r="A651" t="s">
        <v>3638</v>
      </c>
      <c r="B651" t="s">
        <v>3639</v>
      </c>
    </row>
    <row r="652" spans="1:2" x14ac:dyDescent="0.25">
      <c r="A652" t="s">
        <v>3639</v>
      </c>
      <c r="B652" t="s">
        <v>3640</v>
      </c>
    </row>
    <row r="653" spans="1:2" x14ac:dyDescent="0.25">
      <c r="A653" t="s">
        <v>3640</v>
      </c>
      <c r="B653" t="s">
        <v>3641</v>
      </c>
    </row>
    <row r="654" spans="1:2" x14ac:dyDescent="0.25">
      <c r="A654" t="s">
        <v>3641</v>
      </c>
      <c r="B654" t="s">
        <v>3642</v>
      </c>
    </row>
    <row r="655" spans="1:2" x14ac:dyDescent="0.25">
      <c r="A655" t="s">
        <v>3642</v>
      </c>
      <c r="B655" t="s">
        <v>3643</v>
      </c>
    </row>
    <row r="656" spans="1:2" x14ac:dyDescent="0.25">
      <c r="A656" t="s">
        <v>3643</v>
      </c>
      <c r="B656" t="s">
        <v>3644</v>
      </c>
    </row>
    <row r="657" spans="1:2" x14ac:dyDescent="0.25">
      <c r="A657" t="s">
        <v>3644</v>
      </c>
      <c r="B657" t="s">
        <v>3645</v>
      </c>
    </row>
    <row r="658" spans="1:2" x14ac:dyDescent="0.25">
      <c r="A658" t="s">
        <v>3645</v>
      </c>
      <c r="B658" t="s">
        <v>3646</v>
      </c>
    </row>
    <row r="659" spans="1:2" x14ac:dyDescent="0.25">
      <c r="A659" t="s">
        <v>3646</v>
      </c>
      <c r="B659" t="s">
        <v>3647</v>
      </c>
    </row>
    <row r="660" spans="1:2" x14ac:dyDescent="0.25">
      <c r="A660" t="s">
        <v>3647</v>
      </c>
      <c r="B660" t="s">
        <v>3648</v>
      </c>
    </row>
    <row r="661" spans="1:2" x14ac:dyDescent="0.25">
      <c r="A661" t="s">
        <v>3648</v>
      </c>
      <c r="B661" t="s">
        <v>3649</v>
      </c>
    </row>
    <row r="662" spans="1:2" x14ac:dyDescent="0.25">
      <c r="A662" t="s">
        <v>3649</v>
      </c>
      <c r="B662" t="s">
        <v>3650</v>
      </c>
    </row>
    <row r="663" spans="1:2" x14ac:dyDescent="0.25">
      <c r="A663" t="s">
        <v>3650</v>
      </c>
      <c r="B663" t="s">
        <v>3651</v>
      </c>
    </row>
    <row r="664" spans="1:2" x14ac:dyDescent="0.25">
      <c r="A664" t="s">
        <v>3651</v>
      </c>
      <c r="B664" t="s">
        <v>3652</v>
      </c>
    </row>
    <row r="665" spans="1:2" x14ac:dyDescent="0.25">
      <c r="A665" t="s">
        <v>3652</v>
      </c>
      <c r="B665" t="s">
        <v>3653</v>
      </c>
    </row>
    <row r="666" spans="1:2" x14ac:dyDescent="0.25">
      <c r="A666" t="s">
        <v>3653</v>
      </c>
      <c r="B666" t="s">
        <v>3654</v>
      </c>
    </row>
    <row r="667" spans="1:2" x14ac:dyDescent="0.25">
      <c r="A667" t="s">
        <v>3654</v>
      </c>
      <c r="B667" t="s">
        <v>3655</v>
      </c>
    </row>
    <row r="668" spans="1:2" x14ac:dyDescent="0.25">
      <c r="A668" t="s">
        <v>3655</v>
      </c>
      <c r="B668" t="s">
        <v>3656</v>
      </c>
    </row>
    <row r="669" spans="1:2" x14ac:dyDescent="0.25">
      <c r="A669" t="s">
        <v>3656</v>
      </c>
      <c r="B669" t="s">
        <v>3657</v>
      </c>
    </row>
    <row r="670" spans="1:2" x14ac:dyDescent="0.25">
      <c r="A670" t="s">
        <v>3657</v>
      </c>
      <c r="B670" t="s">
        <v>3658</v>
      </c>
    </row>
    <row r="671" spans="1:2" x14ac:dyDescent="0.25">
      <c r="A671" t="s">
        <v>3658</v>
      </c>
      <c r="B671" t="s">
        <v>3659</v>
      </c>
    </row>
    <row r="672" spans="1:2" x14ac:dyDescent="0.25">
      <c r="A672" t="s">
        <v>3659</v>
      </c>
      <c r="B672" t="s">
        <v>3660</v>
      </c>
    </row>
    <row r="673" spans="1:2" x14ac:dyDescent="0.25">
      <c r="A673" t="s">
        <v>3660</v>
      </c>
      <c r="B673" t="s">
        <v>3661</v>
      </c>
    </row>
    <row r="674" spans="1:2" x14ac:dyDescent="0.25">
      <c r="A674" t="s">
        <v>3661</v>
      </c>
      <c r="B674" t="s">
        <v>3662</v>
      </c>
    </row>
    <row r="675" spans="1:2" x14ac:dyDescent="0.25">
      <c r="A675" t="s">
        <v>3662</v>
      </c>
      <c r="B675" t="s">
        <v>3663</v>
      </c>
    </row>
    <row r="676" spans="1:2" x14ac:dyDescent="0.25">
      <c r="A676" t="s">
        <v>3663</v>
      </c>
      <c r="B676" t="s">
        <v>3664</v>
      </c>
    </row>
    <row r="677" spans="1:2" x14ac:dyDescent="0.25">
      <c r="A677" t="s">
        <v>3664</v>
      </c>
      <c r="B677" t="s">
        <v>3665</v>
      </c>
    </row>
    <row r="678" spans="1:2" x14ac:dyDescent="0.25">
      <c r="A678" t="s">
        <v>3665</v>
      </c>
      <c r="B678" t="s">
        <v>3666</v>
      </c>
    </row>
    <row r="679" spans="1:2" x14ac:dyDescent="0.25">
      <c r="A679" t="s">
        <v>3666</v>
      </c>
      <c r="B679" t="s">
        <v>3667</v>
      </c>
    </row>
    <row r="680" spans="1:2" x14ac:dyDescent="0.25">
      <c r="A680" t="s">
        <v>3667</v>
      </c>
      <c r="B680" t="s">
        <v>3668</v>
      </c>
    </row>
    <row r="681" spans="1:2" x14ac:dyDescent="0.25">
      <c r="A681" t="s">
        <v>3668</v>
      </c>
      <c r="B681" t="s">
        <v>3669</v>
      </c>
    </row>
    <row r="682" spans="1:2" x14ac:dyDescent="0.25">
      <c r="A682" t="s">
        <v>3669</v>
      </c>
      <c r="B682" t="s">
        <v>3670</v>
      </c>
    </row>
    <row r="683" spans="1:2" x14ac:dyDescent="0.25">
      <c r="A683" t="s">
        <v>3670</v>
      </c>
      <c r="B683" t="s">
        <v>3671</v>
      </c>
    </row>
    <row r="684" spans="1:2" x14ac:dyDescent="0.25">
      <c r="A684" t="s">
        <v>3671</v>
      </c>
      <c r="B684" t="s">
        <v>3672</v>
      </c>
    </row>
    <row r="685" spans="1:2" x14ac:dyDescent="0.25">
      <c r="A685" t="s">
        <v>3672</v>
      </c>
      <c r="B685" t="s">
        <v>3673</v>
      </c>
    </row>
    <row r="686" spans="1:2" x14ac:dyDescent="0.25">
      <c r="A686" t="s">
        <v>3673</v>
      </c>
      <c r="B686" t="s">
        <v>3674</v>
      </c>
    </row>
    <row r="687" spans="1:2" x14ac:dyDescent="0.25">
      <c r="A687" t="s">
        <v>3674</v>
      </c>
      <c r="B687" t="s">
        <v>3675</v>
      </c>
    </row>
    <row r="688" spans="1:2" x14ac:dyDescent="0.25">
      <c r="A688" t="s">
        <v>3675</v>
      </c>
      <c r="B688" t="s">
        <v>3676</v>
      </c>
    </row>
    <row r="689" spans="1:2" x14ac:dyDescent="0.25">
      <c r="A689" t="s">
        <v>3676</v>
      </c>
      <c r="B689" t="s">
        <v>3677</v>
      </c>
    </row>
    <row r="690" spans="1:2" x14ac:dyDescent="0.25">
      <c r="A690" t="s">
        <v>3677</v>
      </c>
      <c r="B690" t="s">
        <v>3678</v>
      </c>
    </row>
    <row r="691" spans="1:2" x14ac:dyDescent="0.25">
      <c r="A691" t="s">
        <v>3678</v>
      </c>
      <c r="B691" t="s">
        <v>3679</v>
      </c>
    </row>
    <row r="692" spans="1:2" x14ac:dyDescent="0.25">
      <c r="A692" t="s">
        <v>3679</v>
      </c>
      <c r="B692" t="s">
        <v>3680</v>
      </c>
    </row>
    <row r="693" spans="1:2" x14ac:dyDescent="0.25">
      <c r="A693" t="s">
        <v>3680</v>
      </c>
      <c r="B693" t="s">
        <v>3681</v>
      </c>
    </row>
    <row r="694" spans="1:2" x14ac:dyDescent="0.25">
      <c r="A694" t="s">
        <v>3681</v>
      </c>
      <c r="B694" t="s">
        <v>3682</v>
      </c>
    </row>
    <row r="695" spans="1:2" x14ac:dyDescent="0.25">
      <c r="A695" t="s">
        <v>3682</v>
      </c>
      <c r="B695" t="s">
        <v>3683</v>
      </c>
    </row>
    <row r="696" spans="1:2" x14ac:dyDescent="0.25">
      <c r="A696" t="s">
        <v>3683</v>
      </c>
      <c r="B696" t="s">
        <v>3684</v>
      </c>
    </row>
    <row r="697" spans="1:2" x14ac:dyDescent="0.25">
      <c r="A697" t="s">
        <v>3684</v>
      </c>
      <c r="B697" t="s">
        <v>3685</v>
      </c>
    </row>
    <row r="698" spans="1:2" x14ac:dyDescent="0.25">
      <c r="A698" t="s">
        <v>3685</v>
      </c>
      <c r="B698" t="s">
        <v>3686</v>
      </c>
    </row>
    <row r="699" spans="1:2" x14ac:dyDescent="0.25">
      <c r="A699" t="s">
        <v>3686</v>
      </c>
      <c r="B699" t="s">
        <v>3687</v>
      </c>
    </row>
    <row r="700" spans="1:2" x14ac:dyDescent="0.25">
      <c r="A700" t="s">
        <v>3687</v>
      </c>
      <c r="B700" t="s">
        <v>3688</v>
      </c>
    </row>
    <row r="701" spans="1:2" x14ac:dyDescent="0.25">
      <c r="A701" t="s">
        <v>3688</v>
      </c>
      <c r="B701" t="s">
        <v>3689</v>
      </c>
    </row>
    <row r="702" spans="1:2" x14ac:dyDescent="0.25">
      <c r="A702" t="s">
        <v>3689</v>
      </c>
      <c r="B702" t="s">
        <v>3690</v>
      </c>
    </row>
    <row r="703" spans="1:2" x14ac:dyDescent="0.25">
      <c r="A703" t="s">
        <v>3690</v>
      </c>
      <c r="B703" t="s">
        <v>3691</v>
      </c>
    </row>
    <row r="704" spans="1:2" x14ac:dyDescent="0.25">
      <c r="A704" t="s">
        <v>3691</v>
      </c>
      <c r="B704" t="s">
        <v>3692</v>
      </c>
    </row>
    <row r="705" spans="1:2" x14ac:dyDescent="0.25">
      <c r="A705" t="s">
        <v>3692</v>
      </c>
      <c r="B705" t="s">
        <v>3693</v>
      </c>
    </row>
    <row r="706" spans="1:2" x14ac:dyDescent="0.25">
      <c r="A706" t="s">
        <v>3693</v>
      </c>
      <c r="B706" t="s">
        <v>3694</v>
      </c>
    </row>
    <row r="707" spans="1:2" x14ac:dyDescent="0.25">
      <c r="A707" t="s">
        <v>3694</v>
      </c>
      <c r="B707" t="s">
        <v>3695</v>
      </c>
    </row>
    <row r="708" spans="1:2" x14ac:dyDescent="0.25">
      <c r="A708" t="s">
        <v>3695</v>
      </c>
      <c r="B708" t="s">
        <v>3696</v>
      </c>
    </row>
    <row r="709" spans="1:2" x14ac:dyDescent="0.25">
      <c r="A709" t="s">
        <v>3696</v>
      </c>
      <c r="B709" t="s">
        <v>3697</v>
      </c>
    </row>
    <row r="710" spans="1:2" x14ac:dyDescent="0.25">
      <c r="A710" t="s">
        <v>3697</v>
      </c>
      <c r="B710" t="s">
        <v>3698</v>
      </c>
    </row>
    <row r="711" spans="1:2" x14ac:dyDescent="0.25">
      <c r="A711" t="s">
        <v>3698</v>
      </c>
      <c r="B711" t="s">
        <v>3699</v>
      </c>
    </row>
    <row r="712" spans="1:2" x14ac:dyDescent="0.25">
      <c r="A712" t="s">
        <v>3699</v>
      </c>
      <c r="B712" t="s">
        <v>3700</v>
      </c>
    </row>
    <row r="713" spans="1:2" x14ac:dyDescent="0.25">
      <c r="A713" t="s">
        <v>3700</v>
      </c>
      <c r="B713" t="s">
        <v>3701</v>
      </c>
    </row>
    <row r="714" spans="1:2" x14ac:dyDescent="0.25">
      <c r="A714" t="s">
        <v>3701</v>
      </c>
      <c r="B714" t="s">
        <v>3702</v>
      </c>
    </row>
    <row r="715" spans="1:2" x14ac:dyDescent="0.25">
      <c r="A715" t="s">
        <v>3702</v>
      </c>
      <c r="B715" t="s">
        <v>3703</v>
      </c>
    </row>
    <row r="716" spans="1:2" x14ac:dyDescent="0.25">
      <c r="A716" t="s">
        <v>3703</v>
      </c>
      <c r="B716" t="s">
        <v>3704</v>
      </c>
    </row>
    <row r="717" spans="1:2" x14ac:dyDescent="0.25">
      <c r="A717" t="s">
        <v>3704</v>
      </c>
      <c r="B717" t="s">
        <v>3705</v>
      </c>
    </row>
    <row r="718" spans="1:2" x14ac:dyDescent="0.25">
      <c r="A718" t="s">
        <v>3705</v>
      </c>
      <c r="B718" t="s">
        <v>3706</v>
      </c>
    </row>
    <row r="719" spans="1:2" x14ac:dyDescent="0.25">
      <c r="A719" t="s">
        <v>3706</v>
      </c>
      <c r="B719" t="s">
        <v>3707</v>
      </c>
    </row>
    <row r="720" spans="1:2" x14ac:dyDescent="0.25">
      <c r="A720" t="s">
        <v>3707</v>
      </c>
      <c r="B720" t="s">
        <v>3708</v>
      </c>
    </row>
    <row r="721" spans="1:2" x14ac:dyDescent="0.25">
      <c r="A721" t="s">
        <v>3708</v>
      </c>
      <c r="B721" t="s">
        <v>3709</v>
      </c>
    </row>
    <row r="722" spans="1:2" x14ac:dyDescent="0.25">
      <c r="A722" t="s">
        <v>3709</v>
      </c>
      <c r="B722" t="s">
        <v>3710</v>
      </c>
    </row>
    <row r="723" spans="1:2" x14ac:dyDescent="0.25">
      <c r="A723" t="s">
        <v>3710</v>
      </c>
      <c r="B723" t="s">
        <v>3711</v>
      </c>
    </row>
    <row r="724" spans="1:2" x14ac:dyDescent="0.25">
      <c r="A724" t="s">
        <v>3711</v>
      </c>
      <c r="B724" t="s">
        <v>3712</v>
      </c>
    </row>
    <row r="725" spans="1:2" x14ac:dyDescent="0.25">
      <c r="A725" t="s">
        <v>3712</v>
      </c>
      <c r="B725" t="s">
        <v>3713</v>
      </c>
    </row>
    <row r="726" spans="1:2" x14ac:dyDescent="0.25">
      <c r="A726" t="s">
        <v>3713</v>
      </c>
      <c r="B726" t="s">
        <v>3714</v>
      </c>
    </row>
    <row r="727" spans="1:2" x14ac:dyDescent="0.25">
      <c r="A727" t="s">
        <v>3714</v>
      </c>
      <c r="B727" t="s">
        <v>3715</v>
      </c>
    </row>
    <row r="728" spans="1:2" x14ac:dyDescent="0.25">
      <c r="A728" t="s">
        <v>3715</v>
      </c>
      <c r="B728" t="s">
        <v>3716</v>
      </c>
    </row>
    <row r="729" spans="1:2" x14ac:dyDescent="0.25">
      <c r="A729" t="s">
        <v>3716</v>
      </c>
      <c r="B729" t="s">
        <v>3717</v>
      </c>
    </row>
    <row r="730" spans="1:2" x14ac:dyDescent="0.25">
      <c r="A730" t="s">
        <v>3717</v>
      </c>
      <c r="B730" t="s">
        <v>3718</v>
      </c>
    </row>
    <row r="731" spans="1:2" x14ac:dyDescent="0.25">
      <c r="A731" t="s">
        <v>3718</v>
      </c>
      <c r="B731" t="s">
        <v>3719</v>
      </c>
    </row>
    <row r="732" spans="1:2" x14ac:dyDescent="0.25">
      <c r="A732" t="s">
        <v>3719</v>
      </c>
      <c r="B732" t="s">
        <v>3720</v>
      </c>
    </row>
    <row r="733" spans="1:2" x14ac:dyDescent="0.25">
      <c r="A733" t="s">
        <v>3720</v>
      </c>
      <c r="B733" t="s">
        <v>3721</v>
      </c>
    </row>
    <row r="734" spans="1:2" x14ac:dyDescent="0.25">
      <c r="A734" t="s">
        <v>3721</v>
      </c>
      <c r="B734" t="s">
        <v>3722</v>
      </c>
    </row>
    <row r="735" spans="1:2" x14ac:dyDescent="0.25">
      <c r="A735" t="s">
        <v>3722</v>
      </c>
      <c r="B735" t="s">
        <v>3723</v>
      </c>
    </row>
    <row r="736" spans="1:2" x14ac:dyDescent="0.25">
      <c r="A736" t="s">
        <v>3723</v>
      </c>
      <c r="B736" t="s">
        <v>3724</v>
      </c>
    </row>
    <row r="737" spans="1:2" x14ac:dyDescent="0.25">
      <c r="A737" t="s">
        <v>3724</v>
      </c>
      <c r="B737" t="s">
        <v>3725</v>
      </c>
    </row>
    <row r="738" spans="1:2" x14ac:dyDescent="0.25">
      <c r="A738" t="s">
        <v>3725</v>
      </c>
      <c r="B738" t="s">
        <v>3726</v>
      </c>
    </row>
    <row r="739" spans="1:2" x14ac:dyDescent="0.25">
      <c r="A739" t="s">
        <v>3726</v>
      </c>
      <c r="B739" t="s">
        <v>3727</v>
      </c>
    </row>
    <row r="740" spans="1:2" x14ac:dyDescent="0.25">
      <c r="A740" t="s">
        <v>3727</v>
      </c>
      <c r="B740" t="s">
        <v>3728</v>
      </c>
    </row>
    <row r="741" spans="1:2" x14ac:dyDescent="0.25">
      <c r="A741" t="s">
        <v>3728</v>
      </c>
      <c r="B741" t="s">
        <v>3729</v>
      </c>
    </row>
    <row r="742" spans="1:2" x14ac:dyDescent="0.25">
      <c r="A742" t="s">
        <v>3729</v>
      </c>
      <c r="B742" t="s">
        <v>3730</v>
      </c>
    </row>
    <row r="743" spans="1:2" x14ac:dyDescent="0.25">
      <c r="A743" t="s">
        <v>3730</v>
      </c>
      <c r="B743" t="s">
        <v>3731</v>
      </c>
    </row>
    <row r="744" spans="1:2" x14ac:dyDescent="0.25">
      <c r="A744" t="s">
        <v>3731</v>
      </c>
      <c r="B744" t="s">
        <v>3732</v>
      </c>
    </row>
    <row r="745" spans="1:2" x14ac:dyDescent="0.25">
      <c r="A745" t="s">
        <v>3732</v>
      </c>
      <c r="B745" t="s">
        <v>3733</v>
      </c>
    </row>
    <row r="746" spans="1:2" x14ac:dyDescent="0.25">
      <c r="A746" t="s">
        <v>3733</v>
      </c>
      <c r="B746" t="s">
        <v>3734</v>
      </c>
    </row>
    <row r="747" spans="1:2" x14ac:dyDescent="0.25">
      <c r="A747" t="s">
        <v>3734</v>
      </c>
      <c r="B747" t="s">
        <v>3735</v>
      </c>
    </row>
    <row r="748" spans="1:2" x14ac:dyDescent="0.25">
      <c r="A748" t="s">
        <v>3735</v>
      </c>
      <c r="B748" t="s">
        <v>3736</v>
      </c>
    </row>
    <row r="749" spans="1:2" x14ac:dyDescent="0.25">
      <c r="A749" t="s">
        <v>3736</v>
      </c>
      <c r="B749" t="s">
        <v>3737</v>
      </c>
    </row>
    <row r="750" spans="1:2" x14ac:dyDescent="0.25">
      <c r="A750" t="s">
        <v>3737</v>
      </c>
      <c r="B750" t="s">
        <v>3738</v>
      </c>
    </row>
    <row r="751" spans="1:2" x14ac:dyDescent="0.25">
      <c r="A751" t="s">
        <v>3738</v>
      </c>
      <c r="B751" t="s">
        <v>3739</v>
      </c>
    </row>
    <row r="752" spans="1:2" x14ac:dyDescent="0.25">
      <c r="A752" t="s">
        <v>3739</v>
      </c>
      <c r="B752" t="s">
        <v>3740</v>
      </c>
    </row>
    <row r="753" spans="1:2" x14ac:dyDescent="0.25">
      <c r="A753" t="s">
        <v>3740</v>
      </c>
      <c r="B753" t="s">
        <v>3741</v>
      </c>
    </row>
    <row r="754" spans="1:2" x14ac:dyDescent="0.25">
      <c r="A754" t="s">
        <v>3741</v>
      </c>
      <c r="B754" t="s">
        <v>3742</v>
      </c>
    </row>
    <row r="755" spans="1:2" x14ac:dyDescent="0.25">
      <c r="A755" t="s">
        <v>3742</v>
      </c>
      <c r="B755" t="s">
        <v>3743</v>
      </c>
    </row>
    <row r="756" spans="1:2" x14ac:dyDescent="0.25">
      <c r="A756" t="s">
        <v>3743</v>
      </c>
      <c r="B756" t="s">
        <v>3744</v>
      </c>
    </row>
    <row r="757" spans="1:2" x14ac:dyDescent="0.25">
      <c r="A757" t="s">
        <v>3744</v>
      </c>
      <c r="B757" t="s">
        <v>3745</v>
      </c>
    </row>
    <row r="758" spans="1:2" x14ac:dyDescent="0.25">
      <c r="A758" t="s">
        <v>3745</v>
      </c>
      <c r="B758" t="s">
        <v>3746</v>
      </c>
    </row>
    <row r="759" spans="1:2" x14ac:dyDescent="0.25">
      <c r="A759" t="s">
        <v>3746</v>
      </c>
      <c r="B759" t="s">
        <v>3747</v>
      </c>
    </row>
    <row r="760" spans="1:2" x14ac:dyDescent="0.25">
      <c r="A760" t="s">
        <v>3747</v>
      </c>
      <c r="B760" t="s">
        <v>3748</v>
      </c>
    </row>
    <row r="761" spans="1:2" x14ac:dyDescent="0.25">
      <c r="A761" t="s">
        <v>3748</v>
      </c>
      <c r="B761" t="s">
        <v>3749</v>
      </c>
    </row>
    <row r="762" spans="1:2" x14ac:dyDescent="0.25">
      <c r="A762" t="s">
        <v>3749</v>
      </c>
      <c r="B762" t="s">
        <v>3750</v>
      </c>
    </row>
    <row r="763" spans="1:2" x14ac:dyDescent="0.25">
      <c r="A763" t="s">
        <v>3750</v>
      </c>
      <c r="B763" t="s">
        <v>3751</v>
      </c>
    </row>
    <row r="764" spans="1:2" x14ac:dyDescent="0.25">
      <c r="A764" t="s">
        <v>3751</v>
      </c>
      <c r="B764" t="s">
        <v>3752</v>
      </c>
    </row>
    <row r="765" spans="1:2" x14ac:dyDescent="0.25">
      <c r="A765" t="s">
        <v>3752</v>
      </c>
      <c r="B765" t="s">
        <v>3753</v>
      </c>
    </row>
    <row r="766" spans="1:2" x14ac:dyDescent="0.25">
      <c r="A766" t="s">
        <v>3753</v>
      </c>
      <c r="B766" t="s">
        <v>3754</v>
      </c>
    </row>
    <row r="767" spans="1:2" x14ac:dyDescent="0.25">
      <c r="A767" t="s">
        <v>3754</v>
      </c>
      <c r="B767" t="s">
        <v>3755</v>
      </c>
    </row>
    <row r="768" spans="1:2" x14ac:dyDescent="0.25">
      <c r="A768" t="s">
        <v>3755</v>
      </c>
      <c r="B768" t="s">
        <v>3756</v>
      </c>
    </row>
    <row r="769" spans="1:2" x14ac:dyDescent="0.25">
      <c r="A769" t="s">
        <v>3756</v>
      </c>
      <c r="B769" t="s">
        <v>3757</v>
      </c>
    </row>
    <row r="770" spans="1:2" x14ac:dyDescent="0.25">
      <c r="A770" t="s">
        <v>3757</v>
      </c>
      <c r="B770" t="s">
        <v>3758</v>
      </c>
    </row>
    <row r="771" spans="1:2" x14ac:dyDescent="0.25">
      <c r="A771" t="s">
        <v>3758</v>
      </c>
      <c r="B771" t="s">
        <v>3759</v>
      </c>
    </row>
    <row r="772" spans="1:2" x14ac:dyDescent="0.25">
      <c r="A772" t="s">
        <v>3759</v>
      </c>
      <c r="B772" t="s">
        <v>3760</v>
      </c>
    </row>
    <row r="773" spans="1:2" x14ac:dyDescent="0.25">
      <c r="A773" t="s">
        <v>3760</v>
      </c>
      <c r="B773" t="s">
        <v>3761</v>
      </c>
    </row>
    <row r="774" spans="1:2" x14ac:dyDescent="0.25">
      <c r="A774" t="s">
        <v>3761</v>
      </c>
      <c r="B774" t="s">
        <v>3762</v>
      </c>
    </row>
    <row r="775" spans="1:2" x14ac:dyDescent="0.25">
      <c r="A775" t="s">
        <v>3762</v>
      </c>
      <c r="B775" t="s">
        <v>3763</v>
      </c>
    </row>
    <row r="776" spans="1:2" x14ac:dyDescent="0.25">
      <c r="A776" t="s">
        <v>3763</v>
      </c>
      <c r="B776" t="s">
        <v>3764</v>
      </c>
    </row>
    <row r="777" spans="1:2" x14ac:dyDescent="0.25">
      <c r="A777" t="s">
        <v>3764</v>
      </c>
      <c r="B777" t="s">
        <v>3765</v>
      </c>
    </row>
    <row r="778" spans="1:2" x14ac:dyDescent="0.25">
      <c r="A778" t="s">
        <v>3765</v>
      </c>
      <c r="B778" t="s">
        <v>3766</v>
      </c>
    </row>
    <row r="779" spans="1:2" x14ac:dyDescent="0.25">
      <c r="A779" t="s">
        <v>3766</v>
      </c>
      <c r="B779" t="s">
        <v>3767</v>
      </c>
    </row>
    <row r="780" spans="1:2" x14ac:dyDescent="0.25">
      <c r="A780" t="s">
        <v>3767</v>
      </c>
      <c r="B780" t="s">
        <v>3768</v>
      </c>
    </row>
    <row r="781" spans="1:2" x14ac:dyDescent="0.25">
      <c r="A781" t="s">
        <v>3768</v>
      </c>
      <c r="B781" t="s">
        <v>3769</v>
      </c>
    </row>
    <row r="782" spans="1:2" x14ac:dyDescent="0.25">
      <c r="A782" t="s">
        <v>3769</v>
      </c>
      <c r="B782" t="s">
        <v>3770</v>
      </c>
    </row>
    <row r="783" spans="1:2" x14ac:dyDescent="0.25">
      <c r="A783" t="s">
        <v>3770</v>
      </c>
      <c r="B783" t="s">
        <v>3771</v>
      </c>
    </row>
    <row r="784" spans="1:2" x14ac:dyDescent="0.25">
      <c r="A784" t="s">
        <v>3771</v>
      </c>
      <c r="B784" t="s">
        <v>3772</v>
      </c>
    </row>
    <row r="785" spans="1:2" x14ac:dyDescent="0.25">
      <c r="A785" t="s">
        <v>3772</v>
      </c>
      <c r="B785" t="s">
        <v>3773</v>
      </c>
    </row>
    <row r="786" spans="1:2" x14ac:dyDescent="0.25">
      <c r="A786" t="s">
        <v>3773</v>
      </c>
      <c r="B786" t="s">
        <v>3774</v>
      </c>
    </row>
    <row r="787" spans="1:2" x14ac:dyDescent="0.25">
      <c r="A787" t="s">
        <v>3774</v>
      </c>
      <c r="B787" t="s">
        <v>3775</v>
      </c>
    </row>
    <row r="788" spans="1:2" x14ac:dyDescent="0.25">
      <c r="A788" t="s">
        <v>3775</v>
      </c>
      <c r="B788" t="s">
        <v>3776</v>
      </c>
    </row>
    <row r="789" spans="1:2" x14ac:dyDescent="0.25">
      <c r="A789" t="s">
        <v>3776</v>
      </c>
      <c r="B789" t="s">
        <v>3777</v>
      </c>
    </row>
    <row r="790" spans="1:2" x14ac:dyDescent="0.25">
      <c r="A790" t="s">
        <v>3777</v>
      </c>
      <c r="B790" t="s">
        <v>3778</v>
      </c>
    </row>
    <row r="791" spans="1:2" x14ac:dyDescent="0.25">
      <c r="A791" t="s">
        <v>3778</v>
      </c>
      <c r="B791" t="s">
        <v>3779</v>
      </c>
    </row>
    <row r="792" spans="1:2" x14ac:dyDescent="0.25">
      <c r="A792" t="s">
        <v>3779</v>
      </c>
      <c r="B792" t="s">
        <v>3780</v>
      </c>
    </row>
    <row r="793" spans="1:2" x14ac:dyDescent="0.25">
      <c r="A793" t="s">
        <v>3780</v>
      </c>
      <c r="B793" t="s">
        <v>3781</v>
      </c>
    </row>
    <row r="794" spans="1:2" x14ac:dyDescent="0.25">
      <c r="A794" t="s">
        <v>3781</v>
      </c>
      <c r="B794" t="s">
        <v>3782</v>
      </c>
    </row>
    <row r="795" spans="1:2" x14ac:dyDescent="0.25">
      <c r="A795" t="s">
        <v>3782</v>
      </c>
      <c r="B795" t="s">
        <v>3783</v>
      </c>
    </row>
    <row r="796" spans="1:2" x14ac:dyDescent="0.25">
      <c r="A796" t="s">
        <v>3783</v>
      </c>
      <c r="B796" t="s">
        <v>3784</v>
      </c>
    </row>
    <row r="797" spans="1:2" x14ac:dyDescent="0.25">
      <c r="A797" t="s">
        <v>3784</v>
      </c>
      <c r="B797" t="s">
        <v>3785</v>
      </c>
    </row>
    <row r="798" spans="1:2" x14ac:dyDescent="0.25">
      <c r="A798" t="s">
        <v>3785</v>
      </c>
      <c r="B798" t="s">
        <v>3786</v>
      </c>
    </row>
    <row r="799" spans="1:2" x14ac:dyDescent="0.25">
      <c r="A799" t="s">
        <v>3786</v>
      </c>
      <c r="B799" t="s">
        <v>3787</v>
      </c>
    </row>
    <row r="800" spans="1:2" x14ac:dyDescent="0.25">
      <c r="A800" t="s">
        <v>3787</v>
      </c>
      <c r="B800" t="s">
        <v>3788</v>
      </c>
    </row>
    <row r="801" spans="1:2" x14ac:dyDescent="0.25">
      <c r="A801" t="s">
        <v>3788</v>
      </c>
      <c r="B801" t="s">
        <v>3789</v>
      </c>
    </row>
    <row r="802" spans="1:2" x14ac:dyDescent="0.25">
      <c r="A802" t="s">
        <v>3789</v>
      </c>
      <c r="B802" t="s">
        <v>3790</v>
      </c>
    </row>
    <row r="803" spans="1:2" x14ac:dyDescent="0.25">
      <c r="A803" t="s">
        <v>3790</v>
      </c>
      <c r="B803" t="s">
        <v>3791</v>
      </c>
    </row>
    <row r="804" spans="1:2" x14ac:dyDescent="0.25">
      <c r="A804" t="s">
        <v>3791</v>
      </c>
      <c r="B804" t="s">
        <v>3792</v>
      </c>
    </row>
    <row r="805" spans="1:2" x14ac:dyDescent="0.25">
      <c r="A805" t="s">
        <v>3792</v>
      </c>
      <c r="B805" t="s">
        <v>3793</v>
      </c>
    </row>
    <row r="806" spans="1:2" x14ac:dyDescent="0.25">
      <c r="A806" t="s">
        <v>3793</v>
      </c>
      <c r="B806" t="s">
        <v>3794</v>
      </c>
    </row>
    <row r="807" spans="1:2" x14ac:dyDescent="0.25">
      <c r="A807" t="s">
        <v>3794</v>
      </c>
      <c r="B807" t="s">
        <v>3795</v>
      </c>
    </row>
    <row r="808" spans="1:2" x14ac:dyDescent="0.25">
      <c r="A808" t="s">
        <v>3795</v>
      </c>
      <c r="B808" t="s">
        <v>3796</v>
      </c>
    </row>
    <row r="809" spans="1:2" x14ac:dyDescent="0.25">
      <c r="A809" t="s">
        <v>3796</v>
      </c>
      <c r="B809" t="s">
        <v>3797</v>
      </c>
    </row>
    <row r="810" spans="1:2" x14ac:dyDescent="0.25">
      <c r="A810" t="s">
        <v>3797</v>
      </c>
      <c r="B810" t="s">
        <v>3798</v>
      </c>
    </row>
    <row r="811" spans="1:2" x14ac:dyDescent="0.25">
      <c r="A811" t="s">
        <v>3798</v>
      </c>
      <c r="B811" t="s">
        <v>3799</v>
      </c>
    </row>
    <row r="812" spans="1:2" x14ac:dyDescent="0.25">
      <c r="A812" t="s">
        <v>3799</v>
      </c>
      <c r="B812" t="s">
        <v>3800</v>
      </c>
    </row>
    <row r="813" spans="1:2" x14ac:dyDescent="0.25">
      <c r="A813" t="s">
        <v>3800</v>
      </c>
      <c r="B813" t="s">
        <v>3801</v>
      </c>
    </row>
    <row r="814" spans="1:2" x14ac:dyDescent="0.25">
      <c r="A814" t="s">
        <v>3801</v>
      </c>
      <c r="B814" t="s">
        <v>3802</v>
      </c>
    </row>
    <row r="815" spans="1:2" x14ac:dyDescent="0.25">
      <c r="A815" t="s">
        <v>3802</v>
      </c>
      <c r="B815" t="s">
        <v>3803</v>
      </c>
    </row>
    <row r="816" spans="1:2" x14ac:dyDescent="0.25">
      <c r="A816" t="s">
        <v>3803</v>
      </c>
      <c r="B816" t="s">
        <v>3804</v>
      </c>
    </row>
    <row r="817" spans="1:2" x14ac:dyDescent="0.25">
      <c r="A817" t="s">
        <v>3804</v>
      </c>
      <c r="B817" t="s">
        <v>3805</v>
      </c>
    </row>
    <row r="818" spans="1:2" x14ac:dyDescent="0.25">
      <c r="A818" t="s">
        <v>3805</v>
      </c>
      <c r="B818" t="s">
        <v>3806</v>
      </c>
    </row>
    <row r="819" spans="1:2" x14ac:dyDescent="0.25">
      <c r="A819" t="s">
        <v>3806</v>
      </c>
      <c r="B819" t="s">
        <v>3807</v>
      </c>
    </row>
    <row r="820" spans="1:2" x14ac:dyDescent="0.25">
      <c r="A820" t="s">
        <v>3807</v>
      </c>
      <c r="B820" t="s">
        <v>3808</v>
      </c>
    </row>
    <row r="821" spans="1:2" x14ac:dyDescent="0.25">
      <c r="A821" t="s">
        <v>3808</v>
      </c>
      <c r="B821" t="s">
        <v>3809</v>
      </c>
    </row>
    <row r="822" spans="1:2" x14ac:dyDescent="0.25">
      <c r="A822" t="s">
        <v>3809</v>
      </c>
      <c r="B822" t="s">
        <v>3810</v>
      </c>
    </row>
    <row r="823" spans="1:2" x14ac:dyDescent="0.25">
      <c r="A823" t="s">
        <v>3810</v>
      </c>
      <c r="B823" t="s">
        <v>3811</v>
      </c>
    </row>
    <row r="824" spans="1:2" x14ac:dyDescent="0.25">
      <c r="A824" t="s">
        <v>3811</v>
      </c>
      <c r="B824" t="s">
        <v>3812</v>
      </c>
    </row>
    <row r="825" spans="1:2" x14ac:dyDescent="0.25">
      <c r="A825" t="s">
        <v>3812</v>
      </c>
      <c r="B825" t="s">
        <v>3813</v>
      </c>
    </row>
    <row r="826" spans="1:2" x14ac:dyDescent="0.25">
      <c r="A826" t="s">
        <v>3813</v>
      </c>
      <c r="B826" t="s">
        <v>3814</v>
      </c>
    </row>
    <row r="827" spans="1:2" x14ac:dyDescent="0.25">
      <c r="A827" t="s">
        <v>3814</v>
      </c>
      <c r="B827" t="s">
        <v>3815</v>
      </c>
    </row>
    <row r="828" spans="1:2" x14ac:dyDescent="0.25">
      <c r="A828" t="s">
        <v>3815</v>
      </c>
      <c r="B828" t="s">
        <v>3816</v>
      </c>
    </row>
    <row r="829" spans="1:2" x14ac:dyDescent="0.25">
      <c r="A829" t="s">
        <v>3816</v>
      </c>
      <c r="B829" t="s">
        <v>3817</v>
      </c>
    </row>
    <row r="830" spans="1:2" x14ac:dyDescent="0.25">
      <c r="A830" t="s">
        <v>3817</v>
      </c>
      <c r="B830" t="s">
        <v>3818</v>
      </c>
    </row>
    <row r="831" spans="1:2" x14ac:dyDescent="0.25">
      <c r="A831" t="s">
        <v>3818</v>
      </c>
      <c r="B831" t="s">
        <v>3819</v>
      </c>
    </row>
    <row r="832" spans="1:2" x14ac:dyDescent="0.25">
      <c r="A832" t="s">
        <v>3819</v>
      </c>
      <c r="B832" t="s">
        <v>3820</v>
      </c>
    </row>
    <row r="833" spans="1:2" x14ac:dyDescent="0.25">
      <c r="A833" t="s">
        <v>3820</v>
      </c>
      <c r="B833" t="s">
        <v>3821</v>
      </c>
    </row>
    <row r="834" spans="1:2" x14ac:dyDescent="0.25">
      <c r="A834" t="s">
        <v>3821</v>
      </c>
      <c r="B834" t="s">
        <v>3822</v>
      </c>
    </row>
    <row r="835" spans="1:2" x14ac:dyDescent="0.25">
      <c r="A835" t="s">
        <v>3822</v>
      </c>
      <c r="B835" t="s">
        <v>3823</v>
      </c>
    </row>
    <row r="836" spans="1:2" x14ac:dyDescent="0.25">
      <c r="A836" t="s">
        <v>3823</v>
      </c>
      <c r="B836" t="s">
        <v>3824</v>
      </c>
    </row>
    <row r="837" spans="1:2" x14ac:dyDescent="0.25">
      <c r="A837" t="s">
        <v>3824</v>
      </c>
      <c r="B837" t="s">
        <v>3825</v>
      </c>
    </row>
    <row r="838" spans="1:2" x14ac:dyDescent="0.25">
      <c r="A838" t="s">
        <v>3825</v>
      </c>
      <c r="B838" t="s">
        <v>3826</v>
      </c>
    </row>
    <row r="839" spans="1:2" x14ac:dyDescent="0.25">
      <c r="A839" t="s">
        <v>3826</v>
      </c>
      <c r="B839" t="s">
        <v>3827</v>
      </c>
    </row>
    <row r="840" spans="1:2" x14ac:dyDescent="0.25">
      <c r="A840" t="s">
        <v>3827</v>
      </c>
      <c r="B840" t="s">
        <v>3828</v>
      </c>
    </row>
    <row r="841" spans="1:2" x14ac:dyDescent="0.25">
      <c r="A841" t="s">
        <v>3828</v>
      </c>
      <c r="B841" t="s">
        <v>3829</v>
      </c>
    </row>
    <row r="842" spans="1:2" x14ac:dyDescent="0.25">
      <c r="A842" t="s">
        <v>3829</v>
      </c>
      <c r="B842" t="s">
        <v>3830</v>
      </c>
    </row>
    <row r="843" spans="1:2" x14ac:dyDescent="0.25">
      <c r="A843" t="s">
        <v>3830</v>
      </c>
      <c r="B843" t="s">
        <v>3831</v>
      </c>
    </row>
    <row r="844" spans="1:2" x14ac:dyDescent="0.25">
      <c r="A844" t="s">
        <v>3831</v>
      </c>
      <c r="B844" t="s">
        <v>3832</v>
      </c>
    </row>
    <row r="845" spans="1:2" x14ac:dyDescent="0.25">
      <c r="A845" t="s">
        <v>3832</v>
      </c>
      <c r="B845" t="s">
        <v>3833</v>
      </c>
    </row>
    <row r="846" spans="1:2" x14ac:dyDescent="0.25">
      <c r="A846" t="s">
        <v>3833</v>
      </c>
      <c r="B846" t="s">
        <v>3834</v>
      </c>
    </row>
    <row r="847" spans="1:2" x14ac:dyDescent="0.25">
      <c r="A847" t="s">
        <v>3834</v>
      </c>
      <c r="B847" t="s">
        <v>3835</v>
      </c>
    </row>
    <row r="848" spans="1:2" x14ac:dyDescent="0.25">
      <c r="A848" t="s">
        <v>3835</v>
      </c>
      <c r="B848" t="s">
        <v>3836</v>
      </c>
    </row>
    <row r="849" spans="1:2" x14ac:dyDescent="0.25">
      <c r="A849" t="s">
        <v>3836</v>
      </c>
      <c r="B849" t="s">
        <v>3837</v>
      </c>
    </row>
    <row r="850" spans="1:2" x14ac:dyDescent="0.25">
      <c r="A850" t="s">
        <v>3837</v>
      </c>
      <c r="B850" t="s">
        <v>3838</v>
      </c>
    </row>
    <row r="851" spans="1:2" x14ac:dyDescent="0.25">
      <c r="A851" t="s">
        <v>3838</v>
      </c>
      <c r="B851" t="s">
        <v>3839</v>
      </c>
    </row>
    <row r="852" spans="1:2" x14ac:dyDescent="0.25">
      <c r="A852" t="s">
        <v>3839</v>
      </c>
      <c r="B852" t="s">
        <v>3840</v>
      </c>
    </row>
    <row r="853" spans="1:2" x14ac:dyDescent="0.25">
      <c r="A853" t="s">
        <v>3840</v>
      </c>
      <c r="B853" t="s">
        <v>3841</v>
      </c>
    </row>
    <row r="854" spans="1:2" x14ac:dyDescent="0.25">
      <c r="A854" t="s">
        <v>3841</v>
      </c>
      <c r="B854" t="s">
        <v>3842</v>
      </c>
    </row>
    <row r="855" spans="1:2" x14ac:dyDescent="0.25">
      <c r="A855" t="s">
        <v>3842</v>
      </c>
      <c r="B855" t="s">
        <v>3843</v>
      </c>
    </row>
    <row r="856" spans="1:2" x14ac:dyDescent="0.25">
      <c r="A856" t="s">
        <v>3843</v>
      </c>
      <c r="B856" t="s">
        <v>3844</v>
      </c>
    </row>
    <row r="857" spans="1:2" x14ac:dyDescent="0.25">
      <c r="A857" t="s">
        <v>3844</v>
      </c>
      <c r="B857" t="s">
        <v>3845</v>
      </c>
    </row>
    <row r="858" spans="1:2" x14ac:dyDescent="0.25">
      <c r="A858" t="s">
        <v>3845</v>
      </c>
      <c r="B858" t="s">
        <v>3846</v>
      </c>
    </row>
    <row r="859" spans="1:2" x14ac:dyDescent="0.25">
      <c r="A859" t="s">
        <v>3846</v>
      </c>
      <c r="B859" t="s">
        <v>3847</v>
      </c>
    </row>
    <row r="860" spans="1:2" x14ac:dyDescent="0.25">
      <c r="A860" t="s">
        <v>3847</v>
      </c>
      <c r="B860" t="s">
        <v>3848</v>
      </c>
    </row>
    <row r="861" spans="1:2" x14ac:dyDescent="0.25">
      <c r="A861" t="s">
        <v>3848</v>
      </c>
      <c r="B861" t="s">
        <v>3849</v>
      </c>
    </row>
    <row r="862" spans="1:2" x14ac:dyDescent="0.25">
      <c r="A862" t="s">
        <v>3849</v>
      </c>
      <c r="B862" t="s">
        <v>3850</v>
      </c>
    </row>
    <row r="863" spans="1:2" x14ac:dyDescent="0.25">
      <c r="A863" t="s">
        <v>3850</v>
      </c>
      <c r="B863" t="s">
        <v>3851</v>
      </c>
    </row>
    <row r="864" spans="1:2" x14ac:dyDescent="0.25">
      <c r="A864" t="s">
        <v>3851</v>
      </c>
      <c r="B864" t="s">
        <v>3852</v>
      </c>
    </row>
    <row r="865" spans="1:2" x14ac:dyDescent="0.25">
      <c r="A865" t="s">
        <v>3852</v>
      </c>
      <c r="B865" t="s">
        <v>3853</v>
      </c>
    </row>
    <row r="866" spans="1:2" x14ac:dyDescent="0.25">
      <c r="A866" t="s">
        <v>3853</v>
      </c>
      <c r="B866" t="s">
        <v>3854</v>
      </c>
    </row>
    <row r="867" spans="1:2" x14ac:dyDescent="0.25">
      <c r="A867" t="s">
        <v>3854</v>
      </c>
      <c r="B867" t="s">
        <v>3855</v>
      </c>
    </row>
    <row r="868" spans="1:2" x14ac:dyDescent="0.25">
      <c r="A868" t="s">
        <v>3855</v>
      </c>
      <c r="B868" t="s">
        <v>3856</v>
      </c>
    </row>
    <row r="869" spans="1:2" x14ac:dyDescent="0.25">
      <c r="A869" t="s">
        <v>3856</v>
      </c>
      <c r="B869" t="s">
        <v>3857</v>
      </c>
    </row>
    <row r="870" spans="1:2" x14ac:dyDescent="0.25">
      <c r="A870" t="s">
        <v>3857</v>
      </c>
      <c r="B870" t="s">
        <v>3858</v>
      </c>
    </row>
    <row r="871" spans="1:2" x14ac:dyDescent="0.25">
      <c r="A871" t="s">
        <v>3858</v>
      </c>
      <c r="B871" t="s">
        <v>3859</v>
      </c>
    </row>
    <row r="872" spans="1:2" x14ac:dyDescent="0.25">
      <c r="A872" t="s">
        <v>3859</v>
      </c>
      <c r="B872" t="s">
        <v>3860</v>
      </c>
    </row>
    <row r="873" spans="1:2" x14ac:dyDescent="0.25">
      <c r="A873" t="s">
        <v>3860</v>
      </c>
      <c r="B873" t="s">
        <v>3861</v>
      </c>
    </row>
    <row r="874" spans="1:2" x14ac:dyDescent="0.25">
      <c r="A874" t="s">
        <v>3861</v>
      </c>
      <c r="B874" t="s">
        <v>3862</v>
      </c>
    </row>
    <row r="875" spans="1:2" x14ac:dyDescent="0.25">
      <c r="A875" t="s">
        <v>3862</v>
      </c>
      <c r="B875" t="s">
        <v>3863</v>
      </c>
    </row>
    <row r="876" spans="1:2" x14ac:dyDescent="0.25">
      <c r="A876" t="s">
        <v>3863</v>
      </c>
      <c r="B876" t="s">
        <v>3864</v>
      </c>
    </row>
    <row r="877" spans="1:2" x14ac:dyDescent="0.25">
      <c r="A877" t="s">
        <v>3864</v>
      </c>
      <c r="B877" t="s">
        <v>3865</v>
      </c>
    </row>
    <row r="878" spans="1:2" x14ac:dyDescent="0.25">
      <c r="A878" t="s">
        <v>3865</v>
      </c>
      <c r="B878" t="s">
        <v>3866</v>
      </c>
    </row>
    <row r="879" spans="1:2" x14ac:dyDescent="0.25">
      <c r="A879" t="s">
        <v>3866</v>
      </c>
      <c r="B879" t="s">
        <v>3867</v>
      </c>
    </row>
    <row r="880" spans="1:2" x14ac:dyDescent="0.25">
      <c r="A880" t="s">
        <v>3867</v>
      </c>
      <c r="B880" t="s">
        <v>3868</v>
      </c>
    </row>
    <row r="881" spans="1:2" x14ac:dyDescent="0.25">
      <c r="A881" t="s">
        <v>3868</v>
      </c>
      <c r="B881" t="s">
        <v>3869</v>
      </c>
    </row>
    <row r="882" spans="1:2" x14ac:dyDescent="0.25">
      <c r="A882" t="s">
        <v>3869</v>
      </c>
      <c r="B882" t="s">
        <v>3870</v>
      </c>
    </row>
    <row r="883" spans="1:2" x14ac:dyDescent="0.25">
      <c r="A883" t="s">
        <v>3870</v>
      </c>
      <c r="B883" t="s">
        <v>3871</v>
      </c>
    </row>
    <row r="884" spans="1:2" x14ac:dyDescent="0.25">
      <c r="A884" t="s">
        <v>3871</v>
      </c>
      <c r="B884" t="s">
        <v>3872</v>
      </c>
    </row>
    <row r="885" spans="1:2" x14ac:dyDescent="0.25">
      <c r="A885" t="s">
        <v>3872</v>
      </c>
      <c r="B885" t="s">
        <v>3873</v>
      </c>
    </row>
    <row r="886" spans="1:2" x14ac:dyDescent="0.25">
      <c r="A886" t="s">
        <v>3873</v>
      </c>
      <c r="B886" t="s">
        <v>3874</v>
      </c>
    </row>
    <row r="887" spans="1:2" x14ac:dyDescent="0.25">
      <c r="A887" t="s">
        <v>3874</v>
      </c>
      <c r="B887" t="s">
        <v>3875</v>
      </c>
    </row>
    <row r="888" spans="1:2" x14ac:dyDescent="0.25">
      <c r="A888" t="s">
        <v>3875</v>
      </c>
      <c r="B888" t="s">
        <v>3876</v>
      </c>
    </row>
    <row r="889" spans="1:2" x14ac:dyDescent="0.25">
      <c r="A889" t="s">
        <v>3876</v>
      </c>
      <c r="B889" t="s">
        <v>3877</v>
      </c>
    </row>
    <row r="890" spans="1:2" x14ac:dyDescent="0.25">
      <c r="A890" t="s">
        <v>3877</v>
      </c>
      <c r="B890" t="s">
        <v>3878</v>
      </c>
    </row>
    <row r="891" spans="1:2" x14ac:dyDescent="0.25">
      <c r="A891" t="s">
        <v>3878</v>
      </c>
      <c r="B891" t="s">
        <v>3879</v>
      </c>
    </row>
    <row r="892" spans="1:2" x14ac:dyDescent="0.25">
      <c r="A892" t="s">
        <v>3879</v>
      </c>
      <c r="B892" t="s">
        <v>3880</v>
      </c>
    </row>
    <row r="893" spans="1:2" x14ac:dyDescent="0.25">
      <c r="A893" t="s">
        <v>3880</v>
      </c>
      <c r="B893" t="s">
        <v>3881</v>
      </c>
    </row>
    <row r="894" spans="1:2" x14ac:dyDescent="0.25">
      <c r="A894" t="s">
        <v>3881</v>
      </c>
      <c r="B894" t="s">
        <v>3882</v>
      </c>
    </row>
    <row r="895" spans="1:2" x14ac:dyDescent="0.25">
      <c r="A895" t="s">
        <v>3882</v>
      </c>
      <c r="B895" t="s">
        <v>3883</v>
      </c>
    </row>
    <row r="896" spans="1:2" x14ac:dyDescent="0.25">
      <c r="A896" t="s">
        <v>3883</v>
      </c>
      <c r="B896" t="s">
        <v>3884</v>
      </c>
    </row>
    <row r="897" spans="1:2" x14ac:dyDescent="0.25">
      <c r="A897" t="s">
        <v>3884</v>
      </c>
      <c r="B897" t="s">
        <v>3885</v>
      </c>
    </row>
    <row r="898" spans="1:2" x14ac:dyDescent="0.25">
      <c r="A898" t="s">
        <v>3885</v>
      </c>
      <c r="B898" t="s">
        <v>3886</v>
      </c>
    </row>
    <row r="899" spans="1:2" x14ac:dyDescent="0.25">
      <c r="A899" t="s">
        <v>3886</v>
      </c>
      <c r="B899" t="s">
        <v>3887</v>
      </c>
    </row>
    <row r="900" spans="1:2" x14ac:dyDescent="0.25">
      <c r="A900" t="s">
        <v>3887</v>
      </c>
      <c r="B900" t="s">
        <v>3888</v>
      </c>
    </row>
    <row r="901" spans="1:2" x14ac:dyDescent="0.25">
      <c r="A901" t="s">
        <v>3888</v>
      </c>
      <c r="B901" t="s">
        <v>3889</v>
      </c>
    </row>
    <row r="902" spans="1:2" x14ac:dyDescent="0.25">
      <c r="A902" t="s">
        <v>3889</v>
      </c>
      <c r="B902" t="s">
        <v>3890</v>
      </c>
    </row>
    <row r="903" spans="1:2" x14ac:dyDescent="0.25">
      <c r="A903" t="s">
        <v>3890</v>
      </c>
      <c r="B903" t="s">
        <v>3891</v>
      </c>
    </row>
    <row r="904" spans="1:2" x14ac:dyDescent="0.25">
      <c r="A904" t="s">
        <v>3891</v>
      </c>
      <c r="B904" t="s">
        <v>3892</v>
      </c>
    </row>
    <row r="905" spans="1:2" x14ac:dyDescent="0.25">
      <c r="A905" t="s">
        <v>3892</v>
      </c>
      <c r="B905" t="s">
        <v>3893</v>
      </c>
    </row>
    <row r="906" spans="1:2" x14ac:dyDescent="0.25">
      <c r="A906" t="s">
        <v>3893</v>
      </c>
      <c r="B906" t="s">
        <v>3894</v>
      </c>
    </row>
    <row r="907" spans="1:2" x14ac:dyDescent="0.25">
      <c r="A907" t="s">
        <v>3894</v>
      </c>
      <c r="B907" t="s">
        <v>3895</v>
      </c>
    </row>
    <row r="908" spans="1:2" x14ac:dyDescent="0.25">
      <c r="A908" t="s">
        <v>3895</v>
      </c>
      <c r="B908" t="s">
        <v>3896</v>
      </c>
    </row>
    <row r="909" spans="1:2" x14ac:dyDescent="0.25">
      <c r="A909" t="s">
        <v>3896</v>
      </c>
      <c r="B909" t="s">
        <v>3897</v>
      </c>
    </row>
    <row r="910" spans="1:2" x14ac:dyDescent="0.25">
      <c r="A910" t="s">
        <v>3897</v>
      </c>
      <c r="B910" t="s">
        <v>3898</v>
      </c>
    </row>
    <row r="911" spans="1:2" x14ac:dyDescent="0.25">
      <c r="A911" t="s">
        <v>3898</v>
      </c>
      <c r="B911" t="s">
        <v>3899</v>
      </c>
    </row>
    <row r="912" spans="1:2" x14ac:dyDescent="0.25">
      <c r="A912" t="s">
        <v>3899</v>
      </c>
      <c r="B912" t="s">
        <v>3900</v>
      </c>
    </row>
    <row r="913" spans="1:2" x14ac:dyDescent="0.25">
      <c r="A913" t="s">
        <v>3900</v>
      </c>
      <c r="B913" t="s">
        <v>3901</v>
      </c>
    </row>
    <row r="914" spans="1:2" x14ac:dyDescent="0.25">
      <c r="A914" t="s">
        <v>3901</v>
      </c>
      <c r="B914" t="s">
        <v>3902</v>
      </c>
    </row>
    <row r="915" spans="1:2" x14ac:dyDescent="0.25">
      <c r="A915" t="s">
        <v>3902</v>
      </c>
      <c r="B915" t="s">
        <v>3903</v>
      </c>
    </row>
    <row r="916" spans="1:2" x14ac:dyDescent="0.25">
      <c r="A916" t="s">
        <v>3903</v>
      </c>
      <c r="B916" t="s">
        <v>3904</v>
      </c>
    </row>
    <row r="917" spans="1:2" x14ac:dyDescent="0.25">
      <c r="A917" t="s">
        <v>3904</v>
      </c>
      <c r="B917" t="s">
        <v>3905</v>
      </c>
    </row>
    <row r="918" spans="1:2" x14ac:dyDescent="0.25">
      <c r="A918" t="s">
        <v>3905</v>
      </c>
      <c r="B918" t="s">
        <v>3906</v>
      </c>
    </row>
    <row r="919" spans="1:2" x14ac:dyDescent="0.25">
      <c r="A919" t="s">
        <v>3906</v>
      </c>
      <c r="B919" t="s">
        <v>3907</v>
      </c>
    </row>
    <row r="920" spans="1:2" x14ac:dyDescent="0.25">
      <c r="A920" t="s">
        <v>3907</v>
      </c>
      <c r="B920" t="s">
        <v>3908</v>
      </c>
    </row>
    <row r="921" spans="1:2" x14ac:dyDescent="0.25">
      <c r="A921" t="s">
        <v>3908</v>
      </c>
      <c r="B921" t="s">
        <v>3909</v>
      </c>
    </row>
    <row r="922" spans="1:2" x14ac:dyDescent="0.25">
      <c r="A922" t="s">
        <v>3909</v>
      </c>
      <c r="B922" t="s">
        <v>3910</v>
      </c>
    </row>
    <row r="923" spans="1:2" x14ac:dyDescent="0.25">
      <c r="A923" t="s">
        <v>3910</v>
      </c>
      <c r="B923" t="s">
        <v>3911</v>
      </c>
    </row>
    <row r="924" spans="1:2" x14ac:dyDescent="0.25">
      <c r="A924" t="s">
        <v>3911</v>
      </c>
      <c r="B924" t="s">
        <v>3912</v>
      </c>
    </row>
    <row r="925" spans="1:2" x14ac:dyDescent="0.25">
      <c r="A925" t="s">
        <v>3912</v>
      </c>
      <c r="B925" t="s">
        <v>3913</v>
      </c>
    </row>
    <row r="926" spans="1:2" x14ac:dyDescent="0.25">
      <c r="A926" t="s">
        <v>3913</v>
      </c>
      <c r="B926" t="s">
        <v>3914</v>
      </c>
    </row>
    <row r="927" spans="1:2" x14ac:dyDescent="0.25">
      <c r="A927" t="s">
        <v>3914</v>
      </c>
      <c r="B927" t="s">
        <v>3915</v>
      </c>
    </row>
    <row r="928" spans="1:2" x14ac:dyDescent="0.25">
      <c r="A928" t="s">
        <v>3915</v>
      </c>
      <c r="B928" t="s">
        <v>3916</v>
      </c>
    </row>
    <row r="929" spans="1:2" x14ac:dyDescent="0.25">
      <c r="A929" t="s">
        <v>3916</v>
      </c>
      <c r="B929" t="s">
        <v>3917</v>
      </c>
    </row>
    <row r="930" spans="1:2" x14ac:dyDescent="0.25">
      <c r="A930" t="s">
        <v>3917</v>
      </c>
      <c r="B930" t="s">
        <v>3918</v>
      </c>
    </row>
    <row r="931" spans="1:2" x14ac:dyDescent="0.25">
      <c r="A931" t="s">
        <v>3918</v>
      </c>
      <c r="B931" t="s">
        <v>3919</v>
      </c>
    </row>
    <row r="932" spans="1:2" x14ac:dyDescent="0.25">
      <c r="A932" t="s">
        <v>3919</v>
      </c>
      <c r="B932" t="s">
        <v>3920</v>
      </c>
    </row>
    <row r="933" spans="1:2" x14ac:dyDescent="0.25">
      <c r="A933" t="s">
        <v>3920</v>
      </c>
      <c r="B933" t="s">
        <v>3921</v>
      </c>
    </row>
    <row r="934" spans="1:2" x14ac:dyDescent="0.25">
      <c r="A934" t="s">
        <v>3921</v>
      </c>
      <c r="B934" t="s">
        <v>3922</v>
      </c>
    </row>
    <row r="935" spans="1:2" x14ac:dyDescent="0.25">
      <c r="A935" t="s">
        <v>3922</v>
      </c>
      <c r="B935" t="s">
        <v>3923</v>
      </c>
    </row>
    <row r="936" spans="1:2" x14ac:dyDescent="0.25">
      <c r="A936" t="s">
        <v>3923</v>
      </c>
      <c r="B936" t="s">
        <v>3924</v>
      </c>
    </row>
    <row r="937" spans="1:2" x14ac:dyDescent="0.25">
      <c r="A937" t="s">
        <v>3924</v>
      </c>
      <c r="B937" t="s">
        <v>3925</v>
      </c>
    </row>
    <row r="938" spans="1:2" x14ac:dyDescent="0.25">
      <c r="A938" t="s">
        <v>3925</v>
      </c>
      <c r="B938" t="s">
        <v>3926</v>
      </c>
    </row>
    <row r="939" spans="1:2" x14ac:dyDescent="0.25">
      <c r="A939" t="s">
        <v>3926</v>
      </c>
      <c r="B939" t="s">
        <v>3927</v>
      </c>
    </row>
    <row r="940" spans="1:2" x14ac:dyDescent="0.25">
      <c r="A940" t="s">
        <v>3927</v>
      </c>
      <c r="B940" t="s">
        <v>3928</v>
      </c>
    </row>
    <row r="941" spans="1:2" x14ac:dyDescent="0.25">
      <c r="A941" t="s">
        <v>3928</v>
      </c>
      <c r="B941" t="s">
        <v>3929</v>
      </c>
    </row>
    <row r="942" spans="1:2" x14ac:dyDescent="0.25">
      <c r="A942" t="s">
        <v>3929</v>
      </c>
      <c r="B942" t="s">
        <v>3930</v>
      </c>
    </row>
    <row r="943" spans="1:2" x14ac:dyDescent="0.25">
      <c r="A943" t="s">
        <v>3930</v>
      </c>
      <c r="B943" t="s">
        <v>3931</v>
      </c>
    </row>
    <row r="944" spans="1:2" x14ac:dyDescent="0.25">
      <c r="A944" t="s">
        <v>3931</v>
      </c>
      <c r="B944" t="s">
        <v>3932</v>
      </c>
    </row>
    <row r="945" spans="1:2" x14ac:dyDescent="0.25">
      <c r="A945" t="s">
        <v>3932</v>
      </c>
      <c r="B945" t="s">
        <v>3933</v>
      </c>
    </row>
    <row r="946" spans="1:2" x14ac:dyDescent="0.25">
      <c r="A946" t="s">
        <v>3933</v>
      </c>
      <c r="B946" t="s">
        <v>3934</v>
      </c>
    </row>
    <row r="947" spans="1:2" x14ac:dyDescent="0.25">
      <c r="A947" t="s">
        <v>3934</v>
      </c>
      <c r="B947" t="s">
        <v>3935</v>
      </c>
    </row>
    <row r="948" spans="1:2" x14ac:dyDescent="0.25">
      <c r="A948" t="s">
        <v>3935</v>
      </c>
      <c r="B948" t="s">
        <v>3936</v>
      </c>
    </row>
    <row r="949" spans="1:2" x14ac:dyDescent="0.25">
      <c r="A949" t="s">
        <v>3936</v>
      </c>
      <c r="B949" t="s">
        <v>3937</v>
      </c>
    </row>
    <row r="950" spans="1:2" x14ac:dyDescent="0.25">
      <c r="A950" t="s">
        <v>3937</v>
      </c>
      <c r="B950" t="s">
        <v>3938</v>
      </c>
    </row>
    <row r="951" spans="1:2" x14ac:dyDescent="0.25">
      <c r="A951" t="s">
        <v>3938</v>
      </c>
      <c r="B951" t="s">
        <v>3939</v>
      </c>
    </row>
    <row r="952" spans="1:2" x14ac:dyDescent="0.25">
      <c r="A952" t="s">
        <v>3939</v>
      </c>
      <c r="B952" t="s">
        <v>3940</v>
      </c>
    </row>
    <row r="953" spans="1:2" x14ac:dyDescent="0.25">
      <c r="A953" t="s">
        <v>3940</v>
      </c>
      <c r="B953" t="s">
        <v>3941</v>
      </c>
    </row>
    <row r="954" spans="1:2" x14ac:dyDescent="0.25">
      <c r="A954" t="s">
        <v>3941</v>
      </c>
      <c r="B954" t="s">
        <v>3942</v>
      </c>
    </row>
    <row r="955" spans="1:2" x14ac:dyDescent="0.25">
      <c r="A955" t="s">
        <v>3942</v>
      </c>
      <c r="B955" t="s">
        <v>3943</v>
      </c>
    </row>
    <row r="956" spans="1:2" x14ac:dyDescent="0.25">
      <c r="A956" t="s">
        <v>3943</v>
      </c>
      <c r="B956" t="s">
        <v>3944</v>
      </c>
    </row>
    <row r="957" spans="1:2" x14ac:dyDescent="0.25">
      <c r="A957" t="s">
        <v>3944</v>
      </c>
      <c r="B957" t="s">
        <v>3945</v>
      </c>
    </row>
    <row r="958" spans="1:2" x14ac:dyDescent="0.25">
      <c r="A958" t="s">
        <v>3945</v>
      </c>
      <c r="B958" t="s">
        <v>3946</v>
      </c>
    </row>
    <row r="959" spans="1:2" x14ac:dyDescent="0.25">
      <c r="A959" t="s">
        <v>3946</v>
      </c>
      <c r="B959" t="s">
        <v>3947</v>
      </c>
    </row>
    <row r="960" spans="1:2" x14ac:dyDescent="0.25">
      <c r="A960" t="s">
        <v>3947</v>
      </c>
      <c r="B960" t="s">
        <v>3948</v>
      </c>
    </row>
    <row r="961" spans="1:2" x14ac:dyDescent="0.25">
      <c r="A961" t="s">
        <v>3948</v>
      </c>
      <c r="B961" t="s">
        <v>3949</v>
      </c>
    </row>
    <row r="962" spans="1:2" x14ac:dyDescent="0.25">
      <c r="A962" t="s">
        <v>3949</v>
      </c>
      <c r="B962" t="s">
        <v>3950</v>
      </c>
    </row>
    <row r="963" spans="1:2" x14ac:dyDescent="0.25">
      <c r="A963" t="s">
        <v>3950</v>
      </c>
      <c r="B963" t="s">
        <v>3951</v>
      </c>
    </row>
    <row r="964" spans="1:2" x14ac:dyDescent="0.25">
      <c r="A964" t="s">
        <v>3951</v>
      </c>
      <c r="B964" t="s">
        <v>3952</v>
      </c>
    </row>
    <row r="965" spans="1:2" x14ac:dyDescent="0.25">
      <c r="A965" t="s">
        <v>3952</v>
      </c>
      <c r="B965" t="s">
        <v>3953</v>
      </c>
    </row>
    <row r="966" spans="1:2" x14ac:dyDescent="0.25">
      <c r="A966" t="s">
        <v>3953</v>
      </c>
      <c r="B966" t="s">
        <v>3954</v>
      </c>
    </row>
    <row r="967" spans="1:2" x14ac:dyDescent="0.25">
      <c r="A967" t="s">
        <v>3954</v>
      </c>
      <c r="B967" t="s">
        <v>3955</v>
      </c>
    </row>
    <row r="968" spans="1:2" x14ac:dyDescent="0.25">
      <c r="A968" t="s">
        <v>3955</v>
      </c>
      <c r="B968" t="s">
        <v>3956</v>
      </c>
    </row>
    <row r="969" spans="1:2" x14ac:dyDescent="0.25">
      <c r="A969" t="s">
        <v>3956</v>
      </c>
      <c r="B969" t="s">
        <v>3957</v>
      </c>
    </row>
    <row r="970" spans="1:2" x14ac:dyDescent="0.25">
      <c r="A970" t="s">
        <v>3957</v>
      </c>
      <c r="B970" t="s">
        <v>3958</v>
      </c>
    </row>
    <row r="971" spans="1:2" x14ac:dyDescent="0.25">
      <c r="A971" t="s">
        <v>3958</v>
      </c>
      <c r="B971" t="s">
        <v>3959</v>
      </c>
    </row>
    <row r="972" spans="1:2" x14ac:dyDescent="0.25">
      <c r="A972" t="s">
        <v>3959</v>
      </c>
      <c r="B972" t="s">
        <v>3960</v>
      </c>
    </row>
    <row r="973" spans="1:2" x14ac:dyDescent="0.25">
      <c r="A973" t="s">
        <v>3960</v>
      </c>
      <c r="B973" t="s">
        <v>3961</v>
      </c>
    </row>
    <row r="974" spans="1:2" x14ac:dyDescent="0.25">
      <c r="A974" t="s">
        <v>3961</v>
      </c>
      <c r="B974" t="s">
        <v>3962</v>
      </c>
    </row>
    <row r="975" spans="1:2" x14ac:dyDescent="0.25">
      <c r="A975" t="s">
        <v>3962</v>
      </c>
      <c r="B975" t="s">
        <v>3963</v>
      </c>
    </row>
    <row r="976" spans="1:2" x14ac:dyDescent="0.25">
      <c r="A976" t="s">
        <v>3963</v>
      </c>
      <c r="B976" t="s">
        <v>3964</v>
      </c>
    </row>
    <row r="977" spans="1:2" x14ac:dyDescent="0.25">
      <c r="A977" t="s">
        <v>3964</v>
      </c>
      <c r="B977" t="s">
        <v>3965</v>
      </c>
    </row>
    <row r="978" spans="1:2" x14ac:dyDescent="0.25">
      <c r="A978" t="s">
        <v>3965</v>
      </c>
      <c r="B978" t="s">
        <v>3966</v>
      </c>
    </row>
    <row r="979" spans="1:2" x14ac:dyDescent="0.25">
      <c r="A979" t="s">
        <v>3966</v>
      </c>
      <c r="B979" t="s">
        <v>3967</v>
      </c>
    </row>
    <row r="980" spans="1:2" x14ac:dyDescent="0.25">
      <c r="A980" t="s">
        <v>3967</v>
      </c>
      <c r="B980" t="s">
        <v>3968</v>
      </c>
    </row>
    <row r="981" spans="1:2" x14ac:dyDescent="0.25">
      <c r="A981" t="s">
        <v>3968</v>
      </c>
      <c r="B981" t="s">
        <v>3969</v>
      </c>
    </row>
    <row r="982" spans="1:2" x14ac:dyDescent="0.25">
      <c r="A982" t="s">
        <v>3969</v>
      </c>
      <c r="B982" t="s">
        <v>3970</v>
      </c>
    </row>
    <row r="983" spans="1:2" x14ac:dyDescent="0.25">
      <c r="A983" t="s">
        <v>3970</v>
      </c>
      <c r="B983" t="s">
        <v>3971</v>
      </c>
    </row>
    <row r="984" spans="1:2" x14ac:dyDescent="0.25">
      <c r="A984" t="s">
        <v>3971</v>
      </c>
      <c r="B984" t="s">
        <v>3972</v>
      </c>
    </row>
    <row r="985" spans="1:2" x14ac:dyDescent="0.25">
      <c r="A985" t="s">
        <v>3972</v>
      </c>
      <c r="B985" t="s">
        <v>3973</v>
      </c>
    </row>
    <row r="986" spans="1:2" x14ac:dyDescent="0.25">
      <c r="A986" t="s">
        <v>3973</v>
      </c>
      <c r="B986" t="s">
        <v>3974</v>
      </c>
    </row>
    <row r="987" spans="1:2" x14ac:dyDescent="0.25">
      <c r="A987" t="s">
        <v>3974</v>
      </c>
      <c r="B987" t="s">
        <v>3975</v>
      </c>
    </row>
    <row r="988" spans="1:2" x14ac:dyDescent="0.25">
      <c r="A988" t="s">
        <v>3975</v>
      </c>
      <c r="B988" t="s">
        <v>3976</v>
      </c>
    </row>
    <row r="989" spans="1:2" x14ac:dyDescent="0.25">
      <c r="A989" t="s">
        <v>3976</v>
      </c>
      <c r="B989" t="s">
        <v>3977</v>
      </c>
    </row>
    <row r="990" spans="1:2" x14ac:dyDescent="0.25">
      <c r="A990" t="s">
        <v>3977</v>
      </c>
      <c r="B990" t="s">
        <v>3978</v>
      </c>
    </row>
    <row r="991" spans="1:2" x14ac:dyDescent="0.25">
      <c r="A991" t="s">
        <v>3978</v>
      </c>
      <c r="B991" t="s">
        <v>3979</v>
      </c>
    </row>
    <row r="992" spans="1:2" x14ac:dyDescent="0.25">
      <c r="A992" t="s">
        <v>3979</v>
      </c>
      <c r="B992" t="s">
        <v>3980</v>
      </c>
    </row>
    <row r="993" spans="1:2" x14ac:dyDescent="0.25">
      <c r="A993" t="s">
        <v>3980</v>
      </c>
      <c r="B993" t="s">
        <v>3981</v>
      </c>
    </row>
    <row r="994" spans="1:2" x14ac:dyDescent="0.25">
      <c r="A994" t="s">
        <v>3981</v>
      </c>
      <c r="B994" t="s">
        <v>3982</v>
      </c>
    </row>
    <row r="995" spans="1:2" x14ac:dyDescent="0.25">
      <c r="A995" t="s">
        <v>3982</v>
      </c>
      <c r="B995" t="s">
        <v>3983</v>
      </c>
    </row>
    <row r="996" spans="1:2" x14ac:dyDescent="0.25">
      <c r="A996" t="s">
        <v>3983</v>
      </c>
      <c r="B996" t="s">
        <v>3984</v>
      </c>
    </row>
    <row r="997" spans="1:2" x14ac:dyDescent="0.25">
      <c r="A997" t="s">
        <v>3984</v>
      </c>
      <c r="B997" t="s">
        <v>3985</v>
      </c>
    </row>
    <row r="998" spans="1:2" x14ac:dyDescent="0.25">
      <c r="A998" t="s">
        <v>3985</v>
      </c>
      <c r="B998" t="s">
        <v>3986</v>
      </c>
    </row>
    <row r="999" spans="1:2" x14ac:dyDescent="0.25">
      <c r="A999" t="s">
        <v>3986</v>
      </c>
      <c r="B999" t="s">
        <v>3987</v>
      </c>
    </row>
    <row r="1000" spans="1:2" x14ac:dyDescent="0.25">
      <c r="A1000" t="s">
        <v>3987</v>
      </c>
      <c r="B1000" t="s">
        <v>3988</v>
      </c>
    </row>
    <row r="1001" spans="1:2" x14ac:dyDescent="0.25">
      <c r="A1001" t="s">
        <v>3988</v>
      </c>
      <c r="B1001" t="s">
        <v>3989</v>
      </c>
    </row>
    <row r="1002" spans="1:2" x14ac:dyDescent="0.25">
      <c r="A1002" t="s">
        <v>3989</v>
      </c>
      <c r="B1002" t="s">
        <v>3990</v>
      </c>
    </row>
    <row r="1003" spans="1:2" x14ac:dyDescent="0.25">
      <c r="A1003" t="s">
        <v>3990</v>
      </c>
      <c r="B1003" t="s">
        <v>3991</v>
      </c>
    </row>
    <row r="1004" spans="1:2" x14ac:dyDescent="0.25">
      <c r="A1004" t="s">
        <v>3991</v>
      </c>
      <c r="B1004" t="s">
        <v>3992</v>
      </c>
    </row>
    <row r="1005" spans="1:2" x14ac:dyDescent="0.25">
      <c r="A1005" t="s">
        <v>3992</v>
      </c>
      <c r="B1005" t="s">
        <v>3993</v>
      </c>
    </row>
    <row r="1006" spans="1:2" x14ac:dyDescent="0.25">
      <c r="A1006" t="s">
        <v>3993</v>
      </c>
      <c r="B1006" t="s">
        <v>3994</v>
      </c>
    </row>
    <row r="1007" spans="1:2" x14ac:dyDescent="0.25">
      <c r="A1007" t="s">
        <v>3994</v>
      </c>
      <c r="B1007" t="s">
        <v>3995</v>
      </c>
    </row>
    <row r="1008" spans="1:2" x14ac:dyDescent="0.25">
      <c r="A1008" t="s">
        <v>3995</v>
      </c>
      <c r="B1008" t="s">
        <v>3996</v>
      </c>
    </row>
    <row r="1009" spans="1:2" x14ac:dyDescent="0.25">
      <c r="A1009" t="s">
        <v>3996</v>
      </c>
      <c r="B1009" t="s">
        <v>3997</v>
      </c>
    </row>
    <row r="1010" spans="1:2" x14ac:dyDescent="0.25">
      <c r="A1010" t="s">
        <v>3997</v>
      </c>
      <c r="B1010" t="s">
        <v>3998</v>
      </c>
    </row>
    <row r="1011" spans="1:2" x14ac:dyDescent="0.25">
      <c r="A1011" t="s">
        <v>3998</v>
      </c>
      <c r="B1011" t="s">
        <v>3999</v>
      </c>
    </row>
    <row r="1012" spans="1:2" x14ac:dyDescent="0.25">
      <c r="A1012" t="s">
        <v>3999</v>
      </c>
      <c r="B1012" t="s">
        <v>4000</v>
      </c>
    </row>
    <row r="1013" spans="1:2" x14ac:dyDescent="0.25">
      <c r="A1013" t="s">
        <v>4000</v>
      </c>
      <c r="B1013" t="s">
        <v>4001</v>
      </c>
    </row>
    <row r="1014" spans="1:2" x14ac:dyDescent="0.25">
      <c r="A1014" t="s">
        <v>4001</v>
      </c>
      <c r="B1014" t="s">
        <v>4002</v>
      </c>
    </row>
    <row r="1015" spans="1:2" x14ac:dyDescent="0.25">
      <c r="A1015" t="s">
        <v>4002</v>
      </c>
      <c r="B1015" t="s">
        <v>4003</v>
      </c>
    </row>
    <row r="1016" spans="1:2" x14ac:dyDescent="0.25">
      <c r="A1016" t="s">
        <v>4003</v>
      </c>
      <c r="B1016" t="s">
        <v>4004</v>
      </c>
    </row>
    <row r="1017" spans="1:2" x14ac:dyDescent="0.25">
      <c r="A1017" t="s">
        <v>4004</v>
      </c>
      <c r="B1017" t="s">
        <v>4005</v>
      </c>
    </row>
    <row r="1018" spans="1:2" x14ac:dyDescent="0.25">
      <c r="A1018" t="s">
        <v>4005</v>
      </c>
      <c r="B1018" t="s">
        <v>4006</v>
      </c>
    </row>
    <row r="1019" spans="1:2" x14ac:dyDescent="0.25">
      <c r="A1019" t="s">
        <v>4006</v>
      </c>
      <c r="B1019" t="s">
        <v>4007</v>
      </c>
    </row>
    <row r="1020" spans="1:2" x14ac:dyDescent="0.25">
      <c r="A1020" t="s">
        <v>4007</v>
      </c>
      <c r="B1020" t="s">
        <v>4008</v>
      </c>
    </row>
    <row r="1021" spans="1:2" x14ac:dyDescent="0.25">
      <c r="A1021" t="s">
        <v>4008</v>
      </c>
      <c r="B1021" t="s">
        <v>4009</v>
      </c>
    </row>
    <row r="1022" spans="1:2" x14ac:dyDescent="0.25">
      <c r="A1022" t="s">
        <v>4009</v>
      </c>
      <c r="B1022" t="s">
        <v>4010</v>
      </c>
    </row>
    <row r="1023" spans="1:2" x14ac:dyDescent="0.25">
      <c r="A1023" t="s">
        <v>4010</v>
      </c>
      <c r="B1023" t="s">
        <v>4011</v>
      </c>
    </row>
    <row r="1024" spans="1:2" x14ac:dyDescent="0.25">
      <c r="A1024" t="s">
        <v>4011</v>
      </c>
      <c r="B1024" t="s">
        <v>4012</v>
      </c>
    </row>
    <row r="1025" spans="1:2" x14ac:dyDescent="0.25">
      <c r="A1025" t="s">
        <v>4012</v>
      </c>
      <c r="B1025" t="s">
        <v>4013</v>
      </c>
    </row>
    <row r="1026" spans="1:2" x14ac:dyDescent="0.25">
      <c r="A1026" t="s">
        <v>4013</v>
      </c>
      <c r="B1026" t="s">
        <v>4014</v>
      </c>
    </row>
    <row r="1027" spans="1:2" x14ac:dyDescent="0.25">
      <c r="A1027" t="s">
        <v>4014</v>
      </c>
      <c r="B1027" t="s">
        <v>4015</v>
      </c>
    </row>
    <row r="1028" spans="1:2" x14ac:dyDescent="0.25">
      <c r="A1028" t="s">
        <v>4015</v>
      </c>
      <c r="B1028" t="s">
        <v>4016</v>
      </c>
    </row>
    <row r="1029" spans="1:2" x14ac:dyDescent="0.25">
      <c r="A1029" t="s">
        <v>4016</v>
      </c>
      <c r="B1029" t="s">
        <v>4017</v>
      </c>
    </row>
    <row r="1030" spans="1:2" x14ac:dyDescent="0.25">
      <c r="A1030" t="s">
        <v>4017</v>
      </c>
      <c r="B1030" t="s">
        <v>4018</v>
      </c>
    </row>
    <row r="1031" spans="1:2" x14ac:dyDescent="0.25">
      <c r="A1031" t="s">
        <v>4018</v>
      </c>
      <c r="B1031" t="s">
        <v>4019</v>
      </c>
    </row>
    <row r="1032" spans="1:2" x14ac:dyDescent="0.25">
      <c r="A1032" t="s">
        <v>4019</v>
      </c>
      <c r="B1032" t="s">
        <v>4020</v>
      </c>
    </row>
    <row r="1033" spans="1:2" x14ac:dyDescent="0.25">
      <c r="A1033" t="s">
        <v>4020</v>
      </c>
      <c r="B1033" t="s">
        <v>4021</v>
      </c>
    </row>
    <row r="1034" spans="1:2" x14ac:dyDescent="0.25">
      <c r="A1034" t="s">
        <v>4021</v>
      </c>
      <c r="B1034" t="s">
        <v>4022</v>
      </c>
    </row>
    <row r="1035" spans="1:2" x14ac:dyDescent="0.25">
      <c r="A1035" t="s">
        <v>4022</v>
      </c>
      <c r="B1035" t="s">
        <v>4023</v>
      </c>
    </row>
    <row r="1036" spans="1:2" x14ac:dyDescent="0.25">
      <c r="A1036" t="s">
        <v>4023</v>
      </c>
      <c r="B1036" t="s">
        <v>4024</v>
      </c>
    </row>
    <row r="1037" spans="1:2" x14ac:dyDescent="0.25">
      <c r="A1037" t="s">
        <v>4024</v>
      </c>
      <c r="B1037" t="s">
        <v>4025</v>
      </c>
    </row>
    <row r="1038" spans="1:2" x14ac:dyDescent="0.25">
      <c r="A1038" t="s">
        <v>4025</v>
      </c>
      <c r="B1038" t="s">
        <v>4026</v>
      </c>
    </row>
    <row r="1039" spans="1:2" x14ac:dyDescent="0.25">
      <c r="A1039" t="s">
        <v>4026</v>
      </c>
      <c r="B1039" t="s">
        <v>4027</v>
      </c>
    </row>
    <row r="1040" spans="1:2" x14ac:dyDescent="0.25">
      <c r="A1040" t="s">
        <v>4027</v>
      </c>
      <c r="B1040" t="s">
        <v>4028</v>
      </c>
    </row>
    <row r="1041" spans="1:2" x14ac:dyDescent="0.25">
      <c r="A1041" t="s">
        <v>4028</v>
      </c>
      <c r="B1041" t="s">
        <v>4029</v>
      </c>
    </row>
    <row r="1042" spans="1:2" x14ac:dyDescent="0.25">
      <c r="A1042" t="s">
        <v>4029</v>
      </c>
      <c r="B1042" t="s">
        <v>4030</v>
      </c>
    </row>
    <row r="1043" spans="1:2" x14ac:dyDescent="0.25">
      <c r="A1043" t="s">
        <v>4030</v>
      </c>
      <c r="B1043" t="s">
        <v>4031</v>
      </c>
    </row>
    <row r="1044" spans="1:2" x14ac:dyDescent="0.25">
      <c r="A1044" t="s">
        <v>4031</v>
      </c>
      <c r="B1044" t="s">
        <v>4032</v>
      </c>
    </row>
    <row r="1045" spans="1:2" x14ac:dyDescent="0.25">
      <c r="A1045" t="s">
        <v>4032</v>
      </c>
      <c r="B1045" t="s">
        <v>4033</v>
      </c>
    </row>
    <row r="1046" spans="1:2" x14ac:dyDescent="0.25">
      <c r="A1046" t="s">
        <v>4033</v>
      </c>
      <c r="B1046" t="s">
        <v>4034</v>
      </c>
    </row>
    <row r="1047" spans="1:2" x14ac:dyDescent="0.25">
      <c r="A1047" t="s">
        <v>4034</v>
      </c>
      <c r="B1047" t="s">
        <v>4035</v>
      </c>
    </row>
    <row r="1048" spans="1:2" x14ac:dyDescent="0.25">
      <c r="A1048" t="s">
        <v>4035</v>
      </c>
      <c r="B1048" t="s">
        <v>4036</v>
      </c>
    </row>
    <row r="1049" spans="1:2" x14ac:dyDescent="0.25">
      <c r="A1049" t="s">
        <v>4036</v>
      </c>
      <c r="B1049" t="s">
        <v>4037</v>
      </c>
    </row>
    <row r="1050" spans="1:2" x14ac:dyDescent="0.25">
      <c r="A1050" t="s">
        <v>4037</v>
      </c>
      <c r="B1050" t="s">
        <v>4038</v>
      </c>
    </row>
    <row r="1051" spans="1:2" x14ac:dyDescent="0.25">
      <c r="A1051" t="s">
        <v>4038</v>
      </c>
      <c r="B1051" t="s">
        <v>4039</v>
      </c>
    </row>
    <row r="1052" spans="1:2" x14ac:dyDescent="0.25">
      <c r="A1052" t="s">
        <v>4039</v>
      </c>
      <c r="B1052" t="s">
        <v>4040</v>
      </c>
    </row>
    <row r="1053" spans="1:2" x14ac:dyDescent="0.25">
      <c r="A1053" t="s">
        <v>4040</v>
      </c>
      <c r="B1053" t="s">
        <v>4041</v>
      </c>
    </row>
    <row r="1054" spans="1:2" x14ac:dyDescent="0.25">
      <c r="A1054" t="s">
        <v>4041</v>
      </c>
      <c r="B1054" t="s">
        <v>4042</v>
      </c>
    </row>
    <row r="1055" spans="1:2" x14ac:dyDescent="0.25">
      <c r="A1055" t="s">
        <v>4042</v>
      </c>
      <c r="B1055" t="s">
        <v>4043</v>
      </c>
    </row>
    <row r="1056" spans="1:2" x14ac:dyDescent="0.25">
      <c r="A1056" t="s">
        <v>4043</v>
      </c>
      <c r="B1056" t="s">
        <v>4044</v>
      </c>
    </row>
    <row r="1057" spans="1:2" x14ac:dyDescent="0.25">
      <c r="A1057" t="s">
        <v>4044</v>
      </c>
      <c r="B1057" t="s">
        <v>4045</v>
      </c>
    </row>
    <row r="1058" spans="1:2" x14ac:dyDescent="0.25">
      <c r="A1058" t="s">
        <v>4045</v>
      </c>
      <c r="B1058" t="s">
        <v>4046</v>
      </c>
    </row>
    <row r="1059" spans="1:2" x14ac:dyDescent="0.25">
      <c r="A1059" t="s">
        <v>4046</v>
      </c>
      <c r="B1059" t="s">
        <v>4047</v>
      </c>
    </row>
    <row r="1060" spans="1:2" x14ac:dyDescent="0.25">
      <c r="A1060" t="s">
        <v>4047</v>
      </c>
      <c r="B1060" t="s">
        <v>4048</v>
      </c>
    </row>
    <row r="1061" spans="1:2" x14ac:dyDescent="0.25">
      <c r="A1061" t="s">
        <v>4048</v>
      </c>
      <c r="B1061" t="s">
        <v>4049</v>
      </c>
    </row>
    <row r="1062" spans="1:2" x14ac:dyDescent="0.25">
      <c r="A1062" t="s">
        <v>4049</v>
      </c>
      <c r="B1062" t="s">
        <v>4050</v>
      </c>
    </row>
    <row r="1063" spans="1:2" x14ac:dyDescent="0.25">
      <c r="A1063" t="s">
        <v>4050</v>
      </c>
      <c r="B1063" t="s">
        <v>4051</v>
      </c>
    </row>
    <row r="1064" spans="1:2" x14ac:dyDescent="0.25">
      <c r="A1064" t="s">
        <v>4051</v>
      </c>
      <c r="B1064" t="s">
        <v>4052</v>
      </c>
    </row>
    <row r="1065" spans="1:2" x14ac:dyDescent="0.25">
      <c r="A1065" t="s">
        <v>4052</v>
      </c>
      <c r="B1065" t="s">
        <v>4053</v>
      </c>
    </row>
    <row r="1066" spans="1:2" x14ac:dyDescent="0.25">
      <c r="A1066" t="s">
        <v>4053</v>
      </c>
      <c r="B1066" t="s">
        <v>4054</v>
      </c>
    </row>
    <row r="1067" spans="1:2" x14ac:dyDescent="0.25">
      <c r="A1067" t="s">
        <v>4054</v>
      </c>
      <c r="B1067" t="s">
        <v>4055</v>
      </c>
    </row>
    <row r="1068" spans="1:2" x14ac:dyDescent="0.25">
      <c r="A1068" t="s">
        <v>4055</v>
      </c>
      <c r="B1068" t="s">
        <v>4056</v>
      </c>
    </row>
    <row r="1069" spans="1:2" x14ac:dyDescent="0.25">
      <c r="A1069" t="s">
        <v>4056</v>
      </c>
      <c r="B1069" t="s">
        <v>4057</v>
      </c>
    </row>
    <row r="1070" spans="1:2" x14ac:dyDescent="0.25">
      <c r="A1070" t="s">
        <v>4057</v>
      </c>
      <c r="B1070" t="s">
        <v>4058</v>
      </c>
    </row>
    <row r="1071" spans="1:2" x14ac:dyDescent="0.25">
      <c r="A1071" t="s">
        <v>4058</v>
      </c>
      <c r="B1071" t="s">
        <v>4059</v>
      </c>
    </row>
    <row r="1072" spans="1:2" x14ac:dyDescent="0.25">
      <c r="A1072" t="s">
        <v>4059</v>
      </c>
      <c r="B1072" t="s">
        <v>4060</v>
      </c>
    </row>
    <row r="1073" spans="1:2" x14ac:dyDescent="0.25">
      <c r="A1073" t="s">
        <v>4060</v>
      </c>
      <c r="B1073" t="s">
        <v>4061</v>
      </c>
    </row>
    <row r="1074" spans="1:2" x14ac:dyDescent="0.25">
      <c r="A1074" t="s">
        <v>4061</v>
      </c>
      <c r="B1074" t="s">
        <v>4062</v>
      </c>
    </row>
    <row r="1075" spans="1:2" x14ac:dyDescent="0.25">
      <c r="A1075" t="s">
        <v>4062</v>
      </c>
      <c r="B1075" t="s">
        <v>4063</v>
      </c>
    </row>
    <row r="1076" spans="1:2" x14ac:dyDescent="0.25">
      <c r="A1076" t="s">
        <v>4063</v>
      </c>
      <c r="B1076" t="s">
        <v>4064</v>
      </c>
    </row>
    <row r="1077" spans="1:2" x14ac:dyDescent="0.25">
      <c r="A1077" t="s">
        <v>4064</v>
      </c>
      <c r="B1077" t="s">
        <v>4065</v>
      </c>
    </row>
    <row r="1078" spans="1:2" x14ac:dyDescent="0.25">
      <c r="A1078" t="s">
        <v>4065</v>
      </c>
      <c r="B1078" t="s">
        <v>4066</v>
      </c>
    </row>
    <row r="1079" spans="1:2" x14ac:dyDescent="0.25">
      <c r="A1079" t="s">
        <v>4066</v>
      </c>
      <c r="B1079" t="s">
        <v>4067</v>
      </c>
    </row>
    <row r="1080" spans="1:2" x14ac:dyDescent="0.25">
      <c r="A1080" t="s">
        <v>4067</v>
      </c>
      <c r="B1080" t="s">
        <v>4068</v>
      </c>
    </row>
    <row r="1081" spans="1:2" x14ac:dyDescent="0.25">
      <c r="A1081" t="s">
        <v>4068</v>
      </c>
      <c r="B1081" t="s">
        <v>4069</v>
      </c>
    </row>
    <row r="1082" spans="1:2" x14ac:dyDescent="0.25">
      <c r="A1082" t="s">
        <v>4069</v>
      </c>
      <c r="B1082" t="s">
        <v>4070</v>
      </c>
    </row>
    <row r="1083" spans="1:2" x14ac:dyDescent="0.25">
      <c r="A1083" t="s">
        <v>4070</v>
      </c>
      <c r="B1083" t="s">
        <v>4071</v>
      </c>
    </row>
    <row r="1084" spans="1:2" x14ac:dyDescent="0.25">
      <c r="A1084" t="s">
        <v>4071</v>
      </c>
      <c r="B1084" t="s">
        <v>4072</v>
      </c>
    </row>
    <row r="1085" spans="1:2" x14ac:dyDescent="0.25">
      <c r="A1085" t="s">
        <v>4072</v>
      </c>
      <c r="B1085" t="s">
        <v>4073</v>
      </c>
    </row>
    <row r="1086" spans="1:2" x14ac:dyDescent="0.25">
      <c r="A1086" t="s">
        <v>4073</v>
      </c>
      <c r="B1086" t="s">
        <v>4074</v>
      </c>
    </row>
    <row r="1087" spans="1:2" x14ac:dyDescent="0.25">
      <c r="A1087" t="s">
        <v>4074</v>
      </c>
      <c r="B1087" t="s">
        <v>4075</v>
      </c>
    </row>
    <row r="1088" spans="1:2" x14ac:dyDescent="0.25">
      <c r="A1088" t="s">
        <v>4075</v>
      </c>
      <c r="B1088" t="s">
        <v>4076</v>
      </c>
    </row>
    <row r="1089" spans="1:2" x14ac:dyDescent="0.25">
      <c r="A1089" t="s">
        <v>4076</v>
      </c>
      <c r="B1089" t="s">
        <v>4077</v>
      </c>
    </row>
    <row r="1090" spans="1:2" x14ac:dyDescent="0.25">
      <c r="A1090" t="s">
        <v>4077</v>
      </c>
      <c r="B1090" t="s">
        <v>4078</v>
      </c>
    </row>
    <row r="1091" spans="1:2" x14ac:dyDescent="0.25">
      <c r="A1091" t="s">
        <v>4078</v>
      </c>
      <c r="B1091" t="s">
        <v>4079</v>
      </c>
    </row>
    <row r="1092" spans="1:2" x14ac:dyDescent="0.25">
      <c r="A1092" t="s">
        <v>4079</v>
      </c>
      <c r="B1092" t="s">
        <v>4080</v>
      </c>
    </row>
    <row r="1093" spans="1:2" x14ac:dyDescent="0.25">
      <c r="A1093" t="s">
        <v>4080</v>
      </c>
      <c r="B1093" t="s">
        <v>4081</v>
      </c>
    </row>
    <row r="1094" spans="1:2" x14ac:dyDescent="0.25">
      <c r="A1094" t="s">
        <v>4081</v>
      </c>
      <c r="B1094" t="s">
        <v>4082</v>
      </c>
    </row>
    <row r="1095" spans="1:2" x14ac:dyDescent="0.25">
      <c r="A1095" t="s">
        <v>4082</v>
      </c>
      <c r="B1095" t="s">
        <v>4083</v>
      </c>
    </row>
    <row r="1096" spans="1:2" x14ac:dyDescent="0.25">
      <c r="A1096" t="s">
        <v>4083</v>
      </c>
      <c r="B1096" t="s">
        <v>4084</v>
      </c>
    </row>
    <row r="1097" spans="1:2" x14ac:dyDescent="0.25">
      <c r="A1097" t="s">
        <v>4084</v>
      </c>
      <c r="B1097" t="s">
        <v>4085</v>
      </c>
    </row>
    <row r="1098" spans="1:2" x14ac:dyDescent="0.25">
      <c r="A1098" t="s">
        <v>4085</v>
      </c>
      <c r="B1098" t="s">
        <v>4086</v>
      </c>
    </row>
    <row r="1099" spans="1:2" x14ac:dyDescent="0.25">
      <c r="A1099" t="s">
        <v>4086</v>
      </c>
      <c r="B1099" t="s">
        <v>4087</v>
      </c>
    </row>
    <row r="1100" spans="1:2" x14ac:dyDescent="0.25">
      <c r="A1100" t="s">
        <v>4087</v>
      </c>
      <c r="B1100" t="s">
        <v>4088</v>
      </c>
    </row>
    <row r="1101" spans="1:2" x14ac:dyDescent="0.25">
      <c r="A1101" t="s">
        <v>4088</v>
      </c>
      <c r="B1101" t="s">
        <v>4089</v>
      </c>
    </row>
    <row r="1102" spans="1:2" x14ac:dyDescent="0.25">
      <c r="A1102" t="s">
        <v>4089</v>
      </c>
      <c r="B1102" t="s">
        <v>4090</v>
      </c>
    </row>
    <row r="1103" spans="1:2" x14ac:dyDescent="0.25">
      <c r="A1103" t="s">
        <v>4090</v>
      </c>
      <c r="B1103" t="s">
        <v>4091</v>
      </c>
    </row>
    <row r="1104" spans="1:2" x14ac:dyDescent="0.25">
      <c r="A1104" t="s">
        <v>4091</v>
      </c>
      <c r="B1104" t="s">
        <v>4092</v>
      </c>
    </row>
    <row r="1105" spans="1:2" x14ac:dyDescent="0.25">
      <c r="A1105" t="s">
        <v>4092</v>
      </c>
      <c r="B1105" t="s">
        <v>4093</v>
      </c>
    </row>
    <row r="1106" spans="1:2" x14ac:dyDescent="0.25">
      <c r="A1106" t="s">
        <v>4093</v>
      </c>
      <c r="B1106" t="s">
        <v>4094</v>
      </c>
    </row>
    <row r="1107" spans="1:2" x14ac:dyDescent="0.25">
      <c r="A1107" t="s">
        <v>4094</v>
      </c>
      <c r="B1107" t="s">
        <v>4095</v>
      </c>
    </row>
    <row r="1108" spans="1:2" x14ac:dyDescent="0.25">
      <c r="A1108" t="s">
        <v>4095</v>
      </c>
      <c r="B1108" t="s">
        <v>4096</v>
      </c>
    </row>
    <row r="1109" spans="1:2" x14ac:dyDescent="0.25">
      <c r="A1109" t="s">
        <v>4096</v>
      </c>
      <c r="B1109" t="s">
        <v>4097</v>
      </c>
    </row>
    <row r="1110" spans="1:2" x14ac:dyDescent="0.25">
      <c r="A1110" t="s">
        <v>4097</v>
      </c>
      <c r="B1110" t="s">
        <v>4098</v>
      </c>
    </row>
    <row r="1111" spans="1:2" x14ac:dyDescent="0.25">
      <c r="A1111" t="s">
        <v>4098</v>
      </c>
      <c r="B1111" t="s">
        <v>4099</v>
      </c>
    </row>
    <row r="1112" spans="1:2" x14ac:dyDescent="0.25">
      <c r="A1112" t="s">
        <v>4099</v>
      </c>
      <c r="B1112" t="s">
        <v>4100</v>
      </c>
    </row>
    <row r="1113" spans="1:2" x14ac:dyDescent="0.25">
      <c r="A1113" t="s">
        <v>4100</v>
      </c>
      <c r="B1113" t="s">
        <v>4101</v>
      </c>
    </row>
    <row r="1114" spans="1:2" x14ac:dyDescent="0.25">
      <c r="A1114" t="s">
        <v>4101</v>
      </c>
      <c r="B1114" t="s">
        <v>4102</v>
      </c>
    </row>
    <row r="1115" spans="1:2" x14ac:dyDescent="0.25">
      <c r="A1115" t="s">
        <v>4102</v>
      </c>
      <c r="B1115" t="s">
        <v>4103</v>
      </c>
    </row>
    <row r="1116" spans="1:2" x14ac:dyDescent="0.25">
      <c r="A1116" t="s">
        <v>3702</v>
      </c>
      <c r="B1116" t="s">
        <v>4104</v>
      </c>
    </row>
    <row r="1117" spans="1:2" x14ac:dyDescent="0.25">
      <c r="A1117" t="s">
        <v>4103</v>
      </c>
      <c r="B1117" t="s">
        <v>4105</v>
      </c>
    </row>
    <row r="1118" spans="1:2" x14ac:dyDescent="0.25">
      <c r="A1118" t="s">
        <v>4104</v>
      </c>
      <c r="B1118" t="s">
        <v>4106</v>
      </c>
    </row>
    <row r="1119" spans="1:2" x14ac:dyDescent="0.25">
      <c r="A1119" t="s">
        <v>4105</v>
      </c>
      <c r="B1119" t="s">
        <v>4107</v>
      </c>
    </row>
    <row r="1120" spans="1:2" x14ac:dyDescent="0.25">
      <c r="A1120" t="s">
        <v>4106</v>
      </c>
      <c r="B1120" t="s">
        <v>4108</v>
      </c>
    </row>
    <row r="1121" spans="1:2" x14ac:dyDescent="0.25">
      <c r="A1121" t="s">
        <v>4107</v>
      </c>
      <c r="B1121" t="s">
        <v>4109</v>
      </c>
    </row>
    <row r="1122" spans="1:2" x14ac:dyDescent="0.25">
      <c r="A1122" t="s">
        <v>4108</v>
      </c>
      <c r="B1122" t="s">
        <v>4110</v>
      </c>
    </row>
    <row r="1123" spans="1:2" x14ac:dyDescent="0.25">
      <c r="A1123" t="s">
        <v>4109</v>
      </c>
      <c r="B1123" t="s">
        <v>4111</v>
      </c>
    </row>
    <row r="1124" spans="1:2" x14ac:dyDescent="0.25">
      <c r="A1124" t="s">
        <v>4110</v>
      </c>
      <c r="B1124" t="s">
        <v>4112</v>
      </c>
    </row>
    <row r="1125" spans="1:2" x14ac:dyDescent="0.25">
      <c r="A1125" t="s">
        <v>4111</v>
      </c>
      <c r="B1125" t="s">
        <v>4113</v>
      </c>
    </row>
    <row r="1126" spans="1:2" x14ac:dyDescent="0.25">
      <c r="A1126" t="s">
        <v>4112</v>
      </c>
      <c r="B1126" t="s">
        <v>4114</v>
      </c>
    </row>
    <row r="1127" spans="1:2" x14ac:dyDescent="0.25">
      <c r="A1127" t="s">
        <v>4113</v>
      </c>
      <c r="B1127" t="s">
        <v>4115</v>
      </c>
    </row>
    <row r="1128" spans="1:2" x14ac:dyDescent="0.25">
      <c r="A1128" t="s">
        <v>4114</v>
      </c>
      <c r="B1128" t="s">
        <v>4116</v>
      </c>
    </row>
    <row r="1129" spans="1:2" x14ac:dyDescent="0.25">
      <c r="A1129" t="s">
        <v>4115</v>
      </c>
      <c r="B1129" t="s">
        <v>4117</v>
      </c>
    </row>
    <row r="1130" spans="1:2" x14ac:dyDescent="0.25">
      <c r="A1130" t="s">
        <v>4116</v>
      </c>
      <c r="B1130" t="s">
        <v>4118</v>
      </c>
    </row>
    <row r="1131" spans="1:2" x14ac:dyDescent="0.25">
      <c r="A1131" t="s">
        <v>4117</v>
      </c>
      <c r="B1131" t="s">
        <v>4119</v>
      </c>
    </row>
    <row r="1132" spans="1:2" x14ac:dyDescent="0.25">
      <c r="A1132" t="s">
        <v>4118</v>
      </c>
      <c r="B1132" t="s">
        <v>4120</v>
      </c>
    </row>
    <row r="1133" spans="1:2" x14ac:dyDescent="0.25">
      <c r="A1133" t="s">
        <v>4119</v>
      </c>
      <c r="B1133" t="s">
        <v>4121</v>
      </c>
    </row>
    <row r="1134" spans="1:2" x14ac:dyDescent="0.25">
      <c r="A1134" t="s">
        <v>4120</v>
      </c>
      <c r="B1134" t="s">
        <v>4122</v>
      </c>
    </row>
    <row r="1135" spans="1:2" x14ac:dyDescent="0.25">
      <c r="A1135" t="s">
        <v>4121</v>
      </c>
      <c r="B1135" t="s">
        <v>4123</v>
      </c>
    </row>
    <row r="1136" spans="1:2" x14ac:dyDescent="0.25">
      <c r="A1136" t="s">
        <v>4122</v>
      </c>
      <c r="B1136" t="s">
        <v>4124</v>
      </c>
    </row>
    <row r="1137" spans="1:2" x14ac:dyDescent="0.25">
      <c r="A1137" t="s">
        <v>4123</v>
      </c>
      <c r="B1137" t="s">
        <v>4125</v>
      </c>
    </row>
    <row r="1138" spans="1:2" x14ac:dyDescent="0.25">
      <c r="A1138" t="s">
        <v>4124</v>
      </c>
      <c r="B1138" t="s">
        <v>4126</v>
      </c>
    </row>
    <row r="1139" spans="1:2" x14ac:dyDescent="0.25">
      <c r="A1139" t="s">
        <v>4125</v>
      </c>
      <c r="B1139" t="s">
        <v>4127</v>
      </c>
    </row>
    <row r="1140" spans="1:2" x14ac:dyDescent="0.25">
      <c r="A1140" t="s">
        <v>4126</v>
      </c>
      <c r="B1140" t="s">
        <v>4128</v>
      </c>
    </row>
    <row r="1141" spans="1:2" x14ac:dyDescent="0.25">
      <c r="A1141" t="s">
        <v>4127</v>
      </c>
      <c r="B1141" t="s">
        <v>4129</v>
      </c>
    </row>
    <row r="1142" spans="1:2" x14ac:dyDescent="0.25">
      <c r="A1142" t="s">
        <v>4128</v>
      </c>
      <c r="B1142" t="s">
        <v>4130</v>
      </c>
    </row>
    <row r="1143" spans="1:2" x14ac:dyDescent="0.25">
      <c r="A1143" t="s">
        <v>4129</v>
      </c>
      <c r="B1143" t="s">
        <v>4131</v>
      </c>
    </row>
    <row r="1144" spans="1:2" x14ac:dyDescent="0.25">
      <c r="A1144" t="s">
        <v>4130</v>
      </c>
      <c r="B1144" t="s">
        <v>4132</v>
      </c>
    </row>
    <row r="1145" spans="1:2" x14ac:dyDescent="0.25">
      <c r="A1145" t="s">
        <v>4131</v>
      </c>
      <c r="B1145" t="s">
        <v>4133</v>
      </c>
    </row>
    <row r="1146" spans="1:2" x14ac:dyDescent="0.25">
      <c r="A1146" t="s">
        <v>4132</v>
      </c>
      <c r="B1146" t="s">
        <v>4134</v>
      </c>
    </row>
    <row r="1147" spans="1:2" x14ac:dyDescent="0.25">
      <c r="A1147" t="s">
        <v>4133</v>
      </c>
      <c r="B1147" t="s">
        <v>4135</v>
      </c>
    </row>
    <row r="1148" spans="1:2" x14ac:dyDescent="0.25">
      <c r="A1148" t="s">
        <v>4134</v>
      </c>
      <c r="B1148" t="s">
        <v>4136</v>
      </c>
    </row>
    <row r="1149" spans="1:2" x14ac:dyDescent="0.25">
      <c r="A1149" t="s">
        <v>4135</v>
      </c>
      <c r="B1149" t="s">
        <v>4137</v>
      </c>
    </row>
    <row r="1150" spans="1:2" x14ac:dyDescent="0.25">
      <c r="A1150" t="s">
        <v>4136</v>
      </c>
      <c r="B1150" t="s">
        <v>4138</v>
      </c>
    </row>
    <row r="1151" spans="1:2" x14ac:dyDescent="0.25">
      <c r="A1151" t="s">
        <v>4137</v>
      </c>
      <c r="B1151" t="s">
        <v>4139</v>
      </c>
    </row>
    <row r="1152" spans="1:2" x14ac:dyDescent="0.25">
      <c r="A1152" t="s">
        <v>4138</v>
      </c>
      <c r="B1152" t="s">
        <v>4140</v>
      </c>
    </row>
    <row r="1153" spans="1:2" x14ac:dyDescent="0.25">
      <c r="A1153" t="s">
        <v>4139</v>
      </c>
      <c r="B1153" t="s">
        <v>4141</v>
      </c>
    </row>
    <row r="1154" spans="1:2" x14ac:dyDescent="0.25">
      <c r="A1154" t="s">
        <v>4140</v>
      </c>
      <c r="B1154" t="s">
        <v>4142</v>
      </c>
    </row>
    <row r="1155" spans="1:2" x14ac:dyDescent="0.25">
      <c r="A1155" t="s">
        <v>4141</v>
      </c>
      <c r="B1155" t="s">
        <v>4143</v>
      </c>
    </row>
    <row r="1156" spans="1:2" x14ac:dyDescent="0.25">
      <c r="A1156" t="s">
        <v>4142</v>
      </c>
      <c r="B1156" t="s">
        <v>4144</v>
      </c>
    </row>
    <row r="1157" spans="1:2" x14ac:dyDescent="0.25">
      <c r="A1157" t="s">
        <v>4143</v>
      </c>
      <c r="B1157" t="s">
        <v>4145</v>
      </c>
    </row>
    <row r="1158" spans="1:2" x14ac:dyDescent="0.25">
      <c r="A1158" t="s">
        <v>4144</v>
      </c>
      <c r="B1158" t="s">
        <v>4146</v>
      </c>
    </row>
    <row r="1159" spans="1:2" x14ac:dyDescent="0.25">
      <c r="A1159" t="s">
        <v>4145</v>
      </c>
      <c r="B1159" t="s">
        <v>4147</v>
      </c>
    </row>
    <row r="1160" spans="1:2" x14ac:dyDescent="0.25">
      <c r="A1160" t="s">
        <v>4146</v>
      </c>
      <c r="B1160" t="s">
        <v>4148</v>
      </c>
    </row>
    <row r="1161" spans="1:2" x14ac:dyDescent="0.25">
      <c r="A1161" t="s">
        <v>4147</v>
      </c>
      <c r="B1161" t="s">
        <v>4149</v>
      </c>
    </row>
    <row r="1162" spans="1:2" x14ac:dyDescent="0.25">
      <c r="A1162" t="s">
        <v>4148</v>
      </c>
      <c r="B1162" t="s">
        <v>4150</v>
      </c>
    </row>
    <row r="1163" spans="1:2" x14ac:dyDescent="0.25">
      <c r="A1163" t="s">
        <v>4149</v>
      </c>
      <c r="B1163" t="s">
        <v>4151</v>
      </c>
    </row>
    <row r="1164" spans="1:2" x14ac:dyDescent="0.25">
      <c r="A1164" t="s">
        <v>4150</v>
      </c>
      <c r="B1164" t="s">
        <v>4152</v>
      </c>
    </row>
    <row r="1165" spans="1:2" x14ac:dyDescent="0.25">
      <c r="A1165" t="s">
        <v>4151</v>
      </c>
      <c r="B1165" t="s">
        <v>4153</v>
      </c>
    </row>
    <row r="1166" spans="1:2" x14ac:dyDescent="0.25">
      <c r="A1166" t="s">
        <v>4152</v>
      </c>
      <c r="B1166" t="s">
        <v>4154</v>
      </c>
    </row>
    <row r="1167" spans="1:2" x14ac:dyDescent="0.25">
      <c r="A1167" t="s">
        <v>4153</v>
      </c>
      <c r="B1167" t="s">
        <v>4155</v>
      </c>
    </row>
    <row r="1168" spans="1:2" x14ac:dyDescent="0.25">
      <c r="A1168" t="s">
        <v>4154</v>
      </c>
      <c r="B1168" t="s">
        <v>4156</v>
      </c>
    </row>
    <row r="1169" spans="1:2" x14ac:dyDescent="0.25">
      <c r="A1169" t="s">
        <v>4155</v>
      </c>
      <c r="B1169" t="s">
        <v>4157</v>
      </c>
    </row>
    <row r="1170" spans="1:2" x14ac:dyDescent="0.25">
      <c r="A1170" t="s">
        <v>4156</v>
      </c>
      <c r="B1170" t="s">
        <v>4158</v>
      </c>
    </row>
    <row r="1171" spans="1:2" x14ac:dyDescent="0.25">
      <c r="A1171" t="s">
        <v>4157</v>
      </c>
      <c r="B1171" t="s">
        <v>4159</v>
      </c>
    </row>
    <row r="1172" spans="1:2" x14ac:dyDescent="0.25">
      <c r="A1172" t="s">
        <v>4158</v>
      </c>
      <c r="B1172" t="s">
        <v>4160</v>
      </c>
    </row>
    <row r="1173" spans="1:2" x14ac:dyDescent="0.25">
      <c r="A1173" t="s">
        <v>4159</v>
      </c>
      <c r="B1173" t="s">
        <v>4161</v>
      </c>
    </row>
    <row r="1174" spans="1:2" x14ac:dyDescent="0.25">
      <c r="A1174" t="s">
        <v>4160</v>
      </c>
      <c r="B1174" t="s">
        <v>4162</v>
      </c>
    </row>
    <row r="1175" spans="1:2" x14ac:dyDescent="0.25">
      <c r="A1175" t="s">
        <v>4161</v>
      </c>
      <c r="B1175" t="s">
        <v>4163</v>
      </c>
    </row>
    <row r="1176" spans="1:2" x14ac:dyDescent="0.25">
      <c r="A1176" t="s">
        <v>4162</v>
      </c>
      <c r="B1176" t="s">
        <v>4164</v>
      </c>
    </row>
    <row r="1177" spans="1:2" x14ac:dyDescent="0.25">
      <c r="A1177" t="s">
        <v>4163</v>
      </c>
      <c r="B1177" t="s">
        <v>4165</v>
      </c>
    </row>
    <row r="1178" spans="1:2" x14ac:dyDescent="0.25">
      <c r="A1178" t="s">
        <v>4164</v>
      </c>
      <c r="B1178" t="s">
        <v>4166</v>
      </c>
    </row>
    <row r="1179" spans="1:2" x14ac:dyDescent="0.25">
      <c r="A1179" t="s">
        <v>4165</v>
      </c>
      <c r="B1179" t="s">
        <v>4167</v>
      </c>
    </row>
    <row r="1180" spans="1:2" x14ac:dyDescent="0.25">
      <c r="A1180" t="s">
        <v>4166</v>
      </c>
      <c r="B1180" t="s">
        <v>4168</v>
      </c>
    </row>
    <row r="1181" spans="1:2" x14ac:dyDescent="0.25">
      <c r="A1181" t="s">
        <v>4167</v>
      </c>
      <c r="B1181" t="s">
        <v>4169</v>
      </c>
    </row>
    <row r="1182" spans="1:2" x14ac:dyDescent="0.25">
      <c r="A1182" t="s">
        <v>4168</v>
      </c>
      <c r="B1182" t="s">
        <v>4170</v>
      </c>
    </row>
    <row r="1183" spans="1:2" x14ac:dyDescent="0.25">
      <c r="A1183" t="s">
        <v>4169</v>
      </c>
      <c r="B1183" t="s">
        <v>4171</v>
      </c>
    </row>
    <row r="1184" spans="1:2" x14ac:dyDescent="0.25">
      <c r="A1184" t="s">
        <v>4170</v>
      </c>
      <c r="B1184" t="s">
        <v>4172</v>
      </c>
    </row>
    <row r="1185" spans="1:2" x14ac:dyDescent="0.25">
      <c r="A1185" t="s">
        <v>4171</v>
      </c>
      <c r="B1185" t="s">
        <v>4173</v>
      </c>
    </row>
    <row r="1186" spans="1:2" x14ac:dyDescent="0.25">
      <c r="A1186" t="s">
        <v>4172</v>
      </c>
      <c r="B1186" t="s">
        <v>4174</v>
      </c>
    </row>
    <row r="1187" spans="1:2" x14ac:dyDescent="0.25">
      <c r="A1187" t="s">
        <v>4173</v>
      </c>
      <c r="B1187" t="s">
        <v>4175</v>
      </c>
    </row>
    <row r="1188" spans="1:2" x14ac:dyDescent="0.25">
      <c r="A1188" t="s">
        <v>4174</v>
      </c>
      <c r="B1188" t="s">
        <v>4176</v>
      </c>
    </row>
    <row r="1189" spans="1:2" x14ac:dyDescent="0.25">
      <c r="A1189" t="s">
        <v>4175</v>
      </c>
      <c r="B1189" t="s">
        <v>4177</v>
      </c>
    </row>
    <row r="1190" spans="1:2" x14ac:dyDescent="0.25">
      <c r="A1190" t="s">
        <v>4176</v>
      </c>
      <c r="B1190" t="s">
        <v>4178</v>
      </c>
    </row>
    <row r="1191" spans="1:2" x14ac:dyDescent="0.25">
      <c r="A1191" t="s">
        <v>4177</v>
      </c>
      <c r="B1191" t="s">
        <v>4179</v>
      </c>
    </row>
    <row r="1192" spans="1:2" x14ac:dyDescent="0.25">
      <c r="A1192" t="s">
        <v>4178</v>
      </c>
      <c r="B1192" t="s">
        <v>4180</v>
      </c>
    </row>
    <row r="1193" spans="1:2" x14ac:dyDescent="0.25">
      <c r="A1193" t="s">
        <v>4179</v>
      </c>
      <c r="B1193" t="s">
        <v>4181</v>
      </c>
    </row>
    <row r="1194" spans="1:2" x14ac:dyDescent="0.25">
      <c r="A1194" t="s">
        <v>4180</v>
      </c>
      <c r="B1194" t="s">
        <v>4182</v>
      </c>
    </row>
    <row r="1195" spans="1:2" x14ac:dyDescent="0.25">
      <c r="A1195" t="s">
        <v>4181</v>
      </c>
      <c r="B1195" t="s">
        <v>4183</v>
      </c>
    </row>
    <row r="1196" spans="1:2" x14ac:dyDescent="0.25">
      <c r="A1196" t="s">
        <v>4182</v>
      </c>
      <c r="B1196" t="s">
        <v>4184</v>
      </c>
    </row>
    <row r="1197" spans="1:2" x14ac:dyDescent="0.25">
      <c r="A1197" t="s">
        <v>4183</v>
      </c>
      <c r="B1197" t="s">
        <v>4185</v>
      </c>
    </row>
    <row r="1198" spans="1:2" x14ac:dyDescent="0.25">
      <c r="A1198" t="s">
        <v>4184</v>
      </c>
      <c r="B1198" t="s">
        <v>4186</v>
      </c>
    </row>
    <row r="1199" spans="1:2" x14ac:dyDescent="0.25">
      <c r="A1199" t="s">
        <v>4185</v>
      </c>
      <c r="B1199" t="s">
        <v>4187</v>
      </c>
    </row>
    <row r="1200" spans="1:2" x14ac:dyDescent="0.25">
      <c r="A1200" t="s">
        <v>4186</v>
      </c>
      <c r="B1200" t="s">
        <v>4188</v>
      </c>
    </row>
    <row r="1201" spans="1:2" x14ac:dyDescent="0.25">
      <c r="A1201" t="s">
        <v>4187</v>
      </c>
      <c r="B1201" t="s">
        <v>4189</v>
      </c>
    </row>
    <row r="1202" spans="1:2" x14ac:dyDescent="0.25">
      <c r="A1202" t="s">
        <v>4188</v>
      </c>
      <c r="B1202" t="s">
        <v>4190</v>
      </c>
    </row>
    <row r="1203" spans="1:2" x14ac:dyDescent="0.25">
      <c r="A1203" t="s">
        <v>4189</v>
      </c>
      <c r="B1203" t="s">
        <v>4191</v>
      </c>
    </row>
    <row r="1204" spans="1:2" x14ac:dyDescent="0.25">
      <c r="A1204" t="s">
        <v>4190</v>
      </c>
      <c r="B1204" t="s">
        <v>4192</v>
      </c>
    </row>
    <row r="1205" spans="1:2" x14ac:dyDescent="0.25">
      <c r="A1205" t="s">
        <v>4191</v>
      </c>
      <c r="B1205" t="s">
        <v>4193</v>
      </c>
    </row>
    <row r="1206" spans="1:2" x14ac:dyDescent="0.25">
      <c r="A1206" t="s">
        <v>4192</v>
      </c>
      <c r="B1206" t="s">
        <v>4194</v>
      </c>
    </row>
    <row r="1207" spans="1:2" x14ac:dyDescent="0.25">
      <c r="A1207" t="s">
        <v>4193</v>
      </c>
      <c r="B1207" t="s">
        <v>4195</v>
      </c>
    </row>
    <row r="1208" spans="1:2" x14ac:dyDescent="0.25">
      <c r="A1208" t="s">
        <v>4194</v>
      </c>
      <c r="B1208" t="s">
        <v>4196</v>
      </c>
    </row>
    <row r="1209" spans="1:2" x14ac:dyDescent="0.25">
      <c r="A1209" t="s">
        <v>4195</v>
      </c>
      <c r="B1209" t="s">
        <v>4197</v>
      </c>
    </row>
    <row r="1210" spans="1:2" x14ac:dyDescent="0.25">
      <c r="A1210" t="s">
        <v>4196</v>
      </c>
      <c r="B1210" t="s">
        <v>4198</v>
      </c>
    </row>
    <row r="1211" spans="1:2" x14ac:dyDescent="0.25">
      <c r="A1211" t="s">
        <v>4197</v>
      </c>
      <c r="B1211" t="s">
        <v>4199</v>
      </c>
    </row>
    <row r="1212" spans="1:2" x14ac:dyDescent="0.25">
      <c r="A1212" t="s">
        <v>4198</v>
      </c>
      <c r="B1212" t="s">
        <v>4200</v>
      </c>
    </row>
    <row r="1213" spans="1:2" x14ac:dyDescent="0.25">
      <c r="A1213" t="s">
        <v>4199</v>
      </c>
      <c r="B1213" t="s">
        <v>4201</v>
      </c>
    </row>
    <row r="1214" spans="1:2" x14ac:dyDescent="0.25">
      <c r="A1214" t="s">
        <v>4200</v>
      </c>
      <c r="B1214" t="s">
        <v>4202</v>
      </c>
    </row>
    <row r="1215" spans="1:2" x14ac:dyDescent="0.25">
      <c r="A1215" t="s">
        <v>4201</v>
      </c>
      <c r="B1215" t="s">
        <v>4203</v>
      </c>
    </row>
    <row r="1216" spans="1:2" x14ac:dyDescent="0.25">
      <c r="A1216" t="s">
        <v>4202</v>
      </c>
      <c r="B1216" t="s">
        <v>4204</v>
      </c>
    </row>
    <row r="1217" spans="1:2" x14ac:dyDescent="0.25">
      <c r="A1217" t="s">
        <v>4203</v>
      </c>
      <c r="B1217" t="s">
        <v>4205</v>
      </c>
    </row>
    <row r="1218" spans="1:2" x14ac:dyDescent="0.25">
      <c r="A1218" t="s">
        <v>4204</v>
      </c>
      <c r="B1218" t="s">
        <v>4206</v>
      </c>
    </row>
    <row r="1219" spans="1:2" x14ac:dyDescent="0.25">
      <c r="A1219" t="s">
        <v>4205</v>
      </c>
      <c r="B1219" t="s">
        <v>4207</v>
      </c>
    </row>
    <row r="1220" spans="1:2" x14ac:dyDescent="0.25">
      <c r="A1220" t="s">
        <v>4206</v>
      </c>
      <c r="B1220" t="s">
        <v>4208</v>
      </c>
    </row>
    <row r="1221" spans="1:2" x14ac:dyDescent="0.25">
      <c r="A1221" t="s">
        <v>4207</v>
      </c>
      <c r="B1221" t="s">
        <v>4209</v>
      </c>
    </row>
    <row r="1222" spans="1:2" x14ac:dyDescent="0.25">
      <c r="A1222" t="s">
        <v>4208</v>
      </c>
      <c r="B1222" t="s">
        <v>4210</v>
      </c>
    </row>
    <row r="1223" spans="1:2" x14ac:dyDescent="0.25">
      <c r="A1223" t="s">
        <v>4209</v>
      </c>
      <c r="B1223" t="s">
        <v>4211</v>
      </c>
    </row>
    <row r="1224" spans="1:2" x14ac:dyDescent="0.25">
      <c r="A1224" t="s">
        <v>4210</v>
      </c>
      <c r="B1224" t="s">
        <v>4212</v>
      </c>
    </row>
    <row r="1225" spans="1:2" x14ac:dyDescent="0.25">
      <c r="A1225" t="s">
        <v>4211</v>
      </c>
      <c r="B1225" t="s">
        <v>4213</v>
      </c>
    </row>
    <row r="1226" spans="1:2" x14ac:dyDescent="0.25">
      <c r="A1226" t="s">
        <v>4212</v>
      </c>
      <c r="B1226" t="s">
        <v>4214</v>
      </c>
    </row>
    <row r="1227" spans="1:2" x14ac:dyDescent="0.25">
      <c r="A1227" t="s">
        <v>4213</v>
      </c>
      <c r="B1227" t="s">
        <v>4215</v>
      </c>
    </row>
    <row r="1228" spans="1:2" x14ac:dyDescent="0.25">
      <c r="A1228" t="s">
        <v>4214</v>
      </c>
      <c r="B1228" t="s">
        <v>4216</v>
      </c>
    </row>
    <row r="1229" spans="1:2" x14ac:dyDescent="0.25">
      <c r="A1229" t="s">
        <v>4215</v>
      </c>
      <c r="B1229" t="s">
        <v>4217</v>
      </c>
    </row>
    <row r="1230" spans="1:2" x14ac:dyDescent="0.25">
      <c r="A1230" t="s">
        <v>4216</v>
      </c>
      <c r="B1230" t="s">
        <v>4218</v>
      </c>
    </row>
    <row r="1231" spans="1:2" x14ac:dyDescent="0.25">
      <c r="A1231" t="s">
        <v>4217</v>
      </c>
      <c r="B1231" t="s">
        <v>4219</v>
      </c>
    </row>
    <row r="1232" spans="1:2" x14ac:dyDescent="0.25">
      <c r="A1232" t="s">
        <v>4218</v>
      </c>
      <c r="B1232" t="s">
        <v>4220</v>
      </c>
    </row>
    <row r="1233" spans="1:2" x14ac:dyDescent="0.25">
      <c r="A1233" t="s">
        <v>4219</v>
      </c>
      <c r="B1233" t="s">
        <v>4221</v>
      </c>
    </row>
    <row r="1234" spans="1:2" x14ac:dyDescent="0.25">
      <c r="A1234" t="s">
        <v>4220</v>
      </c>
      <c r="B1234" t="s">
        <v>4222</v>
      </c>
    </row>
    <row r="1235" spans="1:2" x14ac:dyDescent="0.25">
      <c r="A1235" t="s">
        <v>4221</v>
      </c>
      <c r="B1235" t="s">
        <v>4223</v>
      </c>
    </row>
    <row r="1236" spans="1:2" x14ac:dyDescent="0.25">
      <c r="A1236" t="s">
        <v>4222</v>
      </c>
    </row>
    <row r="1237" spans="1:2" x14ac:dyDescent="0.25">
      <c r="A1237" t="s">
        <v>4223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Mahmoud Darwish</cp:lastModifiedBy>
  <dcterms:created xsi:type="dcterms:W3CDTF">2018-11-15T23:31:46Z</dcterms:created>
  <dcterms:modified xsi:type="dcterms:W3CDTF">2018-11-21T11:08:23Z</dcterms:modified>
</cp:coreProperties>
</file>