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1" i="1" l="1"/>
  <c r="F20" i="1"/>
  <c r="F1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3" i="1" l="1"/>
  <c r="F4" i="1"/>
  <c r="F2" i="1"/>
</calcChain>
</file>

<file path=xl/sharedStrings.xml><?xml version="1.0" encoding="utf-8"?>
<sst xmlns="http://schemas.openxmlformats.org/spreadsheetml/2006/main" count="66" uniqueCount="66">
  <si>
    <t>Discription</t>
  </si>
  <si>
    <t>Part Number</t>
  </si>
  <si>
    <t>Quantity</t>
  </si>
  <si>
    <t>Link</t>
  </si>
  <si>
    <t>https://www.digikey.ca/product-detail/en/texas-instruments/CD4097BPWR/296-42653-1-ND/5455918</t>
  </si>
  <si>
    <t>IC MUX 8:1 240 OHM 24TSSOP</t>
  </si>
  <si>
    <t>CD4097BPWR</t>
  </si>
  <si>
    <t>https://www.digikey.ca/product-detail/en/texas-instruments/FDC2112QDNTRQ1/296-44560-1-ND/6130625</t>
  </si>
  <si>
    <t>12-BIT CAPACITANCE-TO-DIGITAL CO</t>
  </si>
  <si>
    <t>FDC2112QDNTRQ1</t>
  </si>
  <si>
    <t>https://www.digikey.ca/product-detail/en/texas-instruments/TXS0108EPWR/296-23011-1-ND/1775304</t>
  </si>
  <si>
    <t>IC 8BIT NON-INV TRANSLTR 20TSSOP</t>
  </si>
  <si>
    <t>TXS0108EPWR</t>
  </si>
  <si>
    <t>Unit Price</t>
  </si>
  <si>
    <t>Total Price</t>
  </si>
  <si>
    <t>Digikey Part Number</t>
  </si>
  <si>
    <t>CONN TERM BLOCK 2.54MM 2POS PCB</t>
  </si>
  <si>
    <t>OSTVN02A150</t>
  </si>
  <si>
    <t>ED10561-ND</t>
  </si>
  <si>
    <t>https://www.digikey.ca/product-detail/en/on-shore-technology-inc/OSTVN02A150/ED10561-ND/1588862</t>
  </si>
  <si>
    <t>Arduino Nano</t>
  </si>
  <si>
    <t>Bluetooth HC-06</t>
  </si>
  <si>
    <t>MCP-6050</t>
  </si>
  <si>
    <t>1276-2450-1-ND</t>
  </si>
  <si>
    <t>CL21B104MBCNNNC</t>
  </si>
  <si>
    <t>CAP CER 0.1UF 50V X7R 0805</t>
  </si>
  <si>
    <t>https://www.digikey.ca/product-detail/en/samsung-electro-mechanics-america-inc/CL21B104MBCNNNC/1276-2450-1-ND/3890536</t>
  </si>
  <si>
    <t>296-42653-1-ND</t>
  </si>
  <si>
    <t>296-44560-1-ND</t>
  </si>
  <si>
    <t>296-23011-1-ND</t>
  </si>
  <si>
    <t>1276-1105-1-ND</t>
  </si>
  <si>
    <t>CL21C330JBANNNC</t>
  </si>
  <si>
    <t>CAP CER 33PF 50V C0G/NP0 0805</t>
  </si>
  <si>
    <t>https://www.digikey.ca/product-detail/en/samsung-electro-mechanics-america-inc/CL21C330JBANNNC/1276-1105-1-ND/3889191</t>
  </si>
  <si>
    <t>RES SMD 330 OHM 5% 1/8W 0805</t>
  </si>
  <si>
    <t>RMCF0805JT330R</t>
  </si>
  <si>
    <t>RMCF0805JT330RCT-ND</t>
  </si>
  <si>
    <t>https://www.digikey.ca/product-detail/en/stackpole-electronics-inc/RMCF0805JT330R/RMCF0805JT330RCT-ND/1942547</t>
  </si>
  <si>
    <t>RMCF0805JT10K0CT-ND</t>
  </si>
  <si>
    <t>RMCF0805JT10K0</t>
  </si>
  <si>
    <t>RES SMD 10K OHM 5% 1/8W 0805</t>
  </si>
  <si>
    <t>https://www.digikey.ca/product-detail/en/stackpole-electronics-inc/RMCF0805JT10K0/RMCF0805JT10K0CT-ND/1942577</t>
  </si>
  <si>
    <t>RMCF0805JT20K0CT-ND</t>
  </si>
  <si>
    <t>RMCF0805JT20K0</t>
  </si>
  <si>
    <t>RES SMD 20K OHM 5% 1/8W 0805</t>
  </si>
  <si>
    <t>https://www.digikey.ca/product-detail/en/stackpole-electronics-inc/RMCF0805JT20K0/RMCF0805JT20K0CT-ND/1942580</t>
  </si>
  <si>
    <t>MLF2012C180M</t>
  </si>
  <si>
    <t>445-8977-1-ND</t>
  </si>
  <si>
    <t>FIXED IND 18UH 5MA 800 MOHM SMD</t>
  </si>
  <si>
    <t>https://www.digikey.ca/product-detail/en/tdk-corporation/MLF2012C180M/445-8977-1-ND/3641571</t>
  </si>
  <si>
    <t>732-4982-1-ND</t>
  </si>
  <si>
    <t>LED BLUE CLEAR 0805 SMD</t>
  </si>
  <si>
    <t>150080BS75000</t>
  </si>
  <si>
    <t>https://www.digikey.ca/product-detail/en/wurth-electronics-inc/150080BS75000/732-4982-1-ND/4489910</t>
  </si>
  <si>
    <t>https://www.digikey.ca/product-detail/en/sullins-connector-solutions/PREC040SAAN-RC/S1012EC-40-ND/2774814</t>
  </si>
  <si>
    <t>S1012EC-40-ND</t>
  </si>
  <si>
    <t>PREC040SAAN-RC</t>
  </si>
  <si>
    <t>CONN HEADER .100" SNGL STR 40POS</t>
  </si>
  <si>
    <t>SAM1213-40-ND</t>
  </si>
  <si>
    <t>M3 8mm standoff</t>
  </si>
  <si>
    <t>M3 4mm machine screw</t>
  </si>
  <si>
    <t>M3 insulating washer</t>
  </si>
  <si>
    <t>M3 12 mm standoffs</t>
  </si>
  <si>
    <t>36-WAY SIL VERT SOCKET L/FREE</t>
  </si>
  <si>
    <t>M20-7823646</t>
  </si>
  <si>
    <t>https://www.digikey.ca/product-detail/en/harwin-inc/M20-7823646/952-1947-ND/3727914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</si>
</sst>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texas-instruments/FDC2112QDNTRQ1/296-44560-1-ND/6130625" TargetMode="External"/><Relationship Id="rId7" Type="http://schemas.openxmlformats.org/officeDocument/2006/relationships/hyperlink" Target="https://www.digikey.ca/product-detail/en/wurth-electronics-inc/150080BS75000/732-4982-1-ND/4489910" TargetMode="External"/><Relationship Id="rId2" Type="http://schemas.openxmlformats.org/officeDocument/2006/relationships/hyperlink" Target="https://www.digikey.ca/product-detail/en/texas-instruments/CD4097BPWR/296-42653-1-ND/5455918" TargetMode="External"/><Relationship Id="rId1" Type="http://schemas.openxmlformats.org/officeDocument/2006/relationships/hyperlink" Target="https://www.digikey.ca/product-detail/en/on-shore-technology-inc/OSTVN02A150/ED10561-ND/1588862" TargetMode="External"/><Relationship Id="rId6" Type="http://schemas.openxmlformats.org/officeDocument/2006/relationships/hyperlink" Target="https://www.digikey.ca/product-detail/en/samsung-electro-mechanics-america-inc/CL21B104MBCNNNC/1276-2450-1-ND/3890536" TargetMode="External"/><Relationship Id="rId5" Type="http://schemas.openxmlformats.org/officeDocument/2006/relationships/hyperlink" Target="https://www.digikey.ca/product-detail/en/on-shore-technology-inc/OSTVN02A150/ED10561-ND/1588862" TargetMode="External"/><Relationship Id="rId4" Type="http://schemas.openxmlformats.org/officeDocument/2006/relationships/hyperlink" Target="https://www.digikey.ca/product-detail/en/texas-instruments/TXS0108EPWR/296-23011-1-ND/1775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5" zoomScaleNormal="85" workbookViewId="0">
      <selection activeCell="G14" sqref="G14"/>
    </sheetView>
  </sheetViews>
  <sheetFormatPr defaultRowHeight="15" x14ac:dyDescent="0.25"/>
  <cols>
    <col min="1" max="1" width="31.85546875" bestFit="1" customWidth="1"/>
    <col min="2" max="2" width="18.28515625" bestFit="1" customWidth="1"/>
    <col min="3" max="3" width="18.42578125" bestFit="1" customWidth="1"/>
    <col min="6" max="6" width="9.42578125" bestFit="1" customWidth="1"/>
    <col min="7" max="7" width="92" bestFit="1" customWidth="1"/>
  </cols>
  <sheetData>
    <row r="1" spans="1:7" x14ac:dyDescent="0.25">
      <c r="A1" t="s">
        <v>0</v>
      </c>
      <c r="B1" t="s">
        <v>1</v>
      </c>
      <c r="C1" t="s">
        <v>15</v>
      </c>
      <c r="D1" t="s">
        <v>13</v>
      </c>
      <c r="E1" t="s">
        <v>2</v>
      </c>
      <c r="F1" t="s">
        <v>14</v>
      </c>
      <c r="G1" t="s">
        <v>3</v>
      </c>
    </row>
    <row r="2" spans="1:7" x14ac:dyDescent="0.25">
      <c r="A2" t="s">
        <v>5</v>
      </c>
      <c r="B2" t="s">
        <v>6</v>
      </c>
      <c r="C2" t="s">
        <v>27</v>
      </c>
      <c r="D2">
        <v>0.71</v>
      </c>
      <c r="E2">
        <v>2</v>
      </c>
      <c r="F2">
        <f>E2*D2</f>
        <v>1.42</v>
      </c>
      <c r="G2" t="s">
        <v>4</v>
      </c>
    </row>
    <row r="3" spans="1:7" x14ac:dyDescent="0.25">
      <c r="A3" t="s">
        <v>8</v>
      </c>
      <c r="B3" t="s">
        <v>9</v>
      </c>
      <c r="C3" t="s">
        <v>28</v>
      </c>
      <c r="D3">
        <v>7.29</v>
      </c>
      <c r="E3">
        <v>1</v>
      </c>
      <c r="F3">
        <f t="shared" ref="F3:F21" si="0">E3*D3</f>
        <v>7.29</v>
      </c>
      <c r="G3" s="1" t="s">
        <v>7</v>
      </c>
    </row>
    <row r="4" spans="1:7" x14ac:dyDescent="0.25">
      <c r="A4" t="s">
        <v>11</v>
      </c>
      <c r="B4" t="s">
        <v>12</v>
      </c>
      <c r="C4" t="s">
        <v>29</v>
      </c>
      <c r="D4">
        <v>2.5499999999999998</v>
      </c>
      <c r="E4">
        <v>1</v>
      </c>
      <c r="F4">
        <f t="shared" si="0"/>
        <v>2.5499999999999998</v>
      </c>
      <c r="G4" t="s">
        <v>10</v>
      </c>
    </row>
    <row r="5" spans="1:7" x14ac:dyDescent="0.25">
      <c r="A5" t="s">
        <v>16</v>
      </c>
      <c r="B5" t="s">
        <v>17</v>
      </c>
      <c r="C5" t="s">
        <v>18</v>
      </c>
      <c r="D5">
        <v>1.28</v>
      </c>
      <c r="E5">
        <v>16</v>
      </c>
      <c r="F5">
        <f t="shared" si="0"/>
        <v>20.48</v>
      </c>
      <c r="G5" t="s">
        <v>19</v>
      </c>
    </row>
    <row r="6" spans="1:7" x14ac:dyDescent="0.25">
      <c r="A6" t="s">
        <v>25</v>
      </c>
      <c r="B6" t="s">
        <v>24</v>
      </c>
      <c r="C6" t="s">
        <v>23</v>
      </c>
      <c r="D6">
        <v>2.8000000000000001E-2</v>
      </c>
      <c r="E6">
        <v>10</v>
      </c>
      <c r="F6">
        <f t="shared" si="0"/>
        <v>0.28000000000000003</v>
      </c>
      <c r="G6" t="s">
        <v>26</v>
      </c>
    </row>
    <row r="7" spans="1:7" x14ac:dyDescent="0.25">
      <c r="A7" t="s">
        <v>32</v>
      </c>
      <c r="B7" t="s">
        <v>31</v>
      </c>
      <c r="C7" t="s">
        <v>30</v>
      </c>
      <c r="D7">
        <v>6.8000000000000005E-2</v>
      </c>
      <c r="E7">
        <v>16</v>
      </c>
      <c r="F7">
        <f t="shared" si="0"/>
        <v>1.0880000000000001</v>
      </c>
      <c r="G7" t="s">
        <v>33</v>
      </c>
    </row>
    <row r="8" spans="1:7" x14ac:dyDescent="0.25">
      <c r="A8" t="s">
        <v>34</v>
      </c>
      <c r="B8" t="s">
        <v>35</v>
      </c>
      <c r="C8" t="s">
        <v>36</v>
      </c>
      <c r="D8">
        <v>2.5999999999999999E-2</v>
      </c>
      <c r="E8">
        <v>1</v>
      </c>
      <c r="F8">
        <f t="shared" si="0"/>
        <v>2.5999999999999999E-2</v>
      </c>
      <c r="G8" t="s">
        <v>37</v>
      </c>
    </row>
    <row r="9" spans="1:7" x14ac:dyDescent="0.25">
      <c r="A9" t="s">
        <v>40</v>
      </c>
      <c r="B9" t="s">
        <v>39</v>
      </c>
      <c r="C9" t="s">
        <v>38</v>
      </c>
      <c r="D9">
        <v>2.5999999999999999E-2</v>
      </c>
      <c r="E9">
        <v>1</v>
      </c>
      <c r="F9">
        <f t="shared" si="0"/>
        <v>2.5999999999999999E-2</v>
      </c>
      <c r="G9" t="s">
        <v>41</v>
      </c>
    </row>
    <row r="10" spans="1:7" x14ac:dyDescent="0.25">
      <c r="A10" t="s">
        <v>44</v>
      </c>
      <c r="B10" t="s">
        <v>43</v>
      </c>
      <c r="C10" t="s">
        <v>42</v>
      </c>
      <c r="D10">
        <v>2.5999999999999999E-2</v>
      </c>
      <c r="E10">
        <v>1</v>
      </c>
      <c r="F10">
        <f t="shared" si="0"/>
        <v>2.5999999999999999E-2</v>
      </c>
      <c r="G10" t="s">
        <v>45</v>
      </c>
    </row>
    <row r="11" spans="1:7" x14ac:dyDescent="0.25">
      <c r="A11" t="s">
        <v>48</v>
      </c>
      <c r="B11" t="s">
        <v>46</v>
      </c>
      <c r="C11" t="s">
        <v>47</v>
      </c>
      <c r="D11">
        <v>0.23400000000000001</v>
      </c>
      <c r="E11">
        <v>16</v>
      </c>
      <c r="F11">
        <f t="shared" si="0"/>
        <v>3.7440000000000002</v>
      </c>
      <c r="G11" t="s">
        <v>49</v>
      </c>
    </row>
    <row r="12" spans="1:7" x14ac:dyDescent="0.25">
      <c r="A12" t="s">
        <v>51</v>
      </c>
      <c r="B12" t="s">
        <v>52</v>
      </c>
      <c r="C12" t="s">
        <v>50</v>
      </c>
      <c r="D12">
        <v>0.24</v>
      </c>
      <c r="E12">
        <v>1</v>
      </c>
      <c r="F12">
        <f t="shared" si="0"/>
        <v>0.24</v>
      </c>
      <c r="G12" t="s">
        <v>53</v>
      </c>
    </row>
    <row r="13" spans="1:7" x14ac:dyDescent="0.25">
      <c r="A13" t="s">
        <v>63</v>
      </c>
      <c r="B13" t="s">
        <v>64</v>
      </c>
      <c r="C13" t="s">
        <v>58</v>
      </c>
      <c r="D13">
        <v>3.66</v>
      </c>
      <c r="E13">
        <v>1</v>
      </c>
      <c r="F13">
        <f t="shared" si="0"/>
        <v>3.66</v>
      </c>
      <c r="G13" t="s">
        <v>65</v>
      </c>
    </row>
    <row r="14" spans="1:7" x14ac:dyDescent="0.25">
      <c r="A14" t="s">
        <v>57</v>
      </c>
      <c r="B14" t="s">
        <v>56</v>
      </c>
      <c r="C14" t="s">
        <v>55</v>
      </c>
      <c r="D14">
        <v>0.79</v>
      </c>
      <c r="E14">
        <v>1</v>
      </c>
      <c r="F14">
        <f t="shared" si="0"/>
        <v>0.79</v>
      </c>
      <c r="G14" t="s">
        <v>54</v>
      </c>
    </row>
    <row r="15" spans="1:7" x14ac:dyDescent="0.25">
      <c r="A15" t="s">
        <v>20</v>
      </c>
      <c r="E15">
        <v>1</v>
      </c>
      <c r="F15">
        <f t="shared" si="0"/>
        <v>0</v>
      </c>
    </row>
    <row r="16" spans="1:7" x14ac:dyDescent="0.25">
      <c r="A16" t="s">
        <v>21</v>
      </c>
      <c r="E16">
        <v>1</v>
      </c>
      <c r="F16">
        <f t="shared" si="0"/>
        <v>0</v>
      </c>
    </row>
    <row r="17" spans="1:6" x14ac:dyDescent="0.25">
      <c r="A17" t="s">
        <v>22</v>
      </c>
      <c r="E17">
        <v>1</v>
      </c>
      <c r="F17">
        <f t="shared" si="0"/>
        <v>0</v>
      </c>
    </row>
    <row r="18" spans="1:6" x14ac:dyDescent="0.25">
      <c r="A18" t="s">
        <v>59</v>
      </c>
      <c r="E18">
        <v>4</v>
      </c>
      <c r="F18">
        <f t="shared" si="0"/>
        <v>0</v>
      </c>
    </row>
    <row r="19" spans="1:6" x14ac:dyDescent="0.25">
      <c r="A19" t="s">
        <v>62</v>
      </c>
      <c r="E19">
        <v>2</v>
      </c>
      <c r="F19">
        <f t="shared" si="0"/>
        <v>0</v>
      </c>
    </row>
    <row r="20" spans="1:6" x14ac:dyDescent="0.25">
      <c r="A20" t="s">
        <v>60</v>
      </c>
      <c r="E20">
        <v>12</v>
      </c>
      <c r="F20">
        <f t="shared" si="0"/>
        <v>0</v>
      </c>
    </row>
    <row r="21" spans="1:6" x14ac:dyDescent="0.25">
      <c r="A21" t="s">
        <v>61</v>
      </c>
      <c r="E21">
        <v>24</v>
      </c>
      <c r="F21">
        <f t="shared" si="0"/>
        <v>0</v>
      </c>
    </row>
  </sheetData>
  <hyperlinks>
    <hyperlink ref="C5" r:id="rId1" display="https://www.digikey.ca/product-detail/en/on-shore-technology-inc/OSTVN02A150/ED10561-ND/1588862"/>
    <hyperlink ref="G2" r:id="rId2"/>
    <hyperlink ref="G3" r:id="rId3"/>
    <hyperlink ref="G4" r:id="rId4"/>
    <hyperlink ref="G5" r:id="rId5"/>
    <hyperlink ref="G6" r:id="rId6"/>
    <hyperlink ref="G12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2017-08-14T20:06:57Z</dcterms:modified>
</cp:coreProperties>
</file>