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itial matrix" sheetId="1" r:id="rId4"/>
    <sheet state="visible" name="CRAFT matrix" sheetId="2" r:id="rId5"/>
    <sheet state="visible" name="ALDEP matrix" sheetId="3" r:id="rId6"/>
  </sheets>
  <definedNames/>
  <calcPr/>
  <extLst>
    <ext uri="GoogleSheetsCustomDataVersion2">
      <go:sheetsCustomData xmlns:go="http://customooxmlschemas.google.com/" r:id="rId7" roundtripDataChecksum="NOg5FudbLrR8Y7CHwXbmwpp/rp6uX/ZhO5wc1ctnhf4="/>
    </ext>
  </extLst>
</workbook>
</file>

<file path=xl/sharedStrings.xml><?xml version="1.0" encoding="utf-8"?>
<sst xmlns="http://schemas.openxmlformats.org/spreadsheetml/2006/main" count="213" uniqueCount="23">
  <si>
    <t>Department</t>
  </si>
  <si>
    <t>Initial layout</t>
  </si>
  <si>
    <t>width</t>
  </si>
  <si>
    <t>length</t>
  </si>
  <si>
    <t>Area</t>
  </si>
  <si>
    <t>x</t>
  </si>
  <si>
    <t>y</t>
  </si>
  <si>
    <t>Distance matrix for the initial layout</t>
  </si>
  <si>
    <t>From-To Chart</t>
  </si>
  <si>
    <t>SUM</t>
  </si>
  <si>
    <t>TOTAL COST FOR INITIAL LAYOUT (COST MATRIX)</t>
  </si>
  <si>
    <t>U</t>
  </si>
  <si>
    <t>O</t>
  </si>
  <si>
    <t>A</t>
  </si>
  <si>
    <t>I</t>
  </si>
  <si>
    <t>E</t>
  </si>
  <si>
    <t>RELATION MATRIX (AEIOU)</t>
  </si>
  <si>
    <t>CRAFT layout</t>
  </si>
  <si>
    <t>Distance matrix for the CRAFT layout</t>
  </si>
  <si>
    <t>TOTAL COST FOR CRAFT LAYOUT (COST MATRIX)</t>
  </si>
  <si>
    <t>ALDEP layout</t>
  </si>
  <si>
    <t>Distance matrix for the ALDEP layout</t>
  </si>
  <si>
    <t>TOTAL COST FOR ALDEP LAYOUT (COST MATRIX)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</si>
</sst>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"/>
    <numFmt numFmtId="165" formatCode="#,##0.0000"/>
  </numFmts>
  <fonts count="11">
    <font>
      <sz val="11.0"/>
      <color theme="1"/>
      <name val="Calibri"/>
      <scheme val="minor"/>
    </font>
    <font>
      <sz val="11.0"/>
      <color theme="1"/>
      <name val="Calibri"/>
    </font>
    <font>
      <b/>
      <sz val="12.0"/>
      <color theme="1"/>
      <name val="Times New Roman"/>
    </font>
    <font>
      <sz val="12.0"/>
      <color theme="1"/>
      <name val="Times New Roman"/>
    </font>
    <font>
      <sz val="14.0"/>
      <color theme="1"/>
      <name val="Times New Roman"/>
    </font>
    <font/>
    <font>
      <b/>
      <sz val="13.0"/>
      <color theme="1"/>
      <name val="Calibri"/>
    </font>
    <font>
      <sz val="16.0"/>
      <color theme="1"/>
      <name val="Times New Roman"/>
    </font>
    <font>
      <sz val="11.0"/>
      <color theme="1"/>
      <name val="Times New Roman"/>
    </font>
    <font>
      <b/>
      <sz val="13.0"/>
      <color theme="1"/>
      <name val="Times New Roman"/>
    </font>
    <font>
      <sz val="11.0"/>
      <color rgb="FF000000"/>
      <name val="Calibri"/>
    </font>
  </fonts>
  <fills count="11">
    <fill>
      <patternFill patternType="none"/>
    </fill>
    <fill>
      <patternFill patternType="lightGray"/>
    </fill>
    <fill>
      <patternFill patternType="solid">
        <fgColor rgb="FF9CC2E5"/>
        <bgColor rgb="FF9CC2E5"/>
      </patternFill>
    </fill>
    <fill>
      <patternFill patternType="solid">
        <fgColor rgb="FFDEEAF6"/>
        <bgColor rgb="FFDEEAF6"/>
      </patternFill>
    </fill>
    <fill>
      <patternFill patternType="solid">
        <fgColor rgb="FFFBE4D5"/>
        <bgColor rgb="FFFBE4D5"/>
      </patternFill>
    </fill>
    <fill>
      <patternFill patternType="solid">
        <fgColor theme="4"/>
        <bgColor theme="4"/>
      </patternFill>
    </fill>
    <fill>
      <patternFill patternType="solid">
        <fgColor rgb="FFBDD6EE"/>
        <bgColor rgb="FFBDD6EE"/>
      </patternFill>
    </fill>
    <fill>
      <patternFill patternType="solid">
        <fgColor rgb="FFE2EFD9"/>
        <bgColor rgb="FFE2EFD9"/>
      </patternFill>
    </fill>
    <fill>
      <patternFill patternType="solid">
        <fgColor rgb="FFF7CAAC"/>
        <bgColor rgb="FFF7CAAC"/>
      </patternFill>
    </fill>
    <fill>
      <patternFill patternType="solid">
        <fgColor rgb="FFC5E0B3"/>
        <bgColor rgb="FFC5E0B3"/>
      </patternFill>
    </fill>
    <fill>
      <patternFill patternType="solid">
        <fgColor rgb="FFDDEBF7"/>
        <bgColor rgb="FFDDEBF7"/>
      </patternFill>
    </fill>
  </fills>
  <borders count="2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5B9BD5"/>
      </left>
      <top style="thin">
        <color rgb="FF9BC2E6"/>
      </top>
      <bottom style="thin">
        <color rgb="FF9BC2E6"/>
      </bottom>
    </border>
    <border>
      <top style="thin">
        <color rgb="FF9BC2E6"/>
      </top>
      <bottom style="thin">
        <color rgb="FF9BC2E6"/>
      </bottom>
    </border>
    <border>
      <right style="thin">
        <color rgb="FF5B9BD5"/>
      </right>
      <top style="thin">
        <color rgb="FF9BC2E6"/>
      </top>
      <bottom style="thin">
        <color rgb="FF9BC2E6"/>
      </bottom>
    </border>
    <border>
      <left style="thin">
        <color rgb="FF5B9BD5"/>
      </left>
      <top style="thin">
        <color rgb="FF9BC2E6"/>
      </top>
      <bottom style="thin">
        <color rgb="FF5B9BD5"/>
      </bottom>
    </border>
    <border>
      <top style="thin">
        <color rgb="FF9BC2E6"/>
      </top>
      <bottom style="thin">
        <color rgb="FF5B9BD5"/>
      </bottom>
    </border>
    <border>
      <right style="thin">
        <color rgb="FF5B9BD5"/>
      </right>
      <top style="thin">
        <color rgb="FF9BC2E6"/>
      </top>
      <bottom style="thin">
        <color rgb="FF5B9BD5"/>
      </bottom>
    </border>
  </borders>
  <cellStyleXfs count="1">
    <xf borderId="0" fillId="0" fontId="0" numFmtId="0" applyAlignment="1" applyFont="1"/>
  </cellStyleXfs>
  <cellXfs count="4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1" fillId="2" fontId="2" numFmtId="0" xfId="0" applyAlignment="1" applyBorder="1" applyFill="1" applyFont="1">
      <alignment horizontal="center" vertical="center"/>
    </xf>
    <xf borderId="1" fillId="3" fontId="3" numFmtId="0" xfId="0" applyAlignment="1" applyBorder="1" applyFill="1" applyFont="1">
      <alignment horizontal="center" vertical="center"/>
    </xf>
    <xf borderId="2" fillId="4" fontId="4" numFmtId="0" xfId="0" applyAlignment="1" applyBorder="1" applyFill="1" applyFont="1">
      <alignment horizontal="center" vertical="center"/>
    </xf>
    <xf borderId="3" fillId="0" fontId="5" numFmtId="0" xfId="0" applyBorder="1" applyFont="1"/>
    <xf borderId="1" fillId="0" fontId="3" numFmtId="164" xfId="0" applyAlignment="1" applyBorder="1" applyFont="1" applyNumberFormat="1">
      <alignment horizontal="center" vertical="center"/>
    </xf>
    <xf borderId="4" fillId="0" fontId="5" numFmtId="0" xfId="0" applyBorder="1" applyFont="1"/>
    <xf borderId="5" fillId="0" fontId="5" numFmtId="0" xfId="0" applyBorder="1" applyFont="1"/>
    <xf borderId="1" fillId="0" fontId="3" numFmtId="1" xfId="0" applyAlignment="1" applyBorder="1" applyFont="1" applyNumberFormat="1">
      <alignment horizontal="center" vertical="center"/>
    </xf>
    <xf borderId="1" fillId="0" fontId="3" numFmtId="0" xfId="0" applyAlignment="1" applyBorder="1" applyFont="1">
      <alignment horizontal="center" vertical="center"/>
    </xf>
    <xf borderId="6" fillId="0" fontId="5" numFmtId="0" xfId="0" applyBorder="1" applyFont="1"/>
    <xf borderId="7" fillId="0" fontId="5" numFmtId="0" xfId="0" applyBorder="1" applyFont="1"/>
    <xf borderId="1" fillId="2" fontId="2" numFmtId="0" xfId="0" applyAlignment="1" applyBorder="1" applyFont="1">
      <alignment horizontal="center"/>
    </xf>
    <xf borderId="1" fillId="3" fontId="3" numFmtId="0" xfId="0" applyAlignment="1" applyBorder="1" applyFont="1">
      <alignment horizontal="center"/>
    </xf>
    <xf borderId="8" fillId="5" fontId="2" numFmtId="0" xfId="0" applyAlignment="1" applyBorder="1" applyFill="1" applyFont="1">
      <alignment horizontal="center" vertical="center"/>
    </xf>
    <xf borderId="9" fillId="6" fontId="6" numFmtId="0" xfId="0" applyAlignment="1" applyBorder="1" applyFill="1" applyFont="1">
      <alignment horizontal="center" vertical="center"/>
    </xf>
    <xf borderId="1" fillId="7" fontId="3" numFmtId="0" xfId="0" applyAlignment="1" applyBorder="1" applyFill="1" applyFont="1">
      <alignment horizontal="center"/>
    </xf>
    <xf borderId="1" fillId="0" fontId="3" numFmtId="0" xfId="0" applyAlignment="1" applyBorder="1" applyFont="1">
      <alignment horizontal="center"/>
    </xf>
    <xf borderId="10" fillId="6" fontId="6" numFmtId="0" xfId="0" applyAlignment="1" applyBorder="1" applyFont="1">
      <alignment horizontal="center" vertical="center"/>
    </xf>
    <xf borderId="1" fillId="0" fontId="1" numFmtId="0" xfId="0" applyAlignment="1" applyBorder="1" applyFont="1">
      <alignment horizontal="center" vertical="center"/>
    </xf>
    <xf borderId="11" fillId="6" fontId="6" numFmtId="0" xfId="0" applyAlignment="1" applyBorder="1" applyFont="1">
      <alignment horizontal="center" vertical="center"/>
    </xf>
    <xf borderId="12" fillId="0" fontId="1" numFmtId="0" xfId="0" applyAlignment="1" applyBorder="1" applyFont="1">
      <alignment horizontal="center" vertical="center"/>
    </xf>
    <xf borderId="2" fillId="8" fontId="7" numFmtId="0" xfId="0" applyAlignment="1" applyBorder="1" applyFill="1" applyFont="1">
      <alignment horizontal="center" vertical="center"/>
    </xf>
    <xf borderId="13" fillId="0" fontId="5" numFmtId="0" xfId="0" applyBorder="1" applyFont="1"/>
    <xf borderId="14" fillId="0" fontId="5" numFmtId="0" xfId="0" applyBorder="1" applyFont="1"/>
    <xf borderId="1" fillId="5" fontId="8" numFmtId="0" xfId="0" applyAlignment="1" applyBorder="1" applyFont="1">
      <alignment horizontal="center" vertical="center"/>
    </xf>
    <xf borderId="9" fillId="6" fontId="9" numFmtId="0" xfId="0" applyAlignment="1" applyBorder="1" applyFont="1">
      <alignment horizontal="center" vertical="center"/>
    </xf>
    <xf borderId="10" fillId="6" fontId="9" numFmtId="0" xfId="0" applyAlignment="1" applyBorder="1" applyFont="1">
      <alignment horizontal="center" vertical="center"/>
    </xf>
    <xf borderId="1" fillId="0" fontId="8" numFmtId="0" xfId="0" applyAlignment="1" applyBorder="1" applyFont="1">
      <alignment horizontal="center" vertical="center"/>
    </xf>
    <xf borderId="11" fillId="6" fontId="9" numFmtId="0" xfId="0" applyAlignment="1" applyBorder="1" applyFont="1">
      <alignment horizontal="center" vertical="center"/>
    </xf>
    <xf borderId="12" fillId="0" fontId="8" numFmtId="0" xfId="0" applyAlignment="1" applyBorder="1" applyFont="1">
      <alignment horizontal="center" vertical="center"/>
    </xf>
    <xf borderId="2" fillId="8" fontId="4" numFmtId="0" xfId="0" applyAlignment="1" applyBorder="1" applyFont="1">
      <alignment horizontal="center" vertical="center"/>
    </xf>
    <xf borderId="12" fillId="9" fontId="1" numFmtId="0" xfId="0" applyAlignment="1" applyBorder="1" applyFill="1" applyFont="1">
      <alignment horizontal="center" vertical="center"/>
    </xf>
    <xf borderId="15" fillId="0" fontId="5" numFmtId="0" xfId="0" applyBorder="1" applyFont="1"/>
    <xf borderId="16" fillId="10" fontId="10" numFmtId="0" xfId="0" applyAlignment="1" applyBorder="1" applyFill="1" applyFont="1">
      <alignment readingOrder="0" shrinkToFit="0" wrapText="0"/>
    </xf>
    <xf borderId="17" fillId="10" fontId="10" numFmtId="0" xfId="0" applyAlignment="1" applyBorder="1" applyFont="1">
      <alignment readingOrder="0" shrinkToFit="0" wrapText="0"/>
    </xf>
    <xf borderId="18" fillId="10" fontId="10" numFmtId="0" xfId="0" applyAlignment="1" applyBorder="1" applyFont="1">
      <alignment readingOrder="0" shrinkToFit="0" wrapText="0"/>
    </xf>
    <xf borderId="0" fillId="0" fontId="1" numFmtId="0" xfId="0" applyAlignment="1" applyFont="1">
      <alignment horizontal="center" readingOrder="0" vertical="center"/>
    </xf>
    <xf borderId="16" fillId="0" fontId="10" numFmtId="0" xfId="0" applyAlignment="1" applyBorder="1" applyFont="1">
      <alignment readingOrder="0" shrinkToFit="0" wrapText="0"/>
    </xf>
    <xf borderId="17" fillId="0" fontId="10" numFmtId="0" xfId="0" applyAlignment="1" applyBorder="1" applyFont="1">
      <alignment readingOrder="0" shrinkToFit="0" wrapText="0"/>
    </xf>
    <xf borderId="18" fillId="0" fontId="10" numFmtId="0" xfId="0" applyAlignment="1" applyBorder="1" applyFont="1">
      <alignment readingOrder="0" shrinkToFit="0" wrapText="0"/>
    </xf>
    <xf borderId="19" fillId="10" fontId="10" numFmtId="0" xfId="0" applyAlignment="1" applyBorder="1" applyFont="1">
      <alignment readingOrder="0" shrinkToFit="0" wrapText="0"/>
    </xf>
    <xf borderId="20" fillId="10" fontId="10" numFmtId="0" xfId="0" applyAlignment="1" applyBorder="1" applyFont="1">
      <alignment readingOrder="0" shrinkToFit="0" wrapText="0"/>
    </xf>
    <xf borderId="21" fillId="10" fontId="10" numFmtId="0" xfId="0" applyAlignment="1" applyBorder="1" applyFont="1">
      <alignment readingOrder="0" shrinkToFit="0" wrapText="0"/>
    </xf>
    <xf borderId="2" fillId="8" fontId="4" numFmtId="0" xfId="0" applyAlignment="1" applyBorder="1" applyFont="1">
      <alignment horizontal="center" readingOrder="0" vertical="center"/>
    </xf>
    <xf borderId="2" fillId="4" fontId="4" numFmtId="0" xfId="0" applyAlignment="1" applyBorder="1" applyFont="1">
      <alignment horizontal="center" readingOrder="0" vertical="center"/>
    </xf>
    <xf borderId="1" fillId="0" fontId="3" numFmtId="165" xfId="0" applyAlignment="1" applyBorder="1" applyFont="1" applyNumberFormat="1">
      <alignment horizontal="center" readingOrder="0" vertical="center"/>
    </xf>
    <xf borderId="2" fillId="8" fontId="7" numFmtId="0" xfId="0" applyAlignment="1" applyBorder="1" applyFon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5.71"/>
    <col customWidth="1" min="2" max="2" width="21.71"/>
    <col customWidth="1" min="3" max="6" width="8.86"/>
    <col customWidth="1" min="7" max="7" width="9.43"/>
    <col customWidth="1" min="8" max="9" width="18.14"/>
    <col customWidth="1" min="10" max="14" width="8.86"/>
    <col customWidth="1" min="15" max="15" width="11.14"/>
    <col customWidth="1" min="16" max="16" width="13.71"/>
    <col customWidth="1" min="17" max="17" width="14.57"/>
    <col customWidth="1" min="18" max="21" width="8.86"/>
    <col customWidth="1" min="22" max="22" width="28.57"/>
    <col customWidth="1" min="23" max="23" width="13.29"/>
    <col customWidth="1" min="24" max="24" width="29.29"/>
    <col customWidth="1" min="25" max="29" width="8.86"/>
    <col customWidth="1" min="30" max="30" width="19.86"/>
  </cols>
  <sheetData>
    <row r="1" ht="18.0" customHeight="1">
      <c r="A1" s="1"/>
      <c r="B1" s="1"/>
      <c r="C1" s="1"/>
      <c r="D1" s="1"/>
      <c r="E1" s="1"/>
      <c r="F1" s="1"/>
      <c r="G1" s="1"/>
      <c r="H1" s="1"/>
      <c r="I1" s="2" t="s">
        <v>0</v>
      </c>
      <c r="J1" s="3">
        <v>1.0</v>
      </c>
      <c r="K1" s="3">
        <v>2.0</v>
      </c>
      <c r="L1" s="3">
        <v>3.0</v>
      </c>
      <c r="M1" s="3">
        <v>4.0</v>
      </c>
      <c r="N1" s="3">
        <v>5.0</v>
      </c>
      <c r="O1" s="3">
        <v>6.0</v>
      </c>
      <c r="P1" s="3">
        <v>7.0</v>
      </c>
      <c r="Q1" s="3">
        <v>8.0</v>
      </c>
      <c r="R1" s="3">
        <v>9.0</v>
      </c>
      <c r="S1" s="3">
        <v>10.0</v>
      </c>
      <c r="T1" s="3">
        <v>11.0</v>
      </c>
      <c r="U1" s="3">
        <v>12.0</v>
      </c>
      <c r="V1" s="3">
        <v>13.0</v>
      </c>
      <c r="W1" s="4" t="s">
        <v>1</v>
      </c>
      <c r="X1" s="5"/>
      <c r="Y1" s="1"/>
      <c r="Z1" s="1"/>
      <c r="AA1" s="1"/>
      <c r="AB1" s="1"/>
      <c r="AC1" s="1"/>
      <c r="AD1" s="1"/>
    </row>
    <row r="2" ht="18.0" customHeight="1">
      <c r="A2" s="1"/>
      <c r="B2" s="1"/>
      <c r="C2" s="1"/>
      <c r="D2" s="1"/>
      <c r="E2" s="1"/>
      <c r="F2" s="1"/>
      <c r="G2" s="1"/>
      <c r="H2" s="1"/>
      <c r="I2" s="2" t="s">
        <v>2</v>
      </c>
      <c r="J2" s="6">
        <v>3.202</v>
      </c>
      <c r="K2" s="6">
        <v>3.202</v>
      </c>
      <c r="L2" s="6">
        <v>3.202</v>
      </c>
      <c r="M2" s="6">
        <v>3.202</v>
      </c>
      <c r="N2" s="6">
        <v>3.202</v>
      </c>
      <c r="O2" s="6">
        <v>3.202</v>
      </c>
      <c r="P2" s="6">
        <v>3.202</v>
      </c>
      <c r="Q2" s="6">
        <v>14.605</v>
      </c>
      <c r="R2" s="6">
        <v>8.268</v>
      </c>
      <c r="S2" s="6">
        <v>4.257</v>
      </c>
      <c r="T2" s="6">
        <v>1.879</v>
      </c>
      <c r="U2" s="6">
        <v>3.471</v>
      </c>
      <c r="V2" s="6">
        <v>3.471</v>
      </c>
      <c r="W2" s="7"/>
      <c r="X2" s="8"/>
      <c r="Y2" s="1"/>
      <c r="Z2" s="1"/>
      <c r="AA2" s="1"/>
      <c r="AB2" s="1"/>
      <c r="AC2" s="1"/>
      <c r="AD2" s="1"/>
    </row>
    <row r="3" ht="18.0" customHeight="1">
      <c r="A3" s="1"/>
      <c r="B3" s="1"/>
      <c r="C3" s="1"/>
      <c r="D3" s="1"/>
      <c r="E3" s="1"/>
      <c r="F3" s="1"/>
      <c r="G3" s="1"/>
      <c r="H3" s="1"/>
      <c r="I3" s="2" t="s">
        <v>3</v>
      </c>
      <c r="J3" s="6">
        <v>47.601</v>
      </c>
      <c r="K3" s="6">
        <v>47.601</v>
      </c>
      <c r="L3" s="6">
        <v>47.601</v>
      </c>
      <c r="M3" s="6">
        <v>34.257</v>
      </c>
      <c r="N3" s="6">
        <v>29.246</v>
      </c>
      <c r="O3" s="6">
        <v>18.355</v>
      </c>
      <c r="P3" s="6">
        <v>13.344</v>
      </c>
      <c r="Q3" s="6">
        <v>40.734</v>
      </c>
      <c r="R3" s="6">
        <v>40.734</v>
      </c>
      <c r="S3" s="6">
        <v>40.734</v>
      </c>
      <c r="T3" s="6">
        <v>40.734</v>
      </c>
      <c r="U3" s="6">
        <v>47.601</v>
      </c>
      <c r="V3" s="6">
        <v>47.601</v>
      </c>
      <c r="W3" s="7"/>
      <c r="X3" s="8"/>
      <c r="Y3" s="1"/>
      <c r="Z3" s="1"/>
      <c r="AA3" s="1"/>
      <c r="AB3" s="1"/>
      <c r="AC3" s="1"/>
      <c r="AD3" s="1"/>
    </row>
    <row r="4" ht="18.0" customHeight="1">
      <c r="A4" s="1"/>
      <c r="B4" s="1"/>
      <c r="C4" s="1"/>
      <c r="D4" s="1"/>
      <c r="E4" s="1"/>
      <c r="F4" s="1"/>
      <c r="G4" s="1"/>
      <c r="H4" s="1"/>
      <c r="I4" s="2" t="s">
        <v>4</v>
      </c>
      <c r="J4" s="9">
        <f t="shared" ref="J4:V4" si="1">ROUNDUP(J2*J3,-1)</f>
        <v>160</v>
      </c>
      <c r="K4" s="9">
        <f t="shared" si="1"/>
        <v>160</v>
      </c>
      <c r="L4" s="9">
        <f t="shared" si="1"/>
        <v>160</v>
      </c>
      <c r="M4" s="9">
        <f t="shared" si="1"/>
        <v>110</v>
      </c>
      <c r="N4" s="9">
        <f t="shared" si="1"/>
        <v>100</v>
      </c>
      <c r="O4" s="9">
        <f t="shared" si="1"/>
        <v>60</v>
      </c>
      <c r="P4" s="9">
        <f t="shared" si="1"/>
        <v>50</v>
      </c>
      <c r="Q4" s="9">
        <f t="shared" si="1"/>
        <v>600</v>
      </c>
      <c r="R4" s="9">
        <f t="shared" si="1"/>
        <v>340</v>
      </c>
      <c r="S4" s="9">
        <f t="shared" si="1"/>
        <v>180</v>
      </c>
      <c r="T4" s="9">
        <f t="shared" si="1"/>
        <v>80</v>
      </c>
      <c r="U4" s="9">
        <f t="shared" si="1"/>
        <v>170</v>
      </c>
      <c r="V4" s="9">
        <f t="shared" si="1"/>
        <v>170</v>
      </c>
      <c r="W4" s="7"/>
      <c r="X4" s="8"/>
      <c r="Y4" s="1"/>
      <c r="Z4" s="1"/>
      <c r="AA4" s="1"/>
      <c r="AB4" s="1"/>
      <c r="AC4" s="1"/>
      <c r="AD4" s="1"/>
    </row>
    <row r="5" ht="18.0" customHeight="1">
      <c r="A5" s="1"/>
      <c r="B5" s="1"/>
      <c r="C5" s="1"/>
      <c r="D5" s="1"/>
      <c r="E5" s="1"/>
      <c r="F5" s="1"/>
      <c r="G5" s="1"/>
      <c r="H5" s="1"/>
      <c r="I5" s="2" t="s">
        <v>5</v>
      </c>
      <c r="J5" s="10">
        <v>68.7639</v>
      </c>
      <c r="K5" s="10">
        <v>68.7639</v>
      </c>
      <c r="L5" s="10">
        <v>68.7639</v>
      </c>
      <c r="M5" s="10">
        <v>75.4139</v>
      </c>
      <c r="N5" s="10">
        <v>59.5639</v>
      </c>
      <c r="O5" s="10">
        <v>83.3639</v>
      </c>
      <c r="P5" s="10">
        <v>51.6139</v>
      </c>
      <c r="Q5" s="10">
        <v>23.35</v>
      </c>
      <c r="R5" s="10">
        <v>23.35</v>
      </c>
      <c r="S5" s="10">
        <v>23.35</v>
      </c>
      <c r="T5" s="10">
        <v>23.35</v>
      </c>
      <c r="U5" s="10">
        <v>68.7639</v>
      </c>
      <c r="V5" s="10">
        <v>68.7639</v>
      </c>
      <c r="W5" s="7"/>
      <c r="X5" s="8"/>
      <c r="Y5" s="1"/>
      <c r="Z5" s="1"/>
      <c r="AA5" s="1"/>
      <c r="AB5" s="1"/>
      <c r="AC5" s="1"/>
      <c r="AD5" s="1"/>
    </row>
    <row r="6" ht="18.0" customHeight="1">
      <c r="A6" s="1"/>
      <c r="B6" s="1"/>
      <c r="C6" s="1"/>
      <c r="D6" s="1"/>
      <c r="E6" s="1"/>
      <c r="F6" s="1"/>
      <c r="G6" s="1"/>
      <c r="H6" s="1"/>
      <c r="I6" s="2" t="s">
        <v>6</v>
      </c>
      <c r="J6" s="10">
        <v>22.7158</v>
      </c>
      <c r="K6" s="10">
        <v>16.3158</v>
      </c>
      <c r="L6" s="10">
        <v>13.1158</v>
      </c>
      <c r="M6" s="10">
        <v>9.9158</v>
      </c>
      <c r="N6" s="10">
        <v>19.5158</v>
      </c>
      <c r="O6" s="10">
        <v>19.5158</v>
      </c>
      <c r="P6" s="10">
        <v>9.9158</v>
      </c>
      <c r="Q6" s="10">
        <v>13.1979</v>
      </c>
      <c r="R6" s="10">
        <v>24.6479</v>
      </c>
      <c r="S6" s="10">
        <v>30.9493</v>
      </c>
      <c r="T6" s="10">
        <v>34.05</v>
      </c>
      <c r="U6" s="10">
        <v>29.2658</v>
      </c>
      <c r="V6" s="10">
        <v>25.9158</v>
      </c>
      <c r="W6" s="11"/>
      <c r="X6" s="12"/>
      <c r="Y6" s="1"/>
      <c r="Z6" s="1"/>
      <c r="AA6" s="1"/>
      <c r="AB6" s="1"/>
      <c r="AC6" s="1"/>
      <c r="AD6" s="1"/>
    </row>
    <row r="7" ht="14.25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</row>
    <row r="8" ht="14.25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</row>
    <row r="9" ht="14.25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ht="14.25" customHeight="1">
      <c r="A10" s="1"/>
      <c r="B10" s="13" t="s">
        <v>0</v>
      </c>
      <c r="C10" s="14">
        <v>1.0</v>
      </c>
      <c r="D10" s="14">
        <v>2.0</v>
      </c>
      <c r="E10" s="14">
        <v>3.0</v>
      </c>
      <c r="F10" s="14">
        <v>4.0</v>
      </c>
      <c r="G10" s="14">
        <v>5.0</v>
      </c>
      <c r="H10" s="14">
        <v>6.0</v>
      </c>
      <c r="I10" s="14">
        <v>7.0</v>
      </c>
      <c r="J10" s="14">
        <v>8.0</v>
      </c>
      <c r="K10" s="14">
        <v>9.0</v>
      </c>
      <c r="L10" s="14">
        <v>10.0</v>
      </c>
      <c r="M10" s="14">
        <v>11.0</v>
      </c>
      <c r="N10" s="14">
        <v>12.0</v>
      </c>
      <c r="O10" s="14">
        <v>13.0</v>
      </c>
      <c r="P10" s="1"/>
      <c r="Q10" s="15" t="s">
        <v>0</v>
      </c>
      <c r="R10" s="16">
        <v>1.0</v>
      </c>
      <c r="S10" s="16">
        <v>2.0</v>
      </c>
      <c r="T10" s="16">
        <v>3.0</v>
      </c>
      <c r="U10" s="16">
        <v>4.0</v>
      </c>
      <c r="V10" s="16">
        <v>5.0</v>
      </c>
      <c r="W10" s="16">
        <v>6.0</v>
      </c>
      <c r="X10" s="16">
        <v>7.0</v>
      </c>
      <c r="Y10" s="16">
        <v>8.0</v>
      </c>
      <c r="Z10" s="16">
        <v>9.0</v>
      </c>
      <c r="AA10" s="16">
        <v>10.0</v>
      </c>
      <c r="AB10" s="16">
        <v>11.0</v>
      </c>
      <c r="AC10" s="16">
        <v>12.0</v>
      </c>
      <c r="AD10" s="16">
        <v>13.0</v>
      </c>
    </row>
    <row r="11" ht="14.25" customHeight="1">
      <c r="A11" s="1"/>
      <c r="B11" s="14">
        <v>1.0</v>
      </c>
      <c r="C11" s="17">
        <v>0.0</v>
      </c>
      <c r="D11" s="18">
        <f t="shared" ref="D11:O11" si="2">ABS($J$5-K5)+ABS($J$6-K6)</f>
        <v>6.4</v>
      </c>
      <c r="E11" s="18">
        <f t="shared" si="2"/>
        <v>9.6</v>
      </c>
      <c r="F11" s="18">
        <f t="shared" si="2"/>
        <v>19.45</v>
      </c>
      <c r="G11" s="18">
        <f t="shared" si="2"/>
        <v>12.4</v>
      </c>
      <c r="H11" s="18">
        <f t="shared" si="2"/>
        <v>17.8</v>
      </c>
      <c r="I11" s="18">
        <f t="shared" si="2"/>
        <v>29.95</v>
      </c>
      <c r="J11" s="18">
        <f t="shared" si="2"/>
        <v>54.9318</v>
      </c>
      <c r="K11" s="18">
        <f t="shared" si="2"/>
        <v>47.346</v>
      </c>
      <c r="L11" s="18">
        <f t="shared" si="2"/>
        <v>53.6474</v>
      </c>
      <c r="M11" s="18">
        <f t="shared" si="2"/>
        <v>56.7481</v>
      </c>
      <c r="N11" s="18">
        <f t="shared" si="2"/>
        <v>6.55</v>
      </c>
      <c r="O11" s="18">
        <f t="shared" si="2"/>
        <v>3.2</v>
      </c>
      <c r="P11" s="1"/>
      <c r="Q11" s="19">
        <v>1.0</v>
      </c>
      <c r="R11" s="20">
        <v>0.0</v>
      </c>
      <c r="S11" s="20">
        <v>0.0</v>
      </c>
      <c r="T11" s="20">
        <v>0.0</v>
      </c>
      <c r="U11" s="20">
        <v>0.0</v>
      </c>
      <c r="V11" s="20">
        <v>183.0</v>
      </c>
      <c r="W11" s="20">
        <v>68.0</v>
      </c>
      <c r="X11" s="20">
        <v>0.0</v>
      </c>
      <c r="Y11" s="20">
        <v>0.0</v>
      </c>
      <c r="Z11" s="20">
        <v>0.0</v>
      </c>
      <c r="AA11" s="20">
        <v>0.0</v>
      </c>
      <c r="AB11" s="20">
        <v>0.0</v>
      </c>
      <c r="AC11" s="20">
        <v>0.0</v>
      </c>
      <c r="AD11" s="20">
        <v>0.0</v>
      </c>
    </row>
    <row r="12" ht="14.25" customHeight="1">
      <c r="A12" s="1"/>
      <c r="B12" s="14">
        <v>2.0</v>
      </c>
      <c r="C12" s="20">
        <v>6.400000000000002</v>
      </c>
      <c r="D12" s="17">
        <v>0.0</v>
      </c>
      <c r="E12" s="18">
        <f t="shared" ref="E12:O12" si="3">ABS($K$5-L5)+ABS($K$6-L6)</f>
        <v>3.2</v>
      </c>
      <c r="F12" s="18">
        <f t="shared" si="3"/>
        <v>13.05</v>
      </c>
      <c r="G12" s="18">
        <f t="shared" si="3"/>
        <v>12.4</v>
      </c>
      <c r="H12" s="18">
        <f t="shared" si="3"/>
        <v>17.8</v>
      </c>
      <c r="I12" s="18">
        <f t="shared" si="3"/>
        <v>23.55</v>
      </c>
      <c r="J12" s="18">
        <f t="shared" si="3"/>
        <v>48.5318</v>
      </c>
      <c r="K12" s="18">
        <f t="shared" si="3"/>
        <v>53.746</v>
      </c>
      <c r="L12" s="18">
        <f t="shared" si="3"/>
        <v>60.0474</v>
      </c>
      <c r="M12" s="18">
        <f t="shared" si="3"/>
        <v>63.1481</v>
      </c>
      <c r="N12" s="18">
        <f t="shared" si="3"/>
        <v>12.95</v>
      </c>
      <c r="O12" s="18">
        <f t="shared" si="3"/>
        <v>9.6</v>
      </c>
      <c r="P12" s="1"/>
      <c r="Q12" s="19">
        <v>2.0</v>
      </c>
      <c r="R12" s="20">
        <v>0.0</v>
      </c>
      <c r="S12" s="20">
        <v>0.0</v>
      </c>
      <c r="T12" s="20">
        <v>0.0</v>
      </c>
      <c r="U12" s="20">
        <v>0.0</v>
      </c>
      <c r="V12" s="20">
        <v>183.0</v>
      </c>
      <c r="W12" s="20">
        <v>68.0</v>
      </c>
      <c r="X12" s="20">
        <v>0.0</v>
      </c>
      <c r="Y12" s="20">
        <v>0.0</v>
      </c>
      <c r="Z12" s="20">
        <v>0.0</v>
      </c>
      <c r="AA12" s="20">
        <v>0.0</v>
      </c>
      <c r="AB12" s="20">
        <v>0.0</v>
      </c>
      <c r="AC12" s="20">
        <v>0.0</v>
      </c>
      <c r="AD12" s="20">
        <v>0.0</v>
      </c>
    </row>
    <row r="13" ht="14.25" customHeight="1">
      <c r="A13" s="1"/>
      <c r="B13" s="14">
        <v>3.0</v>
      </c>
      <c r="C13" s="20">
        <v>9.600000000000001</v>
      </c>
      <c r="D13" s="20">
        <v>3.1999999999999993</v>
      </c>
      <c r="E13" s="17">
        <v>0.0</v>
      </c>
      <c r="F13" s="18">
        <f t="shared" ref="F13:O13" si="4">ABS($L$5-M5)+ABS($L$6-M6)</f>
        <v>9.85</v>
      </c>
      <c r="G13" s="18">
        <f t="shared" si="4"/>
        <v>15.6</v>
      </c>
      <c r="H13" s="18">
        <f t="shared" si="4"/>
        <v>21</v>
      </c>
      <c r="I13" s="18">
        <f t="shared" si="4"/>
        <v>20.35</v>
      </c>
      <c r="J13" s="18">
        <f t="shared" si="4"/>
        <v>45.496</v>
      </c>
      <c r="K13" s="18">
        <f t="shared" si="4"/>
        <v>56.946</v>
      </c>
      <c r="L13" s="18">
        <f t="shared" si="4"/>
        <v>63.2474</v>
      </c>
      <c r="M13" s="18">
        <f t="shared" si="4"/>
        <v>66.3481</v>
      </c>
      <c r="N13" s="18">
        <f t="shared" si="4"/>
        <v>16.15</v>
      </c>
      <c r="O13" s="18">
        <f t="shared" si="4"/>
        <v>12.8</v>
      </c>
      <c r="P13" s="1"/>
      <c r="Q13" s="19">
        <v>3.0</v>
      </c>
      <c r="R13" s="20">
        <v>0.0</v>
      </c>
      <c r="S13" s="20">
        <v>0.0</v>
      </c>
      <c r="T13" s="20">
        <v>0.0</v>
      </c>
      <c r="U13" s="20">
        <v>0.0</v>
      </c>
      <c r="V13" s="20">
        <v>183.0</v>
      </c>
      <c r="W13" s="20">
        <v>68.0</v>
      </c>
      <c r="X13" s="20">
        <v>0.0</v>
      </c>
      <c r="Y13" s="20">
        <v>0.0</v>
      </c>
      <c r="Z13" s="20">
        <v>0.0</v>
      </c>
      <c r="AA13" s="20">
        <v>0.0</v>
      </c>
      <c r="AB13" s="20">
        <v>0.0</v>
      </c>
      <c r="AC13" s="20">
        <v>0.0</v>
      </c>
      <c r="AD13" s="20">
        <v>0.0</v>
      </c>
    </row>
    <row r="14" ht="14.25" customHeight="1">
      <c r="A14" s="1"/>
      <c r="B14" s="14">
        <v>4.0</v>
      </c>
      <c r="C14" s="20">
        <v>19.449999999999992</v>
      </c>
      <c r="D14" s="20">
        <v>13.04999999999999</v>
      </c>
      <c r="E14" s="20">
        <v>9.84999999999999</v>
      </c>
      <c r="F14" s="17">
        <f t="shared" ref="F14:O14" si="5">ABS($M$5-M5)+ABS($M$6-M6)</f>
        <v>0</v>
      </c>
      <c r="G14" s="18">
        <f t="shared" si="5"/>
        <v>25.45</v>
      </c>
      <c r="H14" s="18">
        <f t="shared" si="5"/>
        <v>17.55</v>
      </c>
      <c r="I14" s="18">
        <f t="shared" si="5"/>
        <v>23.8</v>
      </c>
      <c r="J14" s="18">
        <f t="shared" si="5"/>
        <v>55.346</v>
      </c>
      <c r="K14" s="18">
        <f t="shared" si="5"/>
        <v>66.796</v>
      </c>
      <c r="L14" s="18">
        <f t="shared" si="5"/>
        <v>73.0974</v>
      </c>
      <c r="M14" s="18">
        <f t="shared" si="5"/>
        <v>76.1981</v>
      </c>
      <c r="N14" s="18">
        <f t="shared" si="5"/>
        <v>26</v>
      </c>
      <c r="O14" s="18">
        <f t="shared" si="5"/>
        <v>22.65</v>
      </c>
      <c r="P14" s="1"/>
      <c r="Q14" s="19">
        <v>4.0</v>
      </c>
      <c r="R14" s="20">
        <v>0.0</v>
      </c>
      <c r="S14" s="20">
        <v>0.0</v>
      </c>
      <c r="T14" s="20">
        <v>0.0</v>
      </c>
      <c r="U14" s="20">
        <v>0.0</v>
      </c>
      <c r="V14" s="20">
        <v>183.0</v>
      </c>
      <c r="W14" s="20">
        <v>68.0</v>
      </c>
      <c r="X14" s="20">
        <v>0.0</v>
      </c>
      <c r="Y14" s="20">
        <v>0.0</v>
      </c>
      <c r="Z14" s="20">
        <v>0.0</v>
      </c>
      <c r="AA14" s="20">
        <v>0.0</v>
      </c>
      <c r="AB14" s="20">
        <v>0.0</v>
      </c>
      <c r="AC14" s="20">
        <v>0.0</v>
      </c>
      <c r="AD14" s="20">
        <v>0.0</v>
      </c>
    </row>
    <row r="15" ht="14.25" customHeight="1">
      <c r="A15" s="1"/>
      <c r="B15" s="14">
        <v>5.0</v>
      </c>
      <c r="C15" s="20">
        <v>12.400000000000013</v>
      </c>
      <c r="D15" s="20">
        <v>12.40000000000001</v>
      </c>
      <c r="E15" s="20">
        <v>15.600000000000009</v>
      </c>
      <c r="F15" s="18">
        <f t="shared" ref="F15:O15" si="6">ABS($N$5-M5)+ABS($N$6-M6)</f>
        <v>25.45</v>
      </c>
      <c r="G15" s="17">
        <f t="shared" si="6"/>
        <v>0</v>
      </c>
      <c r="H15" s="18">
        <f t="shared" si="6"/>
        <v>23.8</v>
      </c>
      <c r="I15" s="18">
        <f t="shared" si="6"/>
        <v>17.55</v>
      </c>
      <c r="J15" s="18">
        <f t="shared" si="6"/>
        <v>42.5318</v>
      </c>
      <c r="K15" s="18">
        <f t="shared" si="6"/>
        <v>41.346</v>
      </c>
      <c r="L15" s="18">
        <f t="shared" si="6"/>
        <v>47.6474</v>
      </c>
      <c r="M15" s="18">
        <f t="shared" si="6"/>
        <v>50.7481</v>
      </c>
      <c r="N15" s="18">
        <f t="shared" si="6"/>
        <v>18.95</v>
      </c>
      <c r="O15" s="18">
        <f t="shared" si="6"/>
        <v>15.6</v>
      </c>
      <c r="P15" s="1"/>
      <c r="Q15" s="19">
        <v>5.0</v>
      </c>
      <c r="R15" s="20">
        <v>0.0</v>
      </c>
      <c r="S15" s="20">
        <v>0.0</v>
      </c>
      <c r="T15" s="20">
        <v>0.0</v>
      </c>
      <c r="U15" s="20">
        <v>0.0</v>
      </c>
      <c r="V15" s="20">
        <v>0.0</v>
      </c>
      <c r="W15" s="20">
        <v>0.0</v>
      </c>
      <c r="X15" s="20">
        <v>730.0</v>
      </c>
      <c r="Y15" s="20">
        <v>0.0</v>
      </c>
      <c r="Z15" s="20">
        <v>0.0</v>
      </c>
      <c r="AA15" s="20">
        <v>0.0</v>
      </c>
      <c r="AB15" s="20">
        <v>0.0</v>
      </c>
      <c r="AC15" s="20">
        <v>0.0</v>
      </c>
      <c r="AD15" s="20">
        <v>0.0</v>
      </c>
    </row>
    <row r="16" ht="14.25" customHeight="1">
      <c r="A16" s="1"/>
      <c r="B16" s="14">
        <v>6.0</v>
      </c>
      <c r="C16" s="20">
        <v>17.799999999999997</v>
      </c>
      <c r="D16" s="20">
        <v>17.799999999999994</v>
      </c>
      <c r="E16" s="20">
        <v>20.999999999999993</v>
      </c>
      <c r="F16" s="18">
        <f t="shared" ref="F16:O16" si="7">ABS($O$5-M5)+ABS($O$6-M6)</f>
        <v>17.55</v>
      </c>
      <c r="G16" s="18">
        <f t="shared" si="7"/>
        <v>23.8</v>
      </c>
      <c r="H16" s="17">
        <f t="shared" si="7"/>
        <v>0</v>
      </c>
      <c r="I16" s="18">
        <f t="shared" si="7"/>
        <v>41.35</v>
      </c>
      <c r="J16" s="18">
        <f t="shared" si="7"/>
        <v>66.3318</v>
      </c>
      <c r="K16" s="18">
        <f t="shared" si="7"/>
        <v>65.146</v>
      </c>
      <c r="L16" s="18">
        <f t="shared" si="7"/>
        <v>71.4474</v>
      </c>
      <c r="M16" s="18">
        <f t="shared" si="7"/>
        <v>74.5481</v>
      </c>
      <c r="N16" s="18">
        <f t="shared" si="7"/>
        <v>24.35</v>
      </c>
      <c r="O16" s="18">
        <f t="shared" si="7"/>
        <v>21</v>
      </c>
      <c r="P16" s="1"/>
      <c r="Q16" s="19">
        <v>6.0</v>
      </c>
      <c r="R16" s="20">
        <v>0.0</v>
      </c>
      <c r="S16" s="20">
        <v>0.0</v>
      </c>
      <c r="T16" s="20">
        <v>0.0</v>
      </c>
      <c r="U16" s="20">
        <v>0.0</v>
      </c>
      <c r="V16" s="20">
        <v>0.0</v>
      </c>
      <c r="W16" s="20">
        <v>0.0</v>
      </c>
      <c r="X16" s="20">
        <v>272.0</v>
      </c>
      <c r="Y16" s="20">
        <v>0.0</v>
      </c>
      <c r="Z16" s="20">
        <v>0.0</v>
      </c>
      <c r="AA16" s="20">
        <v>0.0</v>
      </c>
      <c r="AB16" s="20">
        <v>0.0</v>
      </c>
      <c r="AC16" s="20">
        <v>0.0</v>
      </c>
      <c r="AD16" s="20">
        <v>0.0</v>
      </c>
    </row>
    <row r="17" ht="14.25" customHeight="1">
      <c r="A17" s="1"/>
      <c r="B17" s="14">
        <v>7.0</v>
      </c>
      <c r="C17" s="20">
        <v>29.950000000000006</v>
      </c>
      <c r="D17" s="20">
        <v>23.550000000000004</v>
      </c>
      <c r="E17" s="20">
        <v>20.350000000000005</v>
      </c>
      <c r="F17" s="18">
        <f t="shared" ref="F17:O17" si="8">ABS($P$5-M5)+ABS($P$6-M6)</f>
        <v>23.8</v>
      </c>
      <c r="G17" s="18">
        <f t="shared" si="8"/>
        <v>17.55</v>
      </c>
      <c r="H17" s="18">
        <f t="shared" si="8"/>
        <v>41.35</v>
      </c>
      <c r="I17" s="17">
        <f t="shared" si="8"/>
        <v>0</v>
      </c>
      <c r="J17" s="18">
        <f t="shared" si="8"/>
        <v>31.546</v>
      </c>
      <c r="K17" s="18">
        <f t="shared" si="8"/>
        <v>42.996</v>
      </c>
      <c r="L17" s="18">
        <f t="shared" si="8"/>
        <v>49.2974</v>
      </c>
      <c r="M17" s="18">
        <f t="shared" si="8"/>
        <v>52.3981</v>
      </c>
      <c r="N17" s="18">
        <f t="shared" si="8"/>
        <v>36.5</v>
      </c>
      <c r="O17" s="18">
        <f t="shared" si="8"/>
        <v>33.15</v>
      </c>
      <c r="P17" s="1"/>
      <c r="Q17" s="19">
        <v>7.0</v>
      </c>
      <c r="R17" s="20">
        <v>0.0</v>
      </c>
      <c r="S17" s="20">
        <v>0.0</v>
      </c>
      <c r="T17" s="20">
        <v>0.0</v>
      </c>
      <c r="U17" s="20">
        <v>0.0</v>
      </c>
      <c r="V17" s="20">
        <v>0.0</v>
      </c>
      <c r="W17" s="20">
        <v>0.0</v>
      </c>
      <c r="X17" s="20">
        <v>0.0</v>
      </c>
      <c r="Y17" s="20">
        <v>218.0</v>
      </c>
      <c r="Z17" s="20">
        <v>45.0</v>
      </c>
      <c r="AA17" s="20">
        <v>10.0</v>
      </c>
      <c r="AB17" s="20">
        <v>137.0</v>
      </c>
      <c r="AC17" s="20">
        <v>137.0</v>
      </c>
      <c r="AD17" s="20">
        <v>456.0</v>
      </c>
    </row>
    <row r="18" ht="14.25" customHeight="1">
      <c r="A18" s="1"/>
      <c r="B18" s="14">
        <v>8.0</v>
      </c>
      <c r="C18" s="20">
        <v>54.93180000000001</v>
      </c>
      <c r="D18" s="20">
        <v>48.531800000000004</v>
      </c>
      <c r="E18" s="20">
        <v>45.49600000000001</v>
      </c>
      <c r="F18" s="18">
        <f t="shared" ref="F18:O18" si="9">ABS($Q$5-M5)+ABS($Q$6-M6)</f>
        <v>55.346</v>
      </c>
      <c r="G18" s="18">
        <f t="shared" si="9"/>
        <v>42.5318</v>
      </c>
      <c r="H18" s="18">
        <f t="shared" si="9"/>
        <v>66.3318</v>
      </c>
      <c r="I18" s="18">
        <f t="shared" si="9"/>
        <v>31.546</v>
      </c>
      <c r="J18" s="17">
        <f t="shared" si="9"/>
        <v>0</v>
      </c>
      <c r="K18" s="18">
        <f t="shared" si="9"/>
        <v>11.45</v>
      </c>
      <c r="L18" s="18">
        <f t="shared" si="9"/>
        <v>17.7514</v>
      </c>
      <c r="M18" s="18">
        <f t="shared" si="9"/>
        <v>20.8521</v>
      </c>
      <c r="N18" s="18">
        <f t="shared" si="9"/>
        <v>61.4818</v>
      </c>
      <c r="O18" s="18">
        <f t="shared" si="9"/>
        <v>58.1318</v>
      </c>
      <c r="P18" s="1"/>
      <c r="Q18" s="19">
        <v>8.0</v>
      </c>
      <c r="R18" s="20">
        <v>0.0</v>
      </c>
      <c r="S18" s="20">
        <v>0.0</v>
      </c>
      <c r="T18" s="20">
        <v>0.0</v>
      </c>
      <c r="U18" s="20">
        <v>0.0</v>
      </c>
      <c r="V18" s="20">
        <v>0.0</v>
      </c>
      <c r="W18" s="20">
        <v>0.0</v>
      </c>
      <c r="X18" s="20">
        <v>0.0</v>
      </c>
      <c r="Y18" s="20">
        <v>0.0</v>
      </c>
      <c r="Z18" s="20">
        <v>0.0</v>
      </c>
      <c r="AA18" s="20">
        <v>0.0</v>
      </c>
      <c r="AB18" s="20">
        <v>0.0</v>
      </c>
      <c r="AC18" s="20">
        <v>0.0</v>
      </c>
      <c r="AD18" s="20">
        <v>0.0</v>
      </c>
    </row>
    <row r="19" ht="14.25" customHeight="1">
      <c r="A19" s="1"/>
      <c r="B19" s="14">
        <v>9.0</v>
      </c>
      <c r="C19" s="20">
        <v>47.346000000000004</v>
      </c>
      <c r="D19" s="20">
        <v>53.74600000000001</v>
      </c>
      <c r="E19" s="20">
        <v>56.946000000000005</v>
      </c>
      <c r="F19" s="18">
        <f t="shared" ref="F19:O19" si="10">ABS($R$5-M5)+ABS($R$6-M6)</f>
        <v>66.796</v>
      </c>
      <c r="G19" s="18">
        <f t="shared" si="10"/>
        <v>41.346</v>
      </c>
      <c r="H19" s="18">
        <f t="shared" si="10"/>
        <v>65.146</v>
      </c>
      <c r="I19" s="18">
        <f t="shared" si="10"/>
        <v>42.996</v>
      </c>
      <c r="J19" s="18">
        <f t="shared" si="10"/>
        <v>11.45</v>
      </c>
      <c r="K19" s="17">
        <f t="shared" si="10"/>
        <v>0</v>
      </c>
      <c r="L19" s="18">
        <f t="shared" si="10"/>
        <v>6.3014</v>
      </c>
      <c r="M19" s="18">
        <f t="shared" si="10"/>
        <v>9.4021</v>
      </c>
      <c r="N19" s="18">
        <f t="shared" si="10"/>
        <v>50.0318</v>
      </c>
      <c r="O19" s="18">
        <f t="shared" si="10"/>
        <v>46.6818</v>
      </c>
      <c r="P19" s="1"/>
      <c r="Q19" s="19">
        <v>9.0</v>
      </c>
      <c r="R19" s="20">
        <v>0.0</v>
      </c>
      <c r="S19" s="20">
        <v>0.0</v>
      </c>
      <c r="T19" s="20">
        <v>0.0</v>
      </c>
      <c r="U19" s="20">
        <v>0.0</v>
      </c>
      <c r="V19" s="20">
        <v>0.0</v>
      </c>
      <c r="W19" s="20">
        <v>0.0</v>
      </c>
      <c r="X19" s="20">
        <v>0.0</v>
      </c>
      <c r="Y19" s="20">
        <v>0.0</v>
      </c>
      <c r="Z19" s="20">
        <v>0.0</v>
      </c>
      <c r="AA19" s="20">
        <v>0.0</v>
      </c>
      <c r="AB19" s="20">
        <v>0.0</v>
      </c>
      <c r="AC19" s="20">
        <v>0.0</v>
      </c>
      <c r="AD19" s="20">
        <v>0.0</v>
      </c>
    </row>
    <row r="20" ht="14.25" customHeight="1">
      <c r="A20" s="1"/>
      <c r="B20" s="14">
        <v>10.0</v>
      </c>
      <c r="C20" s="20">
        <v>53.647400000000005</v>
      </c>
      <c r="D20" s="20">
        <v>60.04740000000001</v>
      </c>
      <c r="E20" s="20">
        <v>63.247400000000006</v>
      </c>
      <c r="F20" s="18">
        <f t="shared" ref="F20:O20" si="11">ABS($S$5-M5)+ABS($S$6-M6)</f>
        <v>73.0974</v>
      </c>
      <c r="G20" s="18">
        <f t="shared" si="11"/>
        <v>47.6474</v>
      </c>
      <c r="H20" s="18">
        <f t="shared" si="11"/>
        <v>71.4474</v>
      </c>
      <c r="I20" s="18">
        <f t="shared" si="11"/>
        <v>49.2974</v>
      </c>
      <c r="J20" s="18">
        <f t="shared" si="11"/>
        <v>17.7514</v>
      </c>
      <c r="K20" s="18">
        <f t="shared" si="11"/>
        <v>6.3014</v>
      </c>
      <c r="L20" s="17">
        <f t="shared" si="11"/>
        <v>0</v>
      </c>
      <c r="M20" s="18">
        <f t="shared" si="11"/>
        <v>3.1007</v>
      </c>
      <c r="N20" s="18">
        <f t="shared" si="11"/>
        <v>47.0974</v>
      </c>
      <c r="O20" s="18">
        <f t="shared" si="11"/>
        <v>50.4474</v>
      </c>
      <c r="P20" s="1"/>
      <c r="Q20" s="19">
        <v>10.0</v>
      </c>
      <c r="R20" s="20">
        <v>0.0</v>
      </c>
      <c r="S20" s="20">
        <v>0.0</v>
      </c>
      <c r="T20" s="20">
        <v>0.0</v>
      </c>
      <c r="U20" s="20">
        <v>0.0</v>
      </c>
      <c r="V20" s="20">
        <v>0.0</v>
      </c>
      <c r="W20" s="20">
        <v>0.0</v>
      </c>
      <c r="X20" s="20">
        <v>0.0</v>
      </c>
      <c r="Y20" s="20">
        <v>0.0</v>
      </c>
      <c r="Z20" s="20">
        <v>0.0</v>
      </c>
      <c r="AA20" s="20">
        <v>0.0</v>
      </c>
      <c r="AB20" s="20">
        <v>0.0</v>
      </c>
      <c r="AC20" s="20">
        <v>0.0</v>
      </c>
      <c r="AD20" s="20">
        <v>0.0</v>
      </c>
    </row>
    <row r="21" ht="14.25" customHeight="1">
      <c r="A21" s="1"/>
      <c r="B21" s="14">
        <v>11.0</v>
      </c>
      <c r="C21" s="20">
        <v>56.7481</v>
      </c>
      <c r="D21" s="20">
        <v>63.1481</v>
      </c>
      <c r="E21" s="20">
        <v>66.3481</v>
      </c>
      <c r="F21" s="18">
        <f t="shared" ref="F21:O21" si="12">ABS($T$5-M5)+ABS($T$6-M6)</f>
        <v>76.1981</v>
      </c>
      <c r="G21" s="18">
        <f t="shared" si="12"/>
        <v>50.7481</v>
      </c>
      <c r="H21" s="18">
        <f t="shared" si="12"/>
        <v>74.5481</v>
      </c>
      <c r="I21" s="18">
        <f t="shared" si="12"/>
        <v>52.3981</v>
      </c>
      <c r="J21" s="18">
        <f t="shared" si="12"/>
        <v>20.8521</v>
      </c>
      <c r="K21" s="18">
        <f t="shared" si="12"/>
        <v>9.4021</v>
      </c>
      <c r="L21" s="18">
        <f t="shared" si="12"/>
        <v>3.1007</v>
      </c>
      <c r="M21" s="17">
        <f t="shared" si="12"/>
        <v>0</v>
      </c>
      <c r="N21" s="18">
        <f t="shared" si="12"/>
        <v>50.1981</v>
      </c>
      <c r="O21" s="18">
        <f t="shared" si="12"/>
        <v>53.5481</v>
      </c>
      <c r="P21" s="1"/>
      <c r="Q21" s="19">
        <v>11.0</v>
      </c>
      <c r="R21" s="20">
        <v>0.0</v>
      </c>
      <c r="S21" s="20">
        <v>0.0</v>
      </c>
      <c r="T21" s="20">
        <v>0.0</v>
      </c>
      <c r="U21" s="20">
        <v>0.0</v>
      </c>
      <c r="V21" s="20">
        <v>0.0</v>
      </c>
      <c r="W21" s="20">
        <v>0.0</v>
      </c>
      <c r="X21" s="20">
        <v>0.0</v>
      </c>
      <c r="Y21" s="20">
        <v>0.0</v>
      </c>
      <c r="Z21" s="20">
        <v>0.0</v>
      </c>
      <c r="AA21" s="20">
        <v>0.0</v>
      </c>
      <c r="AB21" s="20">
        <v>0.0</v>
      </c>
      <c r="AC21" s="20">
        <v>0.0</v>
      </c>
      <c r="AD21" s="20">
        <v>0.0</v>
      </c>
    </row>
    <row r="22" ht="14.25" customHeight="1">
      <c r="A22" s="1"/>
      <c r="B22" s="14">
        <v>12.0</v>
      </c>
      <c r="C22" s="20">
        <v>6.549999999999997</v>
      </c>
      <c r="D22" s="20">
        <v>12.95</v>
      </c>
      <c r="E22" s="20">
        <v>16.15</v>
      </c>
      <c r="F22" s="18">
        <f t="shared" ref="F22:O22" si="13">ABS($U$5-M5)+ABS($U$6-M6)</f>
        <v>26</v>
      </c>
      <c r="G22" s="18">
        <f t="shared" si="13"/>
        <v>18.95</v>
      </c>
      <c r="H22" s="18">
        <f t="shared" si="13"/>
        <v>24.35</v>
      </c>
      <c r="I22" s="18">
        <f t="shared" si="13"/>
        <v>36.5</v>
      </c>
      <c r="J22" s="18">
        <f t="shared" si="13"/>
        <v>61.4818</v>
      </c>
      <c r="K22" s="18">
        <f t="shared" si="13"/>
        <v>50.0318</v>
      </c>
      <c r="L22" s="18">
        <f t="shared" si="13"/>
        <v>47.0974</v>
      </c>
      <c r="M22" s="18">
        <f t="shared" si="13"/>
        <v>50.1981</v>
      </c>
      <c r="N22" s="17">
        <f t="shared" si="13"/>
        <v>0</v>
      </c>
      <c r="O22" s="18">
        <f t="shared" si="13"/>
        <v>3.35</v>
      </c>
      <c r="P22" s="1"/>
      <c r="Q22" s="19">
        <v>12.0</v>
      </c>
      <c r="R22" s="20">
        <v>0.0</v>
      </c>
      <c r="S22" s="20">
        <v>0.0</v>
      </c>
      <c r="T22" s="20">
        <v>0.0</v>
      </c>
      <c r="U22" s="20">
        <v>0.0</v>
      </c>
      <c r="V22" s="20">
        <v>0.0</v>
      </c>
      <c r="W22" s="20">
        <v>0.0</v>
      </c>
      <c r="X22" s="20">
        <v>0.0</v>
      </c>
      <c r="Y22" s="20">
        <v>0.0</v>
      </c>
      <c r="Z22" s="20">
        <v>0.0</v>
      </c>
      <c r="AA22" s="20">
        <v>0.0</v>
      </c>
      <c r="AB22" s="20">
        <v>0.0</v>
      </c>
      <c r="AC22" s="20">
        <v>0.0</v>
      </c>
      <c r="AD22" s="20">
        <v>0.0</v>
      </c>
    </row>
    <row r="23" ht="14.25" customHeight="1">
      <c r="A23" s="1"/>
      <c r="B23" s="14">
        <v>13.0</v>
      </c>
      <c r="C23" s="20">
        <v>3.1999999999999993</v>
      </c>
      <c r="D23" s="20">
        <v>9.600000000000001</v>
      </c>
      <c r="E23" s="20">
        <v>12.8</v>
      </c>
      <c r="F23" s="18">
        <f t="shared" ref="F23:O23" si="14">ABS($V$5-M5)+ABS($V$6-M6)</f>
        <v>22.65</v>
      </c>
      <c r="G23" s="18">
        <f t="shared" si="14"/>
        <v>15.6</v>
      </c>
      <c r="H23" s="18">
        <f t="shared" si="14"/>
        <v>21</v>
      </c>
      <c r="I23" s="18">
        <f t="shared" si="14"/>
        <v>33.15</v>
      </c>
      <c r="J23" s="18">
        <f t="shared" si="14"/>
        <v>58.1318</v>
      </c>
      <c r="K23" s="18">
        <f t="shared" si="14"/>
        <v>46.6818</v>
      </c>
      <c r="L23" s="18">
        <f t="shared" si="14"/>
        <v>50.4474</v>
      </c>
      <c r="M23" s="18">
        <f t="shared" si="14"/>
        <v>53.5481</v>
      </c>
      <c r="N23" s="18">
        <f t="shared" si="14"/>
        <v>3.35</v>
      </c>
      <c r="O23" s="17">
        <f t="shared" si="14"/>
        <v>0</v>
      </c>
      <c r="P23" s="1"/>
      <c r="Q23" s="21">
        <v>13.0</v>
      </c>
      <c r="R23" s="22">
        <v>0.0</v>
      </c>
      <c r="S23" s="22">
        <v>0.0</v>
      </c>
      <c r="T23" s="22">
        <v>0.0</v>
      </c>
      <c r="U23" s="22">
        <v>0.0</v>
      </c>
      <c r="V23" s="22">
        <v>0.0</v>
      </c>
      <c r="W23" s="22">
        <v>0.0</v>
      </c>
      <c r="X23" s="20">
        <v>0.0</v>
      </c>
      <c r="Y23" s="20">
        <v>0.0</v>
      </c>
      <c r="Z23" s="20">
        <v>0.0</v>
      </c>
      <c r="AA23" s="20">
        <v>0.0</v>
      </c>
      <c r="AB23" s="20">
        <v>0.0</v>
      </c>
      <c r="AC23" s="20">
        <v>0.0</v>
      </c>
      <c r="AD23" s="20">
        <v>0.0</v>
      </c>
    </row>
    <row r="24" ht="21.0" customHeight="1">
      <c r="A24" s="1"/>
      <c r="B24" s="23" t="s">
        <v>7</v>
      </c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5"/>
      <c r="P24" s="1"/>
      <c r="Q24" s="23" t="s">
        <v>8</v>
      </c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5"/>
    </row>
    <row r="25" ht="21.0" customHeight="1">
      <c r="A25" s="1"/>
      <c r="B25" s="11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12"/>
      <c r="P25" s="1"/>
      <c r="Q25" s="11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12"/>
    </row>
    <row r="26" ht="14.2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</row>
    <row r="27" ht="14.25" customHeight="1">
      <c r="A27" s="1"/>
      <c r="B27" s="1"/>
      <c r="C27" s="1"/>
      <c r="D27" s="1"/>
      <c r="E27" s="1"/>
      <c r="F27" s="1"/>
      <c r="G27" s="1"/>
      <c r="H27" s="1"/>
      <c r="I27" s="26" t="s">
        <v>0</v>
      </c>
      <c r="J27" s="27">
        <v>1.0</v>
      </c>
      <c r="K27" s="27">
        <v>2.0</v>
      </c>
      <c r="L27" s="27">
        <v>3.0</v>
      </c>
      <c r="M27" s="27">
        <v>4.0</v>
      </c>
      <c r="N27" s="27">
        <v>5.0</v>
      </c>
      <c r="O27" s="27">
        <v>6.0</v>
      </c>
      <c r="P27" s="27">
        <v>7.0</v>
      </c>
      <c r="Q27" s="27">
        <v>8.0</v>
      </c>
      <c r="R27" s="27">
        <v>9.0</v>
      </c>
      <c r="S27" s="27">
        <v>10.0</v>
      </c>
      <c r="T27" s="27">
        <v>11.0</v>
      </c>
      <c r="U27" s="27">
        <v>12.0</v>
      </c>
      <c r="V27" s="27">
        <v>13.0</v>
      </c>
      <c r="W27" s="26" t="s">
        <v>9</v>
      </c>
      <c r="X27" s="1"/>
      <c r="Y27" s="1"/>
      <c r="Z27" s="1"/>
      <c r="AA27" s="1"/>
      <c r="AB27" s="1"/>
      <c r="AC27" s="1"/>
      <c r="AD27" s="1"/>
    </row>
    <row r="28" ht="14.25" customHeight="1">
      <c r="A28" s="1"/>
      <c r="B28" s="1"/>
      <c r="C28" s="1"/>
      <c r="D28" s="1"/>
      <c r="E28" s="1"/>
      <c r="F28" s="1"/>
      <c r="G28" s="1"/>
      <c r="H28" s="1"/>
      <c r="I28" s="28">
        <v>1.0</v>
      </c>
      <c r="J28" s="29">
        <f t="shared" ref="J28:V28" si="15">C11*R11</f>
        <v>0</v>
      </c>
      <c r="K28" s="29">
        <f t="shared" si="15"/>
        <v>0</v>
      </c>
      <c r="L28" s="29">
        <f t="shared" si="15"/>
        <v>0</v>
      </c>
      <c r="M28" s="29">
        <f t="shared" si="15"/>
        <v>0</v>
      </c>
      <c r="N28" s="29">
        <f t="shared" si="15"/>
        <v>2269.2</v>
      </c>
      <c r="O28" s="29">
        <f t="shared" si="15"/>
        <v>1210.4</v>
      </c>
      <c r="P28" s="29">
        <f t="shared" si="15"/>
        <v>0</v>
      </c>
      <c r="Q28" s="29">
        <f t="shared" si="15"/>
        <v>0</v>
      </c>
      <c r="R28" s="29">
        <f t="shared" si="15"/>
        <v>0</v>
      </c>
      <c r="S28" s="29">
        <f t="shared" si="15"/>
        <v>0</v>
      </c>
      <c r="T28" s="29">
        <f t="shared" si="15"/>
        <v>0</v>
      </c>
      <c r="U28" s="29">
        <f t="shared" si="15"/>
        <v>0</v>
      </c>
      <c r="V28" s="29">
        <f t="shared" si="15"/>
        <v>0</v>
      </c>
      <c r="W28" s="29">
        <f t="shared" ref="W28:W40" si="17">SUM(N28:V28)</f>
        <v>3479.6</v>
      </c>
      <c r="X28" s="1"/>
      <c r="Y28" s="1"/>
      <c r="Z28" s="1"/>
      <c r="AA28" s="1"/>
      <c r="AB28" s="1"/>
      <c r="AC28" s="1"/>
      <c r="AD28" s="1"/>
    </row>
    <row r="29" ht="14.25" customHeight="1">
      <c r="A29" s="1"/>
      <c r="B29" s="1"/>
      <c r="C29" s="1"/>
      <c r="D29" s="1"/>
      <c r="E29" s="1"/>
      <c r="F29" s="1"/>
      <c r="G29" s="1"/>
      <c r="H29" s="1"/>
      <c r="I29" s="28">
        <v>2.0</v>
      </c>
      <c r="J29" s="29">
        <f t="shared" ref="J29:V29" si="16">C12*R12</f>
        <v>0</v>
      </c>
      <c r="K29" s="29">
        <f t="shared" si="16"/>
        <v>0</v>
      </c>
      <c r="L29" s="29">
        <f t="shared" si="16"/>
        <v>0</v>
      </c>
      <c r="M29" s="29">
        <f t="shared" si="16"/>
        <v>0</v>
      </c>
      <c r="N29" s="29">
        <f t="shared" si="16"/>
        <v>2269.2</v>
      </c>
      <c r="O29" s="29">
        <f t="shared" si="16"/>
        <v>1210.4</v>
      </c>
      <c r="P29" s="29">
        <f t="shared" si="16"/>
        <v>0</v>
      </c>
      <c r="Q29" s="29">
        <f t="shared" si="16"/>
        <v>0</v>
      </c>
      <c r="R29" s="29">
        <f t="shared" si="16"/>
        <v>0</v>
      </c>
      <c r="S29" s="29">
        <f t="shared" si="16"/>
        <v>0</v>
      </c>
      <c r="T29" s="29">
        <f t="shared" si="16"/>
        <v>0</v>
      </c>
      <c r="U29" s="29">
        <f t="shared" si="16"/>
        <v>0</v>
      </c>
      <c r="V29" s="29">
        <f t="shared" si="16"/>
        <v>0</v>
      </c>
      <c r="W29" s="29">
        <f t="shared" si="17"/>
        <v>3479.6</v>
      </c>
      <c r="X29" s="1"/>
      <c r="Y29" s="1"/>
      <c r="Z29" s="1"/>
      <c r="AA29" s="1"/>
      <c r="AB29" s="1"/>
      <c r="AC29" s="1"/>
      <c r="AD29" s="1"/>
    </row>
    <row r="30" ht="14.25" customHeight="1">
      <c r="A30" s="1"/>
      <c r="B30" s="1"/>
      <c r="C30" s="1"/>
      <c r="D30" s="1"/>
      <c r="E30" s="1"/>
      <c r="F30" s="1"/>
      <c r="G30" s="1"/>
      <c r="H30" s="1"/>
      <c r="I30" s="28">
        <v>3.0</v>
      </c>
      <c r="J30" s="29">
        <f t="shared" ref="J30:V30" si="18">C13*R13</f>
        <v>0</v>
      </c>
      <c r="K30" s="29">
        <f t="shared" si="18"/>
        <v>0</v>
      </c>
      <c r="L30" s="29">
        <f t="shared" si="18"/>
        <v>0</v>
      </c>
      <c r="M30" s="29">
        <f t="shared" si="18"/>
        <v>0</v>
      </c>
      <c r="N30" s="29">
        <f t="shared" si="18"/>
        <v>2854.8</v>
      </c>
      <c r="O30" s="29">
        <f t="shared" si="18"/>
        <v>1428</v>
      </c>
      <c r="P30" s="29">
        <f t="shared" si="18"/>
        <v>0</v>
      </c>
      <c r="Q30" s="29">
        <f t="shared" si="18"/>
        <v>0</v>
      </c>
      <c r="R30" s="29">
        <f t="shared" si="18"/>
        <v>0</v>
      </c>
      <c r="S30" s="29">
        <f t="shared" si="18"/>
        <v>0</v>
      </c>
      <c r="T30" s="29">
        <f t="shared" si="18"/>
        <v>0</v>
      </c>
      <c r="U30" s="29">
        <f t="shared" si="18"/>
        <v>0</v>
      </c>
      <c r="V30" s="29">
        <f t="shared" si="18"/>
        <v>0</v>
      </c>
      <c r="W30" s="29">
        <f t="shared" si="17"/>
        <v>4282.8</v>
      </c>
      <c r="X30" s="1"/>
      <c r="Y30" s="1"/>
      <c r="Z30" s="1"/>
      <c r="AA30" s="1"/>
      <c r="AB30" s="1"/>
      <c r="AC30" s="1"/>
      <c r="AD30" s="1"/>
    </row>
    <row r="31" ht="14.25" customHeight="1">
      <c r="A31" s="1"/>
      <c r="B31" s="1"/>
      <c r="C31" s="1"/>
      <c r="D31" s="1"/>
      <c r="E31" s="1"/>
      <c r="F31" s="1"/>
      <c r="G31" s="1"/>
      <c r="H31" s="1"/>
      <c r="I31" s="28">
        <v>4.0</v>
      </c>
      <c r="J31" s="29">
        <f t="shared" ref="J31:V31" si="19">C14*R14</f>
        <v>0</v>
      </c>
      <c r="K31" s="29">
        <f t="shared" si="19"/>
        <v>0</v>
      </c>
      <c r="L31" s="29">
        <f t="shared" si="19"/>
        <v>0</v>
      </c>
      <c r="M31" s="29">
        <f t="shared" si="19"/>
        <v>0</v>
      </c>
      <c r="N31" s="29">
        <f t="shared" si="19"/>
        <v>4657.35</v>
      </c>
      <c r="O31" s="29">
        <f t="shared" si="19"/>
        <v>1193.4</v>
      </c>
      <c r="P31" s="29">
        <f t="shared" si="19"/>
        <v>0</v>
      </c>
      <c r="Q31" s="29">
        <f t="shared" si="19"/>
        <v>0</v>
      </c>
      <c r="R31" s="29">
        <f t="shared" si="19"/>
        <v>0</v>
      </c>
      <c r="S31" s="29">
        <f t="shared" si="19"/>
        <v>0</v>
      </c>
      <c r="T31" s="29">
        <f t="shared" si="19"/>
        <v>0</v>
      </c>
      <c r="U31" s="29">
        <f t="shared" si="19"/>
        <v>0</v>
      </c>
      <c r="V31" s="29">
        <f t="shared" si="19"/>
        <v>0</v>
      </c>
      <c r="W31" s="29">
        <f t="shared" si="17"/>
        <v>5850.75</v>
      </c>
      <c r="X31" s="1"/>
      <c r="Y31" s="1"/>
      <c r="Z31" s="1"/>
      <c r="AA31" s="1"/>
      <c r="AB31" s="1"/>
      <c r="AC31" s="1"/>
      <c r="AD31" s="1"/>
    </row>
    <row r="32" ht="14.25" customHeight="1">
      <c r="A32" s="1"/>
      <c r="B32" s="1"/>
      <c r="C32" s="1"/>
      <c r="D32" s="1"/>
      <c r="E32" s="1"/>
      <c r="F32" s="1"/>
      <c r="G32" s="1"/>
      <c r="H32" s="1"/>
      <c r="I32" s="28">
        <v>5.0</v>
      </c>
      <c r="J32" s="29">
        <f t="shared" ref="J32:V32" si="20">C15*R15</f>
        <v>0</v>
      </c>
      <c r="K32" s="29">
        <f t="shared" si="20"/>
        <v>0</v>
      </c>
      <c r="L32" s="29">
        <f t="shared" si="20"/>
        <v>0</v>
      </c>
      <c r="M32" s="29">
        <f t="shared" si="20"/>
        <v>0</v>
      </c>
      <c r="N32" s="29">
        <f t="shared" si="20"/>
        <v>0</v>
      </c>
      <c r="O32" s="29">
        <f t="shared" si="20"/>
        <v>0</v>
      </c>
      <c r="P32" s="29">
        <f t="shared" si="20"/>
        <v>12811.5</v>
      </c>
      <c r="Q32" s="29">
        <f t="shared" si="20"/>
        <v>0</v>
      </c>
      <c r="R32" s="29">
        <f t="shared" si="20"/>
        <v>0</v>
      </c>
      <c r="S32" s="29">
        <f t="shared" si="20"/>
        <v>0</v>
      </c>
      <c r="T32" s="29">
        <f t="shared" si="20"/>
        <v>0</v>
      </c>
      <c r="U32" s="29">
        <f t="shared" si="20"/>
        <v>0</v>
      </c>
      <c r="V32" s="29">
        <f t="shared" si="20"/>
        <v>0</v>
      </c>
      <c r="W32" s="29">
        <f t="shared" si="17"/>
        <v>12811.5</v>
      </c>
      <c r="X32" s="1"/>
      <c r="Y32" s="1"/>
      <c r="Z32" s="1"/>
      <c r="AA32" s="1"/>
      <c r="AB32" s="1"/>
      <c r="AC32" s="1"/>
      <c r="AD32" s="1"/>
    </row>
    <row r="33" ht="14.25" customHeight="1">
      <c r="A33" s="1"/>
      <c r="B33" s="1"/>
      <c r="C33" s="1"/>
      <c r="D33" s="1"/>
      <c r="E33" s="1"/>
      <c r="F33" s="1"/>
      <c r="G33" s="1"/>
      <c r="H33" s="1"/>
      <c r="I33" s="28">
        <v>6.0</v>
      </c>
      <c r="J33" s="29">
        <f t="shared" ref="J33:V33" si="21">C16*R16</f>
        <v>0</v>
      </c>
      <c r="K33" s="29">
        <f t="shared" si="21"/>
        <v>0</v>
      </c>
      <c r="L33" s="29">
        <f t="shared" si="21"/>
        <v>0</v>
      </c>
      <c r="M33" s="29">
        <f t="shared" si="21"/>
        <v>0</v>
      </c>
      <c r="N33" s="29">
        <f t="shared" si="21"/>
        <v>0</v>
      </c>
      <c r="O33" s="29">
        <f t="shared" si="21"/>
        <v>0</v>
      </c>
      <c r="P33" s="29">
        <f t="shared" si="21"/>
        <v>11247.2</v>
      </c>
      <c r="Q33" s="29">
        <f t="shared" si="21"/>
        <v>0</v>
      </c>
      <c r="R33" s="29">
        <f t="shared" si="21"/>
        <v>0</v>
      </c>
      <c r="S33" s="29">
        <f t="shared" si="21"/>
        <v>0</v>
      </c>
      <c r="T33" s="29">
        <f t="shared" si="21"/>
        <v>0</v>
      </c>
      <c r="U33" s="29">
        <f t="shared" si="21"/>
        <v>0</v>
      </c>
      <c r="V33" s="29">
        <f t="shared" si="21"/>
        <v>0</v>
      </c>
      <c r="W33" s="29">
        <f t="shared" si="17"/>
        <v>11247.2</v>
      </c>
      <c r="X33" s="1"/>
      <c r="Y33" s="1"/>
      <c r="Z33" s="1"/>
      <c r="AA33" s="1"/>
      <c r="AB33" s="1"/>
      <c r="AC33" s="1"/>
      <c r="AD33" s="1"/>
    </row>
    <row r="34" ht="15.0" customHeight="1">
      <c r="A34" s="1"/>
      <c r="B34" s="1"/>
      <c r="C34" s="1"/>
      <c r="D34" s="1"/>
      <c r="E34" s="1"/>
      <c r="F34" s="1"/>
      <c r="G34" s="1"/>
      <c r="H34" s="1"/>
      <c r="I34" s="28">
        <v>7.0</v>
      </c>
      <c r="J34" s="29">
        <f t="shared" ref="J34:V34" si="22">C17*R17</f>
        <v>0</v>
      </c>
      <c r="K34" s="29">
        <f t="shared" si="22"/>
        <v>0</v>
      </c>
      <c r="L34" s="29">
        <f t="shared" si="22"/>
        <v>0</v>
      </c>
      <c r="M34" s="29">
        <f t="shared" si="22"/>
        <v>0</v>
      </c>
      <c r="N34" s="29">
        <f t="shared" si="22"/>
        <v>0</v>
      </c>
      <c r="O34" s="29">
        <f t="shared" si="22"/>
        <v>0</v>
      </c>
      <c r="P34" s="29">
        <f t="shared" si="22"/>
        <v>0</v>
      </c>
      <c r="Q34" s="29">
        <f t="shared" si="22"/>
        <v>6877.028</v>
      </c>
      <c r="R34" s="29">
        <f t="shared" si="22"/>
        <v>1934.82</v>
      </c>
      <c r="S34" s="29">
        <f t="shared" si="22"/>
        <v>492.974</v>
      </c>
      <c r="T34" s="29">
        <f t="shared" si="22"/>
        <v>7178.5397</v>
      </c>
      <c r="U34" s="29">
        <f t="shared" si="22"/>
        <v>5000.5</v>
      </c>
      <c r="V34" s="29">
        <f t="shared" si="22"/>
        <v>15116.4</v>
      </c>
      <c r="W34" s="29">
        <f t="shared" si="17"/>
        <v>36600.2617</v>
      </c>
      <c r="X34" s="1"/>
      <c r="Y34" s="1"/>
      <c r="Z34" s="1"/>
      <c r="AA34" s="1"/>
      <c r="AB34" s="1"/>
      <c r="AC34" s="1"/>
      <c r="AD34" s="1"/>
    </row>
    <row r="35" ht="15.0" customHeight="1">
      <c r="A35" s="1"/>
      <c r="B35" s="1"/>
      <c r="C35" s="1"/>
      <c r="D35" s="1"/>
      <c r="E35" s="1"/>
      <c r="F35" s="1"/>
      <c r="G35" s="1"/>
      <c r="H35" s="1"/>
      <c r="I35" s="28">
        <v>8.0</v>
      </c>
      <c r="J35" s="29">
        <f t="shared" ref="J35:V35" si="23">C18*R18</f>
        <v>0</v>
      </c>
      <c r="K35" s="29">
        <f t="shared" si="23"/>
        <v>0</v>
      </c>
      <c r="L35" s="29">
        <f t="shared" si="23"/>
        <v>0</v>
      </c>
      <c r="M35" s="29">
        <f t="shared" si="23"/>
        <v>0</v>
      </c>
      <c r="N35" s="29">
        <f t="shared" si="23"/>
        <v>0</v>
      </c>
      <c r="O35" s="29">
        <f t="shared" si="23"/>
        <v>0</v>
      </c>
      <c r="P35" s="29">
        <f t="shared" si="23"/>
        <v>0</v>
      </c>
      <c r="Q35" s="29">
        <f t="shared" si="23"/>
        <v>0</v>
      </c>
      <c r="R35" s="29">
        <f t="shared" si="23"/>
        <v>0</v>
      </c>
      <c r="S35" s="29">
        <f t="shared" si="23"/>
        <v>0</v>
      </c>
      <c r="T35" s="29">
        <f t="shared" si="23"/>
        <v>0</v>
      </c>
      <c r="U35" s="29">
        <f t="shared" si="23"/>
        <v>0</v>
      </c>
      <c r="V35" s="29">
        <f t="shared" si="23"/>
        <v>0</v>
      </c>
      <c r="W35" s="29">
        <f t="shared" si="17"/>
        <v>0</v>
      </c>
      <c r="X35" s="1"/>
      <c r="Y35" s="1"/>
      <c r="Z35" s="1"/>
      <c r="AA35" s="1"/>
      <c r="AB35" s="1"/>
      <c r="AC35" s="1"/>
      <c r="AD35" s="1"/>
    </row>
    <row r="36" ht="15.0" customHeight="1">
      <c r="A36" s="1"/>
      <c r="B36" s="1"/>
      <c r="C36" s="1"/>
      <c r="D36" s="1"/>
      <c r="E36" s="1"/>
      <c r="F36" s="1"/>
      <c r="G36" s="1"/>
      <c r="H36" s="1"/>
      <c r="I36" s="28">
        <v>9.0</v>
      </c>
      <c r="J36" s="29">
        <f t="shared" ref="J36:V36" si="24">C19*R19</f>
        <v>0</v>
      </c>
      <c r="K36" s="29">
        <f t="shared" si="24"/>
        <v>0</v>
      </c>
      <c r="L36" s="29">
        <f t="shared" si="24"/>
        <v>0</v>
      </c>
      <c r="M36" s="29">
        <f t="shared" si="24"/>
        <v>0</v>
      </c>
      <c r="N36" s="29">
        <f t="shared" si="24"/>
        <v>0</v>
      </c>
      <c r="O36" s="29">
        <f t="shared" si="24"/>
        <v>0</v>
      </c>
      <c r="P36" s="29">
        <f t="shared" si="24"/>
        <v>0</v>
      </c>
      <c r="Q36" s="29">
        <f t="shared" si="24"/>
        <v>0</v>
      </c>
      <c r="R36" s="29">
        <f t="shared" si="24"/>
        <v>0</v>
      </c>
      <c r="S36" s="29">
        <f t="shared" si="24"/>
        <v>0</v>
      </c>
      <c r="T36" s="29">
        <f t="shared" si="24"/>
        <v>0</v>
      </c>
      <c r="U36" s="29">
        <f t="shared" si="24"/>
        <v>0</v>
      </c>
      <c r="V36" s="29">
        <f t="shared" si="24"/>
        <v>0</v>
      </c>
      <c r="W36" s="29">
        <f t="shared" si="17"/>
        <v>0</v>
      </c>
      <c r="X36" s="1"/>
      <c r="Y36" s="1"/>
      <c r="Z36" s="1"/>
      <c r="AA36" s="1"/>
      <c r="AB36" s="1"/>
      <c r="AC36" s="1"/>
      <c r="AD36" s="1"/>
    </row>
    <row r="37" ht="15.0" customHeight="1">
      <c r="A37" s="1"/>
      <c r="B37" s="1"/>
      <c r="C37" s="1"/>
      <c r="D37" s="1"/>
      <c r="E37" s="1"/>
      <c r="F37" s="1"/>
      <c r="G37" s="1"/>
      <c r="H37" s="1"/>
      <c r="I37" s="28">
        <v>10.0</v>
      </c>
      <c r="J37" s="29">
        <f t="shared" ref="J37:V37" si="25">C20*R20</f>
        <v>0</v>
      </c>
      <c r="K37" s="29">
        <f t="shared" si="25"/>
        <v>0</v>
      </c>
      <c r="L37" s="29">
        <f t="shared" si="25"/>
        <v>0</v>
      </c>
      <c r="M37" s="29">
        <f t="shared" si="25"/>
        <v>0</v>
      </c>
      <c r="N37" s="29">
        <f t="shared" si="25"/>
        <v>0</v>
      </c>
      <c r="O37" s="29">
        <f t="shared" si="25"/>
        <v>0</v>
      </c>
      <c r="P37" s="29">
        <f t="shared" si="25"/>
        <v>0</v>
      </c>
      <c r="Q37" s="29">
        <f t="shared" si="25"/>
        <v>0</v>
      </c>
      <c r="R37" s="29">
        <f t="shared" si="25"/>
        <v>0</v>
      </c>
      <c r="S37" s="29">
        <f t="shared" si="25"/>
        <v>0</v>
      </c>
      <c r="T37" s="29">
        <f t="shared" si="25"/>
        <v>0</v>
      </c>
      <c r="U37" s="29">
        <f t="shared" si="25"/>
        <v>0</v>
      </c>
      <c r="V37" s="29">
        <f t="shared" si="25"/>
        <v>0</v>
      </c>
      <c r="W37" s="29">
        <f t="shared" si="17"/>
        <v>0</v>
      </c>
      <c r="X37" s="1"/>
      <c r="Y37" s="1"/>
      <c r="Z37" s="1"/>
      <c r="AA37" s="1"/>
      <c r="AB37" s="1"/>
      <c r="AC37" s="1"/>
      <c r="AD37" s="1"/>
    </row>
    <row r="38" ht="15.0" customHeight="1">
      <c r="A38" s="1"/>
      <c r="B38" s="1"/>
      <c r="C38" s="1"/>
      <c r="D38" s="1"/>
      <c r="E38" s="1"/>
      <c r="F38" s="1"/>
      <c r="G38" s="1"/>
      <c r="H38" s="1"/>
      <c r="I38" s="28">
        <v>11.0</v>
      </c>
      <c r="J38" s="29">
        <f t="shared" ref="J38:V38" si="26">C21*R21</f>
        <v>0</v>
      </c>
      <c r="K38" s="29">
        <f t="shared" si="26"/>
        <v>0</v>
      </c>
      <c r="L38" s="29">
        <f t="shared" si="26"/>
        <v>0</v>
      </c>
      <c r="M38" s="29">
        <f t="shared" si="26"/>
        <v>0</v>
      </c>
      <c r="N38" s="29">
        <f t="shared" si="26"/>
        <v>0</v>
      </c>
      <c r="O38" s="29">
        <f t="shared" si="26"/>
        <v>0</v>
      </c>
      <c r="P38" s="29">
        <f t="shared" si="26"/>
        <v>0</v>
      </c>
      <c r="Q38" s="29">
        <f t="shared" si="26"/>
        <v>0</v>
      </c>
      <c r="R38" s="29">
        <f t="shared" si="26"/>
        <v>0</v>
      </c>
      <c r="S38" s="29">
        <f t="shared" si="26"/>
        <v>0</v>
      </c>
      <c r="T38" s="29">
        <f t="shared" si="26"/>
        <v>0</v>
      </c>
      <c r="U38" s="29">
        <f t="shared" si="26"/>
        <v>0</v>
      </c>
      <c r="V38" s="29">
        <f t="shared" si="26"/>
        <v>0</v>
      </c>
      <c r="W38" s="29">
        <f t="shared" si="17"/>
        <v>0</v>
      </c>
      <c r="X38" s="1"/>
      <c r="Y38" s="1"/>
      <c r="Z38" s="1"/>
      <c r="AA38" s="1"/>
      <c r="AB38" s="1"/>
      <c r="AC38" s="1"/>
      <c r="AD38" s="1"/>
    </row>
    <row r="39" ht="15.0" customHeight="1">
      <c r="A39" s="1"/>
      <c r="B39" s="1"/>
      <c r="C39" s="1"/>
      <c r="D39" s="1"/>
      <c r="E39" s="1"/>
      <c r="F39" s="1"/>
      <c r="G39" s="1"/>
      <c r="H39" s="1"/>
      <c r="I39" s="28">
        <v>12.0</v>
      </c>
      <c r="J39" s="29">
        <f t="shared" ref="J39:V39" si="27">C22*R22</f>
        <v>0</v>
      </c>
      <c r="K39" s="29">
        <f t="shared" si="27"/>
        <v>0</v>
      </c>
      <c r="L39" s="29">
        <f t="shared" si="27"/>
        <v>0</v>
      </c>
      <c r="M39" s="29">
        <f t="shared" si="27"/>
        <v>0</v>
      </c>
      <c r="N39" s="29">
        <f t="shared" si="27"/>
        <v>0</v>
      </c>
      <c r="O39" s="29">
        <f t="shared" si="27"/>
        <v>0</v>
      </c>
      <c r="P39" s="29">
        <f t="shared" si="27"/>
        <v>0</v>
      </c>
      <c r="Q39" s="29">
        <f t="shared" si="27"/>
        <v>0</v>
      </c>
      <c r="R39" s="29">
        <f t="shared" si="27"/>
        <v>0</v>
      </c>
      <c r="S39" s="29">
        <f t="shared" si="27"/>
        <v>0</v>
      </c>
      <c r="T39" s="29">
        <f t="shared" si="27"/>
        <v>0</v>
      </c>
      <c r="U39" s="29">
        <f t="shared" si="27"/>
        <v>0</v>
      </c>
      <c r="V39" s="29">
        <f t="shared" si="27"/>
        <v>0</v>
      </c>
      <c r="W39" s="29">
        <f t="shared" si="17"/>
        <v>0</v>
      </c>
      <c r="X39" s="1"/>
      <c r="Y39" s="1"/>
      <c r="Z39" s="1"/>
      <c r="AA39" s="1"/>
      <c r="AB39" s="1"/>
      <c r="AC39" s="1"/>
      <c r="AD39" s="1"/>
    </row>
    <row r="40" ht="14.25" customHeight="1">
      <c r="A40" s="1"/>
      <c r="B40" s="1"/>
      <c r="C40" s="1"/>
      <c r="D40" s="1"/>
      <c r="E40" s="1"/>
      <c r="F40" s="1"/>
      <c r="G40" s="1"/>
      <c r="H40" s="1"/>
      <c r="I40" s="30">
        <v>13.0</v>
      </c>
      <c r="J40" s="31">
        <f t="shared" ref="J40:V40" si="28">C23*R23</f>
        <v>0</v>
      </c>
      <c r="K40" s="31">
        <f t="shared" si="28"/>
        <v>0</v>
      </c>
      <c r="L40" s="31">
        <f t="shared" si="28"/>
        <v>0</v>
      </c>
      <c r="M40" s="31">
        <f t="shared" si="28"/>
        <v>0</v>
      </c>
      <c r="N40" s="31">
        <f t="shared" si="28"/>
        <v>0</v>
      </c>
      <c r="O40" s="31">
        <f t="shared" si="28"/>
        <v>0</v>
      </c>
      <c r="P40" s="31">
        <f t="shared" si="28"/>
        <v>0</v>
      </c>
      <c r="Q40" s="31">
        <f t="shared" si="28"/>
        <v>0</v>
      </c>
      <c r="R40" s="31">
        <f t="shared" si="28"/>
        <v>0</v>
      </c>
      <c r="S40" s="31">
        <f t="shared" si="28"/>
        <v>0</v>
      </c>
      <c r="T40" s="31">
        <f t="shared" si="28"/>
        <v>0</v>
      </c>
      <c r="U40" s="31">
        <f t="shared" si="28"/>
        <v>0</v>
      </c>
      <c r="V40" s="31">
        <f t="shared" si="28"/>
        <v>0</v>
      </c>
      <c r="W40" s="29">
        <f t="shared" si="17"/>
        <v>0</v>
      </c>
      <c r="X40" s="1"/>
      <c r="Y40" s="1"/>
      <c r="Z40" s="1"/>
      <c r="AA40" s="1"/>
      <c r="AB40" s="1"/>
      <c r="AC40" s="1"/>
      <c r="AD40" s="1"/>
    </row>
    <row r="41" ht="21.0" customHeight="1">
      <c r="A41" s="1"/>
      <c r="B41" s="1"/>
      <c r="C41" s="1"/>
      <c r="D41" s="1"/>
      <c r="E41" s="1"/>
      <c r="F41" s="1"/>
      <c r="G41" s="1"/>
      <c r="H41" s="1"/>
      <c r="I41" s="32" t="s">
        <v>10</v>
      </c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5"/>
      <c r="W41" s="33">
        <f>SUM(W28:W40)</f>
        <v>77751.7117</v>
      </c>
      <c r="X41" s="1"/>
      <c r="Y41" s="1"/>
      <c r="Z41" s="1"/>
      <c r="AA41" s="1"/>
      <c r="AB41" s="1"/>
      <c r="AC41" s="1"/>
      <c r="AD41" s="1"/>
    </row>
    <row r="42" ht="18.0" customHeight="1">
      <c r="A42" s="1"/>
      <c r="B42" s="1"/>
      <c r="C42" s="1"/>
      <c r="D42" s="1"/>
      <c r="E42" s="1"/>
      <c r="F42" s="1"/>
      <c r="G42" s="1"/>
      <c r="H42" s="1"/>
      <c r="I42" s="11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12"/>
      <c r="W42" s="34"/>
      <c r="X42" s="1"/>
      <c r="Y42" s="1"/>
      <c r="Z42" s="1"/>
      <c r="AA42" s="1"/>
      <c r="AB42" s="1"/>
      <c r="AC42" s="1"/>
      <c r="AD42" s="1"/>
    </row>
    <row r="43" ht="14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</row>
    <row r="44" ht="14.25" customHeight="1">
      <c r="A44" s="13" t="s">
        <v>0</v>
      </c>
      <c r="B44" s="14">
        <v>1.0</v>
      </c>
      <c r="C44" s="14">
        <v>2.0</v>
      </c>
      <c r="D44" s="14">
        <v>3.0</v>
      </c>
      <c r="E44" s="14">
        <v>4.0</v>
      </c>
      <c r="F44" s="14">
        <v>5.0</v>
      </c>
      <c r="G44" s="14">
        <v>6.0</v>
      </c>
      <c r="H44" s="14">
        <v>7.0</v>
      </c>
      <c r="I44" s="14">
        <v>8.0</v>
      </c>
      <c r="J44" s="14">
        <v>9.0</v>
      </c>
      <c r="K44" s="14">
        <v>10.0</v>
      </c>
      <c r="L44" s="14">
        <v>11.0</v>
      </c>
      <c r="M44" s="14">
        <v>12.0</v>
      </c>
      <c r="N44" s="14">
        <v>13.0</v>
      </c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</row>
    <row r="45" ht="14.25" customHeight="1">
      <c r="A45" s="14">
        <v>1.0</v>
      </c>
      <c r="B45" s="35" t="s">
        <v>11</v>
      </c>
      <c r="C45" s="36" t="s">
        <v>11</v>
      </c>
      <c r="D45" s="36" t="s">
        <v>11</v>
      </c>
      <c r="E45" s="36" t="s">
        <v>11</v>
      </c>
      <c r="F45" s="36" t="s">
        <v>12</v>
      </c>
      <c r="G45" s="36" t="s">
        <v>11</v>
      </c>
      <c r="H45" s="36" t="s">
        <v>11</v>
      </c>
      <c r="I45" s="36" t="s">
        <v>11</v>
      </c>
      <c r="J45" s="36" t="s">
        <v>11</v>
      </c>
      <c r="K45" s="36" t="s">
        <v>11</v>
      </c>
      <c r="L45" s="36" t="s">
        <v>11</v>
      </c>
      <c r="M45" s="36" t="s">
        <v>11</v>
      </c>
      <c r="N45" s="37" t="s">
        <v>11</v>
      </c>
      <c r="O45" s="1"/>
      <c r="P45" s="38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</row>
    <row r="46" ht="14.25" customHeight="1">
      <c r="A46" s="14">
        <v>2.0</v>
      </c>
      <c r="B46" s="39" t="s">
        <v>11</v>
      </c>
      <c r="C46" s="40" t="s">
        <v>11</v>
      </c>
      <c r="D46" s="40" t="s">
        <v>11</v>
      </c>
      <c r="E46" s="40" t="s">
        <v>11</v>
      </c>
      <c r="F46" s="40" t="s">
        <v>12</v>
      </c>
      <c r="G46" s="40" t="s">
        <v>11</v>
      </c>
      <c r="H46" s="40" t="s">
        <v>11</v>
      </c>
      <c r="I46" s="40" t="s">
        <v>11</v>
      </c>
      <c r="J46" s="40" t="s">
        <v>11</v>
      </c>
      <c r="K46" s="40" t="s">
        <v>11</v>
      </c>
      <c r="L46" s="40" t="s">
        <v>11</v>
      </c>
      <c r="M46" s="40" t="s">
        <v>11</v>
      </c>
      <c r="N46" s="41" t="s">
        <v>11</v>
      </c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</row>
    <row r="47" ht="17.25" customHeight="1">
      <c r="A47" s="14">
        <v>3.0</v>
      </c>
      <c r="B47" s="35" t="s">
        <v>11</v>
      </c>
      <c r="C47" s="36" t="s">
        <v>11</v>
      </c>
      <c r="D47" s="36" t="s">
        <v>11</v>
      </c>
      <c r="E47" s="36" t="s">
        <v>11</v>
      </c>
      <c r="F47" s="36" t="s">
        <v>12</v>
      </c>
      <c r="G47" s="36" t="s">
        <v>11</v>
      </c>
      <c r="H47" s="36" t="s">
        <v>11</v>
      </c>
      <c r="I47" s="36" t="s">
        <v>11</v>
      </c>
      <c r="J47" s="36" t="s">
        <v>11</v>
      </c>
      <c r="K47" s="36" t="s">
        <v>11</v>
      </c>
      <c r="L47" s="36" t="s">
        <v>11</v>
      </c>
      <c r="M47" s="36" t="s">
        <v>11</v>
      </c>
      <c r="N47" s="37" t="s">
        <v>11</v>
      </c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</row>
    <row r="48" ht="14.25" customHeight="1">
      <c r="A48" s="14">
        <v>4.0</v>
      </c>
      <c r="B48" s="39" t="s">
        <v>11</v>
      </c>
      <c r="C48" s="40" t="s">
        <v>11</v>
      </c>
      <c r="D48" s="40" t="s">
        <v>11</v>
      </c>
      <c r="E48" s="40" t="s">
        <v>11</v>
      </c>
      <c r="F48" s="40" t="s">
        <v>12</v>
      </c>
      <c r="G48" s="40" t="s">
        <v>11</v>
      </c>
      <c r="H48" s="40" t="s">
        <v>11</v>
      </c>
      <c r="I48" s="40" t="s">
        <v>11</v>
      </c>
      <c r="J48" s="40" t="s">
        <v>11</v>
      </c>
      <c r="K48" s="40" t="s">
        <v>11</v>
      </c>
      <c r="L48" s="40" t="s">
        <v>11</v>
      </c>
      <c r="M48" s="40" t="s">
        <v>11</v>
      </c>
      <c r="N48" s="41" t="s">
        <v>11</v>
      </c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</row>
    <row r="49" ht="14.25" customHeight="1">
      <c r="A49" s="14">
        <v>5.0</v>
      </c>
      <c r="B49" s="35" t="s">
        <v>11</v>
      </c>
      <c r="C49" s="36" t="s">
        <v>11</v>
      </c>
      <c r="D49" s="36" t="s">
        <v>11</v>
      </c>
      <c r="E49" s="36" t="s">
        <v>11</v>
      </c>
      <c r="F49" s="36" t="s">
        <v>11</v>
      </c>
      <c r="G49" s="36" t="s">
        <v>11</v>
      </c>
      <c r="H49" s="36" t="s">
        <v>13</v>
      </c>
      <c r="I49" s="36" t="s">
        <v>11</v>
      </c>
      <c r="J49" s="36" t="s">
        <v>11</v>
      </c>
      <c r="K49" s="36" t="s">
        <v>11</v>
      </c>
      <c r="L49" s="36" t="s">
        <v>11</v>
      </c>
      <c r="M49" s="36" t="s">
        <v>11</v>
      </c>
      <c r="N49" s="37" t="s">
        <v>11</v>
      </c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</row>
    <row r="50" ht="15.0" customHeight="1">
      <c r="A50" s="14">
        <v>6.0</v>
      </c>
      <c r="B50" s="39" t="s">
        <v>11</v>
      </c>
      <c r="C50" s="40" t="s">
        <v>11</v>
      </c>
      <c r="D50" s="40" t="s">
        <v>11</v>
      </c>
      <c r="E50" s="40" t="s">
        <v>11</v>
      </c>
      <c r="F50" s="40" t="s">
        <v>11</v>
      </c>
      <c r="G50" s="40" t="s">
        <v>11</v>
      </c>
      <c r="H50" s="40" t="s">
        <v>14</v>
      </c>
      <c r="I50" s="40" t="s">
        <v>11</v>
      </c>
      <c r="J50" s="40" t="s">
        <v>11</v>
      </c>
      <c r="K50" s="40" t="s">
        <v>11</v>
      </c>
      <c r="L50" s="40" t="s">
        <v>11</v>
      </c>
      <c r="M50" s="40" t="s">
        <v>11</v>
      </c>
      <c r="N50" s="41" t="s">
        <v>11</v>
      </c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</row>
    <row r="51" ht="14.25" customHeight="1">
      <c r="A51" s="14">
        <v>7.0</v>
      </c>
      <c r="B51" s="35" t="s">
        <v>11</v>
      </c>
      <c r="C51" s="36" t="s">
        <v>11</v>
      </c>
      <c r="D51" s="36" t="s">
        <v>11</v>
      </c>
      <c r="E51" s="36" t="s">
        <v>11</v>
      </c>
      <c r="F51" s="36" t="s">
        <v>11</v>
      </c>
      <c r="G51" s="36" t="s">
        <v>11</v>
      </c>
      <c r="H51" s="36" t="s">
        <v>11</v>
      </c>
      <c r="I51" s="36" t="s">
        <v>14</v>
      </c>
      <c r="J51" s="36" t="s">
        <v>11</v>
      </c>
      <c r="K51" s="36" t="s">
        <v>11</v>
      </c>
      <c r="L51" s="36" t="s">
        <v>12</v>
      </c>
      <c r="M51" s="36" t="s">
        <v>12</v>
      </c>
      <c r="N51" s="37" t="s">
        <v>15</v>
      </c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</row>
    <row r="52" ht="14.25" customHeight="1">
      <c r="A52" s="14">
        <v>8.0</v>
      </c>
      <c r="B52" s="39" t="s">
        <v>11</v>
      </c>
      <c r="C52" s="40" t="s">
        <v>11</v>
      </c>
      <c r="D52" s="40" t="s">
        <v>11</v>
      </c>
      <c r="E52" s="40" t="s">
        <v>11</v>
      </c>
      <c r="F52" s="40" t="s">
        <v>11</v>
      </c>
      <c r="G52" s="40" t="s">
        <v>11</v>
      </c>
      <c r="H52" s="40" t="s">
        <v>11</v>
      </c>
      <c r="I52" s="40" t="s">
        <v>11</v>
      </c>
      <c r="J52" s="40" t="s">
        <v>11</v>
      </c>
      <c r="K52" s="40" t="s">
        <v>11</v>
      </c>
      <c r="L52" s="40" t="s">
        <v>11</v>
      </c>
      <c r="M52" s="40" t="s">
        <v>11</v>
      </c>
      <c r="N52" s="41" t="s">
        <v>11</v>
      </c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</row>
    <row r="53" ht="14.25" customHeight="1">
      <c r="A53" s="14">
        <v>9.0</v>
      </c>
      <c r="B53" s="35" t="s">
        <v>11</v>
      </c>
      <c r="C53" s="36" t="s">
        <v>11</v>
      </c>
      <c r="D53" s="36" t="s">
        <v>11</v>
      </c>
      <c r="E53" s="36" t="s">
        <v>11</v>
      </c>
      <c r="F53" s="36" t="s">
        <v>11</v>
      </c>
      <c r="G53" s="36" t="s">
        <v>11</v>
      </c>
      <c r="H53" s="36" t="s">
        <v>11</v>
      </c>
      <c r="I53" s="36" t="s">
        <v>11</v>
      </c>
      <c r="J53" s="36" t="s">
        <v>11</v>
      </c>
      <c r="K53" s="36" t="s">
        <v>11</v>
      </c>
      <c r="L53" s="36" t="s">
        <v>11</v>
      </c>
      <c r="M53" s="36" t="s">
        <v>11</v>
      </c>
      <c r="N53" s="37" t="s">
        <v>11</v>
      </c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</row>
    <row r="54" ht="14.25" customHeight="1">
      <c r="A54" s="14">
        <v>10.0</v>
      </c>
      <c r="B54" s="39" t="s">
        <v>11</v>
      </c>
      <c r="C54" s="40" t="s">
        <v>11</v>
      </c>
      <c r="D54" s="40" t="s">
        <v>11</v>
      </c>
      <c r="E54" s="40" t="s">
        <v>11</v>
      </c>
      <c r="F54" s="40" t="s">
        <v>11</v>
      </c>
      <c r="G54" s="40" t="s">
        <v>11</v>
      </c>
      <c r="H54" s="40" t="s">
        <v>11</v>
      </c>
      <c r="I54" s="40" t="s">
        <v>11</v>
      </c>
      <c r="J54" s="40" t="s">
        <v>11</v>
      </c>
      <c r="K54" s="40" t="s">
        <v>11</v>
      </c>
      <c r="L54" s="40" t="s">
        <v>11</v>
      </c>
      <c r="M54" s="40" t="s">
        <v>11</v>
      </c>
      <c r="N54" s="41" t="s">
        <v>11</v>
      </c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</row>
    <row r="55" ht="14.25" customHeight="1">
      <c r="A55" s="14">
        <v>11.0</v>
      </c>
      <c r="B55" s="35" t="s">
        <v>11</v>
      </c>
      <c r="C55" s="36" t="s">
        <v>11</v>
      </c>
      <c r="D55" s="36" t="s">
        <v>11</v>
      </c>
      <c r="E55" s="36" t="s">
        <v>11</v>
      </c>
      <c r="F55" s="36" t="s">
        <v>11</v>
      </c>
      <c r="G55" s="36" t="s">
        <v>11</v>
      </c>
      <c r="H55" s="36" t="s">
        <v>11</v>
      </c>
      <c r="I55" s="36" t="s">
        <v>11</v>
      </c>
      <c r="J55" s="36" t="s">
        <v>11</v>
      </c>
      <c r="K55" s="36" t="s">
        <v>11</v>
      </c>
      <c r="L55" s="36" t="s">
        <v>11</v>
      </c>
      <c r="M55" s="36" t="s">
        <v>11</v>
      </c>
      <c r="N55" s="37" t="s">
        <v>11</v>
      </c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</row>
    <row r="56" ht="14.25" customHeight="1">
      <c r="A56" s="14">
        <v>12.0</v>
      </c>
      <c r="B56" s="39" t="s">
        <v>11</v>
      </c>
      <c r="C56" s="40" t="s">
        <v>11</v>
      </c>
      <c r="D56" s="40" t="s">
        <v>11</v>
      </c>
      <c r="E56" s="40" t="s">
        <v>11</v>
      </c>
      <c r="F56" s="40" t="s">
        <v>11</v>
      </c>
      <c r="G56" s="40" t="s">
        <v>11</v>
      </c>
      <c r="H56" s="40" t="s">
        <v>11</v>
      </c>
      <c r="I56" s="40" t="s">
        <v>11</v>
      </c>
      <c r="J56" s="40" t="s">
        <v>11</v>
      </c>
      <c r="K56" s="40" t="s">
        <v>11</v>
      </c>
      <c r="L56" s="40" t="s">
        <v>11</v>
      </c>
      <c r="M56" s="40" t="s">
        <v>11</v>
      </c>
      <c r="N56" s="41" t="s">
        <v>11</v>
      </c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</row>
    <row r="57" ht="14.25" customHeight="1">
      <c r="A57" s="14">
        <v>13.0</v>
      </c>
      <c r="B57" s="42" t="s">
        <v>11</v>
      </c>
      <c r="C57" s="43" t="s">
        <v>11</v>
      </c>
      <c r="D57" s="43" t="s">
        <v>11</v>
      </c>
      <c r="E57" s="43" t="s">
        <v>11</v>
      </c>
      <c r="F57" s="43" t="s">
        <v>11</v>
      </c>
      <c r="G57" s="43" t="s">
        <v>11</v>
      </c>
      <c r="H57" s="43" t="s">
        <v>11</v>
      </c>
      <c r="I57" s="43" t="s">
        <v>11</v>
      </c>
      <c r="J57" s="43" t="s">
        <v>11</v>
      </c>
      <c r="K57" s="43" t="s">
        <v>11</v>
      </c>
      <c r="L57" s="43" t="s">
        <v>11</v>
      </c>
      <c r="M57" s="43" t="s">
        <v>11</v>
      </c>
      <c r="N57" s="44" t="s">
        <v>11</v>
      </c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</row>
    <row r="58" ht="14.25" customHeight="1">
      <c r="A58" s="45" t="s">
        <v>16</v>
      </c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5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</row>
    <row r="59" ht="14.25" customHeight="1">
      <c r="A59" s="11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12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</row>
    <row r="60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</row>
    <row r="61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</row>
    <row r="62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</row>
    <row r="63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</row>
    <row r="64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</row>
    <row r="65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</row>
    <row r="66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</row>
    <row r="67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</row>
    <row r="68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</row>
    <row r="69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</row>
    <row r="70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</row>
    <row r="71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</row>
    <row r="72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</row>
    <row r="73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</row>
    <row r="74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</row>
    <row r="75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</row>
    <row r="76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</row>
    <row r="77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</row>
    <row r="78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</row>
    <row r="79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</row>
    <row r="80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</row>
    <row r="81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</row>
    <row r="82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</row>
    <row r="83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</row>
    <row r="84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</row>
    <row r="85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</row>
    <row r="8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</row>
    <row r="87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</row>
    <row r="88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</row>
    <row r="89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</row>
    <row r="90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</row>
    <row r="91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</row>
    <row r="92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</row>
    <row r="93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</row>
    <row r="94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</row>
    <row r="95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</row>
    <row r="9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</row>
    <row r="97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</row>
    <row r="98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</row>
    <row r="99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</row>
    <row r="100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</row>
    <row r="101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</row>
    <row r="102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</row>
    <row r="103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</row>
    <row r="104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</row>
    <row r="105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</row>
    <row r="10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</row>
    <row r="107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</row>
    <row r="108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</row>
    <row r="109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</row>
    <row r="110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</row>
    <row r="111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</row>
    <row r="112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</row>
    <row r="113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</row>
    <row r="114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</row>
    <row r="115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</row>
    <row r="11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</row>
    <row r="117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</row>
    <row r="118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</row>
    <row r="119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</row>
    <row r="120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</row>
    <row r="121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</row>
    <row r="122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</row>
    <row r="123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</row>
    <row r="124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</row>
    <row r="125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</row>
    <row r="1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</row>
    <row r="127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</row>
    <row r="128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</row>
    <row r="129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</row>
    <row r="130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</row>
    <row r="131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</row>
    <row r="132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</row>
    <row r="133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</row>
    <row r="134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</row>
    <row r="135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</row>
    <row r="13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</row>
    <row r="137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</row>
    <row r="138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</row>
    <row r="139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</row>
    <row r="140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</row>
    <row r="141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</row>
    <row r="142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</row>
    <row r="143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</row>
    <row r="144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</row>
    <row r="145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</row>
    <row r="14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</row>
    <row r="147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</row>
    <row r="148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</row>
    <row r="149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</row>
    <row r="150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</row>
    <row r="151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</row>
    <row r="152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</row>
    <row r="153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</row>
    <row r="154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</row>
    <row r="155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</row>
    <row r="15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</row>
    <row r="157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</row>
    <row r="158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</row>
    <row r="159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</row>
    <row r="160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</row>
    <row r="161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</row>
    <row r="162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</row>
    <row r="163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</row>
    <row r="164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</row>
    <row r="165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</row>
    <row r="16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</row>
    <row r="167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</row>
    <row r="168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</row>
    <row r="169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</row>
    <row r="170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</row>
    <row r="171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</row>
    <row r="172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</row>
    <row r="173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</row>
    <row r="174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</row>
    <row r="175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</row>
    <row r="17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</row>
    <row r="177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</row>
    <row r="178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</row>
    <row r="179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</row>
    <row r="180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</row>
    <row r="181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</row>
    <row r="182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</row>
    <row r="183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</row>
    <row r="184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</row>
    <row r="185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</row>
    <row r="18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</row>
    <row r="187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</row>
    <row r="188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</row>
    <row r="189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</row>
    <row r="190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</row>
    <row r="191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</row>
    <row r="192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</row>
    <row r="193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</row>
    <row r="194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</row>
    <row r="195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</row>
    <row r="19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</row>
    <row r="197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</row>
    <row r="198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</row>
    <row r="199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</row>
    <row r="200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</row>
    <row r="201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</row>
    <row r="202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</row>
    <row r="203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</row>
    <row r="204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</row>
    <row r="205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</row>
    <row r="20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</row>
    <row r="207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</row>
    <row r="208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</row>
    <row r="209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</row>
    <row r="210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</row>
    <row r="211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</row>
    <row r="212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</row>
    <row r="213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</row>
    <row r="214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</row>
    <row r="215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</row>
    <row r="21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</row>
    <row r="217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</row>
    <row r="218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</row>
    <row r="219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</row>
    <row r="220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</row>
    <row r="221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</row>
    <row r="222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</row>
    <row r="223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</row>
    <row r="224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</row>
    <row r="225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</row>
    <row r="2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</row>
    <row r="227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</row>
    <row r="228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</row>
    <row r="229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</row>
    <row r="230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</row>
    <row r="231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</row>
    <row r="232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</row>
    <row r="233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</row>
    <row r="234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</row>
    <row r="235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</row>
    <row r="23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</row>
    <row r="237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</row>
    <row r="238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</row>
    <row r="239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</row>
    <row r="240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</row>
    <row r="241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</row>
    <row r="242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</row>
    <row r="243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</row>
    <row r="244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</row>
    <row r="245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</row>
    <row r="24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</row>
    <row r="247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</row>
    <row r="248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</row>
    <row r="249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</row>
    <row r="250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</row>
    <row r="251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</row>
    <row r="252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</row>
    <row r="253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</row>
    <row r="254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</row>
    <row r="255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</row>
    <row r="25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</row>
    <row r="257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</row>
    <row r="258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</row>
    <row r="259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</row>
    <row r="260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</row>
    <row r="261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</row>
    <row r="262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</row>
    <row r="263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</row>
    <row r="264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</row>
    <row r="265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</row>
    <row r="26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</row>
    <row r="267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</row>
    <row r="268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</row>
    <row r="269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</row>
    <row r="270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</row>
    <row r="271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</row>
    <row r="272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</row>
    <row r="273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</row>
    <row r="274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</row>
    <row r="275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</row>
    <row r="27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</row>
    <row r="277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</row>
    <row r="278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</row>
    <row r="279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</row>
    <row r="280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</row>
    <row r="281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</row>
    <row r="282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</row>
    <row r="283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</row>
    <row r="284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</row>
    <row r="285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</row>
    <row r="28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</row>
    <row r="287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</row>
    <row r="288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</row>
    <row r="289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</row>
    <row r="290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</row>
    <row r="291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</row>
    <row r="292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</row>
    <row r="293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</row>
    <row r="294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</row>
    <row r="295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</row>
    <row r="29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</row>
    <row r="297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</row>
    <row r="298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</row>
    <row r="299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</row>
    <row r="300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</row>
    <row r="301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</row>
    <row r="302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</row>
    <row r="303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</row>
    <row r="304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</row>
    <row r="305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</row>
    <row r="30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</row>
    <row r="307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</row>
    <row r="308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</row>
    <row r="309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</row>
    <row r="310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</row>
    <row r="311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</row>
    <row r="312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</row>
    <row r="313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</row>
    <row r="314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</row>
    <row r="315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</row>
    <row r="316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</row>
    <row r="317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</row>
    <row r="318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</row>
    <row r="319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</row>
    <row r="320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</row>
    <row r="321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</row>
    <row r="322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</row>
    <row r="323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</row>
    <row r="324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</row>
    <row r="325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</row>
    <row r="326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</row>
    <row r="327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</row>
    <row r="328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</row>
    <row r="329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</row>
    <row r="330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</row>
    <row r="331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</row>
    <row r="332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</row>
    <row r="333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</row>
    <row r="334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</row>
    <row r="335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</row>
    <row r="336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</row>
    <row r="337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</row>
    <row r="338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</row>
    <row r="339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</row>
    <row r="340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</row>
    <row r="341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</row>
    <row r="342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</row>
    <row r="343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</row>
    <row r="344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</row>
    <row r="345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</row>
    <row r="346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</row>
    <row r="347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</row>
    <row r="348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</row>
    <row r="349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</row>
    <row r="350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</row>
    <row r="351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</row>
    <row r="352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</row>
    <row r="353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</row>
    <row r="354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</row>
    <row r="355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</row>
    <row r="356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</row>
    <row r="357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</row>
    <row r="358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</row>
    <row r="359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</row>
    <row r="360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</row>
    <row r="361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</row>
    <row r="362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</row>
    <row r="363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</row>
    <row r="364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</row>
    <row r="365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</row>
    <row r="366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</row>
    <row r="367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</row>
    <row r="368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</row>
    <row r="369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</row>
    <row r="370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</row>
    <row r="371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</row>
    <row r="372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</row>
    <row r="373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</row>
    <row r="374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</row>
    <row r="375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</row>
    <row r="37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</row>
    <row r="377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</row>
    <row r="378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</row>
    <row r="379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</row>
    <row r="380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</row>
    <row r="381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</row>
    <row r="382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</row>
    <row r="383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</row>
    <row r="384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</row>
    <row r="385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</row>
    <row r="38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</row>
    <row r="387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</row>
    <row r="388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</row>
    <row r="389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</row>
    <row r="390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</row>
    <row r="391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</row>
    <row r="392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</row>
    <row r="393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</row>
    <row r="394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</row>
    <row r="395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</row>
    <row r="39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</row>
    <row r="397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</row>
    <row r="398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</row>
    <row r="399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</row>
    <row r="400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</row>
    <row r="401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</row>
    <row r="402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</row>
    <row r="403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</row>
    <row r="404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</row>
    <row r="405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</row>
    <row r="40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</row>
    <row r="407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</row>
    <row r="408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</row>
    <row r="409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</row>
    <row r="410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</row>
    <row r="411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</row>
    <row r="412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</row>
    <row r="413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</row>
    <row r="414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</row>
    <row r="415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</row>
    <row r="41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</row>
    <row r="417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</row>
    <row r="418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</row>
    <row r="419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</row>
    <row r="420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</row>
    <row r="421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</row>
    <row r="422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</row>
    <row r="423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</row>
    <row r="424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</row>
    <row r="425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</row>
    <row r="4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</row>
    <row r="427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</row>
    <row r="428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</row>
    <row r="429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</row>
    <row r="430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</row>
    <row r="431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</row>
    <row r="432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</row>
    <row r="433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</row>
    <row r="434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</row>
    <row r="435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</row>
    <row r="43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</row>
    <row r="437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</row>
    <row r="438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</row>
    <row r="439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</row>
    <row r="440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</row>
    <row r="441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</row>
    <row r="442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</row>
    <row r="443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</row>
    <row r="444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</row>
    <row r="445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</row>
    <row r="44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</row>
    <row r="447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</row>
    <row r="448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</row>
    <row r="449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</row>
    <row r="450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</row>
    <row r="451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</row>
    <row r="452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</row>
    <row r="453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</row>
    <row r="454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</row>
    <row r="455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</row>
    <row r="45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</row>
    <row r="457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</row>
    <row r="458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</row>
    <row r="459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</row>
    <row r="460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</row>
    <row r="461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</row>
    <row r="462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</row>
    <row r="463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</row>
    <row r="464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</row>
    <row r="465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</row>
    <row r="46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</row>
    <row r="467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</row>
    <row r="468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</row>
    <row r="469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</row>
    <row r="470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</row>
    <row r="471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</row>
    <row r="472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</row>
    <row r="473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</row>
    <row r="474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</row>
    <row r="475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</row>
    <row r="47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</row>
    <row r="477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</row>
    <row r="478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</row>
    <row r="479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</row>
    <row r="480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</row>
    <row r="481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</row>
    <row r="482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</row>
    <row r="483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</row>
    <row r="484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</row>
    <row r="485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</row>
    <row r="48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</row>
    <row r="487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</row>
    <row r="488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</row>
    <row r="489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</row>
    <row r="490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</row>
    <row r="491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</row>
    <row r="492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</row>
    <row r="493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</row>
    <row r="494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</row>
    <row r="495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</row>
    <row r="49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</row>
    <row r="497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</row>
    <row r="498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</row>
    <row r="499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</row>
    <row r="500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</row>
    <row r="501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</row>
    <row r="502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</row>
    <row r="503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</row>
    <row r="504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</row>
    <row r="505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</row>
    <row r="50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</row>
    <row r="507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</row>
    <row r="508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</row>
    <row r="509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</row>
    <row r="510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</row>
    <row r="511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</row>
    <row r="512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</row>
    <row r="513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</row>
    <row r="514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</row>
    <row r="515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</row>
    <row r="51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</row>
    <row r="517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</row>
    <row r="518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</row>
    <row r="519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</row>
    <row r="520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</row>
    <row r="521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</row>
    <row r="522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</row>
    <row r="523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</row>
    <row r="524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</row>
    <row r="525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</row>
    <row r="5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</row>
    <row r="527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</row>
    <row r="528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</row>
    <row r="529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</row>
    <row r="530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</row>
    <row r="531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</row>
    <row r="532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</row>
    <row r="533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</row>
    <row r="534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</row>
    <row r="535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</row>
    <row r="53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</row>
    <row r="537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</row>
    <row r="538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</row>
    <row r="539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</row>
    <row r="540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</row>
    <row r="541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</row>
    <row r="542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</row>
    <row r="543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</row>
    <row r="544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</row>
    <row r="545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</row>
    <row r="54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</row>
    <row r="547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</row>
    <row r="548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</row>
    <row r="549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</row>
    <row r="550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</row>
    <row r="551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</row>
    <row r="552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</row>
    <row r="553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</row>
    <row r="554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</row>
    <row r="555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</row>
    <row r="55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</row>
    <row r="557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</row>
    <row r="558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</row>
    <row r="559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</row>
    <row r="560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</row>
    <row r="561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</row>
    <row r="562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</row>
    <row r="563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</row>
    <row r="564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</row>
    <row r="565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</row>
    <row r="56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</row>
    <row r="567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</row>
    <row r="568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</row>
    <row r="569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</row>
    <row r="570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</row>
    <row r="571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</row>
    <row r="572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</row>
    <row r="573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</row>
    <row r="574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</row>
    <row r="575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</row>
    <row r="57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</row>
    <row r="577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</row>
    <row r="578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</row>
    <row r="579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</row>
    <row r="580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</row>
    <row r="581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</row>
    <row r="582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</row>
    <row r="583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</row>
    <row r="584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</row>
    <row r="585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</row>
    <row r="58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</row>
    <row r="587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</row>
    <row r="588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</row>
    <row r="589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</row>
    <row r="590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</row>
    <row r="591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</row>
    <row r="592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</row>
    <row r="593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</row>
    <row r="594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</row>
    <row r="595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</row>
    <row r="59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</row>
    <row r="597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</row>
    <row r="598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</row>
    <row r="599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</row>
    <row r="600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</row>
    <row r="601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</row>
    <row r="602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</row>
    <row r="603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</row>
    <row r="604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</row>
    <row r="605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</row>
    <row r="60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</row>
    <row r="607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</row>
    <row r="608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</row>
    <row r="609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</row>
    <row r="610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</row>
    <row r="611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</row>
    <row r="612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</row>
    <row r="613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</row>
    <row r="614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</row>
    <row r="615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</row>
    <row r="61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</row>
    <row r="617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</row>
    <row r="618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</row>
    <row r="619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</row>
    <row r="620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</row>
    <row r="621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</row>
    <row r="622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</row>
    <row r="623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</row>
    <row r="624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</row>
    <row r="625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</row>
    <row r="6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</row>
    <row r="627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</row>
    <row r="628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</row>
    <row r="629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</row>
    <row r="630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</row>
    <row r="631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</row>
    <row r="632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</row>
    <row r="633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</row>
    <row r="634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</row>
    <row r="635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</row>
    <row r="63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</row>
    <row r="637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</row>
    <row r="638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</row>
    <row r="639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</row>
    <row r="640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</row>
    <row r="641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</row>
    <row r="642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</row>
    <row r="643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</row>
    <row r="644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</row>
    <row r="645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</row>
    <row r="64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</row>
    <row r="647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</row>
    <row r="648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</row>
    <row r="649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</row>
    <row r="650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</row>
    <row r="651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</row>
    <row r="652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</row>
    <row r="653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</row>
    <row r="654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</row>
    <row r="655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</row>
    <row r="65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</row>
    <row r="657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</row>
    <row r="658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</row>
    <row r="659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</row>
    <row r="660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</row>
    <row r="661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</row>
    <row r="662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</row>
    <row r="663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</row>
    <row r="664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</row>
    <row r="665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</row>
    <row r="66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</row>
    <row r="667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</row>
    <row r="668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</row>
    <row r="669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</row>
    <row r="670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</row>
    <row r="671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</row>
    <row r="672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</row>
    <row r="673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</row>
    <row r="674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</row>
    <row r="675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</row>
    <row r="67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</row>
    <row r="677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</row>
    <row r="678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</row>
    <row r="679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</row>
    <row r="680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</row>
    <row r="681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</row>
    <row r="682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</row>
    <row r="683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</row>
    <row r="684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</row>
    <row r="685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</row>
    <row r="68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</row>
    <row r="687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</row>
    <row r="688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</row>
    <row r="689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</row>
    <row r="690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</row>
    <row r="691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</row>
    <row r="692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</row>
    <row r="693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</row>
    <row r="694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</row>
    <row r="695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</row>
    <row r="69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</row>
    <row r="697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</row>
    <row r="698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</row>
    <row r="699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</row>
    <row r="700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</row>
    <row r="701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</row>
    <row r="702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</row>
    <row r="703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</row>
    <row r="704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</row>
    <row r="705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</row>
    <row r="70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</row>
    <row r="707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</row>
    <row r="708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</row>
    <row r="709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</row>
    <row r="710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</row>
    <row r="711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</row>
    <row r="712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</row>
    <row r="713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</row>
    <row r="714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</row>
    <row r="715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</row>
    <row r="71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</row>
    <row r="717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</row>
    <row r="718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</row>
    <row r="719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</row>
    <row r="720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</row>
    <row r="721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</row>
    <row r="722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</row>
    <row r="723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</row>
    <row r="724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</row>
    <row r="725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</row>
    <row r="7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</row>
    <row r="727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</row>
    <row r="728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</row>
    <row r="729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</row>
    <row r="730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</row>
    <row r="731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</row>
    <row r="732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</row>
    <row r="733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</row>
    <row r="734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</row>
    <row r="735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</row>
    <row r="73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</row>
    <row r="737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</row>
    <row r="738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</row>
    <row r="739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</row>
    <row r="740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</row>
    <row r="741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</row>
    <row r="742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</row>
    <row r="743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</row>
    <row r="744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</row>
    <row r="745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</row>
    <row r="74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</row>
    <row r="747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</row>
    <row r="748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</row>
    <row r="749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</row>
    <row r="750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</row>
    <row r="751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</row>
    <row r="752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</row>
    <row r="753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</row>
    <row r="754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</row>
    <row r="755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</row>
    <row r="75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</row>
    <row r="757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</row>
    <row r="758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</row>
    <row r="759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</row>
    <row r="760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</row>
    <row r="761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</row>
    <row r="762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</row>
    <row r="763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</row>
    <row r="764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</row>
    <row r="765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</row>
    <row r="76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</row>
    <row r="767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</row>
    <row r="768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</row>
    <row r="769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</row>
    <row r="770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</row>
    <row r="771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</row>
    <row r="772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</row>
    <row r="773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</row>
    <row r="774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</row>
    <row r="775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</row>
    <row r="77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</row>
    <row r="777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</row>
    <row r="778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</row>
    <row r="779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</row>
    <row r="780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</row>
    <row r="781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</row>
    <row r="782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</row>
    <row r="783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</row>
    <row r="784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</row>
    <row r="785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</row>
    <row r="78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</row>
    <row r="787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</row>
    <row r="788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</row>
    <row r="789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</row>
    <row r="790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</row>
    <row r="791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</row>
    <row r="792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</row>
    <row r="793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</row>
    <row r="794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</row>
    <row r="795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</row>
    <row r="79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</row>
    <row r="797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</row>
    <row r="798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</row>
    <row r="799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</row>
    <row r="800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</row>
    <row r="801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</row>
    <row r="802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</row>
    <row r="803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</row>
    <row r="804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</row>
    <row r="805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</row>
    <row r="80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</row>
    <row r="807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</row>
    <row r="808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</row>
    <row r="809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</row>
    <row r="810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</row>
    <row r="811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</row>
    <row r="812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</row>
    <row r="813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</row>
    <row r="814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</row>
    <row r="815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</row>
    <row r="81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</row>
    <row r="817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</row>
    <row r="818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</row>
    <row r="819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</row>
    <row r="820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</row>
    <row r="821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</row>
    <row r="822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</row>
    <row r="823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</row>
    <row r="824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</row>
    <row r="825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</row>
    <row r="8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</row>
    <row r="827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</row>
    <row r="828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</row>
    <row r="829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</row>
    <row r="830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</row>
    <row r="831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</row>
    <row r="832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</row>
    <row r="833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</row>
    <row r="834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</row>
    <row r="835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</row>
    <row r="83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</row>
    <row r="837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</row>
    <row r="838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</row>
    <row r="839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</row>
    <row r="840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</row>
    <row r="841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</row>
    <row r="842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</row>
    <row r="843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</row>
    <row r="844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</row>
    <row r="845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</row>
    <row r="84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</row>
    <row r="847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</row>
    <row r="848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</row>
    <row r="849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</row>
    <row r="850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</row>
    <row r="851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</row>
    <row r="852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</row>
    <row r="853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</row>
    <row r="854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</row>
    <row r="855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</row>
    <row r="85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</row>
    <row r="857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</row>
    <row r="858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</row>
    <row r="859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</row>
    <row r="860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</row>
    <row r="861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</row>
    <row r="862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</row>
    <row r="863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</row>
    <row r="864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</row>
    <row r="865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</row>
    <row r="86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</row>
    <row r="867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</row>
    <row r="868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</row>
    <row r="869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</row>
    <row r="870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</row>
    <row r="871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</row>
    <row r="872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</row>
    <row r="873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</row>
    <row r="874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</row>
    <row r="875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</row>
    <row r="87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</row>
    <row r="877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</row>
    <row r="878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</row>
    <row r="879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</row>
    <row r="880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</row>
    <row r="881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</row>
    <row r="882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</row>
    <row r="883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</row>
    <row r="884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</row>
    <row r="885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</row>
    <row r="88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</row>
    <row r="887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</row>
    <row r="888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</row>
    <row r="889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</row>
    <row r="890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</row>
    <row r="891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</row>
    <row r="892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</row>
    <row r="893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</row>
    <row r="894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</row>
    <row r="895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</row>
    <row r="89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</row>
    <row r="897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</row>
    <row r="898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</row>
    <row r="899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</row>
    <row r="900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</row>
    <row r="901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</row>
    <row r="902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</row>
    <row r="903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</row>
    <row r="904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</row>
    <row r="905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</row>
    <row r="90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</row>
    <row r="907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</row>
    <row r="908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</row>
    <row r="909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</row>
    <row r="910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</row>
    <row r="911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</row>
    <row r="912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</row>
    <row r="913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</row>
    <row r="914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</row>
    <row r="915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</row>
    <row r="91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</row>
    <row r="917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</row>
    <row r="918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</row>
    <row r="919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</row>
    <row r="920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</row>
    <row r="921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</row>
    <row r="922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</row>
    <row r="923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</row>
    <row r="924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</row>
    <row r="925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</row>
    <row r="9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</row>
    <row r="927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</row>
    <row r="928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</row>
    <row r="929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</row>
    <row r="930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</row>
    <row r="931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</row>
    <row r="932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</row>
    <row r="933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</row>
    <row r="934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</row>
    <row r="935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</row>
    <row r="93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</row>
    <row r="937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</row>
    <row r="938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</row>
    <row r="939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</row>
    <row r="940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</row>
    <row r="941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</row>
    <row r="942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</row>
    <row r="943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</row>
    <row r="944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</row>
    <row r="945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</row>
    <row r="94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</row>
    <row r="947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</row>
    <row r="948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</row>
    <row r="949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</row>
    <row r="950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</row>
    <row r="951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</row>
    <row r="952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</row>
    <row r="953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</row>
    <row r="954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</row>
    <row r="955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</row>
    <row r="95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</row>
    <row r="957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</row>
    <row r="958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</row>
    <row r="959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</row>
    <row r="960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</row>
    <row r="961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</row>
    <row r="962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</row>
    <row r="963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</row>
    <row r="964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</row>
    <row r="965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</row>
    <row r="96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</row>
    <row r="967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</row>
    <row r="968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</row>
    <row r="969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</row>
    <row r="970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</row>
    <row r="971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</row>
    <row r="972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</row>
    <row r="973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</row>
    <row r="974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</row>
    <row r="975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</row>
    <row r="976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</row>
    <row r="977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</row>
    <row r="978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</row>
    <row r="979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</row>
    <row r="980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</row>
    <row r="981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</row>
    <row r="982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</row>
    <row r="983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</row>
    <row r="984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</row>
    <row r="985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</row>
    <row r="986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</row>
    <row r="987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</row>
    <row r="988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</row>
    <row r="989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</row>
    <row r="990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</row>
    <row r="991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</row>
    <row r="992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</row>
    <row r="993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</row>
    <row r="994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</row>
    <row r="995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</row>
    <row r="996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</row>
    <row r="997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</row>
    <row r="998" ht="14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</row>
    <row r="999" ht="14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</row>
    <row r="1000" ht="14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</row>
  </sheetData>
  <mergeCells count="6">
    <mergeCell ref="W1:X6"/>
    <mergeCell ref="B24:O25"/>
    <mergeCell ref="Q24:AD25"/>
    <mergeCell ref="I41:V42"/>
    <mergeCell ref="W41:W42"/>
    <mergeCell ref="A58:N59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0"/>
    <col customWidth="1" min="2" max="2" width="21.71"/>
    <col customWidth="1" min="3" max="6" width="8.86"/>
    <col customWidth="1" min="7" max="7" width="9.43"/>
    <col customWidth="1" min="8" max="9" width="18.14"/>
    <col customWidth="1" min="10" max="14" width="8.86"/>
    <col customWidth="1" min="15" max="15" width="11.14"/>
    <col customWidth="1" min="16" max="16" width="13.71"/>
    <col customWidth="1" min="17" max="17" width="14.57"/>
    <col customWidth="1" min="18" max="21" width="8.86"/>
    <col customWidth="1" min="22" max="22" width="28.57"/>
    <col customWidth="1" min="23" max="23" width="11.29"/>
    <col customWidth="1" min="24" max="24" width="29.29"/>
    <col customWidth="1" min="25" max="29" width="8.86"/>
    <col customWidth="1" min="30" max="30" width="19.86"/>
  </cols>
  <sheetData>
    <row r="1" ht="18.0" customHeight="1">
      <c r="A1" s="1"/>
      <c r="B1" s="1"/>
      <c r="C1" s="1"/>
      <c r="D1" s="1"/>
      <c r="E1" s="1"/>
      <c r="F1" s="1"/>
      <c r="G1" s="1"/>
      <c r="H1" s="1"/>
      <c r="I1" s="2" t="s">
        <v>0</v>
      </c>
      <c r="J1" s="3">
        <v>1.0</v>
      </c>
      <c r="K1" s="3">
        <v>2.0</v>
      </c>
      <c r="L1" s="3">
        <v>3.0</v>
      </c>
      <c r="M1" s="3">
        <v>4.0</v>
      </c>
      <c r="N1" s="3">
        <v>5.0</v>
      </c>
      <c r="O1" s="3">
        <v>6.0</v>
      </c>
      <c r="P1" s="3">
        <v>7.0</v>
      </c>
      <c r="Q1" s="3">
        <v>8.0</v>
      </c>
      <c r="R1" s="3">
        <v>9.0</v>
      </c>
      <c r="S1" s="3">
        <v>10.0</v>
      </c>
      <c r="T1" s="3">
        <v>11.0</v>
      </c>
      <c r="U1" s="3">
        <v>12.0</v>
      </c>
      <c r="V1" s="3">
        <v>13.0</v>
      </c>
      <c r="W1" s="4" t="s">
        <v>17</v>
      </c>
      <c r="X1" s="5"/>
      <c r="Y1" s="1"/>
      <c r="Z1" s="1"/>
      <c r="AA1" s="1"/>
      <c r="AB1" s="1"/>
      <c r="AC1" s="1"/>
      <c r="AD1" s="1"/>
    </row>
    <row r="2" ht="18.0" customHeight="1">
      <c r="A2" s="1"/>
      <c r="B2" s="1"/>
      <c r="C2" s="1"/>
      <c r="D2" s="1"/>
      <c r="E2" s="1"/>
      <c r="F2" s="1"/>
      <c r="G2" s="1"/>
      <c r="H2" s="1"/>
      <c r="I2" s="2" t="s">
        <v>2</v>
      </c>
      <c r="J2" s="6">
        <v>3.202</v>
      </c>
      <c r="K2" s="6">
        <v>3.202</v>
      </c>
      <c r="L2" s="6">
        <v>3.202</v>
      </c>
      <c r="M2" s="6">
        <v>3.202</v>
      </c>
      <c r="N2" s="6">
        <v>3.202</v>
      </c>
      <c r="O2" s="6">
        <v>3.202</v>
      </c>
      <c r="P2" s="6">
        <v>3.202</v>
      </c>
      <c r="Q2" s="6">
        <v>14.605</v>
      </c>
      <c r="R2" s="6">
        <v>8.268</v>
      </c>
      <c r="S2" s="6">
        <v>4.257</v>
      </c>
      <c r="T2" s="6">
        <v>1.879</v>
      </c>
      <c r="U2" s="6">
        <v>3.471</v>
      </c>
      <c r="V2" s="6">
        <v>3.471</v>
      </c>
      <c r="W2" s="7"/>
      <c r="X2" s="8"/>
      <c r="Y2" s="1"/>
      <c r="Z2" s="1"/>
      <c r="AA2" s="1"/>
      <c r="AB2" s="1"/>
      <c r="AC2" s="1"/>
      <c r="AD2" s="1"/>
    </row>
    <row r="3" ht="18.0" customHeight="1">
      <c r="A3" s="1"/>
      <c r="B3" s="1"/>
      <c r="C3" s="1"/>
      <c r="D3" s="1"/>
      <c r="E3" s="1"/>
      <c r="F3" s="1"/>
      <c r="G3" s="1"/>
      <c r="H3" s="1"/>
      <c r="I3" s="2" t="s">
        <v>3</v>
      </c>
      <c r="J3" s="6">
        <v>47.601</v>
      </c>
      <c r="K3" s="6">
        <v>47.601</v>
      </c>
      <c r="L3" s="6">
        <v>47.601</v>
      </c>
      <c r="M3" s="6">
        <v>34.257</v>
      </c>
      <c r="N3" s="6">
        <v>29.246</v>
      </c>
      <c r="O3" s="6">
        <v>18.355</v>
      </c>
      <c r="P3" s="6">
        <v>13.344</v>
      </c>
      <c r="Q3" s="6">
        <v>40.734</v>
      </c>
      <c r="R3" s="6">
        <v>40.734</v>
      </c>
      <c r="S3" s="6">
        <v>40.734</v>
      </c>
      <c r="T3" s="6">
        <v>40.734</v>
      </c>
      <c r="U3" s="6">
        <v>47.601</v>
      </c>
      <c r="V3" s="6">
        <v>47.601</v>
      </c>
      <c r="W3" s="7"/>
      <c r="X3" s="8"/>
      <c r="Y3" s="1"/>
      <c r="Z3" s="1"/>
      <c r="AA3" s="1"/>
      <c r="AB3" s="1"/>
      <c r="AC3" s="1"/>
      <c r="AD3" s="1"/>
    </row>
    <row r="4" ht="18.0" customHeight="1">
      <c r="A4" s="1"/>
      <c r="B4" s="1"/>
      <c r="C4" s="1"/>
      <c r="D4" s="1"/>
      <c r="E4" s="1"/>
      <c r="F4" s="1"/>
      <c r="G4" s="1"/>
      <c r="H4" s="1"/>
      <c r="I4" s="2" t="s">
        <v>4</v>
      </c>
      <c r="J4" s="9">
        <f t="shared" ref="J4:V4" si="1">ROUNDUP(J2*J3,-1)</f>
        <v>160</v>
      </c>
      <c r="K4" s="9">
        <f t="shared" si="1"/>
        <v>160</v>
      </c>
      <c r="L4" s="9">
        <f t="shared" si="1"/>
        <v>160</v>
      </c>
      <c r="M4" s="9">
        <f t="shared" si="1"/>
        <v>110</v>
      </c>
      <c r="N4" s="9">
        <f t="shared" si="1"/>
        <v>100</v>
      </c>
      <c r="O4" s="9">
        <f t="shared" si="1"/>
        <v>60</v>
      </c>
      <c r="P4" s="9">
        <f t="shared" si="1"/>
        <v>50</v>
      </c>
      <c r="Q4" s="9">
        <f t="shared" si="1"/>
        <v>600</v>
      </c>
      <c r="R4" s="9">
        <f t="shared" si="1"/>
        <v>340</v>
      </c>
      <c r="S4" s="9">
        <f t="shared" si="1"/>
        <v>180</v>
      </c>
      <c r="T4" s="9">
        <f t="shared" si="1"/>
        <v>80</v>
      </c>
      <c r="U4" s="9">
        <f t="shared" si="1"/>
        <v>170</v>
      </c>
      <c r="V4" s="9">
        <f t="shared" si="1"/>
        <v>170</v>
      </c>
      <c r="W4" s="7"/>
      <c r="X4" s="8"/>
      <c r="Y4" s="1"/>
      <c r="Z4" s="1"/>
      <c r="AA4" s="1"/>
      <c r="AB4" s="1"/>
      <c r="AC4" s="1"/>
      <c r="AD4" s="1"/>
    </row>
    <row r="5" ht="18.0" customHeight="1">
      <c r="A5" s="1"/>
      <c r="B5" s="1"/>
      <c r="C5" s="1"/>
      <c r="D5" s="1"/>
      <c r="E5" s="1"/>
      <c r="F5" s="1"/>
      <c r="G5" s="1"/>
      <c r="H5" s="1"/>
      <c r="I5" s="2" t="s">
        <v>5</v>
      </c>
      <c r="J5" s="10">
        <v>64.7408</v>
      </c>
      <c r="K5" s="10">
        <v>62.5589</v>
      </c>
      <c r="L5" s="10">
        <v>79.7266</v>
      </c>
      <c r="M5" s="10">
        <v>57.804</v>
      </c>
      <c r="N5" s="10">
        <v>59.5639</v>
      </c>
      <c r="O5" s="10">
        <v>54.1639</v>
      </c>
      <c r="P5" s="10">
        <v>51.6139</v>
      </c>
      <c r="Q5" s="10">
        <v>23.3632</v>
      </c>
      <c r="R5" s="10">
        <v>23.35</v>
      </c>
      <c r="S5" s="10">
        <v>23.35</v>
      </c>
      <c r="T5" s="10">
        <v>23.35</v>
      </c>
      <c r="U5" s="10">
        <v>68.7639</v>
      </c>
      <c r="V5" s="10">
        <v>85.1521</v>
      </c>
      <c r="W5" s="7"/>
      <c r="X5" s="8"/>
      <c r="Y5" s="1"/>
      <c r="Z5" s="1"/>
      <c r="AA5" s="1"/>
      <c r="AB5" s="1"/>
      <c r="AC5" s="1"/>
      <c r="AD5" s="1"/>
    </row>
    <row r="6" ht="18.0" customHeight="1">
      <c r="A6" s="1"/>
      <c r="B6" s="1"/>
      <c r="C6" s="1"/>
      <c r="D6" s="1"/>
      <c r="E6" s="1"/>
      <c r="F6" s="1"/>
      <c r="G6" s="1"/>
      <c r="H6" s="1"/>
      <c r="I6" s="2" t="s">
        <v>6</v>
      </c>
      <c r="J6" s="10">
        <v>25.0199</v>
      </c>
      <c r="K6" s="10">
        <v>20.4098</v>
      </c>
      <c r="L6" s="10">
        <v>11.5158</v>
      </c>
      <c r="M6" s="10">
        <v>12.2124</v>
      </c>
      <c r="N6" s="10">
        <v>19.5158</v>
      </c>
      <c r="O6" s="10">
        <v>22.7158</v>
      </c>
      <c r="P6" s="10">
        <v>9.9158</v>
      </c>
      <c r="Q6" s="10">
        <v>21.4836</v>
      </c>
      <c r="R6" s="10">
        <v>10.0194</v>
      </c>
      <c r="S6" s="10">
        <v>32.8495</v>
      </c>
      <c r="T6" s="10">
        <v>29.7479</v>
      </c>
      <c r="U6" s="10">
        <v>29.2658</v>
      </c>
      <c r="V6" s="10">
        <v>20.7963</v>
      </c>
      <c r="W6" s="11"/>
      <c r="X6" s="12"/>
      <c r="Y6" s="1"/>
      <c r="Z6" s="1"/>
      <c r="AA6" s="1"/>
      <c r="AB6" s="1"/>
      <c r="AC6" s="1"/>
      <c r="AD6" s="1"/>
    </row>
    <row r="7" ht="14.25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</row>
    <row r="8" ht="14.25" customHeight="1">
      <c r="A8" s="1"/>
      <c r="B8" s="13" t="s">
        <v>0</v>
      </c>
      <c r="C8" s="14">
        <v>1.0</v>
      </c>
      <c r="D8" s="14">
        <v>2.0</v>
      </c>
      <c r="E8" s="14">
        <v>3.0</v>
      </c>
      <c r="F8" s="14">
        <v>4.0</v>
      </c>
      <c r="G8" s="14">
        <v>5.0</v>
      </c>
      <c r="H8" s="14">
        <v>6.0</v>
      </c>
      <c r="I8" s="14">
        <v>7.0</v>
      </c>
      <c r="J8" s="14">
        <v>8.0</v>
      </c>
      <c r="K8" s="14">
        <v>9.0</v>
      </c>
      <c r="L8" s="14">
        <v>10.0</v>
      </c>
      <c r="M8" s="14">
        <v>11.0</v>
      </c>
      <c r="N8" s="14">
        <v>12.0</v>
      </c>
      <c r="O8" s="14">
        <v>13.0</v>
      </c>
      <c r="P8" s="1"/>
      <c r="Q8" s="15" t="s">
        <v>0</v>
      </c>
      <c r="R8" s="16">
        <v>1.0</v>
      </c>
      <c r="S8" s="16">
        <v>2.0</v>
      </c>
      <c r="T8" s="16">
        <v>3.0</v>
      </c>
      <c r="U8" s="16">
        <v>4.0</v>
      </c>
      <c r="V8" s="16">
        <v>5.0</v>
      </c>
      <c r="W8" s="16">
        <v>6.0</v>
      </c>
      <c r="X8" s="16">
        <v>7.0</v>
      </c>
      <c r="Y8" s="16">
        <v>8.0</v>
      </c>
      <c r="Z8" s="16">
        <v>9.0</v>
      </c>
      <c r="AA8" s="16">
        <v>10.0</v>
      </c>
      <c r="AB8" s="16">
        <v>11.0</v>
      </c>
      <c r="AC8" s="16">
        <v>12.0</v>
      </c>
      <c r="AD8" s="16">
        <v>13.0</v>
      </c>
    </row>
    <row r="9" ht="14.25" customHeight="1">
      <c r="A9" s="1"/>
      <c r="B9" s="14">
        <v>1.0</v>
      </c>
      <c r="C9" s="17">
        <v>0.0</v>
      </c>
      <c r="D9" s="18">
        <f t="shared" ref="D9:O9" si="2">ABS($J$5-K5)+ABS($J$6-K6)</f>
        <v>6.792</v>
      </c>
      <c r="E9" s="18">
        <f t="shared" si="2"/>
        <v>28.4899</v>
      </c>
      <c r="F9" s="18">
        <f t="shared" si="2"/>
        <v>19.7443</v>
      </c>
      <c r="G9" s="18">
        <f t="shared" si="2"/>
        <v>10.681</v>
      </c>
      <c r="H9" s="18">
        <f t="shared" si="2"/>
        <v>12.881</v>
      </c>
      <c r="I9" s="18">
        <f t="shared" si="2"/>
        <v>28.231</v>
      </c>
      <c r="J9" s="18">
        <f t="shared" si="2"/>
        <v>44.9139</v>
      </c>
      <c r="K9" s="18">
        <f t="shared" si="2"/>
        <v>56.3913</v>
      </c>
      <c r="L9" s="18">
        <f t="shared" si="2"/>
        <v>49.2204</v>
      </c>
      <c r="M9" s="18">
        <f t="shared" si="2"/>
        <v>46.1188</v>
      </c>
      <c r="N9" s="18">
        <f t="shared" si="2"/>
        <v>8.269</v>
      </c>
      <c r="O9" s="18">
        <f t="shared" si="2"/>
        <v>24.6349</v>
      </c>
      <c r="P9" s="1"/>
      <c r="Q9" s="19">
        <v>1.0</v>
      </c>
      <c r="R9" s="20">
        <v>0.0</v>
      </c>
      <c r="S9" s="20">
        <v>0.0</v>
      </c>
      <c r="T9" s="20">
        <v>0.0</v>
      </c>
      <c r="U9" s="20">
        <v>0.0</v>
      </c>
      <c r="V9" s="20">
        <v>183.0</v>
      </c>
      <c r="W9" s="20">
        <v>68.0</v>
      </c>
      <c r="X9" s="20">
        <v>0.0</v>
      </c>
      <c r="Y9" s="20">
        <v>0.0</v>
      </c>
      <c r="Z9" s="20">
        <v>0.0</v>
      </c>
      <c r="AA9" s="20">
        <v>0.0</v>
      </c>
      <c r="AB9" s="20">
        <v>0.0</v>
      </c>
      <c r="AC9" s="20">
        <v>0.0</v>
      </c>
      <c r="AD9" s="20">
        <v>0.0</v>
      </c>
    </row>
    <row r="10" ht="14.25" customHeight="1">
      <c r="A10" s="1"/>
      <c r="B10" s="14">
        <v>2.0</v>
      </c>
      <c r="C10" s="20">
        <f>D9</f>
        <v>6.792</v>
      </c>
      <c r="D10" s="17">
        <v>0.0</v>
      </c>
      <c r="E10" s="18">
        <f t="shared" ref="E10:O10" si="3">ABS($K$5-L5)+ABS($K$6-L6)</f>
        <v>26.0617</v>
      </c>
      <c r="F10" s="18">
        <f t="shared" si="3"/>
        <v>12.9523</v>
      </c>
      <c r="G10" s="18">
        <f t="shared" si="3"/>
        <v>3.889</v>
      </c>
      <c r="H10" s="18">
        <f t="shared" si="3"/>
        <v>10.701</v>
      </c>
      <c r="I10" s="18">
        <f t="shared" si="3"/>
        <v>21.439</v>
      </c>
      <c r="J10" s="18">
        <f t="shared" si="3"/>
        <v>40.2695</v>
      </c>
      <c r="K10" s="18">
        <f t="shared" si="3"/>
        <v>49.5993</v>
      </c>
      <c r="L10" s="18">
        <f t="shared" si="3"/>
        <v>51.6486</v>
      </c>
      <c r="M10" s="18">
        <f t="shared" si="3"/>
        <v>48.547</v>
      </c>
      <c r="N10" s="18">
        <f t="shared" si="3"/>
        <v>15.061</v>
      </c>
      <c r="O10" s="18">
        <f t="shared" si="3"/>
        <v>22.9797</v>
      </c>
      <c r="P10" s="1"/>
      <c r="Q10" s="19">
        <v>2.0</v>
      </c>
      <c r="R10" s="20">
        <v>0.0</v>
      </c>
      <c r="S10" s="20">
        <v>0.0</v>
      </c>
      <c r="T10" s="20">
        <v>0.0</v>
      </c>
      <c r="U10" s="20">
        <v>0.0</v>
      </c>
      <c r="V10" s="20">
        <v>183.0</v>
      </c>
      <c r="W10" s="20">
        <v>68.0</v>
      </c>
      <c r="X10" s="20">
        <v>0.0</v>
      </c>
      <c r="Y10" s="20">
        <v>0.0</v>
      </c>
      <c r="Z10" s="20">
        <v>0.0</v>
      </c>
      <c r="AA10" s="20">
        <v>0.0</v>
      </c>
      <c r="AB10" s="20">
        <v>0.0</v>
      </c>
      <c r="AC10" s="20">
        <v>0.0</v>
      </c>
      <c r="AD10" s="20">
        <v>0.0</v>
      </c>
    </row>
    <row r="11" ht="14.25" customHeight="1">
      <c r="A11" s="1"/>
      <c r="B11" s="14">
        <v>3.0</v>
      </c>
      <c r="C11" s="20">
        <f>E9</f>
        <v>28.4899</v>
      </c>
      <c r="D11" s="20">
        <f>E10</f>
        <v>26.0617</v>
      </c>
      <c r="E11" s="17">
        <v>0.0</v>
      </c>
      <c r="F11" s="18">
        <f t="shared" ref="F11:O11" si="4">ABS($L$5-M5)+ABS($L$6-M6)</f>
        <v>22.6192</v>
      </c>
      <c r="G11" s="18">
        <f t="shared" si="4"/>
        <v>28.1627</v>
      </c>
      <c r="H11" s="18">
        <f t="shared" si="4"/>
        <v>36.7627</v>
      </c>
      <c r="I11" s="18">
        <f t="shared" si="4"/>
        <v>29.7127</v>
      </c>
      <c r="J11" s="18">
        <f t="shared" si="4"/>
        <v>66.3312</v>
      </c>
      <c r="K11" s="18">
        <f t="shared" si="4"/>
        <v>57.873</v>
      </c>
      <c r="L11" s="18">
        <f t="shared" si="4"/>
        <v>77.7103</v>
      </c>
      <c r="M11" s="18">
        <f t="shared" si="4"/>
        <v>74.6087</v>
      </c>
      <c r="N11" s="18">
        <f t="shared" si="4"/>
        <v>28.7127</v>
      </c>
      <c r="O11" s="18">
        <f t="shared" si="4"/>
        <v>14.706</v>
      </c>
      <c r="P11" s="1"/>
      <c r="Q11" s="19">
        <v>3.0</v>
      </c>
      <c r="R11" s="20">
        <v>0.0</v>
      </c>
      <c r="S11" s="20">
        <v>0.0</v>
      </c>
      <c r="T11" s="20">
        <v>0.0</v>
      </c>
      <c r="U11" s="20">
        <v>0.0</v>
      </c>
      <c r="V11" s="20">
        <v>183.0</v>
      </c>
      <c r="W11" s="20">
        <v>68.0</v>
      </c>
      <c r="X11" s="20">
        <v>0.0</v>
      </c>
      <c r="Y11" s="20">
        <v>0.0</v>
      </c>
      <c r="Z11" s="20">
        <v>0.0</v>
      </c>
      <c r="AA11" s="20">
        <v>0.0</v>
      </c>
      <c r="AB11" s="20">
        <v>0.0</v>
      </c>
      <c r="AC11" s="20">
        <v>0.0</v>
      </c>
      <c r="AD11" s="20">
        <v>0.0</v>
      </c>
    </row>
    <row r="12" ht="14.25" customHeight="1">
      <c r="A12" s="1"/>
      <c r="B12" s="14">
        <v>4.0</v>
      </c>
      <c r="C12" s="20">
        <f>F9</f>
        <v>19.7443</v>
      </c>
      <c r="D12" s="20">
        <f>F10</f>
        <v>12.9523</v>
      </c>
      <c r="E12" s="20">
        <f>F11</f>
        <v>22.6192</v>
      </c>
      <c r="F12" s="17">
        <f t="shared" ref="F12:O12" si="5">ABS($M$5-M5)+ABS($M$6-M6)</f>
        <v>0</v>
      </c>
      <c r="G12" s="18">
        <f t="shared" si="5"/>
        <v>9.0633</v>
      </c>
      <c r="H12" s="18">
        <f t="shared" si="5"/>
        <v>14.1435</v>
      </c>
      <c r="I12" s="18">
        <f t="shared" si="5"/>
        <v>8.4867</v>
      </c>
      <c r="J12" s="18">
        <f t="shared" si="5"/>
        <v>43.712</v>
      </c>
      <c r="K12" s="18">
        <f t="shared" si="5"/>
        <v>36.647</v>
      </c>
      <c r="L12" s="18">
        <f t="shared" si="5"/>
        <v>55.0911</v>
      </c>
      <c r="M12" s="18">
        <f t="shared" si="5"/>
        <v>51.9895</v>
      </c>
      <c r="N12" s="18">
        <f t="shared" si="5"/>
        <v>28.0133</v>
      </c>
      <c r="O12" s="18">
        <f t="shared" si="5"/>
        <v>35.932</v>
      </c>
      <c r="P12" s="1"/>
      <c r="Q12" s="19">
        <v>4.0</v>
      </c>
      <c r="R12" s="20">
        <v>0.0</v>
      </c>
      <c r="S12" s="20">
        <v>0.0</v>
      </c>
      <c r="T12" s="20">
        <v>0.0</v>
      </c>
      <c r="U12" s="20">
        <v>0.0</v>
      </c>
      <c r="V12" s="20">
        <v>183.0</v>
      </c>
      <c r="W12" s="20">
        <v>68.0</v>
      </c>
      <c r="X12" s="20">
        <v>0.0</v>
      </c>
      <c r="Y12" s="20">
        <v>0.0</v>
      </c>
      <c r="Z12" s="20">
        <v>0.0</v>
      </c>
      <c r="AA12" s="20">
        <v>0.0</v>
      </c>
      <c r="AB12" s="20">
        <v>0.0</v>
      </c>
      <c r="AC12" s="20">
        <v>0.0</v>
      </c>
      <c r="AD12" s="20">
        <v>0.0</v>
      </c>
    </row>
    <row r="13" ht="14.25" customHeight="1">
      <c r="A13" s="1"/>
      <c r="B13" s="14">
        <v>5.0</v>
      </c>
      <c r="C13" s="20">
        <f>G9</f>
        <v>10.681</v>
      </c>
      <c r="D13" s="20">
        <f>G10</f>
        <v>3.889</v>
      </c>
      <c r="E13" s="20">
        <f>G11</f>
        <v>28.1627</v>
      </c>
      <c r="F13" s="18">
        <f t="shared" ref="F13:O13" si="6">ABS($N$5-M5)+ABS($N$6-M6)</f>
        <v>9.0633</v>
      </c>
      <c r="G13" s="17">
        <f t="shared" si="6"/>
        <v>0</v>
      </c>
      <c r="H13" s="18">
        <f t="shared" si="6"/>
        <v>8.6</v>
      </c>
      <c r="I13" s="18">
        <f t="shared" si="6"/>
        <v>17.55</v>
      </c>
      <c r="J13" s="18">
        <f t="shared" si="6"/>
        <v>38.1685</v>
      </c>
      <c r="K13" s="18">
        <f t="shared" si="6"/>
        <v>45.7103</v>
      </c>
      <c r="L13" s="18">
        <f t="shared" si="6"/>
        <v>49.5476</v>
      </c>
      <c r="M13" s="18">
        <f t="shared" si="6"/>
        <v>46.446</v>
      </c>
      <c r="N13" s="18">
        <f t="shared" si="6"/>
        <v>18.95</v>
      </c>
      <c r="O13" s="18">
        <f t="shared" si="6"/>
        <v>26.8687</v>
      </c>
      <c r="P13" s="1"/>
      <c r="Q13" s="19">
        <v>5.0</v>
      </c>
      <c r="R13" s="20">
        <v>0.0</v>
      </c>
      <c r="S13" s="20">
        <v>0.0</v>
      </c>
      <c r="T13" s="20">
        <v>0.0</v>
      </c>
      <c r="U13" s="20">
        <v>0.0</v>
      </c>
      <c r="V13" s="20">
        <v>0.0</v>
      </c>
      <c r="W13" s="20">
        <v>0.0</v>
      </c>
      <c r="X13" s="20">
        <v>730.0</v>
      </c>
      <c r="Y13" s="20">
        <v>0.0</v>
      </c>
      <c r="Z13" s="20">
        <v>0.0</v>
      </c>
      <c r="AA13" s="20">
        <v>0.0</v>
      </c>
      <c r="AB13" s="20">
        <v>0.0</v>
      </c>
      <c r="AC13" s="20">
        <v>0.0</v>
      </c>
      <c r="AD13" s="20">
        <v>0.0</v>
      </c>
    </row>
    <row r="14" ht="14.25" customHeight="1">
      <c r="A14" s="1"/>
      <c r="B14" s="14">
        <v>6.0</v>
      </c>
      <c r="C14" s="20">
        <f>H9</f>
        <v>12.881</v>
      </c>
      <c r="D14" s="20">
        <f>H10</f>
        <v>10.701</v>
      </c>
      <c r="E14" s="20">
        <f>H11</f>
        <v>36.7627</v>
      </c>
      <c r="F14" s="18">
        <f t="shared" ref="F14:O14" si="7">ABS($O$5-M5)+ABS($O$6-M6)</f>
        <v>14.1435</v>
      </c>
      <c r="G14" s="18">
        <f t="shared" si="7"/>
        <v>8.6</v>
      </c>
      <c r="H14" s="17">
        <f t="shared" si="7"/>
        <v>0</v>
      </c>
      <c r="I14" s="18">
        <f t="shared" si="7"/>
        <v>15.35</v>
      </c>
      <c r="J14" s="18">
        <f t="shared" si="7"/>
        <v>32.0329</v>
      </c>
      <c r="K14" s="18">
        <f t="shared" si="7"/>
        <v>43.5103</v>
      </c>
      <c r="L14" s="18">
        <f t="shared" si="7"/>
        <v>40.9476</v>
      </c>
      <c r="M14" s="18">
        <f t="shared" si="7"/>
        <v>37.846</v>
      </c>
      <c r="N14" s="18">
        <f t="shared" si="7"/>
        <v>21.15</v>
      </c>
      <c r="O14" s="18">
        <f t="shared" si="7"/>
        <v>32.9077</v>
      </c>
      <c r="P14" s="1"/>
      <c r="Q14" s="19">
        <v>6.0</v>
      </c>
      <c r="R14" s="20">
        <v>0.0</v>
      </c>
      <c r="S14" s="20">
        <v>0.0</v>
      </c>
      <c r="T14" s="20">
        <v>0.0</v>
      </c>
      <c r="U14" s="20">
        <v>0.0</v>
      </c>
      <c r="V14" s="20">
        <v>0.0</v>
      </c>
      <c r="W14" s="20">
        <v>0.0</v>
      </c>
      <c r="X14" s="20">
        <v>272.0</v>
      </c>
      <c r="Y14" s="20">
        <v>0.0</v>
      </c>
      <c r="Z14" s="20">
        <v>0.0</v>
      </c>
      <c r="AA14" s="20">
        <v>0.0</v>
      </c>
      <c r="AB14" s="20">
        <v>0.0</v>
      </c>
      <c r="AC14" s="20">
        <v>0.0</v>
      </c>
      <c r="AD14" s="20">
        <v>0.0</v>
      </c>
    </row>
    <row r="15" ht="14.25" customHeight="1">
      <c r="A15" s="1"/>
      <c r="B15" s="14">
        <v>7.0</v>
      </c>
      <c r="C15" s="20">
        <f>I9</f>
        <v>28.231</v>
      </c>
      <c r="D15" s="20">
        <f>I10</f>
        <v>21.439</v>
      </c>
      <c r="E15" s="20">
        <f>I11</f>
        <v>29.7127</v>
      </c>
      <c r="F15" s="18">
        <f t="shared" ref="F15:O15" si="8">ABS($P$5-M5)+ABS($P$6-M6)</f>
        <v>8.4867</v>
      </c>
      <c r="G15" s="18">
        <f t="shared" si="8"/>
        <v>17.55</v>
      </c>
      <c r="H15" s="18">
        <f t="shared" si="8"/>
        <v>15.35</v>
      </c>
      <c r="I15" s="17">
        <f t="shared" si="8"/>
        <v>0</v>
      </c>
      <c r="J15" s="18">
        <f t="shared" si="8"/>
        <v>39.8185</v>
      </c>
      <c r="K15" s="18">
        <f t="shared" si="8"/>
        <v>28.3675</v>
      </c>
      <c r="L15" s="18">
        <f t="shared" si="8"/>
        <v>51.1976</v>
      </c>
      <c r="M15" s="18">
        <f t="shared" si="8"/>
        <v>48.096</v>
      </c>
      <c r="N15" s="18">
        <f t="shared" si="8"/>
        <v>36.5</v>
      </c>
      <c r="O15" s="18">
        <f t="shared" si="8"/>
        <v>44.4187</v>
      </c>
      <c r="P15" s="1"/>
      <c r="Q15" s="19">
        <v>7.0</v>
      </c>
      <c r="R15" s="20">
        <v>0.0</v>
      </c>
      <c r="S15" s="20">
        <v>0.0</v>
      </c>
      <c r="T15" s="20">
        <v>0.0</v>
      </c>
      <c r="U15" s="20">
        <v>0.0</v>
      </c>
      <c r="V15" s="20">
        <v>0.0</v>
      </c>
      <c r="W15" s="20">
        <v>0.0</v>
      </c>
      <c r="X15" s="20">
        <v>0.0</v>
      </c>
      <c r="Y15" s="20">
        <v>218.0</v>
      </c>
      <c r="Z15" s="20">
        <v>45.0</v>
      </c>
      <c r="AA15" s="20">
        <v>10.0</v>
      </c>
      <c r="AB15" s="20">
        <v>137.0</v>
      </c>
      <c r="AC15" s="20">
        <v>137.0</v>
      </c>
      <c r="AD15" s="20">
        <v>456.0</v>
      </c>
    </row>
    <row r="16" ht="14.25" customHeight="1">
      <c r="A16" s="1"/>
      <c r="B16" s="14">
        <v>8.0</v>
      </c>
      <c r="C16" s="20">
        <f>J9</f>
        <v>44.9139</v>
      </c>
      <c r="D16" s="20">
        <f>J10</f>
        <v>40.2695</v>
      </c>
      <c r="E16" s="20">
        <f>J11</f>
        <v>66.3312</v>
      </c>
      <c r="F16" s="18">
        <f t="shared" ref="F16:O16" si="9">ABS($Q$5-M5)+ABS($Q$6-M6)</f>
        <v>43.712</v>
      </c>
      <c r="G16" s="18">
        <f t="shared" si="9"/>
        <v>38.1685</v>
      </c>
      <c r="H16" s="18">
        <f t="shared" si="9"/>
        <v>32.0329</v>
      </c>
      <c r="I16" s="18">
        <f t="shared" si="9"/>
        <v>39.8185</v>
      </c>
      <c r="J16" s="17">
        <f t="shared" si="9"/>
        <v>0</v>
      </c>
      <c r="K16" s="18">
        <f t="shared" si="9"/>
        <v>11.4774</v>
      </c>
      <c r="L16" s="18">
        <f t="shared" si="9"/>
        <v>11.3791</v>
      </c>
      <c r="M16" s="18">
        <f t="shared" si="9"/>
        <v>8.2775</v>
      </c>
      <c r="N16" s="18">
        <f t="shared" si="9"/>
        <v>53.1829</v>
      </c>
      <c r="O16" s="18">
        <f t="shared" si="9"/>
        <v>62.4762</v>
      </c>
      <c r="P16" s="1"/>
      <c r="Q16" s="19">
        <v>8.0</v>
      </c>
      <c r="R16" s="20">
        <v>0.0</v>
      </c>
      <c r="S16" s="20">
        <v>0.0</v>
      </c>
      <c r="T16" s="20">
        <v>0.0</v>
      </c>
      <c r="U16" s="20">
        <v>0.0</v>
      </c>
      <c r="V16" s="20">
        <v>0.0</v>
      </c>
      <c r="W16" s="20">
        <v>0.0</v>
      </c>
      <c r="X16" s="20">
        <v>0.0</v>
      </c>
      <c r="Y16" s="20">
        <v>0.0</v>
      </c>
      <c r="Z16" s="20">
        <v>0.0</v>
      </c>
      <c r="AA16" s="20">
        <v>0.0</v>
      </c>
      <c r="AB16" s="20">
        <v>0.0</v>
      </c>
      <c r="AC16" s="20">
        <v>0.0</v>
      </c>
      <c r="AD16" s="20">
        <v>0.0</v>
      </c>
    </row>
    <row r="17" ht="14.25" customHeight="1">
      <c r="A17" s="1"/>
      <c r="B17" s="14">
        <v>9.0</v>
      </c>
      <c r="C17" s="20">
        <f>K9</f>
        <v>56.3913</v>
      </c>
      <c r="D17" s="20">
        <f>K10</f>
        <v>49.5993</v>
      </c>
      <c r="E17" s="20">
        <f>K11</f>
        <v>57.873</v>
      </c>
      <c r="F17" s="18">
        <f t="shared" ref="F17:O17" si="10">ABS($R$5-M5)+ABS($R$6-M6)</f>
        <v>36.647</v>
      </c>
      <c r="G17" s="18">
        <f t="shared" si="10"/>
        <v>45.7103</v>
      </c>
      <c r="H17" s="18">
        <f t="shared" si="10"/>
        <v>43.5103</v>
      </c>
      <c r="I17" s="18">
        <f t="shared" si="10"/>
        <v>28.3675</v>
      </c>
      <c r="J17" s="18">
        <f t="shared" si="10"/>
        <v>11.4774</v>
      </c>
      <c r="K17" s="17">
        <f t="shared" si="10"/>
        <v>0</v>
      </c>
      <c r="L17" s="18">
        <f t="shared" si="10"/>
        <v>22.8301</v>
      </c>
      <c r="M17" s="18">
        <f t="shared" si="10"/>
        <v>19.7285</v>
      </c>
      <c r="N17" s="18">
        <f t="shared" si="10"/>
        <v>64.6603</v>
      </c>
      <c r="O17" s="18">
        <f t="shared" si="10"/>
        <v>72.579</v>
      </c>
      <c r="P17" s="1"/>
      <c r="Q17" s="19">
        <v>9.0</v>
      </c>
      <c r="R17" s="20">
        <v>0.0</v>
      </c>
      <c r="S17" s="20">
        <v>0.0</v>
      </c>
      <c r="T17" s="20">
        <v>0.0</v>
      </c>
      <c r="U17" s="20">
        <v>0.0</v>
      </c>
      <c r="V17" s="20">
        <v>0.0</v>
      </c>
      <c r="W17" s="20">
        <v>0.0</v>
      </c>
      <c r="X17" s="20">
        <v>0.0</v>
      </c>
      <c r="Y17" s="20">
        <v>0.0</v>
      </c>
      <c r="Z17" s="20">
        <v>0.0</v>
      </c>
      <c r="AA17" s="20">
        <v>0.0</v>
      </c>
      <c r="AB17" s="20">
        <v>0.0</v>
      </c>
      <c r="AC17" s="20">
        <v>0.0</v>
      </c>
      <c r="AD17" s="20">
        <v>0.0</v>
      </c>
    </row>
    <row r="18" ht="14.25" customHeight="1">
      <c r="A18" s="1"/>
      <c r="B18" s="14">
        <v>10.0</v>
      </c>
      <c r="C18" s="20">
        <f>L9</f>
        <v>49.2204</v>
      </c>
      <c r="D18" s="20">
        <f>L10</f>
        <v>51.6486</v>
      </c>
      <c r="E18" s="20">
        <f>L11</f>
        <v>77.7103</v>
      </c>
      <c r="F18" s="18">
        <f t="shared" ref="F18:O18" si="11">ABS($S$5-M5)+ABS($S$6-M6)</f>
        <v>55.0911</v>
      </c>
      <c r="G18" s="18">
        <f t="shared" si="11"/>
        <v>49.5476</v>
      </c>
      <c r="H18" s="18">
        <f t="shared" si="11"/>
        <v>40.9476</v>
      </c>
      <c r="I18" s="18">
        <f t="shared" si="11"/>
        <v>51.1976</v>
      </c>
      <c r="J18" s="18">
        <f t="shared" si="11"/>
        <v>11.3791</v>
      </c>
      <c r="K18" s="18">
        <f t="shared" si="11"/>
        <v>22.8301</v>
      </c>
      <c r="L18" s="17">
        <f t="shared" si="11"/>
        <v>0</v>
      </c>
      <c r="M18" s="18">
        <f t="shared" si="11"/>
        <v>3.1016</v>
      </c>
      <c r="N18" s="18">
        <f t="shared" si="11"/>
        <v>48.9976</v>
      </c>
      <c r="O18" s="18">
        <f t="shared" si="11"/>
        <v>73.8553</v>
      </c>
      <c r="P18" s="1"/>
      <c r="Q18" s="19">
        <v>10.0</v>
      </c>
      <c r="R18" s="20">
        <v>0.0</v>
      </c>
      <c r="S18" s="20">
        <v>0.0</v>
      </c>
      <c r="T18" s="20">
        <v>0.0</v>
      </c>
      <c r="U18" s="20">
        <v>0.0</v>
      </c>
      <c r="V18" s="20">
        <v>0.0</v>
      </c>
      <c r="W18" s="20">
        <v>0.0</v>
      </c>
      <c r="X18" s="20">
        <v>0.0</v>
      </c>
      <c r="Y18" s="20">
        <v>0.0</v>
      </c>
      <c r="Z18" s="20">
        <v>0.0</v>
      </c>
      <c r="AA18" s="20">
        <v>0.0</v>
      </c>
      <c r="AB18" s="20">
        <v>0.0</v>
      </c>
      <c r="AC18" s="20">
        <v>0.0</v>
      </c>
      <c r="AD18" s="20">
        <v>0.0</v>
      </c>
    </row>
    <row r="19" ht="14.25" customHeight="1">
      <c r="A19" s="1"/>
      <c r="B19" s="14">
        <v>11.0</v>
      </c>
      <c r="C19" s="20">
        <f>M9</f>
        <v>46.1188</v>
      </c>
      <c r="D19" s="20">
        <f>M10</f>
        <v>48.547</v>
      </c>
      <c r="E19" s="20">
        <f>M11</f>
        <v>74.6087</v>
      </c>
      <c r="F19" s="18">
        <f t="shared" ref="F19:O19" si="12">ABS($T$5-M5)+ABS($T$6-M6)</f>
        <v>51.9895</v>
      </c>
      <c r="G19" s="18">
        <f t="shared" si="12"/>
        <v>46.446</v>
      </c>
      <c r="H19" s="18">
        <f t="shared" si="12"/>
        <v>37.846</v>
      </c>
      <c r="I19" s="18">
        <f t="shared" si="12"/>
        <v>48.096</v>
      </c>
      <c r="J19" s="18">
        <f t="shared" si="12"/>
        <v>8.2775</v>
      </c>
      <c r="K19" s="18">
        <f t="shared" si="12"/>
        <v>19.7285</v>
      </c>
      <c r="L19" s="18">
        <f t="shared" si="12"/>
        <v>3.1016</v>
      </c>
      <c r="M19" s="17">
        <f t="shared" si="12"/>
        <v>0</v>
      </c>
      <c r="N19" s="18">
        <f t="shared" si="12"/>
        <v>45.896</v>
      </c>
      <c r="O19" s="18">
        <f t="shared" si="12"/>
        <v>70.7537</v>
      </c>
      <c r="P19" s="1"/>
      <c r="Q19" s="19">
        <v>11.0</v>
      </c>
      <c r="R19" s="20">
        <v>0.0</v>
      </c>
      <c r="S19" s="20">
        <v>0.0</v>
      </c>
      <c r="T19" s="20">
        <v>0.0</v>
      </c>
      <c r="U19" s="20">
        <v>0.0</v>
      </c>
      <c r="V19" s="20">
        <v>0.0</v>
      </c>
      <c r="W19" s="20">
        <v>0.0</v>
      </c>
      <c r="X19" s="20">
        <v>0.0</v>
      </c>
      <c r="Y19" s="20">
        <v>0.0</v>
      </c>
      <c r="Z19" s="20">
        <v>0.0</v>
      </c>
      <c r="AA19" s="20">
        <v>0.0</v>
      </c>
      <c r="AB19" s="20">
        <v>0.0</v>
      </c>
      <c r="AC19" s="20">
        <v>0.0</v>
      </c>
      <c r="AD19" s="20">
        <v>0.0</v>
      </c>
    </row>
    <row r="20" ht="14.25" customHeight="1">
      <c r="A20" s="1"/>
      <c r="B20" s="14">
        <v>12.0</v>
      </c>
      <c r="C20" s="20">
        <f>N9</f>
        <v>8.269</v>
      </c>
      <c r="D20" s="20">
        <f>N10</f>
        <v>15.061</v>
      </c>
      <c r="E20" s="20">
        <f>N11</f>
        <v>28.7127</v>
      </c>
      <c r="F20" s="18">
        <f t="shared" ref="F20:O20" si="13">ABS($U$5-M5)+ABS($U$6-M6)</f>
        <v>28.0133</v>
      </c>
      <c r="G20" s="18">
        <f t="shared" si="13"/>
        <v>18.95</v>
      </c>
      <c r="H20" s="18">
        <f t="shared" si="13"/>
        <v>21.15</v>
      </c>
      <c r="I20" s="18">
        <f t="shared" si="13"/>
        <v>36.5</v>
      </c>
      <c r="J20" s="18">
        <f t="shared" si="13"/>
        <v>53.1829</v>
      </c>
      <c r="K20" s="18">
        <f t="shared" si="13"/>
        <v>64.6603</v>
      </c>
      <c r="L20" s="18">
        <f t="shared" si="13"/>
        <v>48.9976</v>
      </c>
      <c r="M20" s="18">
        <f t="shared" si="13"/>
        <v>45.896</v>
      </c>
      <c r="N20" s="17">
        <f t="shared" si="13"/>
        <v>0</v>
      </c>
      <c r="O20" s="18">
        <f t="shared" si="13"/>
        <v>24.8577</v>
      </c>
      <c r="P20" s="1"/>
      <c r="Q20" s="19">
        <v>12.0</v>
      </c>
      <c r="R20" s="20">
        <v>0.0</v>
      </c>
      <c r="S20" s="20">
        <v>0.0</v>
      </c>
      <c r="T20" s="20">
        <v>0.0</v>
      </c>
      <c r="U20" s="20">
        <v>0.0</v>
      </c>
      <c r="V20" s="20">
        <v>0.0</v>
      </c>
      <c r="W20" s="20">
        <v>0.0</v>
      </c>
      <c r="X20" s="20">
        <v>0.0</v>
      </c>
      <c r="Y20" s="20">
        <v>0.0</v>
      </c>
      <c r="Z20" s="20">
        <v>0.0</v>
      </c>
      <c r="AA20" s="20">
        <v>0.0</v>
      </c>
      <c r="AB20" s="20">
        <v>0.0</v>
      </c>
      <c r="AC20" s="20">
        <v>0.0</v>
      </c>
      <c r="AD20" s="20">
        <v>0.0</v>
      </c>
    </row>
    <row r="21" ht="14.25" customHeight="1">
      <c r="A21" s="1"/>
      <c r="B21" s="14">
        <v>13.0</v>
      </c>
      <c r="C21" s="20">
        <f>O9</f>
        <v>24.6349</v>
      </c>
      <c r="D21" s="20">
        <f>O10</f>
        <v>22.9797</v>
      </c>
      <c r="E21" s="20">
        <f>O11</f>
        <v>14.706</v>
      </c>
      <c r="F21" s="18">
        <f t="shared" ref="F21:O21" si="14">ABS($V$5-M5)+ABS($V$6-M6)</f>
        <v>35.932</v>
      </c>
      <c r="G21" s="18">
        <f t="shared" si="14"/>
        <v>26.8687</v>
      </c>
      <c r="H21" s="18">
        <f t="shared" si="14"/>
        <v>32.9077</v>
      </c>
      <c r="I21" s="18">
        <f t="shared" si="14"/>
        <v>44.4187</v>
      </c>
      <c r="J21" s="18">
        <f t="shared" si="14"/>
        <v>62.4762</v>
      </c>
      <c r="K21" s="18">
        <f t="shared" si="14"/>
        <v>72.579</v>
      </c>
      <c r="L21" s="18">
        <f t="shared" si="14"/>
        <v>73.8553</v>
      </c>
      <c r="M21" s="18">
        <f t="shared" si="14"/>
        <v>70.7537</v>
      </c>
      <c r="N21" s="18">
        <f t="shared" si="14"/>
        <v>24.8577</v>
      </c>
      <c r="O21" s="17">
        <f t="shared" si="14"/>
        <v>0</v>
      </c>
      <c r="P21" s="1"/>
      <c r="Q21" s="21">
        <v>13.0</v>
      </c>
      <c r="R21" s="22">
        <v>0.0</v>
      </c>
      <c r="S21" s="22">
        <v>0.0</v>
      </c>
      <c r="T21" s="22">
        <v>0.0</v>
      </c>
      <c r="U21" s="22">
        <v>0.0</v>
      </c>
      <c r="V21" s="22">
        <v>0.0</v>
      </c>
      <c r="W21" s="22">
        <v>0.0</v>
      </c>
      <c r="X21" s="20">
        <v>0.0</v>
      </c>
      <c r="Y21" s="20">
        <v>0.0</v>
      </c>
      <c r="Z21" s="20">
        <v>0.0</v>
      </c>
      <c r="AA21" s="20">
        <v>0.0</v>
      </c>
      <c r="AB21" s="20">
        <v>0.0</v>
      </c>
      <c r="AC21" s="20">
        <v>0.0</v>
      </c>
      <c r="AD21" s="20">
        <v>0.0</v>
      </c>
    </row>
    <row r="22" ht="14.25" customHeight="1">
      <c r="A22" s="1"/>
      <c r="B22" s="23" t="s">
        <v>18</v>
      </c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5"/>
      <c r="P22" s="1"/>
      <c r="Q22" s="23" t="s">
        <v>8</v>
      </c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5"/>
    </row>
    <row r="23" ht="14.25" customHeight="1">
      <c r="A23" s="1"/>
      <c r="B23" s="11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12"/>
      <c r="P23" s="1"/>
      <c r="Q23" s="11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12"/>
    </row>
    <row r="24" ht="21.0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</row>
    <row r="25" ht="21.0" customHeight="1">
      <c r="A25" s="1"/>
      <c r="B25" s="1"/>
      <c r="C25" s="1"/>
      <c r="D25" s="1"/>
      <c r="E25" s="1"/>
      <c r="F25" s="1"/>
      <c r="G25" s="1"/>
      <c r="H25" s="1"/>
      <c r="I25" s="26" t="s">
        <v>0</v>
      </c>
      <c r="J25" s="27">
        <v>1.0</v>
      </c>
      <c r="K25" s="27">
        <v>2.0</v>
      </c>
      <c r="L25" s="27">
        <v>3.0</v>
      </c>
      <c r="M25" s="27">
        <v>4.0</v>
      </c>
      <c r="N25" s="27">
        <v>5.0</v>
      </c>
      <c r="O25" s="27">
        <v>6.0</v>
      </c>
      <c r="P25" s="27">
        <v>7.0</v>
      </c>
      <c r="Q25" s="27">
        <v>8.0</v>
      </c>
      <c r="R25" s="27">
        <v>9.0</v>
      </c>
      <c r="S25" s="27">
        <v>10.0</v>
      </c>
      <c r="T25" s="27">
        <v>11.0</v>
      </c>
      <c r="U25" s="27">
        <v>12.0</v>
      </c>
      <c r="V25" s="27">
        <v>13.0</v>
      </c>
      <c r="W25" s="26" t="s">
        <v>9</v>
      </c>
      <c r="X25" s="1"/>
      <c r="Y25" s="1"/>
      <c r="Z25" s="1"/>
      <c r="AA25" s="1"/>
      <c r="AB25" s="1"/>
      <c r="AC25" s="1"/>
      <c r="AD25" s="1"/>
    </row>
    <row r="26" ht="14.25" customHeight="1">
      <c r="A26" s="1"/>
      <c r="B26" s="1"/>
      <c r="C26" s="1"/>
      <c r="D26" s="1"/>
      <c r="E26" s="1"/>
      <c r="F26" s="1"/>
      <c r="G26" s="1"/>
      <c r="H26" s="1"/>
      <c r="I26" s="28">
        <v>1.0</v>
      </c>
      <c r="J26" s="29">
        <f t="shared" ref="J26:V26" si="15">C9*R9</f>
        <v>0</v>
      </c>
      <c r="K26" s="29">
        <f t="shared" si="15"/>
        <v>0</v>
      </c>
      <c r="L26" s="29">
        <f t="shared" si="15"/>
        <v>0</v>
      </c>
      <c r="M26" s="29">
        <f t="shared" si="15"/>
        <v>0</v>
      </c>
      <c r="N26" s="29">
        <f t="shared" si="15"/>
        <v>1954.623</v>
      </c>
      <c r="O26" s="29">
        <f t="shared" si="15"/>
        <v>875.908</v>
      </c>
      <c r="P26" s="29">
        <f t="shared" si="15"/>
        <v>0</v>
      </c>
      <c r="Q26" s="29">
        <f t="shared" si="15"/>
        <v>0</v>
      </c>
      <c r="R26" s="29">
        <f t="shared" si="15"/>
        <v>0</v>
      </c>
      <c r="S26" s="29">
        <f t="shared" si="15"/>
        <v>0</v>
      </c>
      <c r="T26" s="29">
        <f t="shared" si="15"/>
        <v>0</v>
      </c>
      <c r="U26" s="29">
        <f t="shared" si="15"/>
        <v>0</v>
      </c>
      <c r="V26" s="29">
        <f t="shared" si="15"/>
        <v>0</v>
      </c>
      <c r="W26" s="29">
        <f t="shared" ref="W26:W38" si="17">SUM(N26:V26)</f>
        <v>2830.531</v>
      </c>
      <c r="X26" s="1"/>
      <c r="Y26" s="1"/>
      <c r="Z26" s="1"/>
      <c r="AA26" s="1"/>
      <c r="AB26" s="1"/>
      <c r="AC26" s="1"/>
      <c r="AD26" s="1"/>
    </row>
    <row r="27" ht="14.25" customHeight="1">
      <c r="A27" s="1"/>
      <c r="B27" s="1"/>
      <c r="C27" s="1"/>
      <c r="D27" s="1"/>
      <c r="E27" s="1"/>
      <c r="F27" s="1"/>
      <c r="G27" s="1"/>
      <c r="H27" s="1"/>
      <c r="I27" s="28">
        <v>2.0</v>
      </c>
      <c r="J27" s="29">
        <f t="shared" ref="J27:V27" si="16">C10*R10</f>
        <v>0</v>
      </c>
      <c r="K27" s="29">
        <f t="shared" si="16"/>
        <v>0</v>
      </c>
      <c r="L27" s="29">
        <f t="shared" si="16"/>
        <v>0</v>
      </c>
      <c r="M27" s="29">
        <f t="shared" si="16"/>
        <v>0</v>
      </c>
      <c r="N27" s="29">
        <f t="shared" si="16"/>
        <v>711.687</v>
      </c>
      <c r="O27" s="29">
        <f t="shared" si="16"/>
        <v>727.668</v>
      </c>
      <c r="P27" s="29">
        <f t="shared" si="16"/>
        <v>0</v>
      </c>
      <c r="Q27" s="29">
        <f t="shared" si="16"/>
        <v>0</v>
      </c>
      <c r="R27" s="29">
        <f t="shared" si="16"/>
        <v>0</v>
      </c>
      <c r="S27" s="29">
        <f t="shared" si="16"/>
        <v>0</v>
      </c>
      <c r="T27" s="29">
        <f t="shared" si="16"/>
        <v>0</v>
      </c>
      <c r="U27" s="29">
        <f t="shared" si="16"/>
        <v>0</v>
      </c>
      <c r="V27" s="29">
        <f t="shared" si="16"/>
        <v>0</v>
      </c>
      <c r="W27" s="29">
        <f t="shared" si="17"/>
        <v>1439.355</v>
      </c>
      <c r="X27" s="1"/>
      <c r="Y27" s="1"/>
      <c r="Z27" s="1"/>
      <c r="AA27" s="1"/>
      <c r="AB27" s="1"/>
      <c r="AC27" s="1"/>
      <c r="AD27" s="1"/>
    </row>
    <row r="28" ht="14.25" customHeight="1">
      <c r="A28" s="1"/>
      <c r="B28" s="1"/>
      <c r="C28" s="1"/>
      <c r="D28" s="1"/>
      <c r="E28" s="1"/>
      <c r="F28" s="1"/>
      <c r="G28" s="1"/>
      <c r="H28" s="1"/>
      <c r="I28" s="28">
        <v>3.0</v>
      </c>
      <c r="J28" s="29">
        <f t="shared" ref="J28:V28" si="18">C11*R11</f>
        <v>0</v>
      </c>
      <c r="K28" s="29">
        <f t="shared" si="18"/>
        <v>0</v>
      </c>
      <c r="L28" s="29">
        <f t="shared" si="18"/>
        <v>0</v>
      </c>
      <c r="M28" s="29">
        <f t="shared" si="18"/>
        <v>0</v>
      </c>
      <c r="N28" s="29">
        <f t="shared" si="18"/>
        <v>5153.7741</v>
      </c>
      <c r="O28" s="29">
        <f t="shared" si="18"/>
        <v>2499.8636</v>
      </c>
      <c r="P28" s="29">
        <f t="shared" si="18"/>
        <v>0</v>
      </c>
      <c r="Q28" s="29">
        <f t="shared" si="18"/>
        <v>0</v>
      </c>
      <c r="R28" s="29">
        <f t="shared" si="18"/>
        <v>0</v>
      </c>
      <c r="S28" s="29">
        <f t="shared" si="18"/>
        <v>0</v>
      </c>
      <c r="T28" s="29">
        <f t="shared" si="18"/>
        <v>0</v>
      </c>
      <c r="U28" s="29">
        <f t="shared" si="18"/>
        <v>0</v>
      </c>
      <c r="V28" s="29">
        <f t="shared" si="18"/>
        <v>0</v>
      </c>
      <c r="W28" s="29">
        <f t="shared" si="17"/>
        <v>7653.6377</v>
      </c>
      <c r="X28" s="1"/>
      <c r="Y28" s="1"/>
      <c r="Z28" s="1"/>
      <c r="AA28" s="1"/>
      <c r="AB28" s="1"/>
      <c r="AC28" s="1"/>
      <c r="AD28" s="1"/>
    </row>
    <row r="29" ht="14.25" customHeight="1">
      <c r="A29" s="1"/>
      <c r="B29" s="1"/>
      <c r="C29" s="1"/>
      <c r="D29" s="1"/>
      <c r="E29" s="1"/>
      <c r="F29" s="1"/>
      <c r="G29" s="1"/>
      <c r="H29" s="1"/>
      <c r="I29" s="28">
        <v>4.0</v>
      </c>
      <c r="J29" s="29">
        <f t="shared" ref="J29:V29" si="19">C12*R12</f>
        <v>0</v>
      </c>
      <c r="K29" s="29">
        <f t="shared" si="19"/>
        <v>0</v>
      </c>
      <c r="L29" s="29">
        <f t="shared" si="19"/>
        <v>0</v>
      </c>
      <c r="M29" s="29">
        <f t="shared" si="19"/>
        <v>0</v>
      </c>
      <c r="N29" s="29">
        <f t="shared" si="19"/>
        <v>1658.5839</v>
      </c>
      <c r="O29" s="29">
        <f t="shared" si="19"/>
        <v>961.758</v>
      </c>
      <c r="P29" s="29">
        <f t="shared" si="19"/>
        <v>0</v>
      </c>
      <c r="Q29" s="29">
        <f t="shared" si="19"/>
        <v>0</v>
      </c>
      <c r="R29" s="29">
        <f t="shared" si="19"/>
        <v>0</v>
      </c>
      <c r="S29" s="29">
        <f t="shared" si="19"/>
        <v>0</v>
      </c>
      <c r="T29" s="29">
        <f t="shared" si="19"/>
        <v>0</v>
      </c>
      <c r="U29" s="29">
        <f t="shared" si="19"/>
        <v>0</v>
      </c>
      <c r="V29" s="29">
        <f t="shared" si="19"/>
        <v>0</v>
      </c>
      <c r="W29" s="29">
        <f t="shared" si="17"/>
        <v>2620.3419</v>
      </c>
      <c r="X29" s="1"/>
      <c r="Y29" s="1"/>
      <c r="Z29" s="1"/>
      <c r="AA29" s="1"/>
      <c r="AB29" s="1"/>
      <c r="AC29" s="1"/>
      <c r="AD29" s="1"/>
    </row>
    <row r="30" ht="14.25" customHeight="1">
      <c r="A30" s="1"/>
      <c r="B30" s="1"/>
      <c r="C30" s="1"/>
      <c r="D30" s="1"/>
      <c r="E30" s="1"/>
      <c r="F30" s="1"/>
      <c r="G30" s="1"/>
      <c r="H30" s="1"/>
      <c r="I30" s="28">
        <v>5.0</v>
      </c>
      <c r="J30" s="29">
        <f t="shared" ref="J30:V30" si="20">C13*R13</f>
        <v>0</v>
      </c>
      <c r="K30" s="29">
        <f t="shared" si="20"/>
        <v>0</v>
      </c>
      <c r="L30" s="29">
        <f t="shared" si="20"/>
        <v>0</v>
      </c>
      <c r="M30" s="29">
        <f t="shared" si="20"/>
        <v>0</v>
      </c>
      <c r="N30" s="29">
        <f t="shared" si="20"/>
        <v>0</v>
      </c>
      <c r="O30" s="29">
        <f t="shared" si="20"/>
        <v>0</v>
      </c>
      <c r="P30" s="29">
        <f t="shared" si="20"/>
        <v>12811.5</v>
      </c>
      <c r="Q30" s="29">
        <f t="shared" si="20"/>
        <v>0</v>
      </c>
      <c r="R30" s="29">
        <f t="shared" si="20"/>
        <v>0</v>
      </c>
      <c r="S30" s="29">
        <f t="shared" si="20"/>
        <v>0</v>
      </c>
      <c r="T30" s="29">
        <f t="shared" si="20"/>
        <v>0</v>
      </c>
      <c r="U30" s="29">
        <f t="shared" si="20"/>
        <v>0</v>
      </c>
      <c r="V30" s="29">
        <f t="shared" si="20"/>
        <v>0</v>
      </c>
      <c r="W30" s="29">
        <f t="shared" si="17"/>
        <v>12811.5</v>
      </c>
      <c r="X30" s="1"/>
      <c r="Y30" s="1"/>
      <c r="Z30" s="1"/>
      <c r="AA30" s="1"/>
      <c r="AB30" s="1"/>
      <c r="AC30" s="1"/>
      <c r="AD30" s="1"/>
    </row>
    <row r="31" ht="14.25" customHeight="1">
      <c r="A31" s="1"/>
      <c r="B31" s="1"/>
      <c r="C31" s="1"/>
      <c r="D31" s="1"/>
      <c r="E31" s="1"/>
      <c r="F31" s="1"/>
      <c r="G31" s="1"/>
      <c r="H31" s="1"/>
      <c r="I31" s="28">
        <v>6.0</v>
      </c>
      <c r="J31" s="29">
        <f t="shared" ref="J31:V31" si="21">C14*R14</f>
        <v>0</v>
      </c>
      <c r="K31" s="29">
        <f t="shared" si="21"/>
        <v>0</v>
      </c>
      <c r="L31" s="29">
        <f t="shared" si="21"/>
        <v>0</v>
      </c>
      <c r="M31" s="29">
        <f t="shared" si="21"/>
        <v>0</v>
      </c>
      <c r="N31" s="29">
        <f t="shared" si="21"/>
        <v>0</v>
      </c>
      <c r="O31" s="29">
        <f t="shared" si="21"/>
        <v>0</v>
      </c>
      <c r="P31" s="29">
        <f t="shared" si="21"/>
        <v>4175.2</v>
      </c>
      <c r="Q31" s="29">
        <f t="shared" si="21"/>
        <v>0</v>
      </c>
      <c r="R31" s="29">
        <f t="shared" si="21"/>
        <v>0</v>
      </c>
      <c r="S31" s="29">
        <f t="shared" si="21"/>
        <v>0</v>
      </c>
      <c r="T31" s="29">
        <f t="shared" si="21"/>
        <v>0</v>
      </c>
      <c r="U31" s="29">
        <f t="shared" si="21"/>
        <v>0</v>
      </c>
      <c r="V31" s="29">
        <f t="shared" si="21"/>
        <v>0</v>
      </c>
      <c r="W31" s="29">
        <f t="shared" si="17"/>
        <v>4175.2</v>
      </c>
      <c r="X31" s="1"/>
      <c r="Y31" s="1"/>
      <c r="Z31" s="1"/>
      <c r="AA31" s="1"/>
      <c r="AB31" s="1"/>
      <c r="AC31" s="1"/>
      <c r="AD31" s="1"/>
    </row>
    <row r="32" ht="14.25" customHeight="1">
      <c r="A32" s="1"/>
      <c r="B32" s="1"/>
      <c r="C32" s="1"/>
      <c r="D32" s="1"/>
      <c r="E32" s="1"/>
      <c r="F32" s="1"/>
      <c r="G32" s="1"/>
      <c r="H32" s="1"/>
      <c r="I32" s="28">
        <v>7.0</v>
      </c>
      <c r="J32" s="29">
        <f t="shared" ref="J32:V32" si="22">C15*R15</f>
        <v>0</v>
      </c>
      <c r="K32" s="29">
        <f t="shared" si="22"/>
        <v>0</v>
      </c>
      <c r="L32" s="29">
        <f t="shared" si="22"/>
        <v>0</v>
      </c>
      <c r="M32" s="29">
        <f t="shared" si="22"/>
        <v>0</v>
      </c>
      <c r="N32" s="29">
        <f t="shared" si="22"/>
        <v>0</v>
      </c>
      <c r="O32" s="29">
        <f t="shared" si="22"/>
        <v>0</v>
      </c>
      <c r="P32" s="29">
        <f t="shared" si="22"/>
        <v>0</v>
      </c>
      <c r="Q32" s="29">
        <f t="shared" si="22"/>
        <v>8680.433</v>
      </c>
      <c r="R32" s="29">
        <f t="shared" si="22"/>
        <v>1276.5375</v>
      </c>
      <c r="S32" s="29">
        <f t="shared" si="22"/>
        <v>511.976</v>
      </c>
      <c r="T32" s="29">
        <f t="shared" si="22"/>
        <v>6589.152</v>
      </c>
      <c r="U32" s="29">
        <f t="shared" si="22"/>
        <v>5000.5</v>
      </c>
      <c r="V32" s="29">
        <f t="shared" si="22"/>
        <v>20254.9272</v>
      </c>
      <c r="W32" s="29">
        <f t="shared" si="17"/>
        <v>42313.5257</v>
      </c>
      <c r="X32" s="1"/>
      <c r="Y32" s="1"/>
      <c r="Z32" s="1"/>
      <c r="AA32" s="1"/>
      <c r="AB32" s="1"/>
      <c r="AC32" s="1"/>
      <c r="AD32" s="1"/>
    </row>
    <row r="33" ht="14.25" customHeight="1">
      <c r="A33" s="1"/>
      <c r="B33" s="1"/>
      <c r="C33" s="1"/>
      <c r="D33" s="1"/>
      <c r="E33" s="1"/>
      <c r="F33" s="1"/>
      <c r="G33" s="1"/>
      <c r="H33" s="1"/>
      <c r="I33" s="28">
        <v>8.0</v>
      </c>
      <c r="J33" s="29">
        <f t="shared" ref="J33:V33" si="23">C16*R16</f>
        <v>0</v>
      </c>
      <c r="K33" s="29">
        <f t="shared" si="23"/>
        <v>0</v>
      </c>
      <c r="L33" s="29">
        <f t="shared" si="23"/>
        <v>0</v>
      </c>
      <c r="M33" s="29">
        <f t="shared" si="23"/>
        <v>0</v>
      </c>
      <c r="N33" s="29">
        <f t="shared" si="23"/>
        <v>0</v>
      </c>
      <c r="O33" s="29">
        <f t="shared" si="23"/>
        <v>0</v>
      </c>
      <c r="P33" s="29">
        <f t="shared" si="23"/>
        <v>0</v>
      </c>
      <c r="Q33" s="29">
        <f t="shared" si="23"/>
        <v>0</v>
      </c>
      <c r="R33" s="29">
        <f t="shared" si="23"/>
        <v>0</v>
      </c>
      <c r="S33" s="29">
        <f t="shared" si="23"/>
        <v>0</v>
      </c>
      <c r="T33" s="29">
        <f t="shared" si="23"/>
        <v>0</v>
      </c>
      <c r="U33" s="29">
        <f t="shared" si="23"/>
        <v>0</v>
      </c>
      <c r="V33" s="29">
        <f t="shared" si="23"/>
        <v>0</v>
      </c>
      <c r="W33" s="29">
        <f t="shared" si="17"/>
        <v>0</v>
      </c>
      <c r="X33" s="1"/>
      <c r="Y33" s="1"/>
      <c r="Z33" s="1"/>
      <c r="AA33" s="1"/>
      <c r="AB33" s="1"/>
      <c r="AC33" s="1"/>
      <c r="AD33" s="1"/>
    </row>
    <row r="34" ht="15.0" customHeight="1">
      <c r="A34" s="1"/>
      <c r="B34" s="1"/>
      <c r="C34" s="1"/>
      <c r="D34" s="1"/>
      <c r="E34" s="1"/>
      <c r="F34" s="1"/>
      <c r="G34" s="1"/>
      <c r="H34" s="1"/>
      <c r="I34" s="28">
        <v>9.0</v>
      </c>
      <c r="J34" s="29">
        <f t="shared" ref="J34:V34" si="24">C17*R17</f>
        <v>0</v>
      </c>
      <c r="K34" s="29">
        <f t="shared" si="24"/>
        <v>0</v>
      </c>
      <c r="L34" s="29">
        <f t="shared" si="24"/>
        <v>0</v>
      </c>
      <c r="M34" s="29">
        <f t="shared" si="24"/>
        <v>0</v>
      </c>
      <c r="N34" s="29">
        <f t="shared" si="24"/>
        <v>0</v>
      </c>
      <c r="O34" s="29">
        <f t="shared" si="24"/>
        <v>0</v>
      </c>
      <c r="P34" s="29">
        <f t="shared" si="24"/>
        <v>0</v>
      </c>
      <c r="Q34" s="29">
        <f t="shared" si="24"/>
        <v>0</v>
      </c>
      <c r="R34" s="29">
        <f t="shared" si="24"/>
        <v>0</v>
      </c>
      <c r="S34" s="29">
        <f t="shared" si="24"/>
        <v>0</v>
      </c>
      <c r="T34" s="29">
        <f t="shared" si="24"/>
        <v>0</v>
      </c>
      <c r="U34" s="29">
        <f t="shared" si="24"/>
        <v>0</v>
      </c>
      <c r="V34" s="29">
        <f t="shared" si="24"/>
        <v>0</v>
      </c>
      <c r="W34" s="29">
        <f t="shared" si="17"/>
        <v>0</v>
      </c>
      <c r="X34" s="1"/>
      <c r="Y34" s="1"/>
      <c r="Z34" s="1"/>
      <c r="AA34" s="1"/>
      <c r="AB34" s="1"/>
      <c r="AC34" s="1"/>
      <c r="AD34" s="1"/>
    </row>
    <row r="35" ht="15.0" customHeight="1">
      <c r="A35" s="1"/>
      <c r="B35" s="1"/>
      <c r="C35" s="1"/>
      <c r="D35" s="1"/>
      <c r="E35" s="1"/>
      <c r="F35" s="1"/>
      <c r="G35" s="1"/>
      <c r="H35" s="1"/>
      <c r="I35" s="28">
        <v>10.0</v>
      </c>
      <c r="J35" s="29">
        <f t="shared" ref="J35:V35" si="25">C18*R18</f>
        <v>0</v>
      </c>
      <c r="K35" s="29">
        <f t="shared" si="25"/>
        <v>0</v>
      </c>
      <c r="L35" s="29">
        <f t="shared" si="25"/>
        <v>0</v>
      </c>
      <c r="M35" s="29">
        <f t="shared" si="25"/>
        <v>0</v>
      </c>
      <c r="N35" s="29">
        <f t="shared" si="25"/>
        <v>0</v>
      </c>
      <c r="O35" s="29">
        <f t="shared" si="25"/>
        <v>0</v>
      </c>
      <c r="P35" s="29">
        <f t="shared" si="25"/>
        <v>0</v>
      </c>
      <c r="Q35" s="29">
        <f t="shared" si="25"/>
        <v>0</v>
      </c>
      <c r="R35" s="29">
        <f t="shared" si="25"/>
        <v>0</v>
      </c>
      <c r="S35" s="29">
        <f t="shared" si="25"/>
        <v>0</v>
      </c>
      <c r="T35" s="29">
        <f t="shared" si="25"/>
        <v>0</v>
      </c>
      <c r="U35" s="29">
        <f t="shared" si="25"/>
        <v>0</v>
      </c>
      <c r="V35" s="29">
        <f t="shared" si="25"/>
        <v>0</v>
      </c>
      <c r="W35" s="29">
        <f t="shared" si="17"/>
        <v>0</v>
      </c>
      <c r="X35" s="1"/>
      <c r="Y35" s="1"/>
      <c r="Z35" s="1"/>
      <c r="AA35" s="1"/>
      <c r="AB35" s="1"/>
      <c r="AC35" s="1"/>
      <c r="AD35" s="1"/>
    </row>
    <row r="36" ht="15.0" customHeight="1">
      <c r="A36" s="1"/>
      <c r="B36" s="1"/>
      <c r="C36" s="1"/>
      <c r="D36" s="1"/>
      <c r="E36" s="1"/>
      <c r="F36" s="1"/>
      <c r="G36" s="1"/>
      <c r="H36" s="1"/>
      <c r="I36" s="28">
        <v>11.0</v>
      </c>
      <c r="J36" s="29">
        <f t="shared" ref="J36:V36" si="26">C19*R19</f>
        <v>0</v>
      </c>
      <c r="K36" s="29">
        <f t="shared" si="26"/>
        <v>0</v>
      </c>
      <c r="L36" s="29">
        <f t="shared" si="26"/>
        <v>0</v>
      </c>
      <c r="M36" s="29">
        <f t="shared" si="26"/>
        <v>0</v>
      </c>
      <c r="N36" s="29">
        <f t="shared" si="26"/>
        <v>0</v>
      </c>
      <c r="O36" s="29">
        <f t="shared" si="26"/>
        <v>0</v>
      </c>
      <c r="P36" s="29">
        <f t="shared" si="26"/>
        <v>0</v>
      </c>
      <c r="Q36" s="29">
        <f t="shared" si="26"/>
        <v>0</v>
      </c>
      <c r="R36" s="29">
        <f t="shared" si="26"/>
        <v>0</v>
      </c>
      <c r="S36" s="29">
        <f t="shared" si="26"/>
        <v>0</v>
      </c>
      <c r="T36" s="29">
        <f t="shared" si="26"/>
        <v>0</v>
      </c>
      <c r="U36" s="29">
        <f t="shared" si="26"/>
        <v>0</v>
      </c>
      <c r="V36" s="29">
        <f t="shared" si="26"/>
        <v>0</v>
      </c>
      <c r="W36" s="29">
        <f t="shared" si="17"/>
        <v>0</v>
      </c>
      <c r="X36" s="1"/>
      <c r="Y36" s="1"/>
      <c r="Z36" s="1"/>
      <c r="AA36" s="1"/>
      <c r="AB36" s="1"/>
      <c r="AC36" s="1"/>
      <c r="AD36" s="1"/>
    </row>
    <row r="37" ht="15.0" customHeight="1">
      <c r="A37" s="1"/>
      <c r="B37" s="1"/>
      <c r="C37" s="1"/>
      <c r="D37" s="1"/>
      <c r="E37" s="1"/>
      <c r="F37" s="1"/>
      <c r="G37" s="1"/>
      <c r="H37" s="1"/>
      <c r="I37" s="28">
        <v>12.0</v>
      </c>
      <c r="J37" s="29">
        <f t="shared" ref="J37:V37" si="27">C20*R20</f>
        <v>0</v>
      </c>
      <c r="K37" s="29">
        <f t="shared" si="27"/>
        <v>0</v>
      </c>
      <c r="L37" s="29">
        <f t="shared" si="27"/>
        <v>0</v>
      </c>
      <c r="M37" s="29">
        <f t="shared" si="27"/>
        <v>0</v>
      </c>
      <c r="N37" s="29">
        <f t="shared" si="27"/>
        <v>0</v>
      </c>
      <c r="O37" s="29">
        <f t="shared" si="27"/>
        <v>0</v>
      </c>
      <c r="P37" s="29">
        <f t="shared" si="27"/>
        <v>0</v>
      </c>
      <c r="Q37" s="29">
        <f t="shared" si="27"/>
        <v>0</v>
      </c>
      <c r="R37" s="29">
        <f t="shared" si="27"/>
        <v>0</v>
      </c>
      <c r="S37" s="29">
        <f t="shared" si="27"/>
        <v>0</v>
      </c>
      <c r="T37" s="29">
        <f t="shared" si="27"/>
        <v>0</v>
      </c>
      <c r="U37" s="29">
        <f t="shared" si="27"/>
        <v>0</v>
      </c>
      <c r="V37" s="29">
        <f t="shared" si="27"/>
        <v>0</v>
      </c>
      <c r="W37" s="29">
        <f t="shared" si="17"/>
        <v>0</v>
      </c>
      <c r="X37" s="1"/>
      <c r="Y37" s="1"/>
      <c r="Z37" s="1"/>
      <c r="AA37" s="1"/>
      <c r="AB37" s="1"/>
      <c r="AC37" s="1"/>
      <c r="AD37" s="1"/>
    </row>
    <row r="38" ht="15.0" customHeight="1">
      <c r="A38" s="1"/>
      <c r="B38" s="1"/>
      <c r="C38" s="1"/>
      <c r="D38" s="1"/>
      <c r="E38" s="1"/>
      <c r="F38" s="1"/>
      <c r="G38" s="1"/>
      <c r="H38" s="1"/>
      <c r="I38" s="30">
        <v>13.0</v>
      </c>
      <c r="J38" s="31">
        <f t="shared" ref="J38:V38" si="28">C21*R21</f>
        <v>0</v>
      </c>
      <c r="K38" s="31">
        <f t="shared" si="28"/>
        <v>0</v>
      </c>
      <c r="L38" s="31">
        <f t="shared" si="28"/>
        <v>0</v>
      </c>
      <c r="M38" s="31">
        <f t="shared" si="28"/>
        <v>0</v>
      </c>
      <c r="N38" s="31">
        <f t="shared" si="28"/>
        <v>0</v>
      </c>
      <c r="O38" s="31">
        <f t="shared" si="28"/>
        <v>0</v>
      </c>
      <c r="P38" s="31">
        <f t="shared" si="28"/>
        <v>0</v>
      </c>
      <c r="Q38" s="31">
        <f t="shared" si="28"/>
        <v>0</v>
      </c>
      <c r="R38" s="31">
        <f t="shared" si="28"/>
        <v>0</v>
      </c>
      <c r="S38" s="31">
        <f t="shared" si="28"/>
        <v>0</v>
      </c>
      <c r="T38" s="31">
        <f t="shared" si="28"/>
        <v>0</v>
      </c>
      <c r="U38" s="31">
        <f t="shared" si="28"/>
        <v>0</v>
      </c>
      <c r="V38" s="31">
        <f t="shared" si="28"/>
        <v>0</v>
      </c>
      <c r="W38" s="29">
        <f t="shared" si="17"/>
        <v>0</v>
      </c>
      <c r="X38" s="1"/>
      <c r="Y38" s="1"/>
      <c r="Z38" s="1"/>
      <c r="AA38" s="1"/>
      <c r="AB38" s="1"/>
      <c r="AC38" s="1"/>
      <c r="AD38" s="1"/>
    </row>
    <row r="39" ht="15.0" customHeight="1">
      <c r="A39" s="1"/>
      <c r="B39" s="1"/>
      <c r="C39" s="1"/>
      <c r="D39" s="1"/>
      <c r="E39" s="1"/>
      <c r="F39" s="1"/>
      <c r="G39" s="1"/>
      <c r="H39" s="1"/>
      <c r="I39" s="32" t="s">
        <v>19</v>
      </c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5"/>
      <c r="W39" s="33">
        <f>SUM(W26:W38)</f>
        <v>73844.0913</v>
      </c>
      <c r="X39" s="1"/>
      <c r="Y39" s="1"/>
      <c r="Z39" s="1"/>
      <c r="AA39" s="1"/>
      <c r="AB39" s="1"/>
      <c r="AC39" s="1"/>
      <c r="AD39" s="1"/>
    </row>
    <row r="40" ht="14.25" customHeight="1">
      <c r="A40" s="1"/>
      <c r="B40" s="1"/>
      <c r="C40" s="1"/>
      <c r="D40" s="1"/>
      <c r="E40" s="1"/>
      <c r="F40" s="1"/>
      <c r="G40" s="1"/>
      <c r="H40" s="1"/>
      <c r="I40" s="11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12"/>
      <c r="W40" s="34"/>
      <c r="X40" s="1"/>
      <c r="Y40" s="1"/>
      <c r="Z40" s="1"/>
      <c r="AA40" s="1"/>
      <c r="AB40" s="1"/>
      <c r="AC40" s="1"/>
      <c r="AD40" s="1"/>
    </row>
    <row r="41" ht="21.0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</row>
    <row r="42" ht="18.0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</row>
    <row r="43" ht="14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</row>
    <row r="44" ht="14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</row>
    <row r="45" ht="14.25" customHeight="1">
      <c r="A45" s="1"/>
      <c r="B45" s="1"/>
      <c r="C45" s="1"/>
      <c r="D45" s="10">
        <v>68.7639</v>
      </c>
      <c r="E45" s="10">
        <v>22.7158</v>
      </c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</row>
    <row r="46" ht="14.25" customHeight="1">
      <c r="A46" s="1"/>
      <c r="B46" s="1"/>
      <c r="C46" s="1"/>
      <c r="D46" s="10">
        <v>68.7639</v>
      </c>
      <c r="E46" s="10">
        <v>16.3158</v>
      </c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</row>
    <row r="47" ht="17.25" customHeight="1">
      <c r="A47" s="1"/>
      <c r="B47" s="1"/>
      <c r="C47" s="1"/>
      <c r="D47" s="10">
        <v>68.7639</v>
      </c>
      <c r="E47" s="10">
        <v>13.1158</v>
      </c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</row>
    <row r="48" ht="14.25" customHeight="1">
      <c r="A48" s="1"/>
      <c r="B48" s="1"/>
      <c r="C48" s="1"/>
      <c r="D48" s="10">
        <v>75.4139</v>
      </c>
      <c r="E48" s="10">
        <v>9.9158</v>
      </c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</row>
    <row r="49" ht="14.25" customHeight="1">
      <c r="A49" s="1"/>
      <c r="B49" s="1"/>
      <c r="C49" s="1"/>
      <c r="D49" s="10">
        <v>59.5639</v>
      </c>
      <c r="E49" s="10">
        <v>19.5158</v>
      </c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</row>
    <row r="50" ht="15.0" customHeight="1">
      <c r="A50" s="1"/>
      <c r="B50" s="1"/>
      <c r="C50" s="1"/>
      <c r="D50" s="10">
        <v>83.3639</v>
      </c>
      <c r="E50" s="10">
        <v>19.5158</v>
      </c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</row>
    <row r="51" ht="14.25" customHeight="1">
      <c r="A51" s="1"/>
      <c r="B51" s="1"/>
      <c r="C51" s="1"/>
      <c r="D51" s="10">
        <v>51.6139</v>
      </c>
      <c r="E51" s="10">
        <v>9.9158</v>
      </c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</row>
    <row r="52" ht="14.25" customHeight="1">
      <c r="A52" s="1"/>
      <c r="B52" s="1"/>
      <c r="C52" s="1"/>
      <c r="D52" s="10">
        <v>23.35</v>
      </c>
      <c r="E52" s="10">
        <v>13.1979</v>
      </c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</row>
    <row r="53" ht="14.25" customHeight="1">
      <c r="A53" s="1"/>
      <c r="B53" s="1"/>
      <c r="C53" s="1"/>
      <c r="D53" s="10">
        <v>23.35</v>
      </c>
      <c r="E53" s="10">
        <v>24.6479</v>
      </c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</row>
    <row r="54" ht="14.25" customHeight="1">
      <c r="A54" s="1"/>
      <c r="B54" s="1"/>
      <c r="C54" s="1"/>
      <c r="D54" s="10">
        <v>23.35</v>
      </c>
      <c r="E54" s="10">
        <v>30.9493</v>
      </c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</row>
    <row r="55" ht="14.25" customHeight="1">
      <c r="A55" s="1"/>
      <c r="B55" s="1"/>
      <c r="C55" s="1"/>
      <c r="D55" s="10">
        <v>23.35</v>
      </c>
      <c r="E55" s="10">
        <v>34.05</v>
      </c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</row>
    <row r="56" ht="14.25" customHeight="1">
      <c r="A56" s="1"/>
      <c r="B56" s="1"/>
      <c r="C56" s="1"/>
      <c r="D56" s="10">
        <v>68.7639</v>
      </c>
      <c r="E56" s="10">
        <v>29.2658</v>
      </c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</row>
    <row r="57" ht="14.25" customHeight="1">
      <c r="A57" s="1"/>
      <c r="B57" s="1"/>
      <c r="C57" s="1"/>
      <c r="D57" s="10">
        <v>68.7639</v>
      </c>
      <c r="E57" s="10">
        <v>25.9158</v>
      </c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</row>
    <row r="58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</row>
    <row r="59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</row>
    <row r="60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</row>
    <row r="61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</row>
    <row r="62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</row>
    <row r="63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</row>
    <row r="64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</row>
    <row r="65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</row>
    <row r="66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</row>
    <row r="67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</row>
    <row r="68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</row>
    <row r="69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</row>
    <row r="70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</row>
    <row r="71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</row>
    <row r="72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</row>
    <row r="73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</row>
    <row r="74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</row>
    <row r="75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</row>
    <row r="76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</row>
    <row r="77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</row>
    <row r="78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</row>
    <row r="79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</row>
    <row r="80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</row>
    <row r="81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</row>
    <row r="82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</row>
    <row r="83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</row>
    <row r="84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</row>
    <row r="85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</row>
    <row r="8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</row>
    <row r="87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</row>
    <row r="88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</row>
    <row r="89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</row>
    <row r="90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</row>
    <row r="91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</row>
    <row r="92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</row>
    <row r="93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</row>
    <row r="94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</row>
    <row r="95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</row>
    <row r="9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</row>
    <row r="97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</row>
    <row r="98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</row>
    <row r="99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</row>
    <row r="100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</row>
    <row r="101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</row>
    <row r="102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</row>
    <row r="103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</row>
    <row r="104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</row>
    <row r="105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</row>
    <row r="10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</row>
    <row r="107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</row>
    <row r="108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</row>
    <row r="109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</row>
    <row r="110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</row>
    <row r="111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</row>
    <row r="112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</row>
    <row r="113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</row>
    <row r="114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</row>
    <row r="115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</row>
    <row r="11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</row>
    <row r="117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</row>
    <row r="118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</row>
    <row r="119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</row>
    <row r="120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</row>
    <row r="121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</row>
    <row r="122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</row>
    <row r="123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</row>
    <row r="124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</row>
    <row r="125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</row>
    <row r="1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</row>
    <row r="127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</row>
    <row r="128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</row>
    <row r="129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</row>
    <row r="130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</row>
    <row r="131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</row>
    <row r="132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</row>
    <row r="133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</row>
    <row r="134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</row>
    <row r="135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</row>
    <row r="13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</row>
    <row r="137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</row>
    <row r="138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</row>
    <row r="139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</row>
    <row r="140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</row>
    <row r="141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</row>
    <row r="142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</row>
    <row r="143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</row>
    <row r="144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</row>
    <row r="145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</row>
    <row r="14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</row>
    <row r="147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</row>
    <row r="148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</row>
    <row r="149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</row>
    <row r="150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</row>
    <row r="151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</row>
    <row r="152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</row>
    <row r="153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</row>
    <row r="154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</row>
    <row r="155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</row>
    <row r="15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</row>
    <row r="157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</row>
    <row r="158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</row>
    <row r="159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</row>
    <row r="160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</row>
    <row r="161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</row>
    <row r="162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</row>
    <row r="163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</row>
    <row r="164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</row>
    <row r="165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</row>
    <row r="16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</row>
    <row r="167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</row>
    <row r="168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</row>
    <row r="169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</row>
    <row r="170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</row>
    <row r="171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</row>
    <row r="172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</row>
    <row r="173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</row>
    <row r="174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</row>
    <row r="175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</row>
    <row r="17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</row>
    <row r="177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</row>
    <row r="178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</row>
    <row r="179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</row>
    <row r="180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</row>
    <row r="181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</row>
    <row r="182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</row>
    <row r="183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</row>
    <row r="184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</row>
    <row r="185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</row>
    <row r="18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</row>
    <row r="187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</row>
    <row r="188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</row>
    <row r="189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</row>
    <row r="190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</row>
    <row r="191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</row>
    <row r="192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</row>
    <row r="193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</row>
    <row r="194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</row>
    <row r="195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</row>
    <row r="19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</row>
    <row r="197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</row>
    <row r="198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</row>
    <row r="199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</row>
    <row r="200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</row>
    <row r="201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</row>
    <row r="202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</row>
    <row r="203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</row>
    <row r="204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</row>
    <row r="205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</row>
    <row r="20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</row>
    <row r="207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</row>
    <row r="208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</row>
    <row r="209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</row>
    <row r="210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</row>
    <row r="211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</row>
    <row r="212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</row>
    <row r="213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</row>
    <row r="214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</row>
    <row r="215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</row>
    <row r="21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</row>
    <row r="217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</row>
    <row r="218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</row>
    <row r="219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</row>
    <row r="220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</row>
    <row r="221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</row>
    <row r="222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</row>
    <row r="223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</row>
    <row r="224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</row>
    <row r="225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</row>
    <row r="2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</row>
    <row r="227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</row>
    <row r="228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</row>
    <row r="229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</row>
    <row r="230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</row>
    <row r="231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</row>
    <row r="232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</row>
    <row r="233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</row>
    <row r="234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</row>
    <row r="235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</row>
    <row r="23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</row>
    <row r="237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</row>
    <row r="238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</row>
    <row r="239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</row>
    <row r="240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</row>
    <row r="241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</row>
    <row r="242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</row>
    <row r="243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</row>
    <row r="244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</row>
    <row r="245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</row>
    <row r="24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</row>
    <row r="247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</row>
    <row r="248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</row>
    <row r="249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</row>
    <row r="250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</row>
    <row r="251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</row>
    <row r="252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</row>
    <row r="253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</row>
    <row r="254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</row>
    <row r="255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</row>
    <row r="25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</row>
    <row r="257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</row>
    <row r="258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</row>
    <row r="259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</row>
    <row r="260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</row>
    <row r="261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</row>
    <row r="262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</row>
    <row r="263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</row>
    <row r="264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</row>
    <row r="265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</row>
    <row r="26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</row>
    <row r="267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</row>
    <row r="268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</row>
    <row r="269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</row>
    <row r="270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</row>
    <row r="271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</row>
    <row r="272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</row>
    <row r="273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</row>
    <row r="274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</row>
    <row r="275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</row>
    <row r="27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</row>
    <row r="277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</row>
    <row r="278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</row>
    <row r="279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</row>
    <row r="280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</row>
    <row r="281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</row>
    <row r="282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</row>
    <row r="283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</row>
    <row r="284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</row>
    <row r="285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</row>
    <row r="28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</row>
    <row r="287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</row>
    <row r="288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</row>
    <row r="289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</row>
    <row r="290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</row>
    <row r="291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</row>
    <row r="292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</row>
    <row r="293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</row>
    <row r="294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</row>
    <row r="295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</row>
    <row r="29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</row>
    <row r="297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</row>
    <row r="298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</row>
    <row r="299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</row>
    <row r="300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</row>
    <row r="301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</row>
    <row r="302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</row>
    <row r="303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</row>
    <row r="304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</row>
    <row r="305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</row>
    <row r="30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</row>
    <row r="307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</row>
    <row r="308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</row>
    <row r="309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</row>
    <row r="310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</row>
    <row r="311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</row>
    <row r="312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</row>
    <row r="313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</row>
    <row r="314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</row>
    <row r="315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</row>
    <row r="316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</row>
    <row r="317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</row>
    <row r="318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</row>
    <row r="319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</row>
    <row r="320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</row>
    <row r="321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</row>
    <row r="322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</row>
    <row r="323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</row>
    <row r="324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</row>
    <row r="325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</row>
    <row r="326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</row>
    <row r="327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</row>
    <row r="328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</row>
    <row r="329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</row>
    <row r="330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</row>
    <row r="331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</row>
    <row r="332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</row>
    <row r="333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</row>
    <row r="334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</row>
    <row r="335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</row>
    <row r="336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</row>
    <row r="337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</row>
    <row r="338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</row>
    <row r="339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</row>
    <row r="340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</row>
    <row r="341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</row>
    <row r="342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</row>
    <row r="343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</row>
    <row r="344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</row>
    <row r="345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</row>
    <row r="346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</row>
    <row r="347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</row>
    <row r="348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</row>
    <row r="349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</row>
    <row r="350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</row>
    <row r="351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</row>
    <row r="352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</row>
    <row r="353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</row>
    <row r="354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</row>
    <row r="355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</row>
    <row r="356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</row>
    <row r="357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</row>
    <row r="358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</row>
    <row r="359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</row>
    <row r="360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</row>
    <row r="361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</row>
    <row r="362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</row>
    <row r="363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</row>
    <row r="364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</row>
    <row r="365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</row>
    <row r="366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</row>
    <row r="367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</row>
    <row r="368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</row>
    <row r="369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</row>
    <row r="370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</row>
    <row r="371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</row>
    <row r="372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</row>
    <row r="373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</row>
    <row r="374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</row>
    <row r="375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</row>
    <row r="37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</row>
    <row r="377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</row>
    <row r="378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</row>
    <row r="379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</row>
    <row r="380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</row>
    <row r="381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</row>
    <row r="382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</row>
    <row r="383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</row>
    <row r="384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</row>
    <row r="385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</row>
    <row r="38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</row>
    <row r="387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</row>
    <row r="388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</row>
    <row r="389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</row>
    <row r="390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</row>
    <row r="391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</row>
    <row r="392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</row>
    <row r="393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</row>
    <row r="394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</row>
    <row r="395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</row>
    <row r="39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</row>
    <row r="397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</row>
    <row r="398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</row>
    <row r="399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</row>
    <row r="400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</row>
    <row r="401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</row>
    <row r="402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</row>
    <row r="403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</row>
    <row r="404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</row>
    <row r="405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</row>
    <row r="40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</row>
    <row r="407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</row>
    <row r="408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</row>
    <row r="409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</row>
    <row r="410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</row>
    <row r="411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</row>
    <row r="412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</row>
    <row r="413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</row>
    <row r="414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</row>
    <row r="415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</row>
    <row r="41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</row>
    <row r="417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</row>
    <row r="418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</row>
    <row r="419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</row>
    <row r="420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</row>
    <row r="421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</row>
    <row r="422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</row>
    <row r="423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</row>
    <row r="424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</row>
    <row r="425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</row>
    <row r="4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</row>
    <row r="427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</row>
    <row r="428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</row>
    <row r="429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</row>
    <row r="430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</row>
    <row r="431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</row>
    <row r="432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</row>
    <row r="433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</row>
    <row r="434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</row>
    <row r="435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</row>
    <row r="43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</row>
    <row r="437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</row>
    <row r="438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</row>
    <row r="439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</row>
    <row r="440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</row>
    <row r="441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</row>
    <row r="442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</row>
    <row r="443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</row>
    <row r="444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</row>
    <row r="445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</row>
    <row r="44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</row>
    <row r="447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</row>
    <row r="448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</row>
    <row r="449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</row>
    <row r="450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</row>
    <row r="451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</row>
    <row r="452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</row>
    <row r="453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</row>
    <row r="454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</row>
    <row r="455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</row>
    <row r="45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</row>
    <row r="457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</row>
    <row r="458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</row>
    <row r="459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</row>
    <row r="460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</row>
    <row r="461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</row>
    <row r="462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</row>
    <row r="463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</row>
    <row r="464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</row>
    <row r="465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</row>
    <row r="46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</row>
    <row r="467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</row>
    <row r="468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</row>
    <row r="469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</row>
    <row r="470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</row>
    <row r="471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</row>
    <row r="472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</row>
    <row r="473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</row>
    <row r="474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</row>
    <row r="475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</row>
    <row r="47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</row>
    <row r="477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</row>
    <row r="478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</row>
    <row r="479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</row>
    <row r="480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</row>
    <row r="481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</row>
    <row r="482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</row>
    <row r="483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</row>
    <row r="484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</row>
    <row r="485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</row>
    <row r="48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</row>
    <row r="487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</row>
    <row r="488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</row>
    <row r="489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</row>
    <row r="490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</row>
    <row r="491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</row>
    <row r="492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</row>
    <row r="493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</row>
    <row r="494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</row>
    <row r="495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</row>
    <row r="49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</row>
    <row r="497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</row>
    <row r="498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</row>
    <row r="499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</row>
    <row r="500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</row>
    <row r="501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</row>
    <row r="502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</row>
    <row r="503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</row>
    <row r="504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</row>
    <row r="505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</row>
    <row r="50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</row>
    <row r="507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</row>
    <row r="508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</row>
    <row r="509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</row>
    <row r="510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</row>
    <row r="511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</row>
    <row r="512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</row>
    <row r="513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</row>
    <row r="514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</row>
    <row r="515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</row>
    <row r="51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</row>
    <row r="517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</row>
    <row r="518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</row>
    <row r="519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</row>
    <row r="520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</row>
    <row r="521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</row>
    <row r="522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</row>
    <row r="523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</row>
    <row r="524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</row>
    <row r="525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</row>
    <row r="5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</row>
    <row r="527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</row>
    <row r="528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</row>
    <row r="529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</row>
    <row r="530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</row>
    <row r="531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</row>
    <row r="532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</row>
    <row r="533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</row>
    <row r="534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</row>
    <row r="535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</row>
    <row r="53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</row>
    <row r="537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</row>
    <row r="538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</row>
    <row r="539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</row>
    <row r="540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</row>
    <row r="541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</row>
    <row r="542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</row>
    <row r="543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</row>
    <row r="544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</row>
    <row r="545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</row>
    <row r="54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</row>
    <row r="547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</row>
    <row r="548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</row>
    <row r="549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</row>
    <row r="550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</row>
    <row r="551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</row>
    <row r="552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</row>
    <row r="553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</row>
    <row r="554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</row>
    <row r="555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</row>
    <row r="55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</row>
    <row r="557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</row>
    <row r="558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</row>
    <row r="559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</row>
    <row r="560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</row>
    <row r="561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</row>
    <row r="562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</row>
    <row r="563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</row>
    <row r="564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</row>
    <row r="565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</row>
    <row r="56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</row>
    <row r="567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</row>
    <row r="568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</row>
    <row r="569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</row>
    <row r="570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</row>
    <row r="571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</row>
    <row r="572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</row>
    <row r="573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</row>
    <row r="574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</row>
    <row r="575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</row>
    <row r="57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</row>
    <row r="577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</row>
    <row r="578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</row>
    <row r="579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</row>
    <row r="580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</row>
    <row r="581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</row>
    <row r="582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</row>
    <row r="583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</row>
    <row r="584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</row>
    <row r="585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</row>
    <row r="58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</row>
    <row r="587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</row>
    <row r="588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</row>
    <row r="589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</row>
    <row r="590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</row>
    <row r="591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</row>
    <row r="592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</row>
    <row r="593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</row>
    <row r="594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</row>
    <row r="595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</row>
    <row r="59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</row>
    <row r="597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</row>
    <row r="598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</row>
    <row r="599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</row>
    <row r="600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</row>
    <row r="601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</row>
    <row r="602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</row>
    <row r="603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</row>
    <row r="604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</row>
    <row r="605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</row>
    <row r="60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</row>
    <row r="607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</row>
    <row r="608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</row>
    <row r="609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</row>
    <row r="610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</row>
    <row r="611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</row>
    <row r="612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</row>
    <row r="613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</row>
    <row r="614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</row>
    <row r="615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</row>
    <row r="61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</row>
    <row r="617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</row>
    <row r="618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</row>
    <row r="619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</row>
    <row r="620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</row>
    <row r="621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</row>
    <row r="622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</row>
    <row r="623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</row>
    <row r="624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</row>
    <row r="625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</row>
    <row r="6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</row>
    <row r="627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</row>
    <row r="628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</row>
    <row r="629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</row>
    <row r="630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</row>
    <row r="631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</row>
    <row r="632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</row>
    <row r="633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</row>
    <row r="634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</row>
    <row r="635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</row>
    <row r="63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</row>
    <row r="637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</row>
    <row r="638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</row>
    <row r="639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</row>
    <row r="640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</row>
    <row r="641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</row>
    <row r="642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</row>
    <row r="643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</row>
    <row r="644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</row>
    <row r="645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</row>
    <row r="64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</row>
    <row r="647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</row>
    <row r="648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</row>
    <row r="649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</row>
    <row r="650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</row>
    <row r="651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</row>
    <row r="652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</row>
    <row r="653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</row>
    <row r="654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</row>
    <row r="655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</row>
    <row r="65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</row>
    <row r="657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</row>
    <row r="658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</row>
    <row r="659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</row>
    <row r="660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</row>
    <row r="661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</row>
    <row r="662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</row>
    <row r="663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</row>
    <row r="664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</row>
    <row r="665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</row>
    <row r="66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</row>
    <row r="667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</row>
    <row r="668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</row>
    <row r="669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</row>
    <row r="670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</row>
    <row r="671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</row>
    <row r="672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</row>
    <row r="673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</row>
    <row r="674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</row>
    <row r="675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</row>
    <row r="67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</row>
    <row r="677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</row>
    <row r="678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</row>
    <row r="679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</row>
    <row r="680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</row>
    <row r="681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</row>
    <row r="682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</row>
    <row r="683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</row>
    <row r="684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</row>
    <row r="685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</row>
    <row r="68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</row>
    <row r="687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</row>
    <row r="688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</row>
    <row r="689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</row>
    <row r="690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</row>
    <row r="691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</row>
    <row r="692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</row>
    <row r="693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</row>
    <row r="694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</row>
    <row r="695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</row>
    <row r="69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</row>
    <row r="697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</row>
    <row r="698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</row>
    <row r="699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</row>
    <row r="700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</row>
    <row r="701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</row>
    <row r="702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</row>
    <row r="703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</row>
    <row r="704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</row>
    <row r="705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</row>
    <row r="70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</row>
    <row r="707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</row>
    <row r="708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</row>
    <row r="709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</row>
    <row r="710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</row>
    <row r="711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</row>
    <row r="712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</row>
    <row r="713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</row>
    <row r="714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</row>
    <row r="715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</row>
    <row r="71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</row>
    <row r="717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</row>
    <row r="718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</row>
    <row r="719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</row>
    <row r="720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</row>
    <row r="721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</row>
    <row r="722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</row>
    <row r="723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</row>
    <row r="724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</row>
    <row r="725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</row>
    <row r="7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</row>
    <row r="727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</row>
    <row r="728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</row>
    <row r="729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</row>
    <row r="730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</row>
    <row r="731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</row>
    <row r="732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</row>
    <row r="733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</row>
    <row r="734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</row>
    <row r="735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</row>
    <row r="73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</row>
    <row r="737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</row>
    <row r="738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</row>
    <row r="739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</row>
    <row r="740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</row>
    <row r="741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</row>
    <row r="742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</row>
    <row r="743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</row>
    <row r="744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</row>
    <row r="745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</row>
    <row r="74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</row>
    <row r="747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</row>
    <row r="748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</row>
    <row r="749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</row>
    <row r="750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</row>
    <row r="751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</row>
    <row r="752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</row>
    <row r="753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</row>
    <row r="754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</row>
    <row r="755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</row>
    <row r="75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</row>
    <row r="757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</row>
    <row r="758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</row>
    <row r="759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</row>
    <row r="760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</row>
    <row r="761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</row>
    <row r="762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</row>
    <row r="763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</row>
    <row r="764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</row>
    <row r="765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</row>
    <row r="76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</row>
    <row r="767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</row>
    <row r="768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</row>
    <row r="769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</row>
    <row r="770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</row>
    <row r="771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</row>
    <row r="772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</row>
    <row r="773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</row>
    <row r="774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</row>
    <row r="775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</row>
    <row r="77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</row>
    <row r="777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</row>
    <row r="778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</row>
    <row r="779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</row>
    <row r="780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</row>
    <row r="781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</row>
    <row r="782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</row>
    <row r="783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</row>
    <row r="784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</row>
    <row r="785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</row>
    <row r="78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</row>
    <row r="787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</row>
    <row r="788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</row>
    <row r="789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</row>
    <row r="790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</row>
    <row r="791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</row>
    <row r="792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</row>
    <row r="793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</row>
    <row r="794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</row>
    <row r="795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</row>
    <row r="79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</row>
    <row r="797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</row>
    <row r="798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</row>
    <row r="799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</row>
    <row r="800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</row>
    <row r="801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</row>
    <row r="802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</row>
    <row r="803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</row>
    <row r="804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</row>
    <row r="805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</row>
    <row r="80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</row>
    <row r="807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</row>
    <row r="808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</row>
    <row r="809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</row>
    <row r="810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</row>
    <row r="811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</row>
    <row r="812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</row>
    <row r="813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</row>
    <row r="814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</row>
    <row r="815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</row>
    <row r="81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</row>
    <row r="817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</row>
    <row r="818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</row>
    <row r="819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</row>
    <row r="820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</row>
    <row r="821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</row>
    <row r="822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</row>
    <row r="823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</row>
    <row r="824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</row>
    <row r="825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</row>
    <row r="8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</row>
    <row r="827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</row>
    <row r="828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</row>
    <row r="829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</row>
    <row r="830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</row>
    <row r="831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</row>
    <row r="832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</row>
    <row r="833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</row>
    <row r="834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</row>
    <row r="835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</row>
    <row r="83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</row>
    <row r="837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</row>
    <row r="838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</row>
    <row r="839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</row>
    <row r="840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</row>
    <row r="841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</row>
    <row r="842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</row>
    <row r="843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</row>
    <row r="844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</row>
    <row r="845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</row>
    <row r="84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</row>
    <row r="847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</row>
    <row r="848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</row>
    <row r="849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</row>
    <row r="850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</row>
    <row r="851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</row>
    <row r="852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</row>
    <row r="853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</row>
    <row r="854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</row>
    <row r="855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</row>
    <row r="85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</row>
    <row r="857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</row>
    <row r="858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</row>
    <row r="859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</row>
    <row r="860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</row>
    <row r="861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</row>
    <row r="862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</row>
    <row r="863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</row>
    <row r="864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</row>
    <row r="865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</row>
    <row r="86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</row>
    <row r="867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</row>
    <row r="868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</row>
    <row r="869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</row>
    <row r="870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</row>
    <row r="871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</row>
    <row r="872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</row>
    <row r="873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</row>
    <row r="874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</row>
    <row r="875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</row>
    <row r="87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</row>
    <row r="877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</row>
    <row r="878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</row>
    <row r="879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</row>
    <row r="880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</row>
    <row r="881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</row>
    <row r="882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</row>
    <row r="883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</row>
    <row r="884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</row>
    <row r="885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</row>
    <row r="88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</row>
    <row r="887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</row>
    <row r="888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</row>
    <row r="889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</row>
    <row r="890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</row>
    <row r="891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</row>
    <row r="892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</row>
    <row r="893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</row>
    <row r="894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</row>
    <row r="895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</row>
    <row r="89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</row>
    <row r="897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</row>
    <row r="898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</row>
    <row r="899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</row>
    <row r="900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</row>
    <row r="901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</row>
    <row r="902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</row>
    <row r="903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</row>
    <row r="904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</row>
    <row r="905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</row>
    <row r="90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</row>
    <row r="907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</row>
    <row r="908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</row>
    <row r="909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</row>
    <row r="910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</row>
    <row r="911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</row>
    <row r="912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</row>
    <row r="913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</row>
    <row r="914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</row>
    <row r="915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</row>
    <row r="91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</row>
    <row r="917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</row>
    <row r="918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</row>
    <row r="919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</row>
    <row r="920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</row>
    <row r="921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</row>
    <row r="922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</row>
    <row r="923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</row>
    <row r="924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</row>
    <row r="925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</row>
    <row r="9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</row>
    <row r="927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</row>
    <row r="928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</row>
    <row r="929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</row>
    <row r="930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</row>
    <row r="931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</row>
    <row r="932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</row>
    <row r="933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</row>
    <row r="934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</row>
    <row r="935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</row>
    <row r="93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</row>
    <row r="937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</row>
    <row r="938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</row>
    <row r="939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</row>
    <row r="940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</row>
    <row r="941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</row>
    <row r="942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</row>
    <row r="943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</row>
    <row r="944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</row>
    <row r="945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</row>
    <row r="94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</row>
    <row r="947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</row>
    <row r="948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</row>
    <row r="949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</row>
    <row r="950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</row>
    <row r="951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</row>
    <row r="952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</row>
    <row r="953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</row>
    <row r="954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</row>
    <row r="955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</row>
    <row r="95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</row>
    <row r="957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</row>
    <row r="958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</row>
    <row r="959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</row>
    <row r="960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</row>
    <row r="961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</row>
    <row r="962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</row>
    <row r="963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</row>
    <row r="964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</row>
    <row r="965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</row>
    <row r="96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</row>
    <row r="967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</row>
    <row r="968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</row>
    <row r="969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</row>
    <row r="970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</row>
    <row r="971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</row>
    <row r="972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</row>
    <row r="973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</row>
    <row r="974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</row>
    <row r="975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</row>
    <row r="976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</row>
    <row r="977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</row>
    <row r="978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</row>
    <row r="979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</row>
    <row r="980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</row>
    <row r="981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</row>
    <row r="982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</row>
    <row r="983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</row>
    <row r="984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</row>
    <row r="985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</row>
    <row r="986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</row>
    <row r="987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</row>
    <row r="988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</row>
    <row r="989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</row>
    <row r="990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</row>
    <row r="991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</row>
    <row r="992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</row>
    <row r="993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</row>
    <row r="994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</row>
    <row r="995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</row>
    <row r="996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</row>
    <row r="997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</row>
    <row r="998" ht="14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</row>
    <row r="999" ht="14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</row>
    <row r="1000" ht="14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</row>
  </sheetData>
  <mergeCells count="5">
    <mergeCell ref="W1:X6"/>
    <mergeCell ref="B22:O23"/>
    <mergeCell ref="Q22:AD23"/>
    <mergeCell ref="I39:V40"/>
    <mergeCell ref="W39:W40"/>
  </mergeCells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3.0"/>
    <col customWidth="1" min="3" max="8" width="8.71"/>
    <col customWidth="1" min="9" max="9" width="13.0"/>
    <col customWidth="1" min="10" max="12" width="8.71"/>
    <col customWidth="1" min="13" max="13" width="13.0"/>
    <col customWidth="1" min="14" max="14" width="11.14"/>
    <col customWidth="1" min="15" max="16" width="8.71"/>
    <col customWidth="1" min="17" max="17" width="13.0"/>
    <col customWidth="1" min="18" max="20" width="8.71"/>
    <col customWidth="1" min="21" max="21" width="10.0"/>
    <col customWidth="1" min="22" max="22" width="8.71"/>
    <col customWidth="1" min="23" max="23" width="11.29"/>
    <col customWidth="1" min="24" max="30" width="8.71"/>
  </cols>
  <sheetData>
    <row r="1" ht="14.25" customHeight="1">
      <c r="I1" s="2" t="s">
        <v>0</v>
      </c>
      <c r="J1" s="3">
        <v>1.0</v>
      </c>
      <c r="K1" s="3">
        <v>2.0</v>
      </c>
      <c r="L1" s="3">
        <v>3.0</v>
      </c>
      <c r="M1" s="3">
        <v>4.0</v>
      </c>
      <c r="N1" s="3">
        <v>5.0</v>
      </c>
      <c r="O1" s="3">
        <v>6.0</v>
      </c>
      <c r="P1" s="3">
        <v>7.0</v>
      </c>
      <c r="Q1" s="3">
        <v>8.0</v>
      </c>
      <c r="R1" s="3">
        <v>9.0</v>
      </c>
      <c r="S1" s="3">
        <v>10.0</v>
      </c>
      <c r="T1" s="3">
        <v>11.0</v>
      </c>
      <c r="U1" s="3">
        <v>12.0</v>
      </c>
      <c r="V1" s="3">
        <v>13.0</v>
      </c>
      <c r="W1" s="46" t="s">
        <v>20</v>
      </c>
      <c r="X1" s="5"/>
    </row>
    <row r="2" ht="14.25" customHeight="1">
      <c r="I2" s="2" t="s">
        <v>2</v>
      </c>
      <c r="J2" s="6">
        <v>3.202</v>
      </c>
      <c r="K2" s="6">
        <v>3.202</v>
      </c>
      <c r="L2" s="6">
        <v>3.202</v>
      </c>
      <c r="M2" s="6">
        <v>3.202</v>
      </c>
      <c r="N2" s="6">
        <v>3.202</v>
      </c>
      <c r="O2" s="6">
        <v>3.202</v>
      </c>
      <c r="P2" s="6">
        <v>3.202</v>
      </c>
      <c r="Q2" s="6">
        <v>14.605</v>
      </c>
      <c r="R2" s="6">
        <v>8.268</v>
      </c>
      <c r="S2" s="6">
        <v>4.257</v>
      </c>
      <c r="T2" s="6">
        <v>1.879</v>
      </c>
      <c r="U2" s="6">
        <v>3.471</v>
      </c>
      <c r="V2" s="6">
        <v>3.471</v>
      </c>
      <c r="W2" s="7"/>
      <c r="X2" s="8"/>
    </row>
    <row r="3" ht="14.25" customHeight="1">
      <c r="I3" s="2" t="s">
        <v>3</v>
      </c>
      <c r="J3" s="6">
        <v>47.601</v>
      </c>
      <c r="K3" s="6">
        <v>47.601</v>
      </c>
      <c r="L3" s="6">
        <v>47.601</v>
      </c>
      <c r="M3" s="6">
        <v>34.257</v>
      </c>
      <c r="N3" s="6">
        <v>29.246</v>
      </c>
      <c r="O3" s="6">
        <v>18.355</v>
      </c>
      <c r="P3" s="6">
        <v>13.344</v>
      </c>
      <c r="Q3" s="6">
        <v>40.734</v>
      </c>
      <c r="R3" s="6">
        <v>40.734</v>
      </c>
      <c r="S3" s="6">
        <v>40.734</v>
      </c>
      <c r="T3" s="6">
        <v>40.734</v>
      </c>
      <c r="U3" s="6">
        <v>47.601</v>
      </c>
      <c r="V3" s="6">
        <v>47.601</v>
      </c>
      <c r="W3" s="7"/>
      <c r="X3" s="8"/>
    </row>
    <row r="4" ht="14.25" customHeight="1">
      <c r="I4" s="2" t="s">
        <v>4</v>
      </c>
      <c r="J4" s="9">
        <f t="shared" ref="J4:V4" si="1">ROUNDUP(J2*J3,-1)</f>
        <v>160</v>
      </c>
      <c r="K4" s="9">
        <f t="shared" si="1"/>
        <v>160</v>
      </c>
      <c r="L4" s="9">
        <f t="shared" si="1"/>
        <v>160</v>
      </c>
      <c r="M4" s="9">
        <f t="shared" si="1"/>
        <v>110</v>
      </c>
      <c r="N4" s="9">
        <f t="shared" si="1"/>
        <v>100</v>
      </c>
      <c r="O4" s="9">
        <f t="shared" si="1"/>
        <v>60</v>
      </c>
      <c r="P4" s="9">
        <f t="shared" si="1"/>
        <v>50</v>
      </c>
      <c r="Q4" s="9">
        <f t="shared" si="1"/>
        <v>600</v>
      </c>
      <c r="R4" s="9">
        <f t="shared" si="1"/>
        <v>340</v>
      </c>
      <c r="S4" s="9">
        <f t="shared" si="1"/>
        <v>180</v>
      </c>
      <c r="T4" s="9">
        <f t="shared" si="1"/>
        <v>80</v>
      </c>
      <c r="U4" s="9">
        <f t="shared" si="1"/>
        <v>170</v>
      </c>
      <c r="V4" s="9">
        <f t="shared" si="1"/>
        <v>170</v>
      </c>
      <c r="W4" s="7"/>
      <c r="X4" s="8"/>
    </row>
    <row r="5" ht="14.25" customHeight="1">
      <c r="I5" s="2" t="s">
        <v>5</v>
      </c>
      <c r="J5" s="47">
        <v>72.7361</v>
      </c>
      <c r="K5" s="47">
        <v>65.5668</v>
      </c>
      <c r="L5" s="47">
        <v>69.1117</v>
      </c>
      <c r="M5" s="47">
        <v>82.4671</v>
      </c>
      <c r="N5" s="47">
        <v>22.8075</v>
      </c>
      <c r="O5" s="47">
        <v>66.9414</v>
      </c>
      <c r="P5" s="47">
        <v>19.487</v>
      </c>
      <c r="Q5" s="47">
        <v>44.9462</v>
      </c>
      <c r="R5" s="47">
        <v>25.1673</v>
      </c>
      <c r="S5" s="47">
        <v>80.6324</v>
      </c>
      <c r="T5" s="47">
        <v>70.1362</v>
      </c>
      <c r="U5" s="47">
        <v>52.9008</v>
      </c>
      <c r="V5" s="47">
        <v>20.4721</v>
      </c>
      <c r="W5" s="7"/>
      <c r="X5" s="8"/>
    </row>
    <row r="6" ht="14.25" customHeight="1">
      <c r="I6" s="2" t="s">
        <v>6</v>
      </c>
      <c r="J6" s="47">
        <v>21.3346</v>
      </c>
      <c r="K6" s="47">
        <v>20.7096</v>
      </c>
      <c r="L6" s="47">
        <v>21.9596</v>
      </c>
      <c r="M6" s="47">
        <v>20.4255</v>
      </c>
      <c r="N6" s="47">
        <v>20.3362</v>
      </c>
      <c r="O6" s="47">
        <v>21.3346</v>
      </c>
      <c r="P6" s="47">
        <v>22.3362</v>
      </c>
      <c r="Q6" s="47">
        <v>21.3346</v>
      </c>
      <c r="R6" s="47">
        <v>21.0405</v>
      </c>
      <c r="S6" s="47">
        <v>21.3346</v>
      </c>
      <c r="T6" s="47">
        <v>22.3346</v>
      </c>
      <c r="U6" s="47">
        <v>22.9228</v>
      </c>
      <c r="V6" s="47">
        <v>22.9228</v>
      </c>
      <c r="W6" s="11"/>
      <c r="X6" s="12"/>
    </row>
    <row r="7" ht="14.25" customHeight="1"/>
    <row r="8" ht="14.25" customHeight="1">
      <c r="B8" s="13" t="s">
        <v>0</v>
      </c>
      <c r="C8" s="14">
        <v>1.0</v>
      </c>
      <c r="D8" s="14">
        <v>2.0</v>
      </c>
      <c r="E8" s="14">
        <v>3.0</v>
      </c>
      <c r="F8" s="14">
        <v>4.0</v>
      </c>
      <c r="G8" s="14">
        <v>5.0</v>
      </c>
      <c r="H8" s="14">
        <v>6.0</v>
      </c>
      <c r="I8" s="14">
        <v>7.0</v>
      </c>
      <c r="J8" s="14">
        <v>8.0</v>
      </c>
      <c r="K8" s="14">
        <v>9.0</v>
      </c>
      <c r="L8" s="14">
        <v>10.0</v>
      </c>
      <c r="M8" s="14">
        <v>11.0</v>
      </c>
      <c r="N8" s="14">
        <v>12.0</v>
      </c>
      <c r="O8" s="14">
        <v>13.0</v>
      </c>
      <c r="Q8" s="15" t="s">
        <v>0</v>
      </c>
      <c r="R8" s="16">
        <v>1.0</v>
      </c>
      <c r="S8" s="16">
        <v>2.0</v>
      </c>
      <c r="T8" s="16">
        <v>3.0</v>
      </c>
      <c r="U8" s="16">
        <v>4.0</v>
      </c>
      <c r="V8" s="16">
        <v>5.0</v>
      </c>
      <c r="W8" s="16">
        <v>6.0</v>
      </c>
      <c r="X8" s="16">
        <v>7.0</v>
      </c>
      <c r="Y8" s="16">
        <v>8.0</v>
      </c>
      <c r="Z8" s="16">
        <v>9.0</v>
      </c>
      <c r="AA8" s="16">
        <v>10.0</v>
      </c>
      <c r="AB8" s="16">
        <v>11.0</v>
      </c>
      <c r="AC8" s="16">
        <v>12.0</v>
      </c>
      <c r="AD8" s="16">
        <v>13.0</v>
      </c>
    </row>
    <row r="9" ht="14.25" customHeight="1">
      <c r="B9" s="14">
        <v>1.0</v>
      </c>
      <c r="C9" s="17">
        <v>0.0</v>
      </c>
      <c r="D9" s="18">
        <f t="shared" ref="D9:O9" si="2">ABS($J$5-K5)+ABS($J$6-K6)</f>
        <v>7.7943</v>
      </c>
      <c r="E9" s="18">
        <f t="shared" si="2"/>
        <v>4.2494</v>
      </c>
      <c r="F9" s="18">
        <f t="shared" si="2"/>
        <v>10.6401</v>
      </c>
      <c r="G9" s="18">
        <f t="shared" si="2"/>
        <v>50.927</v>
      </c>
      <c r="H9" s="18">
        <f t="shared" si="2"/>
        <v>5.7947</v>
      </c>
      <c r="I9" s="18">
        <f t="shared" si="2"/>
        <v>54.2507</v>
      </c>
      <c r="J9" s="18">
        <f t="shared" si="2"/>
        <v>27.7899</v>
      </c>
      <c r="K9" s="18">
        <f t="shared" si="2"/>
        <v>47.8629</v>
      </c>
      <c r="L9" s="18">
        <f t="shared" si="2"/>
        <v>7.8963</v>
      </c>
      <c r="M9" s="18">
        <f t="shared" si="2"/>
        <v>3.5999</v>
      </c>
      <c r="N9" s="18">
        <f t="shared" si="2"/>
        <v>21.4235</v>
      </c>
      <c r="O9" s="18">
        <f t="shared" si="2"/>
        <v>53.8522</v>
      </c>
      <c r="Q9" s="19">
        <v>1.0</v>
      </c>
      <c r="R9" s="20">
        <v>0.0</v>
      </c>
      <c r="S9" s="20">
        <v>0.0</v>
      </c>
      <c r="T9" s="20">
        <v>0.0</v>
      </c>
      <c r="U9" s="20">
        <v>0.0</v>
      </c>
      <c r="V9" s="20">
        <v>183.0</v>
      </c>
      <c r="W9" s="20">
        <v>68.0</v>
      </c>
      <c r="X9" s="20">
        <v>0.0</v>
      </c>
      <c r="Y9" s="20">
        <v>0.0</v>
      </c>
      <c r="Z9" s="20">
        <v>0.0</v>
      </c>
      <c r="AA9" s="20">
        <v>0.0</v>
      </c>
      <c r="AB9" s="20">
        <v>0.0</v>
      </c>
      <c r="AC9" s="20">
        <v>0.0</v>
      </c>
      <c r="AD9" s="20">
        <v>0.0</v>
      </c>
    </row>
    <row r="10" ht="14.25" customHeight="1">
      <c r="B10" s="14">
        <v>2.0</v>
      </c>
      <c r="C10" s="20">
        <f>D9</f>
        <v>7.7943</v>
      </c>
      <c r="D10" s="17">
        <v>0.0</v>
      </c>
      <c r="E10" s="18">
        <f t="shared" ref="E10:O10" si="3">ABS($K$5-L5)+ABS($K$6-L6)</f>
        <v>4.7949</v>
      </c>
      <c r="F10" s="18">
        <f t="shared" si="3"/>
        <v>17.1844</v>
      </c>
      <c r="G10" s="18">
        <f t="shared" si="3"/>
        <v>43.1327</v>
      </c>
      <c r="H10" s="18">
        <f t="shared" si="3"/>
        <v>1.9996</v>
      </c>
      <c r="I10" s="18">
        <f t="shared" si="3"/>
        <v>47.7064</v>
      </c>
      <c r="J10" s="18">
        <f t="shared" si="3"/>
        <v>21.2456</v>
      </c>
      <c r="K10" s="18">
        <f t="shared" si="3"/>
        <v>40.7304</v>
      </c>
      <c r="L10" s="18">
        <f t="shared" si="3"/>
        <v>15.6906</v>
      </c>
      <c r="M10" s="18">
        <f t="shared" si="3"/>
        <v>6.1944</v>
      </c>
      <c r="N10" s="18">
        <f t="shared" si="3"/>
        <v>14.8792</v>
      </c>
      <c r="O10" s="18">
        <f t="shared" si="3"/>
        <v>47.3079</v>
      </c>
      <c r="Q10" s="19">
        <v>2.0</v>
      </c>
      <c r="R10" s="20">
        <v>0.0</v>
      </c>
      <c r="S10" s="20">
        <v>0.0</v>
      </c>
      <c r="T10" s="20">
        <v>0.0</v>
      </c>
      <c r="U10" s="20">
        <v>0.0</v>
      </c>
      <c r="V10" s="20">
        <v>183.0</v>
      </c>
      <c r="W10" s="20">
        <v>68.0</v>
      </c>
      <c r="X10" s="20">
        <v>0.0</v>
      </c>
      <c r="Y10" s="20">
        <v>0.0</v>
      </c>
      <c r="Z10" s="20">
        <v>0.0</v>
      </c>
      <c r="AA10" s="20">
        <v>0.0</v>
      </c>
      <c r="AB10" s="20">
        <v>0.0</v>
      </c>
      <c r="AC10" s="20">
        <v>0.0</v>
      </c>
      <c r="AD10" s="20">
        <v>0.0</v>
      </c>
    </row>
    <row r="11" ht="14.25" customHeight="1">
      <c r="B11" s="14">
        <v>3.0</v>
      </c>
      <c r="C11" s="20">
        <f>E9</f>
        <v>4.2494</v>
      </c>
      <c r="D11" s="20">
        <f>E10</f>
        <v>4.7949</v>
      </c>
      <c r="E11" s="17">
        <v>0.0</v>
      </c>
      <c r="F11" s="18">
        <f t="shared" ref="F11:O11" si="4">ABS($L$5-M5)+ABS($L$6-M6)</f>
        <v>14.8895</v>
      </c>
      <c r="G11" s="18">
        <f t="shared" si="4"/>
        <v>47.9276</v>
      </c>
      <c r="H11" s="18">
        <f t="shared" si="4"/>
        <v>2.7953</v>
      </c>
      <c r="I11" s="18">
        <f t="shared" si="4"/>
        <v>50.0013</v>
      </c>
      <c r="J11" s="18">
        <f t="shared" si="4"/>
        <v>24.7905</v>
      </c>
      <c r="K11" s="18">
        <f t="shared" si="4"/>
        <v>44.8635</v>
      </c>
      <c r="L11" s="18">
        <f t="shared" si="4"/>
        <v>12.1457</v>
      </c>
      <c r="M11" s="18">
        <f t="shared" si="4"/>
        <v>1.3995</v>
      </c>
      <c r="N11" s="18">
        <f t="shared" si="4"/>
        <v>17.1741</v>
      </c>
      <c r="O11" s="18">
        <f t="shared" si="4"/>
        <v>49.6028</v>
      </c>
      <c r="Q11" s="19">
        <v>3.0</v>
      </c>
      <c r="R11" s="20">
        <v>0.0</v>
      </c>
      <c r="S11" s="20">
        <v>0.0</v>
      </c>
      <c r="T11" s="20">
        <v>0.0</v>
      </c>
      <c r="U11" s="20">
        <v>0.0</v>
      </c>
      <c r="V11" s="20">
        <v>183.0</v>
      </c>
      <c r="W11" s="20">
        <v>68.0</v>
      </c>
      <c r="X11" s="20">
        <v>0.0</v>
      </c>
      <c r="Y11" s="20">
        <v>0.0</v>
      </c>
      <c r="Z11" s="20">
        <v>0.0</v>
      </c>
      <c r="AA11" s="20">
        <v>0.0</v>
      </c>
      <c r="AB11" s="20">
        <v>0.0</v>
      </c>
      <c r="AC11" s="20">
        <v>0.0</v>
      </c>
      <c r="AD11" s="20">
        <v>0.0</v>
      </c>
    </row>
    <row r="12" ht="14.25" customHeight="1">
      <c r="B12" s="14">
        <v>4.0</v>
      </c>
      <c r="C12" s="20">
        <f>F9</f>
        <v>10.6401</v>
      </c>
      <c r="D12" s="20">
        <f>F10</f>
        <v>17.1844</v>
      </c>
      <c r="E12" s="20">
        <f>F11</f>
        <v>14.8895</v>
      </c>
      <c r="F12" s="17">
        <f t="shared" ref="F12:O12" si="5">ABS($M$5-M5)+ABS($M$6-M6)</f>
        <v>0</v>
      </c>
      <c r="G12" s="18">
        <f t="shared" si="5"/>
        <v>59.7489</v>
      </c>
      <c r="H12" s="18">
        <f t="shared" si="5"/>
        <v>16.4348</v>
      </c>
      <c r="I12" s="18">
        <f t="shared" si="5"/>
        <v>64.8908</v>
      </c>
      <c r="J12" s="18">
        <f t="shared" si="5"/>
        <v>38.43</v>
      </c>
      <c r="K12" s="18">
        <f t="shared" si="5"/>
        <v>57.9148</v>
      </c>
      <c r="L12" s="18">
        <f t="shared" si="5"/>
        <v>2.7438</v>
      </c>
      <c r="M12" s="18">
        <f t="shared" si="5"/>
        <v>14.24</v>
      </c>
      <c r="N12" s="18">
        <f t="shared" si="5"/>
        <v>32.0636</v>
      </c>
      <c r="O12" s="18">
        <f t="shared" si="5"/>
        <v>64.4923</v>
      </c>
      <c r="Q12" s="19">
        <v>4.0</v>
      </c>
      <c r="R12" s="20">
        <v>0.0</v>
      </c>
      <c r="S12" s="20">
        <v>0.0</v>
      </c>
      <c r="T12" s="20">
        <v>0.0</v>
      </c>
      <c r="U12" s="20">
        <v>0.0</v>
      </c>
      <c r="V12" s="20">
        <v>183.0</v>
      </c>
      <c r="W12" s="20">
        <v>68.0</v>
      </c>
      <c r="X12" s="20">
        <v>0.0</v>
      </c>
      <c r="Y12" s="20">
        <v>0.0</v>
      </c>
      <c r="Z12" s="20">
        <v>0.0</v>
      </c>
      <c r="AA12" s="20">
        <v>0.0</v>
      </c>
      <c r="AB12" s="20">
        <v>0.0</v>
      </c>
      <c r="AC12" s="20">
        <v>0.0</v>
      </c>
      <c r="AD12" s="20">
        <v>0.0</v>
      </c>
    </row>
    <row r="13" ht="14.25" customHeight="1">
      <c r="B13" s="14">
        <v>5.0</v>
      </c>
      <c r="C13" s="20">
        <f>G9</f>
        <v>50.927</v>
      </c>
      <c r="D13" s="20">
        <f>G10</f>
        <v>43.1327</v>
      </c>
      <c r="E13" s="20">
        <f>G11</f>
        <v>47.9276</v>
      </c>
      <c r="F13" s="18">
        <f t="shared" ref="F13:O13" si="6">ABS($N$5-M5)+ABS($N$6-M6)</f>
        <v>59.7489</v>
      </c>
      <c r="G13" s="17">
        <f t="shared" si="6"/>
        <v>0</v>
      </c>
      <c r="H13" s="18">
        <f t="shared" si="6"/>
        <v>45.1323</v>
      </c>
      <c r="I13" s="18">
        <f t="shared" si="6"/>
        <v>5.3205</v>
      </c>
      <c r="J13" s="18">
        <f t="shared" si="6"/>
        <v>23.1371</v>
      </c>
      <c r="K13" s="18">
        <f t="shared" si="6"/>
        <v>3.0641</v>
      </c>
      <c r="L13" s="18">
        <f t="shared" si="6"/>
        <v>58.8233</v>
      </c>
      <c r="M13" s="18">
        <f t="shared" si="6"/>
        <v>49.3271</v>
      </c>
      <c r="N13" s="18">
        <f t="shared" si="6"/>
        <v>32.6799</v>
      </c>
      <c r="O13" s="18">
        <f t="shared" si="6"/>
        <v>4.922</v>
      </c>
      <c r="Q13" s="19">
        <v>5.0</v>
      </c>
      <c r="R13" s="20">
        <v>0.0</v>
      </c>
      <c r="S13" s="20">
        <v>0.0</v>
      </c>
      <c r="T13" s="20">
        <v>0.0</v>
      </c>
      <c r="U13" s="20">
        <v>0.0</v>
      </c>
      <c r="V13" s="20">
        <v>0.0</v>
      </c>
      <c r="W13" s="20">
        <v>0.0</v>
      </c>
      <c r="X13" s="20">
        <v>730.0</v>
      </c>
      <c r="Y13" s="20">
        <v>0.0</v>
      </c>
      <c r="Z13" s="20">
        <v>0.0</v>
      </c>
      <c r="AA13" s="20">
        <v>0.0</v>
      </c>
      <c r="AB13" s="20">
        <v>0.0</v>
      </c>
      <c r="AC13" s="20">
        <v>0.0</v>
      </c>
      <c r="AD13" s="20">
        <v>0.0</v>
      </c>
    </row>
    <row r="14" ht="14.25" customHeight="1">
      <c r="B14" s="14">
        <v>6.0</v>
      </c>
      <c r="C14" s="20">
        <f>H9</f>
        <v>5.7947</v>
      </c>
      <c r="D14" s="20">
        <f>H10</f>
        <v>1.9996</v>
      </c>
      <c r="E14" s="20">
        <f>H11</f>
        <v>2.7953</v>
      </c>
      <c r="F14" s="18">
        <f t="shared" ref="F14:O14" si="7">ABS($O$5-M5)+ABS($O$6-M6)</f>
        <v>16.4348</v>
      </c>
      <c r="G14" s="18">
        <f t="shared" si="7"/>
        <v>45.1323</v>
      </c>
      <c r="H14" s="17">
        <f t="shared" si="7"/>
        <v>0</v>
      </c>
      <c r="I14" s="18">
        <f t="shared" si="7"/>
        <v>48.456</v>
      </c>
      <c r="J14" s="18">
        <f t="shared" si="7"/>
        <v>21.9952</v>
      </c>
      <c r="K14" s="18">
        <f t="shared" si="7"/>
        <v>42.0682</v>
      </c>
      <c r="L14" s="18">
        <f t="shared" si="7"/>
        <v>13.691</v>
      </c>
      <c r="M14" s="18">
        <f t="shared" si="7"/>
        <v>4.1948</v>
      </c>
      <c r="N14" s="18">
        <f t="shared" si="7"/>
        <v>15.6288</v>
      </c>
      <c r="O14" s="18">
        <f t="shared" si="7"/>
        <v>48.0575</v>
      </c>
      <c r="Q14" s="19">
        <v>6.0</v>
      </c>
      <c r="R14" s="20">
        <v>0.0</v>
      </c>
      <c r="S14" s="20">
        <v>0.0</v>
      </c>
      <c r="T14" s="20">
        <v>0.0</v>
      </c>
      <c r="U14" s="20">
        <v>0.0</v>
      </c>
      <c r="V14" s="20">
        <v>0.0</v>
      </c>
      <c r="W14" s="20">
        <v>0.0</v>
      </c>
      <c r="X14" s="20">
        <v>272.0</v>
      </c>
      <c r="Y14" s="20">
        <v>0.0</v>
      </c>
      <c r="Z14" s="20">
        <v>0.0</v>
      </c>
      <c r="AA14" s="20">
        <v>0.0</v>
      </c>
      <c r="AB14" s="20">
        <v>0.0</v>
      </c>
      <c r="AC14" s="20">
        <v>0.0</v>
      </c>
      <c r="AD14" s="20">
        <v>0.0</v>
      </c>
    </row>
    <row r="15" ht="14.25" customHeight="1">
      <c r="B15" s="14">
        <v>7.0</v>
      </c>
      <c r="C15" s="20">
        <f>I9</f>
        <v>54.2507</v>
      </c>
      <c r="D15" s="20">
        <f>I10</f>
        <v>47.7064</v>
      </c>
      <c r="E15" s="20">
        <f>I11</f>
        <v>50.0013</v>
      </c>
      <c r="F15" s="18">
        <f t="shared" ref="F15:O15" si="8">ABS($P$5-M5)+ABS($P$6-M6)</f>
        <v>64.8908</v>
      </c>
      <c r="G15" s="18">
        <f t="shared" si="8"/>
        <v>5.3205</v>
      </c>
      <c r="H15" s="18">
        <f t="shared" si="8"/>
        <v>48.456</v>
      </c>
      <c r="I15" s="17">
        <f t="shared" si="8"/>
        <v>0</v>
      </c>
      <c r="J15" s="18">
        <f t="shared" si="8"/>
        <v>26.4608</v>
      </c>
      <c r="K15" s="18">
        <f t="shared" si="8"/>
        <v>6.976</v>
      </c>
      <c r="L15" s="18">
        <f t="shared" si="8"/>
        <v>62.147</v>
      </c>
      <c r="M15" s="18">
        <f t="shared" si="8"/>
        <v>50.6508</v>
      </c>
      <c r="N15" s="18">
        <f t="shared" si="8"/>
        <v>34.0004</v>
      </c>
      <c r="O15" s="18">
        <f t="shared" si="8"/>
        <v>1.5717</v>
      </c>
      <c r="Q15" s="19">
        <v>7.0</v>
      </c>
      <c r="R15" s="20">
        <v>0.0</v>
      </c>
      <c r="S15" s="20">
        <v>0.0</v>
      </c>
      <c r="T15" s="20">
        <v>0.0</v>
      </c>
      <c r="U15" s="20">
        <v>0.0</v>
      </c>
      <c r="V15" s="20">
        <v>0.0</v>
      </c>
      <c r="W15" s="20">
        <v>0.0</v>
      </c>
      <c r="X15" s="20">
        <v>0.0</v>
      </c>
      <c r="Y15" s="20">
        <v>218.0</v>
      </c>
      <c r="Z15" s="20">
        <v>45.0</v>
      </c>
      <c r="AA15" s="20">
        <v>10.0</v>
      </c>
      <c r="AB15" s="20">
        <v>137.0</v>
      </c>
      <c r="AC15" s="20">
        <v>137.0</v>
      </c>
      <c r="AD15" s="20">
        <v>456.0</v>
      </c>
    </row>
    <row r="16" ht="14.25" customHeight="1">
      <c r="B16" s="14">
        <v>8.0</v>
      </c>
      <c r="C16" s="20">
        <f>J9</f>
        <v>27.7899</v>
      </c>
      <c r="D16" s="20">
        <f>J10</f>
        <v>21.2456</v>
      </c>
      <c r="E16" s="20">
        <f>J11</f>
        <v>24.7905</v>
      </c>
      <c r="F16" s="18">
        <f t="shared" ref="F16:O16" si="9">ABS($Q$5-M5)+ABS($Q$6-M6)</f>
        <v>38.43</v>
      </c>
      <c r="G16" s="18">
        <f t="shared" si="9"/>
        <v>23.1371</v>
      </c>
      <c r="H16" s="18">
        <f t="shared" si="9"/>
        <v>21.9952</v>
      </c>
      <c r="I16" s="18">
        <f t="shared" si="9"/>
        <v>26.4608</v>
      </c>
      <c r="J16" s="17">
        <f t="shared" si="9"/>
        <v>0</v>
      </c>
      <c r="K16" s="18">
        <f t="shared" si="9"/>
        <v>20.073</v>
      </c>
      <c r="L16" s="18">
        <f t="shared" si="9"/>
        <v>35.6862</v>
      </c>
      <c r="M16" s="18">
        <f t="shared" si="9"/>
        <v>26.19</v>
      </c>
      <c r="N16" s="18">
        <f t="shared" si="9"/>
        <v>9.5428</v>
      </c>
      <c r="O16" s="18">
        <f t="shared" si="9"/>
        <v>26.0623</v>
      </c>
      <c r="Q16" s="19">
        <v>8.0</v>
      </c>
      <c r="R16" s="20">
        <v>0.0</v>
      </c>
      <c r="S16" s="20">
        <v>0.0</v>
      </c>
      <c r="T16" s="20">
        <v>0.0</v>
      </c>
      <c r="U16" s="20">
        <v>0.0</v>
      </c>
      <c r="V16" s="20">
        <v>0.0</v>
      </c>
      <c r="W16" s="20">
        <v>0.0</v>
      </c>
      <c r="X16" s="20">
        <v>0.0</v>
      </c>
      <c r="Y16" s="20">
        <v>0.0</v>
      </c>
      <c r="Z16" s="20">
        <v>0.0</v>
      </c>
      <c r="AA16" s="20">
        <v>0.0</v>
      </c>
      <c r="AB16" s="20">
        <v>0.0</v>
      </c>
      <c r="AC16" s="20">
        <v>0.0</v>
      </c>
      <c r="AD16" s="20">
        <v>0.0</v>
      </c>
    </row>
    <row r="17" ht="14.25" customHeight="1">
      <c r="B17" s="14">
        <v>9.0</v>
      </c>
      <c r="C17" s="20">
        <f>K9</f>
        <v>47.8629</v>
      </c>
      <c r="D17" s="20">
        <f>K10</f>
        <v>40.7304</v>
      </c>
      <c r="E17" s="20">
        <f>K11</f>
        <v>44.8635</v>
      </c>
      <c r="F17" s="18">
        <f t="shared" ref="F17:O17" si="10">ABS($R$5-M5)+ABS($R$6-M6)</f>
        <v>57.9148</v>
      </c>
      <c r="G17" s="18">
        <f t="shared" si="10"/>
        <v>3.0641</v>
      </c>
      <c r="H17" s="18">
        <f t="shared" si="10"/>
        <v>42.0682</v>
      </c>
      <c r="I17" s="18">
        <f t="shared" si="10"/>
        <v>6.976</v>
      </c>
      <c r="J17" s="18">
        <f t="shared" si="10"/>
        <v>20.073</v>
      </c>
      <c r="K17" s="17">
        <f t="shared" si="10"/>
        <v>0</v>
      </c>
      <c r="L17" s="18">
        <f t="shared" si="10"/>
        <v>55.7592</v>
      </c>
      <c r="M17" s="18">
        <f t="shared" si="10"/>
        <v>46.263</v>
      </c>
      <c r="N17" s="18">
        <f t="shared" si="10"/>
        <v>29.6158</v>
      </c>
      <c r="O17" s="18">
        <f t="shared" si="10"/>
        <v>6.5775</v>
      </c>
      <c r="Q17" s="19">
        <v>9.0</v>
      </c>
      <c r="R17" s="20">
        <v>0.0</v>
      </c>
      <c r="S17" s="20">
        <v>0.0</v>
      </c>
      <c r="T17" s="20">
        <v>0.0</v>
      </c>
      <c r="U17" s="20">
        <v>0.0</v>
      </c>
      <c r="V17" s="20">
        <v>0.0</v>
      </c>
      <c r="W17" s="20">
        <v>0.0</v>
      </c>
      <c r="X17" s="20">
        <v>0.0</v>
      </c>
      <c r="Y17" s="20">
        <v>0.0</v>
      </c>
      <c r="Z17" s="20">
        <v>0.0</v>
      </c>
      <c r="AA17" s="20">
        <v>0.0</v>
      </c>
      <c r="AB17" s="20">
        <v>0.0</v>
      </c>
      <c r="AC17" s="20">
        <v>0.0</v>
      </c>
      <c r="AD17" s="20">
        <v>0.0</v>
      </c>
    </row>
    <row r="18" ht="14.25" customHeight="1">
      <c r="B18" s="14">
        <v>10.0</v>
      </c>
      <c r="C18" s="20">
        <f>L9</f>
        <v>7.8963</v>
      </c>
      <c r="D18" s="20">
        <f>L10</f>
        <v>15.6906</v>
      </c>
      <c r="E18" s="20">
        <f>L11</f>
        <v>12.1457</v>
      </c>
      <c r="F18" s="18">
        <f t="shared" ref="F18:O18" si="11">ABS($S$5-M5)+ABS($S$6-M6)</f>
        <v>2.7438</v>
      </c>
      <c r="G18" s="18">
        <f t="shared" si="11"/>
        <v>58.8233</v>
      </c>
      <c r="H18" s="18">
        <f t="shared" si="11"/>
        <v>13.691</v>
      </c>
      <c r="I18" s="18">
        <f t="shared" si="11"/>
        <v>62.147</v>
      </c>
      <c r="J18" s="18">
        <f t="shared" si="11"/>
        <v>35.6862</v>
      </c>
      <c r="K18" s="18">
        <f t="shared" si="11"/>
        <v>55.7592</v>
      </c>
      <c r="L18" s="17">
        <f t="shared" si="11"/>
        <v>0</v>
      </c>
      <c r="M18" s="18">
        <f t="shared" si="11"/>
        <v>11.4962</v>
      </c>
      <c r="N18" s="18">
        <f t="shared" si="11"/>
        <v>29.3198</v>
      </c>
      <c r="O18" s="18">
        <f t="shared" si="11"/>
        <v>61.7485</v>
      </c>
      <c r="Q18" s="19">
        <v>10.0</v>
      </c>
      <c r="R18" s="20">
        <v>0.0</v>
      </c>
      <c r="S18" s="20">
        <v>0.0</v>
      </c>
      <c r="T18" s="20">
        <v>0.0</v>
      </c>
      <c r="U18" s="20">
        <v>0.0</v>
      </c>
      <c r="V18" s="20">
        <v>0.0</v>
      </c>
      <c r="W18" s="20">
        <v>0.0</v>
      </c>
      <c r="X18" s="20">
        <v>0.0</v>
      </c>
      <c r="Y18" s="20">
        <v>0.0</v>
      </c>
      <c r="Z18" s="20">
        <v>0.0</v>
      </c>
      <c r="AA18" s="20">
        <v>0.0</v>
      </c>
      <c r="AB18" s="20">
        <v>0.0</v>
      </c>
      <c r="AC18" s="20">
        <v>0.0</v>
      </c>
      <c r="AD18" s="20">
        <v>0.0</v>
      </c>
    </row>
    <row r="19" ht="14.25" customHeight="1">
      <c r="B19" s="14">
        <v>11.0</v>
      </c>
      <c r="C19" s="20">
        <f>M9</f>
        <v>3.5999</v>
      </c>
      <c r="D19" s="20">
        <f>M10</f>
        <v>6.1944</v>
      </c>
      <c r="E19" s="20">
        <f>M11</f>
        <v>1.3995</v>
      </c>
      <c r="F19" s="18">
        <f t="shared" ref="F19:O19" si="12">ABS($T$5-M5)+ABS($T$6-M6)</f>
        <v>14.24</v>
      </c>
      <c r="G19" s="18">
        <f t="shared" si="12"/>
        <v>49.3271</v>
      </c>
      <c r="H19" s="18">
        <f t="shared" si="12"/>
        <v>4.1948</v>
      </c>
      <c r="I19" s="18">
        <f t="shared" si="12"/>
        <v>50.6508</v>
      </c>
      <c r="J19" s="18">
        <f t="shared" si="12"/>
        <v>26.19</v>
      </c>
      <c r="K19" s="18">
        <f t="shared" si="12"/>
        <v>46.263</v>
      </c>
      <c r="L19" s="18">
        <f t="shared" si="12"/>
        <v>11.4962</v>
      </c>
      <c r="M19" s="17">
        <f t="shared" si="12"/>
        <v>0</v>
      </c>
      <c r="N19" s="18">
        <f t="shared" si="12"/>
        <v>17.8236</v>
      </c>
      <c r="O19" s="18">
        <f t="shared" si="12"/>
        <v>50.2523</v>
      </c>
      <c r="Q19" s="19">
        <v>11.0</v>
      </c>
      <c r="R19" s="20">
        <v>0.0</v>
      </c>
      <c r="S19" s="20">
        <v>0.0</v>
      </c>
      <c r="T19" s="20">
        <v>0.0</v>
      </c>
      <c r="U19" s="20">
        <v>0.0</v>
      </c>
      <c r="V19" s="20">
        <v>0.0</v>
      </c>
      <c r="W19" s="20">
        <v>0.0</v>
      </c>
      <c r="X19" s="20">
        <v>0.0</v>
      </c>
      <c r="Y19" s="20">
        <v>0.0</v>
      </c>
      <c r="Z19" s="20">
        <v>0.0</v>
      </c>
      <c r="AA19" s="20">
        <v>0.0</v>
      </c>
      <c r="AB19" s="20">
        <v>0.0</v>
      </c>
      <c r="AC19" s="20">
        <v>0.0</v>
      </c>
      <c r="AD19" s="20">
        <v>0.0</v>
      </c>
    </row>
    <row r="20" ht="14.25" customHeight="1">
      <c r="B20" s="14">
        <v>12.0</v>
      </c>
      <c r="C20" s="20">
        <f>N9</f>
        <v>21.4235</v>
      </c>
      <c r="D20" s="20">
        <f>N10</f>
        <v>14.8792</v>
      </c>
      <c r="E20" s="20">
        <f>N11</f>
        <v>17.1741</v>
      </c>
      <c r="F20" s="18">
        <f t="shared" ref="F20:O20" si="13">ABS($U$5-M5)+ABS($U$6-M6)</f>
        <v>32.0636</v>
      </c>
      <c r="G20" s="18">
        <f t="shared" si="13"/>
        <v>32.6799</v>
      </c>
      <c r="H20" s="18">
        <f t="shared" si="13"/>
        <v>15.6288</v>
      </c>
      <c r="I20" s="18">
        <f t="shared" si="13"/>
        <v>34.0004</v>
      </c>
      <c r="J20" s="18">
        <f t="shared" si="13"/>
        <v>9.5428</v>
      </c>
      <c r="K20" s="18">
        <f t="shared" si="13"/>
        <v>29.6158</v>
      </c>
      <c r="L20" s="18">
        <f t="shared" si="13"/>
        <v>29.3198</v>
      </c>
      <c r="M20" s="18">
        <f t="shared" si="13"/>
        <v>17.8236</v>
      </c>
      <c r="N20" s="17">
        <f t="shared" si="13"/>
        <v>0</v>
      </c>
      <c r="O20" s="18">
        <f t="shared" si="13"/>
        <v>32.4287</v>
      </c>
      <c r="Q20" s="19">
        <v>12.0</v>
      </c>
      <c r="R20" s="20">
        <v>0.0</v>
      </c>
      <c r="S20" s="20">
        <v>0.0</v>
      </c>
      <c r="T20" s="20">
        <v>0.0</v>
      </c>
      <c r="U20" s="20">
        <v>0.0</v>
      </c>
      <c r="V20" s="20">
        <v>0.0</v>
      </c>
      <c r="W20" s="20">
        <v>0.0</v>
      </c>
      <c r="X20" s="20">
        <v>0.0</v>
      </c>
      <c r="Y20" s="20">
        <v>0.0</v>
      </c>
      <c r="Z20" s="20">
        <v>0.0</v>
      </c>
      <c r="AA20" s="20">
        <v>0.0</v>
      </c>
      <c r="AB20" s="20">
        <v>0.0</v>
      </c>
      <c r="AC20" s="20">
        <v>0.0</v>
      </c>
      <c r="AD20" s="20">
        <v>0.0</v>
      </c>
    </row>
    <row r="21" ht="14.25" customHeight="1">
      <c r="B21" s="14">
        <v>13.0</v>
      </c>
      <c r="C21" s="20">
        <f>O9</f>
        <v>53.8522</v>
      </c>
      <c r="D21" s="20">
        <f>O10</f>
        <v>47.3079</v>
      </c>
      <c r="E21" s="20">
        <f>O11</f>
        <v>49.6028</v>
      </c>
      <c r="F21" s="18">
        <f t="shared" ref="F21:O21" si="14">ABS($V$5-M5)+ABS($V$6-M6)</f>
        <v>64.4923</v>
      </c>
      <c r="G21" s="18">
        <f t="shared" si="14"/>
        <v>4.922</v>
      </c>
      <c r="H21" s="18">
        <f t="shared" si="14"/>
        <v>48.0575</v>
      </c>
      <c r="I21" s="18">
        <f t="shared" si="14"/>
        <v>1.5717</v>
      </c>
      <c r="J21" s="18">
        <f t="shared" si="14"/>
        <v>26.0623</v>
      </c>
      <c r="K21" s="18">
        <f t="shared" si="14"/>
        <v>6.5775</v>
      </c>
      <c r="L21" s="18">
        <f t="shared" si="14"/>
        <v>61.7485</v>
      </c>
      <c r="M21" s="18">
        <f t="shared" si="14"/>
        <v>50.2523</v>
      </c>
      <c r="N21" s="18">
        <f t="shared" si="14"/>
        <v>32.4287</v>
      </c>
      <c r="O21" s="17">
        <f t="shared" si="14"/>
        <v>0</v>
      </c>
      <c r="Q21" s="21">
        <v>13.0</v>
      </c>
      <c r="R21" s="22">
        <v>0.0</v>
      </c>
      <c r="S21" s="22">
        <v>0.0</v>
      </c>
      <c r="T21" s="22">
        <v>0.0</v>
      </c>
      <c r="U21" s="22">
        <v>0.0</v>
      </c>
      <c r="V21" s="22">
        <v>0.0</v>
      </c>
      <c r="W21" s="22">
        <v>0.0</v>
      </c>
      <c r="X21" s="20">
        <v>0.0</v>
      </c>
      <c r="Y21" s="20">
        <v>0.0</v>
      </c>
      <c r="Z21" s="20">
        <v>0.0</v>
      </c>
      <c r="AA21" s="20">
        <v>0.0</v>
      </c>
      <c r="AB21" s="20">
        <v>0.0</v>
      </c>
      <c r="AC21" s="20">
        <v>0.0</v>
      </c>
      <c r="AD21" s="20">
        <v>0.0</v>
      </c>
    </row>
    <row r="22" ht="14.25" customHeight="1">
      <c r="B22" s="48" t="s">
        <v>21</v>
      </c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5"/>
      <c r="Q22" s="23" t="s">
        <v>8</v>
      </c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5"/>
    </row>
    <row r="23" ht="14.25" customHeight="1">
      <c r="B23" s="11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12"/>
      <c r="Q23" s="11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12"/>
    </row>
    <row r="24" ht="14.25" customHeight="1"/>
    <row r="25" ht="14.25" customHeight="1">
      <c r="I25" s="26" t="s">
        <v>0</v>
      </c>
      <c r="J25" s="27">
        <v>1.0</v>
      </c>
      <c r="K25" s="27">
        <v>2.0</v>
      </c>
      <c r="L25" s="27">
        <v>3.0</v>
      </c>
      <c r="M25" s="27">
        <v>4.0</v>
      </c>
      <c r="N25" s="27">
        <v>5.0</v>
      </c>
      <c r="O25" s="27">
        <v>6.0</v>
      </c>
      <c r="P25" s="27">
        <v>7.0</v>
      </c>
      <c r="Q25" s="27">
        <v>8.0</v>
      </c>
      <c r="R25" s="27">
        <v>9.0</v>
      </c>
      <c r="S25" s="27">
        <v>10.0</v>
      </c>
      <c r="T25" s="27">
        <v>11.0</v>
      </c>
      <c r="U25" s="27">
        <v>12.0</v>
      </c>
      <c r="V25" s="27">
        <v>13.0</v>
      </c>
      <c r="W25" s="26" t="s">
        <v>9</v>
      </c>
    </row>
    <row r="26" ht="14.25" customHeight="1">
      <c r="I26" s="28">
        <v>1.0</v>
      </c>
      <c r="J26" s="29">
        <f t="shared" ref="J26:V26" si="15">C9*R9</f>
        <v>0</v>
      </c>
      <c r="K26" s="29">
        <f t="shared" si="15"/>
        <v>0</v>
      </c>
      <c r="L26" s="29">
        <f t="shared" si="15"/>
        <v>0</v>
      </c>
      <c r="M26" s="29">
        <f t="shared" si="15"/>
        <v>0</v>
      </c>
      <c r="N26" s="29">
        <f t="shared" si="15"/>
        <v>9319.641</v>
      </c>
      <c r="O26" s="29">
        <f t="shared" si="15"/>
        <v>394.0396</v>
      </c>
      <c r="P26" s="29">
        <f t="shared" si="15"/>
        <v>0</v>
      </c>
      <c r="Q26" s="29">
        <f t="shared" si="15"/>
        <v>0</v>
      </c>
      <c r="R26" s="29">
        <f t="shared" si="15"/>
        <v>0</v>
      </c>
      <c r="S26" s="29">
        <f t="shared" si="15"/>
        <v>0</v>
      </c>
      <c r="T26" s="29">
        <f t="shared" si="15"/>
        <v>0</v>
      </c>
      <c r="U26" s="29">
        <f t="shared" si="15"/>
        <v>0</v>
      </c>
      <c r="V26" s="29">
        <f t="shared" si="15"/>
        <v>0</v>
      </c>
      <c r="W26" s="29">
        <f t="shared" ref="W26:W38" si="17">SUM(N26:V26)</f>
        <v>9713.6806</v>
      </c>
    </row>
    <row r="27" ht="14.25" customHeight="1">
      <c r="I27" s="28">
        <v>2.0</v>
      </c>
      <c r="J27" s="29">
        <f t="shared" ref="J27:V27" si="16">C10*R10</f>
        <v>0</v>
      </c>
      <c r="K27" s="29">
        <f t="shared" si="16"/>
        <v>0</v>
      </c>
      <c r="L27" s="29">
        <f t="shared" si="16"/>
        <v>0</v>
      </c>
      <c r="M27" s="29">
        <f t="shared" si="16"/>
        <v>0</v>
      </c>
      <c r="N27" s="29">
        <f t="shared" si="16"/>
        <v>7893.2841</v>
      </c>
      <c r="O27" s="29">
        <f t="shared" si="16"/>
        <v>135.9728</v>
      </c>
      <c r="P27" s="29">
        <f t="shared" si="16"/>
        <v>0</v>
      </c>
      <c r="Q27" s="29">
        <f t="shared" si="16"/>
        <v>0</v>
      </c>
      <c r="R27" s="29">
        <f t="shared" si="16"/>
        <v>0</v>
      </c>
      <c r="S27" s="29">
        <f t="shared" si="16"/>
        <v>0</v>
      </c>
      <c r="T27" s="29">
        <f t="shared" si="16"/>
        <v>0</v>
      </c>
      <c r="U27" s="29">
        <f t="shared" si="16"/>
        <v>0</v>
      </c>
      <c r="V27" s="29">
        <f t="shared" si="16"/>
        <v>0</v>
      </c>
      <c r="W27" s="29">
        <f t="shared" si="17"/>
        <v>8029.2569</v>
      </c>
    </row>
    <row r="28" ht="14.25" customHeight="1">
      <c r="I28" s="28">
        <v>3.0</v>
      </c>
      <c r="J28" s="29">
        <f t="shared" ref="J28:V28" si="18">C11*R11</f>
        <v>0</v>
      </c>
      <c r="K28" s="29">
        <f t="shared" si="18"/>
        <v>0</v>
      </c>
      <c r="L28" s="29">
        <f t="shared" si="18"/>
        <v>0</v>
      </c>
      <c r="M28" s="29">
        <f t="shared" si="18"/>
        <v>0</v>
      </c>
      <c r="N28" s="29">
        <f t="shared" si="18"/>
        <v>8770.7508</v>
      </c>
      <c r="O28" s="29">
        <f t="shared" si="18"/>
        <v>190.0804</v>
      </c>
      <c r="P28" s="29">
        <f t="shared" si="18"/>
        <v>0</v>
      </c>
      <c r="Q28" s="29">
        <f t="shared" si="18"/>
        <v>0</v>
      </c>
      <c r="R28" s="29">
        <f t="shared" si="18"/>
        <v>0</v>
      </c>
      <c r="S28" s="29">
        <f t="shared" si="18"/>
        <v>0</v>
      </c>
      <c r="T28" s="29">
        <f t="shared" si="18"/>
        <v>0</v>
      </c>
      <c r="U28" s="29">
        <f t="shared" si="18"/>
        <v>0</v>
      </c>
      <c r="V28" s="29">
        <f t="shared" si="18"/>
        <v>0</v>
      </c>
      <c r="W28" s="29">
        <f t="shared" si="17"/>
        <v>8960.8312</v>
      </c>
    </row>
    <row r="29" ht="14.25" customHeight="1">
      <c r="I29" s="28">
        <v>4.0</v>
      </c>
      <c r="J29" s="29">
        <f t="shared" ref="J29:V29" si="19">C12*R12</f>
        <v>0</v>
      </c>
      <c r="K29" s="29">
        <f t="shared" si="19"/>
        <v>0</v>
      </c>
      <c r="L29" s="29">
        <f t="shared" si="19"/>
        <v>0</v>
      </c>
      <c r="M29" s="29">
        <f t="shared" si="19"/>
        <v>0</v>
      </c>
      <c r="N29" s="29">
        <f t="shared" si="19"/>
        <v>10934.0487</v>
      </c>
      <c r="O29" s="29">
        <f t="shared" si="19"/>
        <v>1117.5664</v>
      </c>
      <c r="P29" s="29">
        <f t="shared" si="19"/>
        <v>0</v>
      </c>
      <c r="Q29" s="29">
        <f t="shared" si="19"/>
        <v>0</v>
      </c>
      <c r="R29" s="29">
        <f t="shared" si="19"/>
        <v>0</v>
      </c>
      <c r="S29" s="29">
        <f t="shared" si="19"/>
        <v>0</v>
      </c>
      <c r="T29" s="29">
        <f t="shared" si="19"/>
        <v>0</v>
      </c>
      <c r="U29" s="29">
        <f t="shared" si="19"/>
        <v>0</v>
      </c>
      <c r="V29" s="29">
        <f t="shared" si="19"/>
        <v>0</v>
      </c>
      <c r="W29" s="29">
        <f t="shared" si="17"/>
        <v>12051.6151</v>
      </c>
    </row>
    <row r="30" ht="14.25" customHeight="1">
      <c r="I30" s="28">
        <v>5.0</v>
      </c>
      <c r="J30" s="29">
        <f t="shared" ref="J30:V30" si="20">C13*R13</f>
        <v>0</v>
      </c>
      <c r="K30" s="29">
        <f t="shared" si="20"/>
        <v>0</v>
      </c>
      <c r="L30" s="29">
        <f t="shared" si="20"/>
        <v>0</v>
      </c>
      <c r="M30" s="29">
        <f t="shared" si="20"/>
        <v>0</v>
      </c>
      <c r="N30" s="29">
        <f t="shared" si="20"/>
        <v>0</v>
      </c>
      <c r="O30" s="29">
        <f t="shared" si="20"/>
        <v>0</v>
      </c>
      <c r="P30" s="29">
        <f t="shared" si="20"/>
        <v>3883.965</v>
      </c>
      <c r="Q30" s="29">
        <f t="shared" si="20"/>
        <v>0</v>
      </c>
      <c r="R30" s="29">
        <f t="shared" si="20"/>
        <v>0</v>
      </c>
      <c r="S30" s="29">
        <f t="shared" si="20"/>
        <v>0</v>
      </c>
      <c r="T30" s="29">
        <f t="shared" si="20"/>
        <v>0</v>
      </c>
      <c r="U30" s="29">
        <f t="shared" si="20"/>
        <v>0</v>
      </c>
      <c r="V30" s="29">
        <f t="shared" si="20"/>
        <v>0</v>
      </c>
      <c r="W30" s="29">
        <f t="shared" si="17"/>
        <v>3883.965</v>
      </c>
    </row>
    <row r="31" ht="14.25" customHeight="1">
      <c r="I31" s="28">
        <v>6.0</v>
      </c>
      <c r="J31" s="29">
        <f t="shared" ref="J31:V31" si="21">C14*R14</f>
        <v>0</v>
      </c>
      <c r="K31" s="29">
        <f t="shared" si="21"/>
        <v>0</v>
      </c>
      <c r="L31" s="29">
        <f t="shared" si="21"/>
        <v>0</v>
      </c>
      <c r="M31" s="29">
        <f t="shared" si="21"/>
        <v>0</v>
      </c>
      <c r="N31" s="29">
        <f t="shared" si="21"/>
        <v>0</v>
      </c>
      <c r="O31" s="29">
        <f t="shared" si="21"/>
        <v>0</v>
      </c>
      <c r="P31" s="29">
        <f t="shared" si="21"/>
        <v>13180.032</v>
      </c>
      <c r="Q31" s="29">
        <f t="shared" si="21"/>
        <v>0</v>
      </c>
      <c r="R31" s="29">
        <f t="shared" si="21"/>
        <v>0</v>
      </c>
      <c r="S31" s="29">
        <f t="shared" si="21"/>
        <v>0</v>
      </c>
      <c r="T31" s="29">
        <f t="shared" si="21"/>
        <v>0</v>
      </c>
      <c r="U31" s="29">
        <f t="shared" si="21"/>
        <v>0</v>
      </c>
      <c r="V31" s="29">
        <f t="shared" si="21"/>
        <v>0</v>
      </c>
      <c r="W31" s="29">
        <f t="shared" si="17"/>
        <v>13180.032</v>
      </c>
    </row>
    <row r="32" ht="14.25" customHeight="1">
      <c r="I32" s="28">
        <v>7.0</v>
      </c>
      <c r="J32" s="29">
        <f t="shared" ref="J32:V32" si="22">C15*R15</f>
        <v>0</v>
      </c>
      <c r="K32" s="29">
        <f t="shared" si="22"/>
        <v>0</v>
      </c>
      <c r="L32" s="29">
        <f t="shared" si="22"/>
        <v>0</v>
      </c>
      <c r="M32" s="29">
        <f t="shared" si="22"/>
        <v>0</v>
      </c>
      <c r="N32" s="29">
        <f t="shared" si="22"/>
        <v>0</v>
      </c>
      <c r="O32" s="29">
        <f t="shared" si="22"/>
        <v>0</v>
      </c>
      <c r="P32" s="29">
        <f t="shared" si="22"/>
        <v>0</v>
      </c>
      <c r="Q32" s="29">
        <f t="shared" si="22"/>
        <v>5768.4544</v>
      </c>
      <c r="R32" s="29">
        <f t="shared" si="22"/>
        <v>313.92</v>
      </c>
      <c r="S32" s="29">
        <f t="shared" si="22"/>
        <v>621.47</v>
      </c>
      <c r="T32" s="29">
        <f t="shared" si="22"/>
        <v>6939.1596</v>
      </c>
      <c r="U32" s="29">
        <f t="shared" si="22"/>
        <v>4658.0548</v>
      </c>
      <c r="V32" s="29">
        <f t="shared" si="22"/>
        <v>716.6952</v>
      </c>
      <c r="W32" s="29">
        <f t="shared" si="17"/>
        <v>19017.754</v>
      </c>
    </row>
    <row r="33" ht="14.25" customHeight="1">
      <c r="I33" s="28">
        <v>8.0</v>
      </c>
      <c r="J33" s="29">
        <f t="shared" ref="J33:V33" si="23">C16*R16</f>
        <v>0</v>
      </c>
      <c r="K33" s="29">
        <f t="shared" si="23"/>
        <v>0</v>
      </c>
      <c r="L33" s="29">
        <f t="shared" si="23"/>
        <v>0</v>
      </c>
      <c r="M33" s="29">
        <f t="shared" si="23"/>
        <v>0</v>
      </c>
      <c r="N33" s="29">
        <f t="shared" si="23"/>
        <v>0</v>
      </c>
      <c r="O33" s="29">
        <f t="shared" si="23"/>
        <v>0</v>
      </c>
      <c r="P33" s="29">
        <f t="shared" si="23"/>
        <v>0</v>
      </c>
      <c r="Q33" s="29">
        <f t="shared" si="23"/>
        <v>0</v>
      </c>
      <c r="R33" s="29">
        <f t="shared" si="23"/>
        <v>0</v>
      </c>
      <c r="S33" s="29">
        <f t="shared" si="23"/>
        <v>0</v>
      </c>
      <c r="T33" s="29">
        <f t="shared" si="23"/>
        <v>0</v>
      </c>
      <c r="U33" s="29">
        <f t="shared" si="23"/>
        <v>0</v>
      </c>
      <c r="V33" s="29">
        <f t="shared" si="23"/>
        <v>0</v>
      </c>
      <c r="W33" s="29">
        <f t="shared" si="17"/>
        <v>0</v>
      </c>
    </row>
    <row r="34" ht="14.25" customHeight="1">
      <c r="I34" s="28">
        <v>9.0</v>
      </c>
      <c r="J34" s="29">
        <f t="shared" ref="J34:V34" si="24">C17*R17</f>
        <v>0</v>
      </c>
      <c r="K34" s="29">
        <f t="shared" si="24"/>
        <v>0</v>
      </c>
      <c r="L34" s="29">
        <f t="shared" si="24"/>
        <v>0</v>
      </c>
      <c r="M34" s="29">
        <f t="shared" si="24"/>
        <v>0</v>
      </c>
      <c r="N34" s="29">
        <f t="shared" si="24"/>
        <v>0</v>
      </c>
      <c r="O34" s="29">
        <f t="shared" si="24"/>
        <v>0</v>
      </c>
      <c r="P34" s="29">
        <f t="shared" si="24"/>
        <v>0</v>
      </c>
      <c r="Q34" s="29">
        <f t="shared" si="24"/>
        <v>0</v>
      </c>
      <c r="R34" s="29">
        <f t="shared" si="24"/>
        <v>0</v>
      </c>
      <c r="S34" s="29">
        <f t="shared" si="24"/>
        <v>0</v>
      </c>
      <c r="T34" s="29">
        <f t="shared" si="24"/>
        <v>0</v>
      </c>
      <c r="U34" s="29">
        <f t="shared" si="24"/>
        <v>0</v>
      </c>
      <c r="V34" s="29">
        <f t="shared" si="24"/>
        <v>0</v>
      </c>
      <c r="W34" s="29">
        <f t="shared" si="17"/>
        <v>0</v>
      </c>
    </row>
    <row r="35" ht="14.25" customHeight="1">
      <c r="I35" s="28">
        <v>10.0</v>
      </c>
      <c r="J35" s="29">
        <f t="shared" ref="J35:V35" si="25">C18*R18</f>
        <v>0</v>
      </c>
      <c r="K35" s="29">
        <f t="shared" si="25"/>
        <v>0</v>
      </c>
      <c r="L35" s="29">
        <f t="shared" si="25"/>
        <v>0</v>
      </c>
      <c r="M35" s="29">
        <f t="shared" si="25"/>
        <v>0</v>
      </c>
      <c r="N35" s="29">
        <f t="shared" si="25"/>
        <v>0</v>
      </c>
      <c r="O35" s="29">
        <f t="shared" si="25"/>
        <v>0</v>
      </c>
      <c r="P35" s="29">
        <f t="shared" si="25"/>
        <v>0</v>
      </c>
      <c r="Q35" s="29">
        <f t="shared" si="25"/>
        <v>0</v>
      </c>
      <c r="R35" s="29">
        <f t="shared" si="25"/>
        <v>0</v>
      </c>
      <c r="S35" s="29">
        <f t="shared" si="25"/>
        <v>0</v>
      </c>
      <c r="T35" s="29">
        <f t="shared" si="25"/>
        <v>0</v>
      </c>
      <c r="U35" s="29">
        <f t="shared" si="25"/>
        <v>0</v>
      </c>
      <c r="V35" s="29">
        <f t="shared" si="25"/>
        <v>0</v>
      </c>
      <c r="W35" s="29">
        <f t="shared" si="17"/>
        <v>0</v>
      </c>
    </row>
    <row r="36" ht="14.25" customHeight="1">
      <c r="I36" s="28">
        <v>11.0</v>
      </c>
      <c r="J36" s="29">
        <f t="shared" ref="J36:V36" si="26">C19*R19</f>
        <v>0</v>
      </c>
      <c r="K36" s="29">
        <f t="shared" si="26"/>
        <v>0</v>
      </c>
      <c r="L36" s="29">
        <f t="shared" si="26"/>
        <v>0</v>
      </c>
      <c r="M36" s="29">
        <f t="shared" si="26"/>
        <v>0</v>
      </c>
      <c r="N36" s="29">
        <f t="shared" si="26"/>
        <v>0</v>
      </c>
      <c r="O36" s="29">
        <f t="shared" si="26"/>
        <v>0</v>
      </c>
      <c r="P36" s="29">
        <f t="shared" si="26"/>
        <v>0</v>
      </c>
      <c r="Q36" s="29">
        <f t="shared" si="26"/>
        <v>0</v>
      </c>
      <c r="R36" s="29">
        <f t="shared" si="26"/>
        <v>0</v>
      </c>
      <c r="S36" s="29">
        <f t="shared" si="26"/>
        <v>0</v>
      </c>
      <c r="T36" s="29">
        <f t="shared" si="26"/>
        <v>0</v>
      </c>
      <c r="U36" s="29">
        <f t="shared" si="26"/>
        <v>0</v>
      </c>
      <c r="V36" s="29">
        <f t="shared" si="26"/>
        <v>0</v>
      </c>
      <c r="W36" s="29">
        <f t="shared" si="17"/>
        <v>0</v>
      </c>
    </row>
    <row r="37" ht="14.25" customHeight="1">
      <c r="I37" s="28">
        <v>12.0</v>
      </c>
      <c r="J37" s="29">
        <f t="shared" ref="J37:V37" si="27">C20*R20</f>
        <v>0</v>
      </c>
      <c r="K37" s="29">
        <f t="shared" si="27"/>
        <v>0</v>
      </c>
      <c r="L37" s="29">
        <f t="shared" si="27"/>
        <v>0</v>
      </c>
      <c r="M37" s="29">
        <f t="shared" si="27"/>
        <v>0</v>
      </c>
      <c r="N37" s="29">
        <f t="shared" si="27"/>
        <v>0</v>
      </c>
      <c r="O37" s="29">
        <f t="shared" si="27"/>
        <v>0</v>
      </c>
      <c r="P37" s="29">
        <f t="shared" si="27"/>
        <v>0</v>
      </c>
      <c r="Q37" s="29">
        <f t="shared" si="27"/>
        <v>0</v>
      </c>
      <c r="R37" s="29">
        <f t="shared" si="27"/>
        <v>0</v>
      </c>
      <c r="S37" s="29">
        <f t="shared" si="27"/>
        <v>0</v>
      </c>
      <c r="T37" s="29">
        <f t="shared" si="27"/>
        <v>0</v>
      </c>
      <c r="U37" s="29">
        <f t="shared" si="27"/>
        <v>0</v>
      </c>
      <c r="V37" s="29">
        <f t="shared" si="27"/>
        <v>0</v>
      </c>
      <c r="W37" s="29">
        <f t="shared" si="17"/>
        <v>0</v>
      </c>
    </row>
    <row r="38" ht="14.25" customHeight="1">
      <c r="I38" s="30">
        <v>13.0</v>
      </c>
      <c r="J38" s="31">
        <f t="shared" ref="J38:V38" si="28">C21*R21</f>
        <v>0</v>
      </c>
      <c r="K38" s="31">
        <f t="shared" si="28"/>
        <v>0</v>
      </c>
      <c r="L38" s="31">
        <f t="shared" si="28"/>
        <v>0</v>
      </c>
      <c r="M38" s="31">
        <f t="shared" si="28"/>
        <v>0</v>
      </c>
      <c r="N38" s="31">
        <f t="shared" si="28"/>
        <v>0</v>
      </c>
      <c r="O38" s="31">
        <f t="shared" si="28"/>
        <v>0</v>
      </c>
      <c r="P38" s="31">
        <f t="shared" si="28"/>
        <v>0</v>
      </c>
      <c r="Q38" s="31">
        <f t="shared" si="28"/>
        <v>0</v>
      </c>
      <c r="R38" s="31">
        <f t="shared" si="28"/>
        <v>0</v>
      </c>
      <c r="S38" s="31">
        <f t="shared" si="28"/>
        <v>0</v>
      </c>
      <c r="T38" s="31">
        <f t="shared" si="28"/>
        <v>0</v>
      </c>
      <c r="U38" s="31">
        <f t="shared" si="28"/>
        <v>0</v>
      </c>
      <c r="V38" s="31">
        <f t="shared" si="28"/>
        <v>0</v>
      </c>
      <c r="W38" s="29">
        <f t="shared" si="17"/>
        <v>0</v>
      </c>
    </row>
    <row r="39" ht="14.25" customHeight="1">
      <c r="I39" s="45" t="s">
        <v>22</v>
      </c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5"/>
      <c r="W39" s="33">
        <f>SUM(W26:W38)</f>
        <v>74837.1348</v>
      </c>
    </row>
    <row r="40" ht="14.25" customHeight="1">
      <c r="I40" s="11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12"/>
      <c r="W40" s="34"/>
    </row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5">
    <mergeCell ref="W1:X6"/>
    <mergeCell ref="B22:O23"/>
    <mergeCell ref="Q22:AD23"/>
    <mergeCell ref="I39:V40"/>
    <mergeCell ref="W39:W40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2024-04-17T10:49:41Z</dcterms:created>
  <dc:creator>KN</dc:creator>
</cp:coreProperties>
</file>