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8015\Desktop\"/>
    </mc:Choice>
  </mc:AlternateContent>
  <xr:revisionPtr revIDLastSave="0" documentId="8_{929145BF-C1F2-4224-9567-E511C7587AAD}" xr6:coauthVersionLast="47" xr6:coauthVersionMax="47" xr10:uidLastSave="{00000000-0000-0000-0000-000000000000}"/>
  <bookViews>
    <workbookView xWindow="-110" yWindow="-110" windowWidth="19420" windowHeight="11020" xr2:uid="{6AA4A14E-4912-446F-9594-E951664E26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22" i="1"/>
  <c r="K23" i="1"/>
  <c r="K24" i="1"/>
  <c r="K20" i="1"/>
  <c r="K15" i="1"/>
  <c r="K16" i="1"/>
  <c r="K17" i="1"/>
  <c r="K18" i="1"/>
  <c r="K14" i="1"/>
  <c r="K9" i="1"/>
  <c r="K10" i="1"/>
  <c r="K11" i="1"/>
  <c r="K12" i="1"/>
  <c r="K8" i="1"/>
  <c r="J21" i="1"/>
  <c r="J22" i="1"/>
  <c r="J23" i="1"/>
  <c r="J24" i="1"/>
  <c r="J20" i="1"/>
  <c r="J15" i="1"/>
  <c r="J16" i="1"/>
  <c r="J17" i="1"/>
  <c r="J18" i="1"/>
  <c r="J14" i="1"/>
  <c r="J9" i="1"/>
  <c r="J10" i="1"/>
  <c r="J11" i="1"/>
  <c r="J12" i="1"/>
  <c r="J8" i="1"/>
  <c r="I21" i="1"/>
  <c r="I22" i="1"/>
  <c r="I23" i="1"/>
  <c r="I24" i="1"/>
  <c r="I20" i="1"/>
  <c r="I15" i="1"/>
  <c r="I16" i="1"/>
  <c r="I17" i="1"/>
  <c r="I18" i="1"/>
  <c r="I14" i="1"/>
  <c r="I9" i="1"/>
  <c r="I10" i="1"/>
  <c r="I11" i="1"/>
  <c r="I12" i="1"/>
  <c r="I8" i="1"/>
  <c r="G26" i="1"/>
  <c r="G25" i="1"/>
  <c r="G19" i="1"/>
  <c r="G13" i="1"/>
</calcChain>
</file>

<file path=xl/sharedStrings.xml><?xml version="1.0" encoding="utf-8"?>
<sst xmlns="http://schemas.openxmlformats.org/spreadsheetml/2006/main" count="35" uniqueCount="23">
  <si>
    <t>Date</t>
  </si>
  <si>
    <t>Name of Product</t>
  </si>
  <si>
    <t>Salvi</t>
  </si>
  <si>
    <t>Shawon</t>
  </si>
  <si>
    <t>Hasnat</t>
  </si>
  <si>
    <t>Chocolate BDT</t>
  </si>
  <si>
    <t>Average 
sell</t>
  </si>
  <si>
    <t>Maximum
sell per day</t>
  </si>
  <si>
    <t>Store Name</t>
  </si>
  <si>
    <t>Ali Store</t>
  </si>
  <si>
    <t>Salesman Name</t>
  </si>
  <si>
    <t>Sharif Discount Shop</t>
  </si>
  <si>
    <t>Sabina Shop</t>
  </si>
  <si>
    <t>ID NO</t>
  </si>
  <si>
    <t>Total sell per day</t>
  </si>
  <si>
    <t xml:space="preserve"> Dairy MilK BDT</t>
  </si>
  <si>
    <t>Shawon Total sell =</t>
  </si>
  <si>
    <t>Hasnat Total sell =</t>
  </si>
  <si>
    <t xml:space="preserve"> Sugar BDT</t>
  </si>
  <si>
    <r>
      <t xml:space="preserve"> </t>
    </r>
    <r>
      <rPr>
        <b/>
        <sz val="12"/>
        <color theme="5" tint="-0.249977111117893"/>
        <rFont val="Times New Roman"/>
        <family val="1"/>
      </rPr>
      <t>Salvi Total sell =</t>
    </r>
  </si>
  <si>
    <t>Stationary Supplies Ltd</t>
  </si>
  <si>
    <t xml:space="preserve"> </t>
  </si>
  <si>
    <t xml:space="preserve">Grand Total sell      =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</si>
</sst>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;[Red]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8" tint="-0.249977111117893"/>
      <name val="Times New Roman"/>
      <family val="1"/>
    </font>
    <font>
      <b/>
      <sz val="12"/>
      <color theme="5" tint="-0.249977111117893"/>
      <name val="Times New Roman"/>
      <family val="1"/>
    </font>
    <font>
      <b/>
      <sz val="11"/>
      <color theme="9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2"/>
      <color rgb="FF7030A0"/>
      <name val="Times New Roman"/>
      <family val="1"/>
    </font>
    <font>
      <b/>
      <sz val="12"/>
      <color theme="1"/>
      <name val="Times New Roman"/>
      <family val="1"/>
    </font>
    <font>
      <sz val="12"/>
      <color theme="5" tint="-0.249977111117893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B0F0"/>
      <name val="Times New Roman"/>
      <family val="1"/>
    </font>
    <font>
      <b/>
      <sz val="11"/>
      <color rgb="FF00B0F0"/>
      <name val="Times New Roman"/>
      <family val="1"/>
    </font>
    <font>
      <b/>
      <sz val="11"/>
      <color theme="9" tint="-0.499984740745262"/>
      <name val="Times New Roman"/>
      <family val="1"/>
    </font>
    <font>
      <b/>
      <sz val="11"/>
      <color theme="3" tint="-0.499984740745262"/>
      <name val="Times New Roman"/>
      <family val="1"/>
    </font>
    <font>
      <b/>
      <sz val="11"/>
      <color rgb="FF002060"/>
      <name val="Times New Roman"/>
      <family val="1"/>
    </font>
    <font>
      <b/>
      <sz val="11"/>
      <color theme="8"/>
      <name val="Times New Roman"/>
      <family val="1"/>
    </font>
    <font>
      <b/>
      <sz val="11"/>
      <color rgb="FF7030A0"/>
      <name val="Times New Roman"/>
      <family val="1"/>
    </font>
    <font>
      <b/>
      <sz val="11"/>
      <color theme="7" tint="-0.499984740745262"/>
      <name val="Times New Roman"/>
      <family val="1"/>
    </font>
    <font>
      <b/>
      <sz val="12"/>
      <color rgb="FF00B0F0"/>
      <name val="Times New Roman"/>
      <family val="1"/>
    </font>
    <font>
      <b/>
      <sz val="16"/>
      <color rgb="FF92D050"/>
      <name val="Times New Roman"/>
      <family val="1"/>
    </font>
    <font>
      <b/>
      <sz val="20"/>
      <color theme="9" tint="-0.249977111117893"/>
      <name val="Times New Roman"/>
      <family val="1"/>
    </font>
    <font>
      <sz val="11"/>
      <color theme="9" tint="-0.249977111117893"/>
      <name val="Times New Roman"/>
      <family val="1"/>
    </font>
    <font>
      <sz val="11"/>
      <color theme="7" tint="-0.249977111117893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6" borderId="1" xfId="0" applyFont="1" applyFill="1" applyBorder="1" applyAlignment="1">
      <alignment horizontal="center"/>
    </xf>
    <xf numFmtId="0" fontId="1" fillId="0" borderId="1" xfId="0" applyFont="1" applyBorder="1"/>
    <xf numFmtId="164" fontId="3" fillId="9" borderId="1" xfId="0" applyNumberFormat="1" applyFont="1" applyFill="1" applyBorder="1" applyAlignment="1">
      <alignment vertical="center"/>
    </xf>
    <xf numFmtId="0" fontId="14" fillId="10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5" fillId="12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/>
    </xf>
    <xf numFmtId="164" fontId="1" fillId="0" borderId="1" xfId="0" applyNumberFormat="1" applyFont="1" applyBorder="1"/>
    <xf numFmtId="0" fontId="1" fillId="6" borderId="1" xfId="0" applyFont="1" applyFill="1" applyBorder="1"/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/>
    </xf>
    <xf numFmtId="165" fontId="1" fillId="6" borderId="1" xfId="0" applyNumberFormat="1" applyFont="1" applyFill="1" applyBorder="1"/>
    <xf numFmtId="165" fontId="4" fillId="0" borderId="1" xfId="0" applyNumberFormat="1" applyFont="1" applyBorder="1"/>
    <xf numFmtId="165" fontId="18" fillId="0" borderId="1" xfId="0" applyNumberFormat="1" applyFont="1" applyBorder="1"/>
    <xf numFmtId="165" fontId="19" fillId="0" borderId="1" xfId="0" applyNumberFormat="1" applyFont="1" applyBorder="1"/>
    <xf numFmtId="165" fontId="20" fillId="13" borderId="1" xfId="0" applyNumberFormat="1" applyFont="1" applyFill="1" applyBorder="1"/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0" fillId="7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33A3-74E1-42C4-A05A-DB13C678FDC2}">
  <dimension ref="B4:L26"/>
  <sheetViews>
    <sheetView tabSelected="1" workbookViewId="0">
      <selection activeCell="E7" sqref="E7"/>
    </sheetView>
  </sheetViews>
  <sheetFormatPr defaultRowHeight="14.5" x14ac:dyDescent="0.35"/>
  <cols>
    <col min="3" max="3" width="13.6328125" bestFit="1" customWidth="1"/>
    <col min="4" max="4" width="27.81640625" bestFit="1" customWidth="1"/>
    <col min="5" max="5" width="14.7265625" customWidth="1"/>
    <col min="6" max="6" width="11.26953125" customWidth="1"/>
    <col min="7" max="7" width="18.7265625" customWidth="1"/>
    <col min="8" max="8" width="18.6328125" customWidth="1"/>
    <col min="9" max="9" width="14.26953125" customWidth="1"/>
    <col min="10" max="10" width="15.81640625" customWidth="1"/>
    <col min="11" max="11" width="12.90625" customWidth="1"/>
    <col min="12" max="12" width="11.6328125" customWidth="1"/>
  </cols>
  <sheetData>
    <row r="4" spans="2:12" ht="4.5" customHeight="1" x14ac:dyDescent="0.35"/>
    <row r="5" spans="2:12" ht="36" customHeight="1" x14ac:dyDescent="0.5">
      <c r="B5" s="20" t="s">
        <v>20</v>
      </c>
      <c r="C5" s="21"/>
      <c r="D5" s="21"/>
      <c r="E5" s="21"/>
      <c r="F5" s="21"/>
      <c r="G5" s="21"/>
      <c r="H5" s="21"/>
      <c r="I5" s="21"/>
      <c r="J5" s="21"/>
      <c r="K5" s="21"/>
      <c r="L5" s="1"/>
    </row>
    <row r="6" spans="2:12" x14ac:dyDescent="0.35">
      <c r="B6" s="22" t="s">
        <v>13</v>
      </c>
      <c r="C6" s="31" t="s">
        <v>10</v>
      </c>
      <c r="D6" s="29" t="s">
        <v>0</v>
      </c>
      <c r="E6" s="30" t="s">
        <v>1</v>
      </c>
      <c r="F6" s="30"/>
      <c r="G6" s="30"/>
      <c r="H6" s="2"/>
      <c r="I6" s="3"/>
      <c r="J6" s="3"/>
      <c r="K6" s="3"/>
      <c r="L6" s="1"/>
    </row>
    <row r="7" spans="2:12" ht="29" customHeight="1" x14ac:dyDescent="0.35">
      <c r="B7" s="22"/>
      <c r="C7" s="31"/>
      <c r="D7" s="29"/>
      <c r="E7" s="4" t="s">
        <v>5</v>
      </c>
      <c r="F7" s="5" t="s">
        <v>18</v>
      </c>
      <c r="G7" s="6" t="s">
        <v>15</v>
      </c>
      <c r="H7" s="7" t="s">
        <v>8</v>
      </c>
      <c r="I7" s="34" t="s">
        <v>6</v>
      </c>
      <c r="J7" s="8" t="s">
        <v>14</v>
      </c>
      <c r="K7" s="35" t="s">
        <v>7</v>
      </c>
      <c r="L7" s="1"/>
    </row>
    <row r="8" spans="2:12" x14ac:dyDescent="0.35">
      <c r="B8" s="18">
        <v>202014</v>
      </c>
      <c r="C8" s="28" t="s">
        <v>2</v>
      </c>
      <c r="D8" s="9">
        <v>45636</v>
      </c>
      <c r="E8" s="11">
        <v>5000</v>
      </c>
      <c r="F8" s="12">
        <v>2388</v>
      </c>
      <c r="G8" s="11">
        <v>390</v>
      </c>
      <c r="H8" s="3" t="s">
        <v>9</v>
      </c>
      <c r="I8" s="11">
        <f>AVERAGE(E8:G8)</f>
        <v>2592.6666666666665</v>
      </c>
      <c r="J8" s="11">
        <f>SUM(E8:G8)</f>
        <v>7778</v>
      </c>
      <c r="K8" s="11">
        <f>MAX(E8:G8)</f>
        <v>5000</v>
      </c>
      <c r="L8" s="1"/>
    </row>
    <row r="9" spans="2:12" x14ac:dyDescent="0.35">
      <c r="B9" s="18"/>
      <c r="C9" s="28"/>
      <c r="D9" s="9">
        <v>45637</v>
      </c>
      <c r="E9" s="11">
        <v>3300</v>
      </c>
      <c r="F9" s="11">
        <v>1009</v>
      </c>
      <c r="G9" s="11">
        <v>3450</v>
      </c>
      <c r="H9" s="3" t="s">
        <v>11</v>
      </c>
      <c r="I9" s="11">
        <f t="shared" ref="I9:I12" si="0">AVERAGE(E9:G9)</f>
        <v>2586.3333333333335</v>
      </c>
      <c r="J9" s="11">
        <f t="shared" ref="J9:J12" si="1">SUM(E9:G9)</f>
        <v>7759</v>
      </c>
      <c r="K9" s="11">
        <f t="shared" ref="K9:K12" si="2">MAX(E9:G9)</f>
        <v>3450</v>
      </c>
      <c r="L9" s="1"/>
    </row>
    <row r="10" spans="2:12" x14ac:dyDescent="0.35">
      <c r="B10" s="18"/>
      <c r="C10" s="28"/>
      <c r="D10" s="9">
        <v>45638</v>
      </c>
      <c r="E10" s="11">
        <v>2245</v>
      </c>
      <c r="F10" s="11">
        <v>4098</v>
      </c>
      <c r="G10" s="11">
        <v>2376</v>
      </c>
      <c r="H10" s="3" t="s">
        <v>12</v>
      </c>
      <c r="I10" s="11">
        <f t="shared" si="0"/>
        <v>2906.3333333333335</v>
      </c>
      <c r="J10" s="11">
        <f t="shared" si="1"/>
        <v>8719</v>
      </c>
      <c r="K10" s="11">
        <f t="shared" si="2"/>
        <v>4098</v>
      </c>
      <c r="L10" s="1"/>
    </row>
    <row r="11" spans="2:12" x14ac:dyDescent="0.35">
      <c r="B11" s="18"/>
      <c r="C11" s="28"/>
      <c r="D11" s="9">
        <v>45639</v>
      </c>
      <c r="E11" s="11">
        <v>4845</v>
      </c>
      <c r="F11" s="11">
        <v>798</v>
      </c>
      <c r="G11" s="11">
        <v>1001</v>
      </c>
      <c r="H11" s="3" t="s">
        <v>11</v>
      </c>
      <c r="I11" s="11">
        <f t="shared" si="0"/>
        <v>2214.6666666666665</v>
      </c>
      <c r="J11" s="11">
        <f t="shared" si="1"/>
        <v>6644</v>
      </c>
      <c r="K11" s="11">
        <f t="shared" si="2"/>
        <v>4845</v>
      </c>
      <c r="L11" s="1"/>
    </row>
    <row r="12" spans="2:12" x14ac:dyDescent="0.35">
      <c r="B12" s="18"/>
      <c r="C12" s="28"/>
      <c r="D12" s="9">
        <v>45640</v>
      </c>
      <c r="E12" s="11">
        <v>1298</v>
      </c>
      <c r="F12" s="11">
        <v>3400</v>
      </c>
      <c r="G12" s="11">
        <v>555</v>
      </c>
      <c r="H12" s="3" t="s">
        <v>9</v>
      </c>
      <c r="I12" s="11">
        <f t="shared" si="0"/>
        <v>1751</v>
      </c>
      <c r="J12" s="11">
        <f t="shared" si="1"/>
        <v>5253</v>
      </c>
      <c r="K12" s="11">
        <f t="shared" si="2"/>
        <v>3400</v>
      </c>
      <c r="L12" s="1"/>
    </row>
    <row r="13" spans="2:12" ht="15.5" x14ac:dyDescent="0.35">
      <c r="B13" s="18"/>
      <c r="C13" s="28"/>
      <c r="D13" s="9"/>
      <c r="E13" s="23" t="s">
        <v>19</v>
      </c>
      <c r="F13" s="24"/>
      <c r="G13" s="14">
        <f>SUM(E8:G12)</f>
        <v>36153</v>
      </c>
      <c r="H13" s="3"/>
      <c r="I13" s="3"/>
      <c r="J13" s="3"/>
      <c r="K13" s="3"/>
      <c r="L13" s="1" t="s">
        <v>21</v>
      </c>
    </row>
    <row r="14" spans="2:12" x14ac:dyDescent="0.35">
      <c r="B14" s="18">
        <v>202015</v>
      </c>
      <c r="C14" s="27" t="s">
        <v>3</v>
      </c>
      <c r="D14" s="9">
        <v>45636</v>
      </c>
      <c r="E14" s="11">
        <v>5000</v>
      </c>
      <c r="F14" s="11">
        <v>798</v>
      </c>
      <c r="G14" s="11">
        <v>876</v>
      </c>
      <c r="H14" s="3" t="s">
        <v>11</v>
      </c>
      <c r="I14" s="11">
        <f>AVERAGE(E14:G14)</f>
        <v>2224.6666666666665</v>
      </c>
      <c r="J14" s="11">
        <f>SUM(E14:G14)</f>
        <v>6674</v>
      </c>
      <c r="K14" s="11">
        <f>MAX(E14:G14)</f>
        <v>5000</v>
      </c>
      <c r="L14" s="1"/>
    </row>
    <row r="15" spans="2:12" x14ac:dyDescent="0.35">
      <c r="B15" s="18"/>
      <c r="C15" s="27"/>
      <c r="D15" s="9">
        <v>45637</v>
      </c>
      <c r="E15" s="11">
        <v>2808</v>
      </c>
      <c r="F15" s="11">
        <v>7686</v>
      </c>
      <c r="G15" s="11">
        <v>5000</v>
      </c>
      <c r="H15" s="3" t="s">
        <v>12</v>
      </c>
      <c r="I15" s="11">
        <f t="shared" ref="I15:I18" si="3">AVERAGE(E15:G15)</f>
        <v>5164.666666666667</v>
      </c>
      <c r="J15" s="11">
        <f t="shared" ref="J15:J18" si="4">SUM(E15:G15)</f>
        <v>15494</v>
      </c>
      <c r="K15" s="11">
        <f t="shared" ref="K15:K18" si="5">MAX(E15:G15)</f>
        <v>7686</v>
      </c>
      <c r="L15" s="1"/>
    </row>
    <row r="16" spans="2:12" x14ac:dyDescent="0.35">
      <c r="B16" s="18"/>
      <c r="C16" s="27"/>
      <c r="D16" s="9">
        <v>45638</v>
      </c>
      <c r="E16" s="11">
        <v>1200</v>
      </c>
      <c r="F16" s="11">
        <v>2343</v>
      </c>
      <c r="G16" s="13">
        <v>4567</v>
      </c>
      <c r="H16" s="10" t="s">
        <v>9</v>
      </c>
      <c r="I16" s="11">
        <f t="shared" si="3"/>
        <v>2703.3333333333335</v>
      </c>
      <c r="J16" s="11">
        <f t="shared" si="4"/>
        <v>8110</v>
      </c>
      <c r="K16" s="11">
        <f t="shared" si="5"/>
        <v>4567</v>
      </c>
      <c r="L16" s="1"/>
    </row>
    <row r="17" spans="2:12" x14ac:dyDescent="0.35">
      <c r="B17" s="18"/>
      <c r="C17" s="27"/>
      <c r="D17" s="9">
        <v>45639</v>
      </c>
      <c r="E17" s="11">
        <v>3490</v>
      </c>
      <c r="F17" s="11">
        <v>440</v>
      </c>
      <c r="G17" s="11">
        <v>5090</v>
      </c>
      <c r="H17" s="3" t="s">
        <v>12</v>
      </c>
      <c r="I17" s="11">
        <f t="shared" si="3"/>
        <v>3006.6666666666665</v>
      </c>
      <c r="J17" s="11">
        <f t="shared" si="4"/>
        <v>9020</v>
      </c>
      <c r="K17" s="11">
        <f t="shared" si="5"/>
        <v>5090</v>
      </c>
      <c r="L17" s="1"/>
    </row>
    <row r="18" spans="2:12" x14ac:dyDescent="0.35">
      <c r="B18" s="18"/>
      <c r="C18" s="27"/>
      <c r="D18" s="9">
        <v>45640</v>
      </c>
      <c r="E18" s="11">
        <v>4567</v>
      </c>
      <c r="F18" s="11">
        <v>4563</v>
      </c>
      <c r="G18" s="11">
        <v>4560</v>
      </c>
      <c r="H18" s="3" t="s">
        <v>11</v>
      </c>
      <c r="I18" s="11">
        <f t="shared" si="3"/>
        <v>4563.333333333333</v>
      </c>
      <c r="J18" s="11">
        <f t="shared" si="4"/>
        <v>13690</v>
      </c>
      <c r="K18" s="11">
        <f t="shared" si="5"/>
        <v>4567</v>
      </c>
      <c r="L18" s="1"/>
    </row>
    <row r="19" spans="2:12" ht="15.5" x14ac:dyDescent="0.35">
      <c r="B19" s="18"/>
      <c r="C19" s="27"/>
      <c r="D19" s="9"/>
      <c r="E19" s="25" t="s">
        <v>16</v>
      </c>
      <c r="F19" s="26"/>
      <c r="G19" s="15">
        <f>SUM(E14:G18)</f>
        <v>52988</v>
      </c>
      <c r="H19" s="3"/>
      <c r="I19" s="3"/>
      <c r="J19" s="3"/>
      <c r="K19" s="3"/>
      <c r="L19" s="1"/>
    </row>
    <row r="20" spans="2:12" x14ac:dyDescent="0.35">
      <c r="B20" s="18">
        <v>202016</v>
      </c>
      <c r="C20" s="32" t="s">
        <v>4</v>
      </c>
      <c r="D20" s="9">
        <v>45636</v>
      </c>
      <c r="E20" s="11">
        <v>1231</v>
      </c>
      <c r="F20" s="11">
        <v>5656</v>
      </c>
      <c r="G20" s="11">
        <v>456</v>
      </c>
      <c r="H20" s="3" t="s">
        <v>12</v>
      </c>
      <c r="I20" s="11">
        <f>AVERAGE(E20:G20)</f>
        <v>2447.6666666666665</v>
      </c>
      <c r="J20" s="11">
        <f>SUM(E20:G20)</f>
        <v>7343</v>
      </c>
      <c r="K20" s="11">
        <f>MAX(E20:G20)</f>
        <v>5656</v>
      </c>
      <c r="L20" s="1"/>
    </row>
    <row r="21" spans="2:12" x14ac:dyDescent="0.35">
      <c r="B21" s="18"/>
      <c r="C21" s="32"/>
      <c r="D21" s="9">
        <v>45637</v>
      </c>
      <c r="E21" s="11">
        <v>4534</v>
      </c>
      <c r="F21" s="11">
        <v>1234</v>
      </c>
      <c r="G21" s="11">
        <v>2090</v>
      </c>
      <c r="H21" s="3" t="s">
        <v>11</v>
      </c>
      <c r="I21" s="11">
        <f t="shared" ref="I21:I24" si="6">AVERAGE(E21:G21)</f>
        <v>2619.3333333333335</v>
      </c>
      <c r="J21" s="11">
        <f t="shared" ref="J21:J24" si="7">SUM(E21:G21)</f>
        <v>7858</v>
      </c>
      <c r="K21" s="11">
        <f t="shared" ref="K21:K24" si="8">MAX(E21:G21)</f>
        <v>4534</v>
      </c>
      <c r="L21" s="1"/>
    </row>
    <row r="22" spans="2:12" x14ac:dyDescent="0.35">
      <c r="B22" s="18"/>
      <c r="C22" s="32"/>
      <c r="D22" s="9">
        <v>45638</v>
      </c>
      <c r="E22" s="11">
        <v>678</v>
      </c>
      <c r="F22" s="11">
        <v>999</v>
      </c>
      <c r="G22" s="11">
        <v>4567</v>
      </c>
      <c r="H22" s="3" t="s">
        <v>9</v>
      </c>
      <c r="I22" s="11">
        <f t="shared" si="6"/>
        <v>2081.3333333333335</v>
      </c>
      <c r="J22" s="11">
        <f t="shared" si="7"/>
        <v>6244</v>
      </c>
      <c r="K22" s="11">
        <f t="shared" si="8"/>
        <v>4567</v>
      </c>
      <c r="L22" s="1"/>
    </row>
    <row r="23" spans="2:12" x14ac:dyDescent="0.35">
      <c r="B23" s="18"/>
      <c r="C23" s="32"/>
      <c r="D23" s="9">
        <v>45639</v>
      </c>
      <c r="E23" s="11">
        <v>980</v>
      </c>
      <c r="F23" s="11">
        <v>4567</v>
      </c>
      <c r="G23" s="11">
        <v>9876</v>
      </c>
      <c r="H23" s="3" t="s">
        <v>12</v>
      </c>
      <c r="I23" s="11">
        <f t="shared" si="6"/>
        <v>5141</v>
      </c>
      <c r="J23" s="11">
        <f t="shared" si="7"/>
        <v>15423</v>
      </c>
      <c r="K23" s="11">
        <f t="shared" si="8"/>
        <v>9876</v>
      </c>
      <c r="L23" s="1"/>
    </row>
    <row r="24" spans="2:12" x14ac:dyDescent="0.35">
      <c r="B24" s="18"/>
      <c r="C24" s="32"/>
      <c r="D24" s="9">
        <v>45640</v>
      </c>
      <c r="E24" s="11">
        <v>3467</v>
      </c>
      <c r="F24" s="11">
        <v>7685</v>
      </c>
      <c r="G24" s="11">
        <v>1234</v>
      </c>
      <c r="H24" s="3" t="s">
        <v>11</v>
      </c>
      <c r="I24" s="11">
        <f t="shared" si="6"/>
        <v>4128.666666666667</v>
      </c>
      <c r="J24" s="11">
        <f t="shared" si="7"/>
        <v>12386</v>
      </c>
      <c r="K24" s="11">
        <f t="shared" si="8"/>
        <v>7685</v>
      </c>
      <c r="L24" s="1"/>
    </row>
    <row r="25" spans="2:12" ht="23.5" customHeight="1" x14ac:dyDescent="0.35">
      <c r="B25" s="18"/>
      <c r="C25" s="32"/>
      <c r="D25" s="3"/>
      <c r="E25" s="33" t="s">
        <v>17</v>
      </c>
      <c r="F25" s="33"/>
      <c r="G25" s="16">
        <f xml:space="preserve"> SUM(E20:G24)</f>
        <v>49254</v>
      </c>
      <c r="H25" s="3"/>
      <c r="I25" s="3"/>
      <c r="J25" s="3"/>
      <c r="K25" s="3"/>
      <c r="L25" s="1"/>
    </row>
    <row r="26" spans="2:12" ht="20" x14ac:dyDescent="0.4">
      <c r="B26" s="3"/>
      <c r="C26" s="3"/>
      <c r="D26" s="19" t="s">
        <v>22</v>
      </c>
      <c r="E26" s="19"/>
      <c r="F26" s="19"/>
      <c r="G26" s="17">
        <f>SUM(G13,G19,G25)</f>
        <v>138395</v>
      </c>
      <c r="H26" s="3"/>
      <c r="I26" s="3"/>
      <c r="J26" s="3"/>
      <c r="K26" s="3"/>
      <c r="L26" s="1"/>
    </row>
  </sheetData>
  <mergeCells count="15">
    <mergeCell ref="B20:B25"/>
    <mergeCell ref="D26:F26"/>
    <mergeCell ref="B5:K5"/>
    <mergeCell ref="B6:B7"/>
    <mergeCell ref="E13:F13"/>
    <mergeCell ref="E19:F19"/>
    <mergeCell ref="C14:C19"/>
    <mergeCell ref="C8:C13"/>
    <mergeCell ref="B8:B13"/>
    <mergeCell ref="B14:B19"/>
    <mergeCell ref="D6:D7"/>
    <mergeCell ref="E6:G6"/>
    <mergeCell ref="C6:C7"/>
    <mergeCell ref="C20:C25"/>
    <mergeCell ref="E25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osmangonisium@gmail.com</dc:creator>
  <cp:lastModifiedBy> </cp:lastModifiedBy>
  <dcterms:created xsi:type="dcterms:W3CDTF">2024-12-14T10:07:17Z</dcterms:created>
  <dcterms:modified xsi:type="dcterms:W3CDTF">2024-12-17T06:58:01Z</dcterms:modified>
</cp:coreProperties>
</file>