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19' 20' assessments/"/>
    </mc:Choice>
  </mc:AlternateContent>
  <xr:revisionPtr revIDLastSave="0" documentId="13_ncr:1_{CED207B9-6F8B-EB42-BAEC-CBEAA1F1B9DD}" xr6:coauthVersionLast="47" xr6:coauthVersionMax="47" xr10:uidLastSave="{00000000-0000-0000-0000-000000000000}"/>
  <bookViews>
    <workbookView xWindow="0" yWindow="460" windowWidth="28800" windowHeight="16680" activeTab="2" xr2:uid="{00000000-000D-0000-FFFF-FFFF00000000}"/>
  </bookViews>
  <sheets>
    <sheet name="input" sheetId="1" r:id="rId1"/>
    <sheet name="sumary sheet" sheetId="2" r:id="rId2"/>
    <sheet name="Cummulative data" sheetId="4" r:id="rId3"/>
  </sheets>
  <definedNames>
    <definedName name="file">'sumary sheet'!$A$2</definedName>
    <definedName name="_xlnm.Print_Area" localSheetId="2">'Cummulative data'!#REF!</definedName>
    <definedName name="_xlnm.Print_Area" localSheetId="1">'sumary sheet'!$W$19:$AU$24</definedName>
  </definedNames>
  <calcPr calcId="191029"/>
</workbook>
</file>

<file path=xl/calcChain.xml><?xml version="1.0" encoding="utf-8"?>
<calcChain xmlns="http://schemas.openxmlformats.org/spreadsheetml/2006/main">
  <c r="CB200" i="4" l="1"/>
  <c r="C2" i="2" l="1"/>
  <c r="I2" i="2"/>
  <c r="H2" i="2"/>
  <c r="J2" i="2" l="1"/>
  <c r="N20" i="1" l="1" a="1"/>
  <c r="N20" i="1" s="1"/>
  <c r="N21" i="1" l="1" a="1"/>
  <c r="N21" i="1" s="1"/>
  <c r="N22" i="1" l="1" a="1"/>
  <c r="N22" i="1" s="1"/>
  <c r="B2" i="2"/>
  <c r="N23" i="1" l="1" a="1"/>
  <c r="N23" i="1" s="1"/>
  <c r="G2" i="2"/>
  <c r="F2" i="2"/>
  <c r="E2" i="2"/>
  <c r="D2" i="2"/>
  <c r="N24" i="1" l="1" a="1"/>
  <c r="N24" i="1" s="1"/>
  <c r="N25" i="1" l="1" a="1"/>
  <c r="N25" i="1" s="1"/>
  <c r="N26" i="1" l="1" a="1"/>
  <c r="N26" i="1" s="1"/>
  <c r="N27" i="1" l="1" a="1"/>
  <c r="N27" i="1" s="1"/>
  <c r="N28" i="1" s="1" a="1"/>
  <c r="N28" i="1" s="1"/>
  <c r="N29" i="1" l="1" a="1"/>
  <c r="N29" i="1" s="1"/>
  <c r="N30" i="1" s="1" a="1"/>
  <c r="N30" i="1" s="1"/>
  <c r="N31" i="1" l="1" a="1"/>
  <c r="N31" i="1" s="1"/>
  <c r="N32" i="1" l="1" a="1"/>
  <c r="N32" i="1" s="1"/>
  <c r="N33" i="1" s="1" a="1"/>
  <c r="N33" i="1" s="1"/>
  <c r="N34" i="1" s="1" a="1"/>
  <c r="N34" i="1" s="1"/>
  <c r="N35" i="1" s="1" a="1"/>
  <c r="N35" i="1" s="1"/>
  <c r="N36" i="1" s="1" a="1"/>
  <c r="N36" i="1" s="1"/>
  <c r="N37" i="1" s="1" a="1"/>
  <c r="N37" i="1" s="1"/>
  <c r="N38" i="1" s="1" a="1"/>
  <c r="N38" i="1" s="1"/>
  <c r="N39" i="1" s="1" a="1"/>
  <c r="N39" i="1" s="1"/>
  <c r="N40" i="1" s="1" a="1"/>
  <c r="N40" i="1" s="1"/>
  <c r="N41" i="1" s="1" a="1"/>
  <c r="N41" i="1" s="1"/>
  <c r="N42" i="1" s="1" a="1"/>
  <c r="N42" i="1" s="1"/>
  <c r="N43" i="1" s="1" a="1"/>
  <c r="N43" i="1" s="1"/>
  <c r="M21" i="1" l="1"/>
  <c r="O21" i="1" s="1"/>
  <c r="M20" i="1"/>
  <c r="O20" i="1" s="1"/>
  <c r="M43" i="1"/>
  <c r="O43" i="1" s="1"/>
  <c r="M32" i="1"/>
  <c r="O32" i="1" s="1"/>
  <c r="M33" i="1"/>
  <c r="O33" i="1" s="1"/>
  <c r="M26" i="1"/>
  <c r="O26" i="1" s="1"/>
  <c r="M29" i="1"/>
  <c r="O29" i="1" s="1"/>
  <c r="AX2" i="2" s="1"/>
  <c r="M42" i="1"/>
  <c r="O42" i="1" s="1"/>
  <c r="M38" i="1"/>
  <c r="O38" i="1" s="1"/>
  <c r="M34" i="1"/>
  <c r="O34" i="1" s="1"/>
  <c r="M35" i="1"/>
  <c r="O35" i="1" s="1"/>
  <c r="M24" i="1"/>
  <c r="O24" i="1" s="1"/>
  <c r="M40" i="1"/>
  <c r="O40" i="1" s="1"/>
  <c r="M41" i="1"/>
  <c r="O41" i="1" s="1"/>
  <c r="M36" i="1"/>
  <c r="O36" i="1" s="1"/>
  <c r="M30" i="1"/>
  <c r="O30" i="1" s="1"/>
  <c r="M39" i="1"/>
  <c r="O39" i="1" s="1"/>
  <c r="M27" i="1"/>
  <c r="O27" i="1" s="1"/>
  <c r="M25" i="1"/>
  <c r="O25" i="1" s="1"/>
  <c r="M37" i="1"/>
  <c r="O37" i="1" s="1"/>
  <c r="M22" i="1"/>
  <c r="O22" i="1" s="1"/>
  <c r="M23" i="1"/>
  <c r="O23" i="1" s="1"/>
  <c r="M28" i="1"/>
  <c r="O28" i="1" s="1"/>
  <c r="M31" i="1"/>
  <c r="O31" i="1" s="1"/>
  <c r="BV2" i="2" l="1"/>
  <c r="BA2" i="2"/>
  <c r="AI2" i="2"/>
  <c r="CK2" i="2"/>
  <c r="BG2" i="2"/>
  <c r="AL2" i="2"/>
  <c r="BS2" i="2"/>
  <c r="BP2" i="2"/>
  <c r="CN2" i="2"/>
  <c r="BD2" i="2"/>
  <c r="AF2" i="2"/>
  <c r="AR2" i="2"/>
  <c r="CH2" i="2"/>
  <c r="BM2" i="2"/>
  <c r="W2" i="2"/>
  <c r="CB2" i="2"/>
  <c r="CE2" i="2"/>
  <c r="BY2" i="2"/>
  <c r="BJ2" i="2"/>
  <c r="Z2" i="2"/>
  <c r="Q2" i="2"/>
  <c r="AO2" i="2"/>
  <c r="O53" i="1"/>
  <c r="P22" i="1"/>
  <c r="AU2" i="2"/>
  <c r="AC2" i="2"/>
  <c r="O44" i="1"/>
  <c r="O46" i="1"/>
  <c r="AD2" i="2" l="1"/>
  <c r="AE2" i="2" s="1"/>
  <c r="L2" i="2"/>
  <c r="T2" i="2"/>
  <c r="O51" i="1"/>
  <c r="N2" i="2"/>
  <c r="O45" i="1"/>
  <c r="P37" i="1"/>
  <c r="P30" i="1"/>
  <c r="P35" i="1"/>
  <c r="P38" i="1"/>
  <c r="P33" i="1"/>
  <c r="P21" i="1"/>
  <c r="P27" i="1"/>
  <c r="P42" i="1"/>
  <c r="P41" i="1"/>
  <c r="P36" i="1"/>
  <c r="P31" i="1"/>
  <c r="P34" i="1"/>
  <c r="P28" i="1"/>
  <c r="P39" i="1"/>
  <c r="P32" i="1"/>
  <c r="P40" i="1"/>
  <c r="P25" i="1"/>
  <c r="P43" i="1"/>
  <c r="P23" i="1"/>
  <c r="P24" i="1"/>
  <c r="P26" i="1"/>
  <c r="P20" i="1"/>
  <c r="P29" i="1"/>
  <c r="AP2" i="2" l="1"/>
  <c r="AQ2" i="2" s="1"/>
  <c r="AJ2" i="2"/>
  <c r="AK2" i="2" s="1"/>
  <c r="AY2" i="2"/>
  <c r="AZ2" i="2" s="1"/>
  <c r="BH2" i="2"/>
  <c r="BI2" i="2" s="1"/>
  <c r="BE2" i="2"/>
  <c r="BF2" i="2" s="1"/>
  <c r="AS2" i="2"/>
  <c r="AT2" i="2" s="1"/>
  <c r="BQ2" i="2"/>
  <c r="BR2" i="2" s="1"/>
  <c r="R2" i="2"/>
  <c r="CC2" i="2"/>
  <c r="CD2" i="2" s="1"/>
  <c r="BT2" i="2"/>
  <c r="BU2" i="2" s="1"/>
  <c r="AA2" i="2"/>
  <c r="AB2" i="2" s="1"/>
  <c r="BB2" i="2"/>
  <c r="BC2" i="2" s="1"/>
  <c r="AM2" i="2"/>
  <c r="AN2" i="2" s="1"/>
  <c r="CI2" i="2"/>
  <c r="CJ2" i="2" s="1"/>
  <c r="BK2" i="2"/>
  <c r="BL2" i="2" s="1"/>
  <c r="BW2" i="2"/>
  <c r="BX2" i="2" s="1"/>
  <c r="S2" i="2"/>
  <c r="AV2" i="2"/>
  <c r="AW2" i="2" s="1"/>
  <c r="CF2" i="2"/>
  <c r="CG2" i="2" s="1"/>
  <c r="BN2" i="2"/>
  <c r="BO2" i="2" s="1"/>
  <c r="CL2" i="2"/>
  <c r="CM2" i="2" s="1"/>
  <c r="BZ2" i="2"/>
  <c r="CA2" i="2" s="1"/>
  <c r="M2" i="2"/>
  <c r="CO2" i="2"/>
  <c r="CP2" i="2" s="1"/>
  <c r="AG2" i="2"/>
  <c r="AH2" i="2" s="1"/>
  <c r="O54" i="1"/>
  <c r="P49" i="1"/>
  <c r="O48" i="1"/>
  <c r="X2" i="2"/>
  <c r="Y2" i="2" s="1"/>
  <c r="K2" i="2" l="1"/>
  <c r="V2" i="2"/>
  <c r="O52" i="1"/>
  <c r="P2" i="2"/>
  <c r="O47" i="1"/>
  <c r="O2" i="2" l="1"/>
  <c r="U2" i="2"/>
</calcChain>
</file>

<file path=xl/sharedStrings.xml><?xml version="1.0" encoding="utf-8"?>
<sst xmlns="http://schemas.openxmlformats.org/spreadsheetml/2006/main" count="2705" uniqueCount="705">
  <si>
    <t>Focal Animal Recording</t>
  </si>
  <si>
    <t xml:space="preserve">ID  </t>
  </si>
  <si>
    <t xml:space="preserve">Date </t>
  </si>
  <si>
    <t>Site</t>
  </si>
  <si>
    <t>Obs</t>
  </si>
  <si>
    <t>start time</t>
  </si>
  <si>
    <t>End time</t>
  </si>
  <si>
    <t>Ethogram</t>
  </si>
  <si>
    <t xml:space="preserve">Study code </t>
  </si>
  <si>
    <t>(c)Michael J. Renner</t>
  </si>
  <si>
    <t>Observer:</t>
  </si>
  <si>
    <t>Study Code:</t>
  </si>
  <si>
    <t>Indiv ID:</t>
  </si>
  <si>
    <t>Obs Site:</t>
  </si>
  <si>
    <t>Obs Type:</t>
  </si>
  <si>
    <t>Weather:</t>
  </si>
  <si>
    <t>Sunny</t>
  </si>
  <si>
    <t>Temperature:</t>
  </si>
  <si>
    <t>Behavior Date:</t>
  </si>
  <si>
    <t>Behavior Time:</t>
  </si>
  <si>
    <t>Ethogram:</t>
  </si>
  <si>
    <t>Coding Began:</t>
  </si>
  <si>
    <t>Coding Ended:</t>
  </si>
  <si>
    <t>Session duration:</t>
  </si>
  <si>
    <t>App Version:</t>
  </si>
  <si>
    <t>Observer</t>
  </si>
  <si>
    <t xml:space="preserve"> IndivID</t>
  </si>
  <si>
    <t xml:space="preserve"> Weather</t>
  </si>
  <si>
    <t xml:space="preserve"> Temp</t>
  </si>
  <si>
    <t xml:space="preserve"> Date</t>
  </si>
  <si>
    <t xml:space="preserve"> Version</t>
  </si>
  <si>
    <t xml:space="preserve"> BehavCode</t>
  </si>
  <si>
    <t xml:space="preserve"> StartTime</t>
  </si>
  <si>
    <t xml:space="preserve"> Duration</t>
  </si>
  <si>
    <t xml:space="preserve"> CumTime</t>
  </si>
  <si>
    <t>Lipsmack</t>
  </si>
  <si>
    <t>Inactive</t>
  </si>
  <si>
    <t>Other</t>
  </si>
  <si>
    <t>Locomotion</t>
  </si>
  <si>
    <t xml:space="preserve"> </t>
  </si>
  <si>
    <t>Pacing</t>
  </si>
  <si>
    <t>Jumping</t>
  </si>
  <si>
    <t>Play</t>
  </si>
  <si>
    <t>Social</t>
  </si>
  <si>
    <t>Present</t>
  </si>
  <si>
    <t>Fear Grimace</t>
  </si>
  <si>
    <t>Scratch</t>
  </si>
  <si>
    <t>Yawn</t>
  </si>
  <si>
    <t>Threat</t>
  </si>
  <si>
    <t>Vocal</t>
  </si>
  <si>
    <t>Groom</t>
  </si>
  <si>
    <t>Rock</t>
  </si>
  <si>
    <t>Head toss</t>
  </si>
  <si>
    <t>=INDEX($G$20:$G$32, MATCH(0,  COUNTIF($L$19,$G$20:$G$32),0))</t>
  </si>
  <si>
    <t>=SUMPRODUCT((G$20:$G32=L21)*($I$20:$I$32))</t>
  </si>
  <si>
    <t>Uniques</t>
  </si>
  <si>
    <t>=INDEX($G$20:$G$32, MATCH(0,  COUNTIF($L$19:L19,$G$20:$G$32),0))</t>
  </si>
  <si>
    <t>Sheetname</t>
  </si>
  <si>
    <t>Unique behaviors</t>
  </si>
  <si>
    <t>Total duration</t>
  </si>
  <si>
    <t>Behavior list</t>
  </si>
  <si>
    <t>Uniques aligned</t>
  </si>
  <si>
    <t>Swing/spin/flip</t>
  </si>
  <si>
    <t>Tactile/explore</t>
  </si>
  <si>
    <t>Eat/drink</t>
  </si>
  <si>
    <t>Self direct</t>
  </si>
  <si>
    <t>Sex:self other</t>
  </si>
  <si>
    <t>Self bite</t>
  </si>
  <si>
    <t>Salute/eye poke</t>
  </si>
  <si>
    <t>index match ctrl+shift+enter</t>
  </si>
  <si>
    <t>Ses Duration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</si>
  <si>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</si>
  <si>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</si>
  <si>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</si>
  <si>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</si>
  <si>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</si>
  <si>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</si>
  <si>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</si>
  <si>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</si>
  <si>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</si>
  <si>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</si>
  <si>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</si>
  <si>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</si>
  <si>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</si>
  <si>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</si>
  <si>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</si>
  <si>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</si>
  <si>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</si>
  <si>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</si>
  <si>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</si>
  <si>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</si>
  <si>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</si>
  <si>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</si>
  <si>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</si>
  <si>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</si>
  <si>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O21</t>
  </si>
  <si>
    <t>P21</t>
  </si>
  <si>
    <t>1. COPY SPREADSHEET NAME</t>
  </si>
  <si>
    <t>CALCULATIONS TABLE</t>
  </si>
  <si>
    <t>2. CHECK DATA STRUCTURE. MAKE SURE THE CALCULATIONS TABLE POPULATES</t>
  </si>
  <si>
    <t>4. DATE AND INITIAL YOUR ENTRY</t>
  </si>
  <si>
    <t>5. SAVE FILE AT THE END OF THE DAY WITH A NEW DATE, I.E. MO.DAY.YR</t>
  </si>
  <si>
    <t>O22</t>
  </si>
  <si>
    <t>O20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</si>
  <si>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</si>
  <si>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</si>
  <si>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</si>
  <si>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</si>
  <si>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</si>
  <si>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</si>
  <si>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</si>
  <si>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</si>
  <si>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</si>
  <si>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</si>
  <si>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</si>
  <si>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</si>
  <si>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</si>
  <si>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</si>
  <si>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</si>
  <si>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</si>
  <si>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O42</t>
  </si>
  <si>
    <t>O43</t>
  </si>
  <si>
    <t>O23</t>
  </si>
  <si>
    <t>O40</t>
  </si>
  <si>
    <t>O41</t>
  </si>
  <si>
    <t>P20</t>
  </si>
  <si>
    <t>P22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</si>
  <si>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</si>
  <si>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</si>
  <si>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</si>
  <si>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</si>
  <si>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</si>
  <si>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</si>
  <si>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</si>
  <si>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</si>
  <si>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</si>
  <si>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</si>
  <si>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P35</t>
  </si>
  <si>
    <t>P36</t>
  </si>
  <si>
    <t>P37</t>
  </si>
  <si>
    <t>P38</t>
  </si>
  <si>
    <t>P39</t>
  </si>
  <si>
    <t>P41</t>
  </si>
  <si>
    <t>P42</t>
  </si>
  <si>
    <t>P43</t>
  </si>
  <si>
    <t>P40</t>
  </si>
  <si>
    <t>P34</t>
  </si>
  <si>
    <t>P23</t>
  </si>
  <si>
    <t>Unique behavior O44</t>
  </si>
  <si>
    <t>Unique Beh</t>
  </si>
  <si>
    <t>Tot Duration</t>
  </si>
  <si>
    <t>Freq</t>
  </si>
  <si>
    <t>Dur</t>
  </si>
  <si>
    <t>Most frequent</t>
  </si>
  <si>
    <t>Long Dura</t>
  </si>
  <si>
    <t>Most Freq</t>
  </si>
  <si>
    <t>Long dur</t>
  </si>
  <si>
    <t>otal duration p47</t>
  </si>
  <si>
    <t xml:space="preserve">Inactive Frequency </t>
  </si>
  <si>
    <t>Inactive Duration</t>
  </si>
  <si>
    <t xml:space="preserve"> Inactive Ave duration</t>
  </si>
  <si>
    <t xml:space="preserve">Loco Frequency </t>
  </si>
  <si>
    <t>Loco  Duration</t>
  </si>
  <si>
    <t>Loco Ave dur</t>
  </si>
  <si>
    <t>Pacing Frequency</t>
  </si>
  <si>
    <t>Pacing Duration</t>
  </si>
  <si>
    <t>Pacing ave dur</t>
  </si>
  <si>
    <t>Jumping Freq</t>
  </si>
  <si>
    <t>Jumping Duration</t>
  </si>
  <si>
    <t>Jumping ave dur</t>
  </si>
  <si>
    <t>Swing/spin/flipFrequency</t>
  </si>
  <si>
    <t>Swing/spin/flip Duration</t>
  </si>
  <si>
    <t>Swing/spin/flip Ave Dur</t>
  </si>
  <si>
    <t>Frequency Align</t>
  </si>
  <si>
    <t>Duration Align</t>
  </si>
  <si>
    <t>Tactile/explore Frequency</t>
  </si>
  <si>
    <t>Tactile/explore Duration</t>
  </si>
  <si>
    <t>Tactile/explore Ave Dur</t>
  </si>
  <si>
    <t>Eat/drink Frequency</t>
  </si>
  <si>
    <t>Eat/drink Duration</t>
  </si>
  <si>
    <t>Eat/drink Ave Dur</t>
  </si>
  <si>
    <t>Lipsmack  Frequency</t>
  </si>
  <si>
    <t>Lipsmack Duration</t>
  </si>
  <si>
    <t>Lipsmack Ave Dur</t>
  </si>
  <si>
    <t xml:space="preserve"> Present Frequency</t>
  </si>
  <si>
    <t>Present Duration</t>
  </si>
  <si>
    <t>Present Ave Dur</t>
  </si>
  <si>
    <t xml:space="preserve"> Fear Grimace Frequency</t>
  </si>
  <si>
    <t xml:space="preserve"> Fear Grimace Duration</t>
  </si>
  <si>
    <t>Fear Grimace Ave Dur</t>
  </si>
  <si>
    <t>Scratch Frequency</t>
  </si>
  <si>
    <t>Scratch Duration</t>
  </si>
  <si>
    <t>Scratch Ave Dur</t>
  </si>
  <si>
    <t>Yawn Frequency</t>
  </si>
  <si>
    <t>Yawn Duration</t>
  </si>
  <si>
    <t>Yawn Ave Dur</t>
  </si>
  <si>
    <t>Threat Frequency</t>
  </si>
  <si>
    <t xml:space="preserve"> Threat Duration</t>
  </si>
  <si>
    <t>Threat Ave Dur</t>
  </si>
  <si>
    <t>Vocal Frequency</t>
  </si>
  <si>
    <t>Vocal Duration</t>
  </si>
  <si>
    <t>Vocal Ave Dur</t>
  </si>
  <si>
    <t xml:space="preserve"> Groom Frequency</t>
  </si>
  <si>
    <t xml:space="preserve"> Groom Duration</t>
  </si>
  <si>
    <t>Groom Ave Dur</t>
  </si>
  <si>
    <t xml:space="preserve"> Self direct Frequency</t>
  </si>
  <si>
    <t xml:space="preserve"> Self direct Duration</t>
  </si>
  <si>
    <t>Self direct Ave Dur</t>
  </si>
  <si>
    <t>Self bite Frequency</t>
  </si>
  <si>
    <t xml:space="preserve"> Self bite Duration</t>
  </si>
  <si>
    <t>Self bite Ave Dur</t>
  </si>
  <si>
    <t xml:space="preserve"> Rock Frequency</t>
  </si>
  <si>
    <t xml:space="preserve"> Rock Duration</t>
  </si>
  <si>
    <t>Rock Ave Dur</t>
  </si>
  <si>
    <t>Head toss Frequency</t>
  </si>
  <si>
    <t xml:space="preserve"> Head toss Duration</t>
  </si>
  <si>
    <t>Head toss Ave Dur</t>
  </si>
  <si>
    <t>Salute Frequency</t>
  </si>
  <si>
    <t>Salute Duration</t>
  </si>
  <si>
    <t>Salute Ave Dur</t>
  </si>
  <si>
    <t>Other Frequency</t>
  </si>
  <si>
    <t>Other Duration</t>
  </si>
  <si>
    <t>Other Ave Dur</t>
  </si>
  <si>
    <t>3.  COPY SUMMARY SHEET LINE TO CUMMULATIVE DATA USING, COPY, PASTE SPECIAL, VALUES &amp; Formats</t>
  </si>
  <si>
    <t>Duration</t>
  </si>
  <si>
    <t>Js</t>
  </si>
  <si>
    <t>Blank Park Zoo</t>
  </si>
  <si>
    <t>Most Frequent Not BC (Loc,ina,Pace)</t>
  </si>
  <si>
    <t>Not BC Dur</t>
  </si>
  <si>
    <t>Other Freq</t>
  </si>
  <si>
    <t>Other Dur</t>
  </si>
  <si>
    <t>Not BC Freq</t>
  </si>
  <si>
    <t>Not BC Beh Dur</t>
  </si>
  <si>
    <t>NBC: not behav of concern (Loc, Ina, Pace)</t>
  </si>
  <si>
    <t>NBC Freq</t>
  </si>
  <si>
    <t>NBC  Dur</t>
  </si>
  <si>
    <t>Hi NBC beh Freq</t>
  </si>
  <si>
    <t>Hi NBC Beh Dur</t>
  </si>
  <si>
    <t>Sass</t>
  </si>
  <si>
    <t>Other Site</t>
  </si>
  <si>
    <t>Note Jumping will show up as default if no behavior of concern b/c we are "jumping for Joy"</t>
  </si>
  <si>
    <t>R10098</t>
  </si>
  <si>
    <t>rh2782</t>
  </si>
  <si>
    <t>Cy0724</t>
  </si>
  <si>
    <t>Cy0721</t>
  </si>
  <si>
    <t>Rh2769</t>
  </si>
  <si>
    <t>Rh2804</t>
  </si>
  <si>
    <t>Rh2819</t>
  </si>
  <si>
    <t>Rh2856</t>
  </si>
  <si>
    <t>Bnp</t>
  </si>
  <si>
    <t>R02052</t>
  </si>
  <si>
    <t>Rh2857</t>
  </si>
  <si>
    <t>Rh2861</t>
  </si>
  <si>
    <t>R04050</t>
  </si>
  <si>
    <t>R04170</t>
  </si>
  <si>
    <t>R05028</t>
  </si>
  <si>
    <t>R07028</t>
  </si>
  <si>
    <t>R10075</t>
  </si>
  <si>
    <t>R04109</t>
  </si>
  <si>
    <t>R04137</t>
  </si>
  <si>
    <t>R05084</t>
  </si>
  <si>
    <t>R09052</t>
  </si>
  <si>
    <t>R10012</t>
  </si>
  <si>
    <t>R10033</t>
  </si>
  <si>
    <t>R10063</t>
  </si>
  <si>
    <t>R11046</t>
  </si>
  <si>
    <t>R11074</t>
  </si>
  <si>
    <t>R14010</t>
  </si>
  <si>
    <t>Rh2358</t>
  </si>
  <si>
    <t>Pjp</t>
  </si>
  <si>
    <t>R13016</t>
  </si>
  <si>
    <t>Live</t>
  </si>
  <si>
    <t>R15051</t>
  </si>
  <si>
    <t>R15074</t>
  </si>
  <si>
    <t>R16059</t>
  </si>
  <si>
    <t>r00068</t>
  </si>
  <si>
    <t>R04115</t>
  </si>
  <si>
    <t>R04135</t>
  </si>
  <si>
    <t>r98053</t>
  </si>
  <si>
    <t>Rh2850</t>
  </si>
  <si>
    <t>Rh2858</t>
  </si>
  <si>
    <t>rhav48</t>
  </si>
  <si>
    <t>Rhbi97</t>
  </si>
  <si>
    <t>rhbj24</t>
  </si>
  <si>
    <t>rhbj53</t>
  </si>
  <si>
    <t>Rhbk68</t>
  </si>
  <si>
    <t>2020 sas.csv</t>
  </si>
  <si>
    <t>Mantle shake</t>
  </si>
  <si>
    <t>x2020 Sas-Cy0726-2020-2-14-Bnp1108</t>
  </si>
  <si>
    <t>2020 sas</t>
  </si>
  <si>
    <t>Rh2690</t>
  </si>
  <si>
    <t>12/11/2019 16:12:29 PM</t>
  </si>
  <si>
    <t>12/11/2019 16:17:59 PM</t>
  </si>
  <si>
    <t>Display</t>
  </si>
  <si>
    <t>Display Frequency</t>
  </si>
  <si>
    <t>Display Duration</t>
  </si>
  <si>
    <t>Display Ave Dur</t>
  </si>
  <si>
    <t>Mantle shake Frequency</t>
  </si>
  <si>
    <t>Mantle shake Duration</t>
  </si>
  <si>
    <t>Mantle shake Ave Dur</t>
  </si>
  <si>
    <t>2020 Sas</t>
  </si>
  <si>
    <t>Cy0726</t>
  </si>
  <si>
    <t>x2020 sas-Rh2690-2019-12-11-Pjp1612</t>
  </si>
  <si>
    <t>2020sas</t>
  </si>
  <si>
    <t>Rh2691</t>
  </si>
  <si>
    <t>12/11/2019 16:20:12 PM</t>
  </si>
  <si>
    <t>12/11/2019 16:25:17 PM</t>
  </si>
  <si>
    <t>x2020sas-Rh2691-2019-12-11-Pjp1620</t>
  </si>
  <si>
    <t>Rh2696</t>
  </si>
  <si>
    <t>12/11/2019 16:27:18 PM</t>
  </si>
  <si>
    <t>12/11/2019 16:32:24 PM</t>
  </si>
  <si>
    <t>x2020sas-Rh2696-2019-12-11-Pjp1627</t>
  </si>
  <si>
    <t>2020SAs</t>
  </si>
  <si>
    <t>Cy0723</t>
  </si>
  <si>
    <t>x2020SAs-Cy0723-2020-2-14-Bnp1114</t>
  </si>
  <si>
    <t>Cy0719</t>
  </si>
  <si>
    <t>x2020SAs-Cy0719-2020-2-14-Bnp1120.csv</t>
  </si>
  <si>
    <t>x2020SAs-Cy0721-2020-2-14-Bnp1125.csv</t>
  </si>
  <si>
    <t>Rh2651</t>
  </si>
  <si>
    <t>x2020SAs-Rh2651-2020-2-14-Bnp1131.csv</t>
  </si>
  <si>
    <t>Rh2676</t>
  </si>
  <si>
    <t>x2020SAs-Rh2676-2020-2-14-Bnp1137.csv</t>
  </si>
  <si>
    <t>Rh2645</t>
  </si>
  <si>
    <t>x2020SAs-Rh2645-2020-2-14-Bnp1143</t>
  </si>
  <si>
    <t>Rh2650</t>
  </si>
  <si>
    <t>x2020SAs-Rh2650-2020-2-14-Bnp1149.csv</t>
  </si>
  <si>
    <t>Rh2658</t>
  </si>
  <si>
    <t>x2020SAs-Rh2658-2020-2-14-Bnp1155.csv</t>
  </si>
  <si>
    <t>Rh2649</t>
  </si>
  <si>
    <t>x2020SAs-Rh2649-2020-2-14-Bnp1201.csv</t>
  </si>
  <si>
    <t>ta</t>
  </si>
  <si>
    <t>SAs</t>
  </si>
  <si>
    <t>rhbk88</t>
  </si>
  <si>
    <t>r12052</t>
  </si>
  <si>
    <t>xSAs-r12052-2020-2-19-ta1125.csv</t>
  </si>
  <si>
    <t>r13057</t>
  </si>
  <si>
    <t>xSAs-r13057-2020-2-19-ta1130.csv</t>
  </si>
  <si>
    <t>rh2471</t>
  </si>
  <si>
    <t>xSAs-rh2471-2020-2-19-ta1143.csv</t>
  </si>
  <si>
    <t>r13001</t>
  </si>
  <si>
    <t>xSAs-r13001-2020-2-20-ta1015</t>
  </si>
  <si>
    <t>r13075</t>
  </si>
  <si>
    <t>xSAs-r13075-2020-2-20-ta1021</t>
  </si>
  <si>
    <t>sas</t>
  </si>
  <si>
    <t>r14089</t>
  </si>
  <si>
    <t>r14058</t>
  </si>
  <si>
    <t>xsas-r14058-2020-2-20-ta1034</t>
  </si>
  <si>
    <t>r14079</t>
  </si>
  <si>
    <t>r09042</t>
  </si>
  <si>
    <t>xsas-r09042-2020-2-20-ta1046.csv</t>
  </si>
  <si>
    <t>r13084</t>
  </si>
  <si>
    <t>xsas-r13084-2020-2-20-ta1052.csv</t>
  </si>
  <si>
    <t>r14021</t>
  </si>
  <si>
    <t>xsas-r14021-2020-2-20-ta1059.csv</t>
  </si>
  <si>
    <t>Hair pluck</t>
  </si>
  <si>
    <t>Hair pluck Frequency</t>
  </si>
  <si>
    <t>Hair pluck Duration</t>
  </si>
  <si>
    <t>Hair pluck Ave Dur</t>
  </si>
  <si>
    <t>Hair pluck  Duration</t>
  </si>
  <si>
    <t>r14055</t>
  </si>
  <si>
    <t>xsas-r14055-2020-2-20-ta1112</t>
  </si>
  <si>
    <t>r13034</t>
  </si>
  <si>
    <t>r14007</t>
  </si>
  <si>
    <t>xsas-r14007-2020-2-20-ta1128</t>
  </si>
  <si>
    <t>xsas-r13034-2020-2-20-ta1122</t>
  </si>
  <si>
    <t>xsas-rh2782-2020-2-21-ta1127</t>
  </si>
  <si>
    <t>r05057</t>
  </si>
  <si>
    <t>xsas-r05057-2020-2-21-ta1133</t>
  </si>
  <si>
    <t>rhbj37</t>
  </si>
  <si>
    <t>xsas-rhbj37-2020-2-21-ta1139</t>
  </si>
  <si>
    <t>r04031</t>
  </si>
  <si>
    <t>xsas-r04031-2020-2-21-ta1145</t>
  </si>
  <si>
    <t>SAs2020</t>
  </si>
  <si>
    <t>Rhbk73</t>
  </si>
  <si>
    <t>xSAs2020-Rhbk73-2020-2-24-Bnp1114.csv</t>
  </si>
  <si>
    <t>Rh2905</t>
  </si>
  <si>
    <t>xSAs2020-Rh2905-2020-2-24-Bnp1120.csv</t>
  </si>
  <si>
    <t>R14069</t>
  </si>
  <si>
    <t>xSAs2020-R14069-2020-2-24-Bnp1126.csv</t>
  </si>
  <si>
    <t>Rh2918</t>
  </si>
  <si>
    <t>xSAs2020-Rh2918-2020-2-24-Bnp1132.csv</t>
  </si>
  <si>
    <t>R13041</t>
  </si>
  <si>
    <t>xSAs2020-R13041-2020-2-24-Bnp1138.csv</t>
  </si>
  <si>
    <t>R14126</t>
  </si>
  <si>
    <t>xSAs2020-R14126-2020-2-24-Bnp1145.csv</t>
  </si>
  <si>
    <t>R15043</t>
  </si>
  <si>
    <t>xSAs2020-R15043-2020-2-24-Bnp1150.csv</t>
  </si>
  <si>
    <t>R13018</t>
  </si>
  <si>
    <t>xSAs2020-R13018-2020-2-24-Bnp1156</t>
  </si>
  <si>
    <t>xSAs2020-Rh2858-2020-2-26-Bnp1115.csv</t>
  </si>
  <si>
    <t>xSAs2020-Rh2856-2020-2-28-Bnp1109.csv</t>
  </si>
  <si>
    <t>x-rhbk94-201xSAs2020-Rh2857-2020-2-28-Bnp11158-10-3-JS2047</t>
  </si>
  <si>
    <t>xSAs2020-Rh2861-2020-2-28-Bnp1128.csv</t>
  </si>
  <si>
    <t>Rh2854</t>
  </si>
  <si>
    <t>R09041</t>
  </si>
  <si>
    <t>xSAs2020-R09041-2020-2-28-Bnp1140.csv</t>
  </si>
  <si>
    <t>R10038</t>
  </si>
  <si>
    <t>xSAs2020-R10038-2020-2-28-Bnp1147.csv</t>
  </si>
  <si>
    <t>xSAs2020-Rh2850-2020-2-28-Bnp1152.csv</t>
  </si>
  <si>
    <t>r10086</t>
  </si>
  <si>
    <t>xsas-r10086-2020-3-2-ta1117.csv</t>
  </si>
  <si>
    <t>r12091</t>
  </si>
  <si>
    <t>xsas-r12091-2020-3-2-ta1123.csv</t>
  </si>
  <si>
    <t>r10060</t>
  </si>
  <si>
    <t>xsas-r10060-2020-3-2-ta1129.csv</t>
  </si>
  <si>
    <t>r12023</t>
  </si>
  <si>
    <t>xsas-r12023-2020-3-2-ta1134.csv</t>
  </si>
  <si>
    <t>r12094</t>
  </si>
  <si>
    <t>xsas-r12094-2020-3-2-ta1140.csv</t>
  </si>
  <si>
    <t>r12002</t>
  </si>
  <si>
    <t>xsas-r12002-2020-3-2-ta1146</t>
  </si>
  <si>
    <t>r10057</t>
  </si>
  <si>
    <t>xsas-r10057-2020-3-2-ta1151.csv</t>
  </si>
  <si>
    <t>rh2438</t>
  </si>
  <si>
    <t>xsas-rh2438-2020-3-2-ta1157.csv</t>
  </si>
  <si>
    <t>rh2436</t>
  </si>
  <si>
    <t>xsas-rh2436-2020-3-2-ta1203.csv</t>
  </si>
  <si>
    <t>r14057</t>
  </si>
  <si>
    <t>r14052</t>
  </si>
  <si>
    <t>xsas-r14057-2020-3-2-ta1208.csv</t>
  </si>
  <si>
    <t>xsas-r14052-2020-3-2-ta1214</t>
  </si>
  <si>
    <t>xSAs2020-Rh2358-2020-2-28-Bnp1116.csv</t>
  </si>
  <si>
    <t>xSAs2020-Rhbi97-2020-3-4-Bnp1122.csv</t>
  </si>
  <si>
    <t>R12034</t>
  </si>
  <si>
    <t>xSAs2020-R12034-2020-3-4-Bnp1130</t>
  </si>
  <si>
    <t>R16002</t>
  </si>
  <si>
    <t>xSAs2020-R16002-2020-3-4-Bnp1138.csv</t>
  </si>
  <si>
    <t>xSAs2020-Rhbk68-2020-3-4-Bnp1144.csv</t>
  </si>
  <si>
    <t>R14054</t>
  </si>
  <si>
    <t>xSAs2020-R14054-2020-3-4-Bnp1150</t>
  </si>
  <si>
    <t>Cy0735</t>
  </si>
  <si>
    <t>xSAs2020-Cy0735-2020-3-4-Bnp1202.csv</t>
  </si>
  <si>
    <t>xSAs2020-Cy0724-2020-3-4-Bnp1119.csv</t>
  </si>
  <si>
    <t>xSAs2020-R04115-2020-3-6-Bnp1125.csv</t>
  </si>
  <si>
    <t>xSAs2020-R04135-2020-3-6-Bnp1131.csv</t>
  </si>
  <si>
    <t>xSAs2020-R10063-2020-3-6-Bnp1137.csv</t>
  </si>
  <si>
    <t>Rh2560</t>
  </si>
  <si>
    <t>xSAs2020-Rh2560-2020-3-11-Bnp1138.csv</t>
  </si>
  <si>
    <t>xSAs2020-R15051-2020-3-12-Bnp1153.csv</t>
  </si>
  <si>
    <t>xSAs2020-R16059-2020-3-12-Bnp1158.csv</t>
  </si>
  <si>
    <t>xSAs2020-R15074-2020-3-12-Bnp1204</t>
  </si>
  <si>
    <t>xSAs-R04170-2020-1-30-Bnp1149.csv</t>
  </si>
  <si>
    <t>xSAs-R04050-2020-1-30-Bnp1143</t>
  </si>
  <si>
    <t>xSAs-R07028-2020-1-30-Bnp1135.csv</t>
  </si>
  <si>
    <t>xSAs-R10075-2020-1-30-Bnp1129.csv</t>
  </si>
  <si>
    <t>Rh2801</t>
  </si>
  <si>
    <t>xSAs-Rh2801-2020-1-27-Bnp1154</t>
  </si>
  <si>
    <t>Rh2785</t>
  </si>
  <si>
    <t>xSAs-Rh2785-2020-1-27-Bnp1149.csv</t>
  </si>
  <si>
    <t>xSAs-R05028-2020-1-27-Bnp1143.csv</t>
  </si>
  <si>
    <t>R14009</t>
  </si>
  <si>
    <t>xSAs-R14009-2020-1-27-Bnp1135.csv</t>
  </si>
  <si>
    <t>xSAs-Rh2804-2020-1-27-Bnp1129.csv</t>
  </si>
  <si>
    <t>Rh2800</t>
  </si>
  <si>
    <t>01/16/2020 14:06:49 PM</t>
  </si>
  <si>
    <t>01/16/2020 14:11:51 PM</t>
  </si>
  <si>
    <t>xSAs-Rh2800-2020-1-16-Bnp1406.csv</t>
  </si>
  <si>
    <t>01/16/2020 14:00:03 PM</t>
  </si>
  <si>
    <t>01/16/2020 14:05:04 PM</t>
  </si>
  <si>
    <t>xSAs-R09052-2020-1-16-Bnp1400</t>
  </si>
  <si>
    <t>01/16/2020 13:54:25 PM</t>
  </si>
  <si>
    <t>01/16/2020 13:59:26 PM</t>
  </si>
  <si>
    <t>xSAs-Rh2769-2020-1-16-Bnp1354</t>
  </si>
  <si>
    <t>01/16/2020 13:48:00 PM</t>
  </si>
  <si>
    <t>01/16/2020 13:53:01 PM</t>
  </si>
  <si>
    <t>xSAs-R11046-2020-1-16-Bnp1348.csv</t>
  </si>
  <si>
    <t>01/16/2020 13:40:21 PM</t>
  </si>
  <si>
    <t>01/16/2020 13:45:23 PM</t>
  </si>
  <si>
    <t>xSAs-R10033-2020-1-16-Bnp1340.csv</t>
  </si>
  <si>
    <t>R13093</t>
  </si>
  <si>
    <t>01/16/2020 13:29:32 PM</t>
  </si>
  <si>
    <t>01/16/2020 13:34:34 PM</t>
  </si>
  <si>
    <t>xSAs-R13093-2020-1-16-Bnp1329.csv</t>
  </si>
  <si>
    <t>R14038</t>
  </si>
  <si>
    <t>xSAs-R14038-2020-1-16-Bnp1140.csv</t>
  </si>
  <si>
    <t>xSAs-R04137-2020-1-16-Bnp1134.csv</t>
  </si>
  <si>
    <t>Rh2791</t>
  </si>
  <si>
    <t>xSAs-Rh2791-2020-1-16-Bnp1128.csv</t>
  </si>
  <si>
    <t>R14018</t>
  </si>
  <si>
    <t>xSAs-R14018-2020-1-16-Bnp1122.csv</t>
  </si>
  <si>
    <t>xSAs-Rh2819-2020-1-16-Bnp1116.csv</t>
  </si>
  <si>
    <t>Rh2795</t>
  </si>
  <si>
    <t>xSAs-Rh2795-2020-1-16-Bnp1109.csv</t>
  </si>
  <si>
    <t>Rh2796</t>
  </si>
  <si>
    <t>xSAs-Rh2796-2020-1-16-Bnp1101.csv</t>
  </si>
  <si>
    <t>R09005</t>
  </si>
  <si>
    <t>xSAs-R09005-2020-1-16-Bnp1056.csv</t>
  </si>
  <si>
    <t>xSAs-R11074-2020-1-16-Bnp1050.csv</t>
  </si>
  <si>
    <t>xSAs-R14010-2020-1-16-Bnp1043.csv</t>
  </si>
  <si>
    <t>01/13/2020 14:52:04 PM</t>
  </si>
  <si>
    <t>01/13/2020 14:57:06 PM</t>
  </si>
  <si>
    <t>xSAs-R10012-2020-1-13-Bnp1452.csv</t>
  </si>
  <si>
    <t>R12038</t>
  </si>
  <si>
    <t>01/13/2020 14:46:28 PM</t>
  </si>
  <si>
    <t>01/13/2020 14:51:29 PM</t>
  </si>
  <si>
    <t>xSAs-R12038-2020-1-13-Bnp1446.csv</t>
  </si>
  <si>
    <t>Rh2519</t>
  </si>
  <si>
    <t>01/13/2020 14:39:08 PM</t>
  </si>
  <si>
    <t>01/13/2020 14:44:09 PM</t>
  </si>
  <si>
    <t>xSAs-Rh2519-2020-1-13-Bnp1439.csv</t>
  </si>
  <si>
    <t>01/13/2020 14:33:26 PM</t>
  </si>
  <si>
    <t>01/13/2020 14:38:31 PM</t>
  </si>
  <si>
    <t>xSAs-R04109-2020-1-13-Bnp1433.csv</t>
  </si>
  <si>
    <t>01/13/2020 14:27:31 PM</t>
  </si>
  <si>
    <t>01/13/2020 14:32:33 PM</t>
  </si>
  <si>
    <t>xSAs-R05084-2020-1-13-Bnp1427.csv</t>
  </si>
  <si>
    <t>R03125</t>
  </si>
  <si>
    <t>01/13/2020 14:21:28 PM</t>
  </si>
  <si>
    <t>01/13/2020 14:26:29 PM</t>
  </si>
  <si>
    <t>xSAs-R03125-2020-1-13-Bnp1421.csv</t>
  </si>
  <si>
    <t>R06003</t>
  </si>
  <si>
    <t>01/13/2020 14:15:27 PM</t>
  </si>
  <si>
    <t>01/13/2020 14:20:28 PM</t>
  </si>
  <si>
    <t>xSAs-R06003-2020-1-13-Bnp1415.csv</t>
  </si>
  <si>
    <t>Rh2786</t>
  </si>
  <si>
    <t>01/13/2020 14:08:58 PM</t>
  </si>
  <si>
    <t>01/13/2020 14:14:00 PM</t>
  </si>
  <si>
    <t>xSAs-Rh2786-2020-1-13-Bnp1408</t>
  </si>
  <si>
    <t>Rh2816</t>
  </si>
  <si>
    <t>01/13/2020 14:02:44 PM</t>
  </si>
  <si>
    <t>01/13/2020 14:07:46 PM</t>
  </si>
  <si>
    <t>xSAs-Rh2816-2020-1-13-Bnp1402.csv</t>
  </si>
  <si>
    <t>01/13/2020 13:52:41 PM</t>
  </si>
  <si>
    <t>01/13/2020 14:00:33 PM</t>
  </si>
  <si>
    <t>xSAs-R02052-2020-1-13-Bnp1352</t>
  </si>
  <si>
    <t>cy0468</t>
  </si>
  <si>
    <t>1.0.37.0</t>
  </si>
  <si>
    <t>cy0471</t>
  </si>
  <si>
    <t>xsas-cy0471-2020-2-26-ta1102.csv</t>
  </si>
  <si>
    <t>cy0472</t>
  </si>
  <si>
    <t>xsas-cy0472-2020-2-25-ta1025.csv</t>
  </si>
  <si>
    <t>cy0595</t>
  </si>
  <si>
    <t>xsas-cy0595-2020-3-6-ta1211.csv</t>
  </si>
  <si>
    <t>cy0600</t>
  </si>
  <si>
    <t>xsas-cy0600-2020-3-6-ta1216.csv</t>
  </si>
  <si>
    <t>cy0615</t>
  </si>
  <si>
    <t>xsas-cy0615-2020-3-6-ta1239.csv</t>
  </si>
  <si>
    <t>cy0619</t>
  </si>
  <si>
    <t>xsas-cy0619-2020-2-26-ta1031</t>
  </si>
  <si>
    <t>cy0624</t>
  </si>
  <si>
    <t>xsas-cy0624-2020-3-6-ta1234.csv</t>
  </si>
  <si>
    <t>cy0633</t>
  </si>
  <si>
    <t>cy0636</t>
  </si>
  <si>
    <t>xsas-cy0636-2020-2-26-ta1056.csv</t>
  </si>
  <si>
    <t>cy0637</t>
  </si>
  <si>
    <t>xsas-cy0637-2020-3-9-ta1024.csv</t>
  </si>
  <si>
    <t>cy0638</t>
  </si>
  <si>
    <t>cy0677</t>
  </si>
  <si>
    <t>xsas-cy0677-2020-2-24-ta1127</t>
  </si>
  <si>
    <t>cy0709</t>
  </si>
  <si>
    <t>cy0710</t>
  </si>
  <si>
    <t>xsas-cy0710-2020-2-26-ta1045.csv</t>
  </si>
  <si>
    <t>cy0711</t>
  </si>
  <si>
    <t>cy0712</t>
  </si>
  <si>
    <t>xsas-cy0712-2020-2-26-ta1037.csv</t>
  </si>
  <si>
    <t>cy0713</t>
  </si>
  <si>
    <t>xsas-cy0713-2020-3-2-ta1148.csv</t>
  </si>
  <si>
    <t>cy0714</t>
  </si>
  <si>
    <t>sas-cy0714-2020-3-6-ta1205.csv</t>
  </si>
  <si>
    <t>cy0932</t>
  </si>
  <si>
    <t>xsas-cy0932-2020-2-24-ta1139.csv</t>
  </si>
  <si>
    <t>cy1041</t>
  </si>
  <si>
    <t>cy1042</t>
  </si>
  <si>
    <t>xsas-r00068-2020-3-9-ta1007.csv</t>
  </si>
  <si>
    <t>r04137</t>
  </si>
  <si>
    <t>xsas-r04137-2020-2-24-ta1121.csv</t>
  </si>
  <si>
    <t>Sas</t>
  </si>
  <si>
    <t>r04154</t>
  </si>
  <si>
    <t>xSas-r04154-2020-2-18-ta1155.csv</t>
  </si>
  <si>
    <t>r05045</t>
  </si>
  <si>
    <t>xsas-r05045-2020-2-18-ta1246.csv</t>
  </si>
  <si>
    <t>r08021</t>
  </si>
  <si>
    <t>xsas-r08021-2020-2-18-ta1238.csv</t>
  </si>
  <si>
    <t>Ta</t>
  </si>
  <si>
    <t>xSAs-R10098-2020-2-6-Ta1117.csv</t>
  </si>
  <si>
    <t>r11079</t>
  </si>
  <si>
    <t>xsas-r11079-2020-3-9-ta1057.csv</t>
  </si>
  <si>
    <t>r13060</t>
  </si>
  <si>
    <t>xsas-r13060-2020-2-25-ta1122.csv</t>
  </si>
  <si>
    <t>r14046</t>
  </si>
  <si>
    <t>r14074</t>
  </si>
  <si>
    <t>xsas-r14074-2020-2-25-ta1134.csv</t>
  </si>
  <si>
    <t>r14097</t>
  </si>
  <si>
    <t>xsas-r14097-2020-2-25-ta1140.csv</t>
  </si>
  <si>
    <t>r14114</t>
  </si>
  <si>
    <t>xsas-r14114-2020-2-25-ta1151.csv</t>
  </si>
  <si>
    <t>r14121</t>
  </si>
  <si>
    <t>xsas-r98053-2020-3-9-ta1036.csv</t>
  </si>
  <si>
    <t>rh2014</t>
  </si>
  <si>
    <t>xsas-rh2014-2020-2-25-ta1116.csv</t>
  </si>
  <si>
    <t>rh2052</t>
  </si>
  <si>
    <t>xsas-rh2052-2020-2-18-ta1231.csv</t>
  </si>
  <si>
    <t>rh2347</t>
  </si>
  <si>
    <t>xsas-rh2347-2020-3-11-ta1048.csv</t>
  </si>
  <si>
    <t>rh2429</t>
  </si>
  <si>
    <t>xsas-rh2429-2020-3-11-ta1059.csv</t>
  </si>
  <si>
    <t>Rh2430</t>
  </si>
  <si>
    <t>xSAs-Rh2430-2020-2-6-Ta1057.csv</t>
  </si>
  <si>
    <t>rh2497</t>
  </si>
  <si>
    <t>xsas-rh2497-2020-3-11-ta1042.csv</t>
  </si>
  <si>
    <t>rh2544</t>
  </si>
  <si>
    <t>xsas-rh2544-2020-2-25-ta1128.csv</t>
  </si>
  <si>
    <t>rh2561</t>
  </si>
  <si>
    <t>xsas-rh2561-2020-3-9-ta1018.csv</t>
  </si>
  <si>
    <t>rh2562</t>
  </si>
  <si>
    <t>xsas-rh2562-2020-3-9-ta1013.csv</t>
  </si>
  <si>
    <t>Rh2631</t>
  </si>
  <si>
    <t>rh2701</t>
  </si>
  <si>
    <t>xSas-rh2701-2020-2-18-ta1202.csv</t>
  </si>
  <si>
    <t>rh2866</t>
  </si>
  <si>
    <t>xSas-rh2866-2020-2-18-ta1217.csv</t>
  </si>
  <si>
    <t>Rh2881</t>
  </si>
  <si>
    <t>xSAs-Rh2881-2020-2-6-Ta1040.csv</t>
  </si>
  <si>
    <t>Rh2885</t>
  </si>
  <si>
    <t>rh2886</t>
  </si>
  <si>
    <t>xsas-rh2886-2020-2-18-ta1208.csv</t>
  </si>
  <si>
    <t>Rh2887</t>
  </si>
  <si>
    <t>xSAs-Rh2887-2020-2-6-Bnp1025.csv</t>
  </si>
  <si>
    <t>rh2905</t>
  </si>
  <si>
    <t>xsas-rh2905-2020-2-24-ta1133.csv</t>
  </si>
  <si>
    <t>rh2915</t>
  </si>
  <si>
    <t>xsas-rh2915-2020-2-18-ta1224.csv</t>
  </si>
  <si>
    <t>xsas-rhav48-2020-3-11-ta1053.csv</t>
  </si>
  <si>
    <t>rhaw51</t>
  </si>
  <si>
    <t>xsas-rhaw51-2020-3-9-ta1042.csv</t>
  </si>
  <si>
    <t>xsas-rhbj24-2020-3-6-ta1001.csv</t>
  </si>
  <si>
    <t>xsas-rhbj53-2020-3-9-ta1036.csv</t>
  </si>
  <si>
    <t>rhbk81</t>
  </si>
  <si>
    <t>xsas-rhbk81-2020-3-9-ta1030.csv</t>
  </si>
  <si>
    <t>xsas-r14046-2020-3-9-ta1102</t>
  </si>
  <si>
    <t>Mr</t>
  </si>
  <si>
    <t>r05067</t>
  </si>
  <si>
    <t>x2020 sas-r05067-2020-3-18-Mr1139.csv</t>
  </si>
  <si>
    <t>Cy0963</t>
  </si>
  <si>
    <t>x2020 sas-Cy0963-2020-3-18-Mr1233</t>
  </si>
  <si>
    <t>r10035</t>
  </si>
  <si>
    <t>x2020 sas-r10035-2020-3-18-Mr1216.csv</t>
  </si>
  <si>
    <t>r11034</t>
  </si>
  <si>
    <t>x2020 sas-r11034-2020-3-18-Mr1145.csv</t>
  </si>
  <si>
    <t>r12051</t>
  </si>
  <si>
    <t>x2020 sas-r12051-2020-3-18-Mr1133.csv</t>
  </si>
  <si>
    <t>r12093</t>
  </si>
  <si>
    <t>x2020 sas-r12093-2020-3-18-Mr1210.csv</t>
  </si>
  <si>
    <t>r13038</t>
  </si>
  <si>
    <t>x2020 sas-r13038-2020-3-18-Mr1227.csv</t>
  </si>
  <si>
    <t>r14014</t>
  </si>
  <si>
    <t>x2020 sas-r14014-2020-3-18-Mr1151.csv</t>
  </si>
  <si>
    <t>r14100</t>
  </si>
  <si>
    <t>x2020 sas-r14100-2020-3-18-Mr1203.csv</t>
  </si>
  <si>
    <t>r98056</t>
  </si>
  <si>
    <t>x2020 sas-r98056-2020-3-18-Mr1221.csv</t>
  </si>
  <si>
    <t>rh2020</t>
  </si>
  <si>
    <t>x2020 sas-rh2020-2020-3-18-Mr1158.csv</t>
  </si>
  <si>
    <t>2020SAS</t>
  </si>
  <si>
    <t>Cy1048</t>
  </si>
  <si>
    <t>Cy1049</t>
  </si>
  <si>
    <t>12/18/2019 13:03:08 PM</t>
  </si>
  <si>
    <t>x2020SAS-Cy1049-2019-12-18-Js1258.csv</t>
  </si>
  <si>
    <t>Cy1050</t>
  </si>
  <si>
    <t>x2020SAS-Cy1050-2019-12-18-Js1246.csv</t>
  </si>
  <si>
    <t>Cy1056</t>
  </si>
  <si>
    <t>Cy1234</t>
  </si>
  <si>
    <t>12/06/2019 13:55:35 PM</t>
  </si>
  <si>
    <t>12/06/2019 14:06:41 PM</t>
  </si>
  <si>
    <t>x2020sas-Cy1234-2019-12-6-Js1355</t>
  </si>
  <si>
    <t>pjp</t>
  </si>
  <si>
    <t>r01103</t>
  </si>
  <si>
    <t>12/09/2019 15:23:41 PM</t>
  </si>
  <si>
    <t>12/09/2019 15:28:54 PM</t>
  </si>
  <si>
    <t>x2020sas-r01103-2019-12-9-pjp1523</t>
  </si>
  <si>
    <t>Rh2877</t>
  </si>
  <si>
    <t>js</t>
  </si>
  <si>
    <t>RH2898</t>
  </si>
  <si>
    <t>01/29/2020 14:23:54 PM</t>
  </si>
  <si>
    <t>01/29/2020 14:28:57 PM</t>
  </si>
  <si>
    <t>x2020SAS-RH2898-2020-1-29-js1423.csv</t>
  </si>
  <si>
    <t>r05093</t>
  </si>
  <si>
    <t>xsas-r05093-2020-3-13-ta1156.csv</t>
  </si>
  <si>
    <t>r10040</t>
  </si>
  <si>
    <t>xsas-r10040-2020-3-13-ta1150.csv</t>
  </si>
  <si>
    <t>r11045</t>
  </si>
  <si>
    <t>xsas-r11045-2020-3-13-ta1140.csv</t>
  </si>
  <si>
    <t>r13026</t>
  </si>
  <si>
    <t>xsas-r13026-2020-3-11-ta1135.csv</t>
  </si>
  <si>
    <t>rhbb50</t>
  </si>
  <si>
    <t>xsas-rhbb50-2020-3-13-ta1202.csv</t>
  </si>
  <si>
    <t>x2020SAS-Cy1048-2019-12-18-Js1239</t>
  </si>
  <si>
    <t>x2020SAS-Cy1056-2019-12-18-Js1229</t>
  </si>
  <si>
    <t>x2020SAS-Rh2877-2019-12-18-Js1222</t>
  </si>
  <si>
    <t>xSAs-Rh2631-2020-2-6-Ta1104</t>
  </si>
  <si>
    <t>xSAs-Rh2885-2020-2-6-Ta1110</t>
  </si>
  <si>
    <t>xSAs-rhbk88-2020-2-19-ta1118</t>
  </si>
  <si>
    <t>xsas-r14089-2020-2-20-ta1028</t>
  </si>
  <si>
    <t>xsas-r14079-2020-2-20-ta1040</t>
  </si>
  <si>
    <t>xsas-cy1041-2020-2-21-ta1110</t>
  </si>
  <si>
    <t>xsas-cy1042-2020-2-24-ta1116</t>
  </si>
  <si>
    <t>xsas-r14121-2020-2-25-ta1145</t>
  </si>
  <si>
    <t>xsas-cy0638-2020-2-26-ta1051</t>
  </si>
  <si>
    <t>xSAs2020-Rh2854-2020-2-28-Bnp1133</t>
  </si>
  <si>
    <t>xsas-cy0468-2020-3-6-ta1222</t>
  </si>
  <si>
    <t>xsas-cy0633-2020-3-6-ta1154</t>
  </si>
  <si>
    <t>xsas-cy0709-2020-3-6-ta1200</t>
  </si>
  <si>
    <t>xsas-cy0711-2020-3-6-ta1227</t>
  </si>
  <si>
    <t>xSAs2020-R13016-2020-3-11-Bnp1147</t>
  </si>
  <si>
    <t>A246-2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</si>
</sst>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47" fontId="0" fillId="0" borderId="0" xfId="0" applyNumberFormat="1"/>
    <xf numFmtId="0" fontId="0" fillId="0" borderId="0" xfId="0" applyFill="1"/>
    <xf numFmtId="46" fontId="0" fillId="0" borderId="0" xfId="0" applyNumberFormat="1"/>
    <xf numFmtId="0" fontId="0" fillId="34" borderId="10" xfId="0" applyFill="1" applyBorder="1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14" fontId="0" fillId="0" borderId="0" xfId="0" applyNumberFormat="1" applyProtection="1">
      <protection locked="0"/>
    </xf>
    <xf numFmtId="22" fontId="0" fillId="0" borderId="0" xfId="0" applyNumberFormat="1" applyProtection="1">
      <protection locked="0"/>
    </xf>
    <xf numFmtId="21" fontId="0" fillId="0" borderId="0" xfId="0" applyNumberFormat="1" applyProtection="1">
      <protection locked="0"/>
    </xf>
    <xf numFmtId="47" fontId="0" fillId="0" borderId="0" xfId="0" applyNumberFormat="1" applyProtection="1">
      <protection locked="0"/>
    </xf>
    <xf numFmtId="0" fontId="0" fillId="0" borderId="0" xfId="0" quotePrefix="1" applyAlignment="1" applyProtection="1">
      <alignment horizontal="right"/>
      <protection locked="0"/>
    </xf>
    <xf numFmtId="0" fontId="0" fillId="0" borderId="0" xfId="0" applyBorder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quotePrefix="1" applyFill="1" applyBorder="1" applyAlignment="1" applyProtection="1">
      <alignment horizontal="right"/>
      <protection locked="0"/>
    </xf>
    <xf numFmtId="0" fontId="0" fillId="0" borderId="0" xfId="0" quotePrefix="1" applyProtection="1">
      <protection locked="0"/>
    </xf>
    <xf numFmtId="0" fontId="0" fillId="34" borderId="10" xfId="0" applyFill="1" applyBorder="1" applyProtection="1">
      <protection locked="0"/>
    </xf>
    <xf numFmtId="0" fontId="0" fillId="33" borderId="0" xfId="0" applyFill="1" applyProtection="1">
      <protection locked="0"/>
    </xf>
    <xf numFmtId="0" fontId="0" fillId="33" borderId="10" xfId="0" applyFill="1" applyBorder="1" applyProtection="1">
      <protection locked="0"/>
    </xf>
    <xf numFmtId="0" fontId="0" fillId="33" borderId="10" xfId="0" applyFont="1" applyFill="1" applyBorder="1" applyProtection="1">
      <protection locked="0"/>
    </xf>
    <xf numFmtId="0" fontId="0" fillId="33" borderId="12" xfId="0" applyFill="1" applyBorder="1" applyProtection="1">
      <protection locked="0"/>
    </xf>
    <xf numFmtId="0" fontId="0" fillId="0" borderId="0" xfId="0" applyProtection="1"/>
    <xf numFmtId="0" fontId="0" fillId="0" borderId="15" xfId="0" applyBorder="1" applyProtection="1"/>
    <xf numFmtId="0" fontId="0" fillId="0" borderId="16" xfId="0" applyBorder="1" applyProtection="1"/>
    <xf numFmtId="0" fontId="0" fillId="0" borderId="17" xfId="0" applyBorder="1" applyProtection="1"/>
    <xf numFmtId="0" fontId="0" fillId="0" borderId="10" xfId="0" applyBorder="1" applyProtection="1"/>
    <xf numFmtId="0" fontId="0" fillId="0" borderId="0" xfId="0" applyBorder="1" applyProtection="1"/>
    <xf numFmtId="47" fontId="0" fillId="0" borderId="11" xfId="0" applyNumberFormat="1" applyBorder="1" applyProtection="1"/>
    <xf numFmtId="0" fontId="0" fillId="0" borderId="12" xfId="0" applyBorder="1" applyProtection="1"/>
    <xf numFmtId="0" fontId="0" fillId="0" borderId="13" xfId="0" applyBorder="1" applyProtection="1"/>
    <xf numFmtId="0" fontId="0" fillId="33" borderId="13" xfId="0" applyFill="1" applyBorder="1" applyProtection="1"/>
    <xf numFmtId="47" fontId="0" fillId="0" borderId="14" xfId="0" applyNumberFormat="1" applyBorder="1" applyProtection="1"/>
    <xf numFmtId="47" fontId="0" fillId="0" borderId="0" xfId="0" applyNumberFormat="1" applyProtection="1"/>
    <xf numFmtId="0" fontId="0" fillId="0" borderId="0" xfId="0" applyFill="1" applyProtection="1"/>
    <xf numFmtId="0" fontId="0" fillId="34" borderId="0" xfId="0" applyFill="1" applyProtection="1"/>
    <xf numFmtId="47" fontId="0" fillId="34" borderId="0" xfId="0" applyNumberFormat="1" applyFill="1" applyProtection="1"/>
    <xf numFmtId="0" fontId="0" fillId="34" borderId="10" xfId="0" applyFill="1" applyBorder="1" applyProtection="1"/>
    <xf numFmtId="14" fontId="0" fillId="0" borderId="0" xfId="0" applyNumberFormat="1" applyProtection="1"/>
    <xf numFmtId="22" fontId="0" fillId="0" borderId="0" xfId="0" applyNumberFormat="1" applyProtection="1"/>
    <xf numFmtId="21" fontId="0" fillId="0" borderId="0" xfId="0" applyNumberFormat="1" applyProtection="1"/>
    <xf numFmtId="46" fontId="0" fillId="0" borderId="0" xfId="0" applyNumberFormat="1" applyProtection="1"/>
    <xf numFmtId="0" fontId="0" fillId="0" borderId="0" xfId="0" applyNumberFormat="1" applyProtection="1"/>
    <xf numFmtId="0" fontId="0" fillId="0" borderId="10" xfId="0" applyBorder="1"/>
    <xf numFmtId="0" fontId="0" fillId="35" borderId="0" xfId="0" applyFill="1"/>
    <xf numFmtId="0" fontId="0" fillId="35" borderId="10" xfId="0" applyFill="1" applyBorder="1" applyProtection="1"/>
    <xf numFmtId="0" fontId="0" fillId="35" borderId="10" xfId="0" applyFill="1" applyBorder="1" applyProtection="1">
      <protection locked="0"/>
    </xf>
    <xf numFmtId="0" fontId="0" fillId="33" borderId="0" xfId="0" applyFill="1"/>
    <xf numFmtId="18" fontId="0" fillId="0" borderId="0" xfId="0" applyNumberFormat="1"/>
    <xf numFmtId="14" fontId="0" fillId="0" borderId="0" xfId="0" applyNumberFormat="1" applyFill="1"/>
    <xf numFmtId="22" fontId="0" fillId="0" borderId="0" xfId="0" applyNumberFormat="1" applyFill="1"/>
    <xf numFmtId="21" fontId="0" fillId="0" borderId="0" xfId="0" applyNumberFormat="1" applyFill="1"/>
    <xf numFmtId="46" fontId="0" fillId="0" borderId="0" xfId="0" applyNumberFormat="1" applyFill="1"/>
    <xf numFmtId="47" fontId="0" fillId="0" borderId="0" xfId="0" applyNumberFormat="1" applyFill="1"/>
    <xf numFmtId="0" fontId="0" fillId="0" borderId="0" xfId="0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0"/>
  <sheetViews>
    <sheetView topLeftCell="G26" zoomScale="132" workbookViewId="0">
      <selection activeCell="G70" sqref="G70"/>
    </sheetView>
  </sheetViews>
  <sheetFormatPr baseColWidth="10" defaultRowHeight="16" x14ac:dyDescent="0.2"/>
  <cols>
    <col min="1" max="1" width="15.33203125" style="8" customWidth="1"/>
    <col min="2" max="2" width="15.5" style="8" bestFit="1" customWidth="1"/>
    <col min="3" max="11" width="10.83203125" style="8"/>
    <col min="12" max="13" width="13.83203125" style="8" customWidth="1"/>
    <col min="14" max="14" width="10.83203125" style="8"/>
    <col min="15" max="15" width="14.5" style="8" bestFit="1" customWidth="1"/>
    <col min="16" max="16" width="13.1640625" style="8" bestFit="1" customWidth="1"/>
    <col min="17" max="17" width="10.83203125" style="8"/>
    <col min="18" max="18" width="13" style="8" bestFit="1" customWidth="1"/>
    <col min="19" max="19" width="18.5" style="8" bestFit="1" customWidth="1"/>
    <col min="20" max="20" width="16.6640625" style="8" bestFit="1" customWidth="1"/>
    <col min="21" max="16384" width="10.83203125" style="8"/>
  </cols>
  <sheetData>
    <row r="1" spans="1:28" x14ac:dyDescent="0.2">
      <c r="A1" t="s">
        <v>0</v>
      </c>
      <c r="B1"/>
      <c r="C1"/>
      <c r="D1"/>
      <c r="E1"/>
      <c r="F1"/>
      <c r="G1"/>
      <c r="H1"/>
      <c r="I1"/>
      <c r="J1"/>
      <c r="AB1" s="9"/>
    </row>
    <row r="2" spans="1:28" x14ac:dyDescent="0.2">
      <c r="A2" t="s">
        <v>9</v>
      </c>
      <c r="B2"/>
      <c r="C2"/>
      <c r="D2"/>
      <c r="E2"/>
      <c r="F2"/>
      <c r="G2"/>
      <c r="H2"/>
      <c r="I2"/>
      <c r="J2"/>
      <c r="P2" s="10"/>
      <c r="S2" s="11"/>
      <c r="T2" s="11"/>
    </row>
    <row r="3" spans="1:28" x14ac:dyDescent="0.2">
      <c r="A3"/>
      <c r="B3"/>
      <c r="C3"/>
      <c r="D3"/>
      <c r="E3"/>
      <c r="F3"/>
      <c r="G3"/>
      <c r="H3"/>
      <c r="I3"/>
      <c r="J3"/>
    </row>
    <row r="4" spans="1:28" x14ac:dyDescent="0.2">
      <c r="A4" t="s">
        <v>10</v>
      </c>
      <c r="B4" t="s">
        <v>269</v>
      </c>
      <c r="C4"/>
      <c r="D4"/>
      <c r="E4"/>
      <c r="F4"/>
      <c r="G4"/>
      <c r="H4"/>
      <c r="I4"/>
      <c r="J4"/>
    </row>
    <row r="5" spans="1:28" x14ac:dyDescent="0.2">
      <c r="A5" t="s">
        <v>11</v>
      </c>
      <c r="B5" t="s">
        <v>303</v>
      </c>
      <c r="C5"/>
      <c r="D5"/>
      <c r="E5"/>
      <c r="F5"/>
      <c r="G5"/>
      <c r="H5"/>
      <c r="I5"/>
      <c r="J5"/>
    </row>
    <row r="6" spans="1:28" x14ac:dyDescent="0.2">
      <c r="A6" t="s">
        <v>12</v>
      </c>
      <c r="B6" t="s">
        <v>304</v>
      </c>
      <c r="C6"/>
      <c r="D6"/>
      <c r="E6"/>
      <c r="F6"/>
      <c r="G6"/>
      <c r="H6"/>
      <c r="I6"/>
      <c r="J6"/>
    </row>
    <row r="7" spans="1:28" x14ac:dyDescent="0.2">
      <c r="A7" t="s">
        <v>13</v>
      </c>
      <c r="B7" t="s">
        <v>226</v>
      </c>
      <c r="C7"/>
      <c r="D7"/>
      <c r="E7"/>
      <c r="F7"/>
      <c r="G7"/>
      <c r="H7"/>
      <c r="I7"/>
      <c r="J7"/>
    </row>
    <row r="8" spans="1:28" x14ac:dyDescent="0.2">
      <c r="A8" t="s">
        <v>14</v>
      </c>
      <c r="B8" t="s">
        <v>271</v>
      </c>
      <c r="C8"/>
      <c r="D8"/>
      <c r="E8"/>
      <c r="F8"/>
      <c r="G8"/>
      <c r="H8"/>
      <c r="I8"/>
      <c r="J8"/>
    </row>
    <row r="9" spans="1:28" x14ac:dyDescent="0.2">
      <c r="A9" t="s">
        <v>15</v>
      </c>
      <c r="B9" t="s">
        <v>16</v>
      </c>
      <c r="C9"/>
      <c r="D9"/>
      <c r="E9"/>
      <c r="F9"/>
      <c r="G9"/>
      <c r="H9"/>
      <c r="I9"/>
      <c r="J9"/>
    </row>
    <row r="10" spans="1:28" x14ac:dyDescent="0.2">
      <c r="A10" t="s">
        <v>17</v>
      </c>
      <c r="B10" t="s">
        <v>704</v>
      </c>
      <c r="C10"/>
      <c r="D10"/>
      <c r="E10"/>
      <c r="F10"/>
      <c r="G10"/>
      <c r="H10"/>
      <c r="I10"/>
      <c r="J10"/>
    </row>
    <row r="11" spans="1:28" x14ac:dyDescent="0.2">
      <c r="A11" t="s">
        <v>18</v>
      </c>
      <c r="B11" s="1">
        <v>43810</v>
      </c>
      <c r="C11"/>
      <c r="D11"/>
      <c r="E11"/>
      <c r="F11"/>
      <c r="G11"/>
      <c r="H11"/>
      <c r="I11"/>
      <c r="J11"/>
    </row>
    <row r="12" spans="1:28" x14ac:dyDescent="0.2">
      <c r="A12" t="s">
        <v>19</v>
      </c>
      <c r="B12" s="50">
        <v>0.6791666666666667</v>
      </c>
      <c r="C12"/>
      <c r="D12"/>
      <c r="E12"/>
      <c r="F12"/>
      <c r="G12"/>
      <c r="H12"/>
      <c r="I12"/>
      <c r="J12"/>
    </row>
    <row r="13" spans="1:28" x14ac:dyDescent="0.2">
      <c r="A13" t="s">
        <v>20</v>
      </c>
      <c r="B13" t="s">
        <v>286</v>
      </c>
      <c r="C13"/>
      <c r="D13"/>
      <c r="E13"/>
      <c r="F13"/>
      <c r="G13"/>
      <c r="H13"/>
      <c r="I13"/>
      <c r="J13"/>
    </row>
    <row r="14" spans="1:28" x14ac:dyDescent="0.2">
      <c r="A14" t="s">
        <v>21</v>
      </c>
      <c r="B14" s="1" t="s">
        <v>305</v>
      </c>
      <c r="C14"/>
      <c r="D14"/>
      <c r="E14"/>
      <c r="F14"/>
      <c r="G14"/>
      <c r="H14"/>
      <c r="I14"/>
      <c r="J14"/>
      <c r="P14" s="8" t="s">
        <v>39</v>
      </c>
    </row>
    <row r="15" spans="1:28" x14ac:dyDescent="0.2">
      <c r="A15" t="s">
        <v>22</v>
      </c>
      <c r="B15" s="1" t="s">
        <v>306</v>
      </c>
      <c r="C15"/>
      <c r="D15"/>
      <c r="E15"/>
      <c r="F15"/>
      <c r="G15"/>
      <c r="H15"/>
      <c r="I15"/>
      <c r="J15"/>
    </row>
    <row r="16" spans="1:28" x14ac:dyDescent="0.2">
      <c r="A16" t="s">
        <v>23</v>
      </c>
      <c r="B16" s="3">
        <v>3.530092592592592E-3</v>
      </c>
      <c r="C16"/>
      <c r="D16"/>
      <c r="E16"/>
      <c r="F16"/>
      <c r="G16"/>
      <c r="H16"/>
      <c r="I16"/>
      <c r="J16"/>
    </row>
    <row r="17" spans="1:20" x14ac:dyDescent="0.2">
      <c r="A17" t="s">
        <v>24</v>
      </c>
      <c r="B17" t="s">
        <v>526</v>
      </c>
      <c r="C17"/>
      <c r="D17"/>
      <c r="E17"/>
      <c r="F17"/>
      <c r="G17"/>
      <c r="H17"/>
      <c r="I17"/>
      <c r="J17"/>
    </row>
    <row r="18" spans="1:20" ht="17" thickBot="1" x14ac:dyDescent="0.25">
      <c r="A18"/>
      <c r="B18"/>
      <c r="C18"/>
      <c r="D18"/>
      <c r="E18"/>
      <c r="F18"/>
      <c r="G18"/>
      <c r="H18"/>
      <c r="I18"/>
      <c r="J18"/>
      <c r="L18" s="24" t="s">
        <v>98</v>
      </c>
      <c r="M18" s="24"/>
      <c r="N18" s="24"/>
      <c r="O18" s="24"/>
      <c r="P18" s="24"/>
    </row>
    <row r="19" spans="1:20" ht="18" thickTop="1" thickBot="1" x14ac:dyDescent="0.25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33</v>
      </c>
      <c r="J19" t="s">
        <v>34</v>
      </c>
      <c r="L19" s="25" t="s">
        <v>60</v>
      </c>
      <c r="M19" s="26" t="s">
        <v>61</v>
      </c>
      <c r="N19" s="26" t="s">
        <v>55</v>
      </c>
      <c r="O19" s="26" t="s">
        <v>173</v>
      </c>
      <c r="P19" s="27" t="s">
        <v>174</v>
      </c>
    </row>
    <row r="20" spans="1:20" ht="17" thickTop="1" x14ac:dyDescent="0.2">
      <c r="A20" t="s">
        <v>269</v>
      </c>
      <c r="B20" t="s">
        <v>304</v>
      </c>
      <c r="C20" t="s">
        <v>16</v>
      </c>
      <c r="D20" t="s">
        <v>704</v>
      </c>
      <c r="E20" s="1">
        <v>43810</v>
      </c>
      <c r="F20" t="s">
        <v>526</v>
      </c>
      <c r="G20" t="s">
        <v>36</v>
      </c>
      <c r="H20" s="3">
        <v>0.18069444444444446</v>
      </c>
      <c r="I20" s="4">
        <v>3.892361111111111E-5</v>
      </c>
      <c r="J20" s="4">
        <v>3.892361111111111E-5</v>
      </c>
      <c r="K20" s="14" t="s">
        <v>71</v>
      </c>
      <c r="L20" s="28" t="s">
        <v>36</v>
      </c>
      <c r="M20" s="29" t="str">
        <f>IF(ISNA(MATCH(L20,N20:N43,0))," ",INDEX(N20:N43,MATCH(L20,N20:N43,0)))</f>
        <v>Inactive</v>
      </c>
      <c r="N20" s="29" t="str">
        <f t="array" ref="N20">INDEX($G$20:$G$96, MATCH(0,  COUNTIF($N$19:N19,$G$20:$G$96),0))</f>
        <v>Inactive</v>
      </c>
      <c r="O20" s="29">
        <f>COUNTIF(G20:G96,M20)</f>
        <v>2</v>
      </c>
      <c r="P20" s="30">
        <f>SUMPRODUCT((G$20:$G96=M20)*($I$20:$I$96))</f>
        <v>8.4421296296296292E-5</v>
      </c>
      <c r="Q20" s="14" t="s">
        <v>103</v>
      </c>
      <c r="R20" s="14" t="s">
        <v>125</v>
      </c>
      <c r="S20" s="16"/>
      <c r="T20" s="12"/>
    </row>
    <row r="21" spans="1:20" x14ac:dyDescent="0.2">
      <c r="A21" t="s">
        <v>269</v>
      </c>
      <c r="B21" t="s">
        <v>304</v>
      </c>
      <c r="C21" t="s">
        <v>16</v>
      </c>
      <c r="D21" t="s">
        <v>704</v>
      </c>
      <c r="E21" s="1">
        <v>43810</v>
      </c>
      <c r="F21" t="s">
        <v>526</v>
      </c>
      <c r="G21" t="s">
        <v>35</v>
      </c>
      <c r="H21" s="3">
        <v>0.18072916666666669</v>
      </c>
      <c r="I21" s="4">
        <v>4.2339120370370377E-4</v>
      </c>
      <c r="J21" s="4">
        <v>4.6231481481481487E-4</v>
      </c>
      <c r="K21" s="14" t="s">
        <v>72</v>
      </c>
      <c r="L21" s="28" t="s">
        <v>38</v>
      </c>
      <c r="M21" s="29" t="str">
        <f>IF(ISNA(MATCH(L21,N20:N43,0))," ",INDEX(N20:N43,MATCH(L21,N20:N43,0)))</f>
        <v>Locomotion</v>
      </c>
      <c r="N21" s="29" t="str">
        <f t="array" ref="N21">INDEX($G$20:$G$96, MATCH(0,  COUNTIF($N$19:N20,$G$20:$G$96),0))</f>
        <v>Lipsmack</v>
      </c>
      <c r="O21" s="29">
        <f>COUNTIF(G20:G96,M21)</f>
        <v>3</v>
      </c>
      <c r="P21" s="30">
        <f>SUMPRODUCT((G$20:$G96=M21)*($I$20:$I$96))</f>
        <v>7.5300925925925926E-5</v>
      </c>
      <c r="Q21" s="14" t="s">
        <v>95</v>
      </c>
      <c r="R21" s="14" t="s">
        <v>96</v>
      </c>
      <c r="S21" s="16"/>
      <c r="T21" s="12"/>
    </row>
    <row r="22" spans="1:20" x14ac:dyDescent="0.2">
      <c r="A22" t="s">
        <v>269</v>
      </c>
      <c r="B22" t="s">
        <v>304</v>
      </c>
      <c r="C22" t="s">
        <v>16</v>
      </c>
      <c r="D22" t="s">
        <v>704</v>
      </c>
      <c r="E22" s="1">
        <v>43810</v>
      </c>
      <c r="F22" t="s">
        <v>526</v>
      </c>
      <c r="G22" t="s">
        <v>38</v>
      </c>
      <c r="H22" s="3">
        <v>0.18115740740740741</v>
      </c>
      <c r="I22" s="4">
        <v>3.5879629629629629E-6</v>
      </c>
      <c r="J22" s="4">
        <v>4.6591435185185191E-4</v>
      </c>
      <c r="K22" s="14" t="s">
        <v>73</v>
      </c>
      <c r="L22" s="28" t="s">
        <v>40</v>
      </c>
      <c r="M22" s="29" t="str">
        <f>IF(ISNA(MATCH(L22,N20:N43,0))," ",INDEX(N20:N43,MATCH(L22,N20:N43,0)))</f>
        <v xml:space="preserve"> </v>
      </c>
      <c r="N22" s="29" t="str">
        <f t="array" ref="N22">INDEX($G$20:$G$96, MATCH(0,  COUNTIF($N$19:N21,$G$20:$G$96),0))</f>
        <v>Locomotion</v>
      </c>
      <c r="O22" s="29">
        <f>COUNTIF(G22:G30,M22)</f>
        <v>0</v>
      </c>
      <c r="P22" s="30">
        <f>SUMPRODUCT((G$20:$G28=M22)*($I$20:$I$28))</f>
        <v>0</v>
      </c>
      <c r="Q22" s="14" t="s">
        <v>102</v>
      </c>
      <c r="R22" s="14" t="s">
        <v>126</v>
      </c>
      <c r="S22" s="16"/>
      <c r="T22" s="16"/>
    </row>
    <row r="23" spans="1:20" x14ac:dyDescent="0.2">
      <c r="A23" t="s">
        <v>269</v>
      </c>
      <c r="B23" t="s">
        <v>304</v>
      </c>
      <c r="C23" t="s">
        <v>16</v>
      </c>
      <c r="D23" t="s">
        <v>704</v>
      </c>
      <c r="E23" s="1">
        <v>43810</v>
      </c>
      <c r="F23" t="s">
        <v>526</v>
      </c>
      <c r="G23" t="s">
        <v>38</v>
      </c>
      <c r="H23" s="3">
        <v>0.18115740740740741</v>
      </c>
      <c r="I23" s="4">
        <v>3.6932870370370372E-5</v>
      </c>
      <c r="J23" s="4">
        <v>5.028356481481482E-4</v>
      </c>
      <c r="K23" s="17" t="s">
        <v>74</v>
      </c>
      <c r="L23" s="28" t="s">
        <v>41</v>
      </c>
      <c r="M23" s="29" t="str">
        <f>IF(ISNA(MATCH(L23,N20:N43,0))," ",INDEX(N20:N43,MATCH(L23,N20:N43,0)))</f>
        <v xml:space="preserve"> </v>
      </c>
      <c r="N23" s="29" t="str">
        <f t="array" ref="N23">INDEX($G$20:$G$96, MATCH(0,  COUNTIF($N$19:N22,$G$20:$G$96),0))</f>
        <v>Other</v>
      </c>
      <c r="O23" s="29">
        <f>COUNTIF(G20:G96,M23)</f>
        <v>0</v>
      </c>
      <c r="P23" s="30">
        <f>SUMPRODUCT((G$20:$G96=M23)*($I$20:$I$96))</f>
        <v>0</v>
      </c>
      <c r="Q23" s="17" t="s">
        <v>122</v>
      </c>
      <c r="R23" s="17" t="s">
        <v>147</v>
      </c>
      <c r="S23" s="16"/>
      <c r="T23" s="16"/>
    </row>
    <row r="24" spans="1:20" x14ac:dyDescent="0.2">
      <c r="A24" t="s">
        <v>269</v>
      </c>
      <c r="B24" t="s">
        <v>304</v>
      </c>
      <c r="C24" t="s">
        <v>16</v>
      </c>
      <c r="D24" t="s">
        <v>704</v>
      </c>
      <c r="E24" s="1">
        <v>43810</v>
      </c>
      <c r="F24" t="s">
        <v>526</v>
      </c>
      <c r="G24" t="s">
        <v>35</v>
      </c>
      <c r="H24" s="3">
        <v>0.18119212962962963</v>
      </c>
      <c r="I24" s="4">
        <v>7.0624999999999996E-5</v>
      </c>
      <c r="J24" s="4">
        <v>5.7346064814814814E-4</v>
      </c>
      <c r="K24" s="17" t="s">
        <v>75</v>
      </c>
      <c r="L24" s="28" t="s">
        <v>62</v>
      </c>
      <c r="M24" s="29" t="str">
        <f>IF(ISNA(MATCH(L24,N20:N43,0))," ",INDEX(N20:N43,MATCH(L24,N20:N43,0)))</f>
        <v xml:space="preserve"> </v>
      </c>
      <c r="N24" s="29" t="str">
        <f t="array" ref="N24">INDEX($G$20:$G$96, MATCH(0,  COUNTIF($N$19:N23,$G$20:$G$96),0))</f>
        <v>Present</v>
      </c>
      <c r="O24" s="29">
        <f>COUNTIF(G20:G96,M24)</f>
        <v>0</v>
      </c>
      <c r="P24" s="30">
        <f>SUMPRODUCT((G$20:$G96=M24)*($I$20:$I$96))</f>
        <v>0</v>
      </c>
      <c r="Q24" s="17" t="s">
        <v>104</v>
      </c>
      <c r="R24" s="17" t="s">
        <v>127</v>
      </c>
      <c r="S24" s="16"/>
      <c r="T24" s="16"/>
    </row>
    <row r="25" spans="1:20" x14ac:dyDescent="0.2">
      <c r="A25" t="s">
        <v>269</v>
      </c>
      <c r="B25" t="s">
        <v>304</v>
      </c>
      <c r="C25" t="s">
        <v>16</v>
      </c>
      <c r="D25" t="s">
        <v>704</v>
      </c>
      <c r="E25" s="1">
        <v>43810</v>
      </c>
      <c r="F25" t="s">
        <v>526</v>
      </c>
      <c r="G25" t="s">
        <v>37</v>
      </c>
      <c r="H25" s="3">
        <v>0.18126157407407406</v>
      </c>
      <c r="I25" s="4">
        <v>1.7881944444444441E-5</v>
      </c>
      <c r="J25" s="4">
        <v>5.9134259259259264E-4</v>
      </c>
      <c r="K25" s="17" t="s">
        <v>76</v>
      </c>
      <c r="L25" s="47" t="s">
        <v>293</v>
      </c>
      <c r="M25" s="29" t="str">
        <f>IF(ISNA(MATCH(L25,N20:N43,0))," ",INDEX(N20:N43,MATCH(L25,N20:N43,0)))</f>
        <v>Display</v>
      </c>
      <c r="N25" s="29" t="str">
        <f t="array" ref="N25">INDEX($G$20:$G$96, MATCH(0,  COUNTIF($N$19:N24,$G$20:$G$96),0))</f>
        <v>Yawn</v>
      </c>
      <c r="O25" s="29">
        <f>COUNTIF(G20:G96,M25)</f>
        <v>1</v>
      </c>
      <c r="P25" s="30">
        <f>SUMPRODUCT((G$20:$G96=M25)*($I$20:$I$96))</f>
        <v>3.938657407407407E-5</v>
      </c>
      <c r="Q25" s="17" t="s">
        <v>105</v>
      </c>
      <c r="R25" s="17" t="s">
        <v>128</v>
      </c>
      <c r="S25" s="47" t="s">
        <v>42</v>
      </c>
      <c r="T25" s="16"/>
    </row>
    <row r="26" spans="1:20" x14ac:dyDescent="0.2">
      <c r="A26" t="s">
        <v>269</v>
      </c>
      <c r="B26" t="s">
        <v>304</v>
      </c>
      <c r="C26" t="s">
        <v>16</v>
      </c>
      <c r="D26" t="s">
        <v>704</v>
      </c>
      <c r="E26" s="1">
        <v>43810</v>
      </c>
      <c r="F26" t="s">
        <v>526</v>
      </c>
      <c r="G26" t="s">
        <v>35</v>
      </c>
      <c r="H26" s="3">
        <v>0.18128472222222222</v>
      </c>
      <c r="I26" s="4">
        <v>3.4456018518518516E-5</v>
      </c>
      <c r="J26" s="4">
        <v>6.2579861111111115E-4</v>
      </c>
      <c r="K26" s="17" t="s">
        <v>77</v>
      </c>
      <c r="L26" s="28" t="s">
        <v>63</v>
      </c>
      <c r="M26" s="29" t="str">
        <f>IF(ISNA(MATCH(L26,N20:N43,0))," ",INDEX(N20:N43,MATCH(L26,N20:N43,0)))</f>
        <v xml:space="preserve"> </v>
      </c>
      <c r="N26" s="29" t="str">
        <f t="array" ref="N26">INDEX($G$20:$G$96, MATCH(0,  COUNTIF($N$19:N25,$G$20:$G$96),0))</f>
        <v>Display</v>
      </c>
      <c r="O26" s="29">
        <f>COUNTIF(G20:G96,M26)</f>
        <v>0</v>
      </c>
      <c r="P26" s="30">
        <f>SUMPRODUCT((G$20:$G96=M26)*($I$20:$I$96))</f>
        <v>0</v>
      </c>
      <c r="Q26" s="17" t="s">
        <v>106</v>
      </c>
      <c r="R26" s="17" t="s">
        <v>129</v>
      </c>
      <c r="S26" s="16"/>
      <c r="T26" s="16"/>
    </row>
    <row r="27" spans="1:20" x14ac:dyDescent="0.2">
      <c r="A27" t="s">
        <v>269</v>
      </c>
      <c r="B27" t="s">
        <v>304</v>
      </c>
      <c r="C27" t="s">
        <v>16</v>
      </c>
      <c r="D27" t="s">
        <v>704</v>
      </c>
      <c r="E27" s="1">
        <v>43810</v>
      </c>
      <c r="F27" t="s">
        <v>526</v>
      </c>
      <c r="G27" t="s">
        <v>44</v>
      </c>
      <c r="H27" s="3">
        <v>0.18131944444444445</v>
      </c>
      <c r="I27" s="4">
        <v>2.4953703703703707E-5</v>
      </c>
      <c r="J27" s="4">
        <v>6.5075231481481483E-4</v>
      </c>
      <c r="K27" s="17" t="s">
        <v>78</v>
      </c>
      <c r="L27" s="47" t="s">
        <v>287</v>
      </c>
      <c r="M27" s="29" t="str">
        <f>IF(ISNA(MATCH(L27,N20:N43,0))," ",INDEX(N20:N43,MATCH(L27,N20:N43,0)))</f>
        <v xml:space="preserve"> </v>
      </c>
      <c r="N27" s="29" t="str">
        <f t="array" ref="N27">INDEX($G$20:$G$96, MATCH(0,  COUNTIF($N$19:N26,$G$20:$G$96),0))</f>
        <v>Vocal</v>
      </c>
      <c r="O27" s="29">
        <f>COUNTIF(G20:G96,M27)</f>
        <v>0</v>
      </c>
      <c r="P27" s="30">
        <f>SUMPRODUCT((G$20:$G96=M27)*($I$20:$I$96))</f>
        <v>0</v>
      </c>
      <c r="Q27" s="17" t="s">
        <v>107</v>
      </c>
      <c r="R27" s="17" t="s">
        <v>130</v>
      </c>
      <c r="S27" s="16"/>
      <c r="T27" s="16"/>
    </row>
    <row r="28" spans="1:20" x14ac:dyDescent="0.2">
      <c r="A28" t="s">
        <v>269</v>
      </c>
      <c r="B28" t="s">
        <v>304</v>
      </c>
      <c r="C28" t="s">
        <v>16</v>
      </c>
      <c r="D28" t="s">
        <v>704</v>
      </c>
      <c r="E28" s="1">
        <v>43810</v>
      </c>
      <c r="F28" t="s">
        <v>526</v>
      </c>
      <c r="G28" t="s">
        <v>37</v>
      </c>
      <c r="H28" s="3">
        <v>0.18134259259259258</v>
      </c>
      <c r="I28" s="4">
        <v>3.0902777777777774E-5</v>
      </c>
      <c r="J28" s="4">
        <v>6.8165509259259264E-4</v>
      </c>
      <c r="K28" s="17" t="s">
        <v>79</v>
      </c>
      <c r="L28" s="28" t="s">
        <v>64</v>
      </c>
      <c r="M28" s="29" t="str">
        <f>IF(ISNA(MATCH(L28,N20:N43,0))," ",INDEX(N20:N43,MATCH(L28,N20:N43,0)))</f>
        <v xml:space="preserve"> </v>
      </c>
      <c r="N28" s="29">
        <f t="array" ref="N28">INDEX($G$20:$G$96, MATCH(0,  COUNTIF($N$19:N27,$G$20:$G$96),0))</f>
        <v>0</v>
      </c>
      <c r="O28" s="29">
        <f>COUNTIF(G20:G96,M28)</f>
        <v>0</v>
      </c>
      <c r="P28" s="30">
        <f>SUMPRODUCT((G$20:$G96=M28)*($I$20:$I$96))</f>
        <v>0</v>
      </c>
      <c r="Q28" s="17" t="s">
        <v>108</v>
      </c>
      <c r="R28" s="17" t="s">
        <v>131</v>
      </c>
      <c r="S28" s="47" t="s">
        <v>43</v>
      </c>
      <c r="T28" s="16"/>
    </row>
    <row r="29" spans="1:20" x14ac:dyDescent="0.2">
      <c r="A29" t="s">
        <v>269</v>
      </c>
      <c r="B29" t="s">
        <v>304</v>
      </c>
      <c r="C29" t="s">
        <v>16</v>
      </c>
      <c r="D29" t="s">
        <v>704</v>
      </c>
      <c r="E29" s="1">
        <v>43810</v>
      </c>
      <c r="F29" t="s">
        <v>526</v>
      </c>
      <c r="G29" t="s">
        <v>35</v>
      </c>
      <c r="H29" s="3">
        <v>0.18137731481481481</v>
      </c>
      <c r="I29" s="4">
        <v>8.1388888888888887E-5</v>
      </c>
      <c r="J29" s="4">
        <v>7.6304398148148141E-4</v>
      </c>
      <c r="K29" s="17" t="s">
        <v>80</v>
      </c>
      <c r="L29" s="28" t="s">
        <v>35</v>
      </c>
      <c r="M29" s="29" t="str">
        <f>IF(ISNA(MATCH(L29,N20:N43,0))," ",INDEX(N20:N43,MATCH(L29,N20:N43,0)))</f>
        <v>Lipsmack</v>
      </c>
      <c r="N29" s="29" t="e">
        <f t="array" ref="N29">INDEX($G$20:$G$96, MATCH(0,  COUNTIF($N$19:N28,$G$20:$G$96),0))</f>
        <v>#N/A</v>
      </c>
      <c r="O29" s="29">
        <f>COUNTIF(G20:G96,M29)</f>
        <v>13</v>
      </c>
      <c r="P29" s="30">
        <f>SUMPRODUCT((G$20:$G96=M29)*($I$20:$I$96))</f>
        <v>1.0111111111111111E-3</v>
      </c>
      <c r="Q29" s="17" t="s">
        <v>109</v>
      </c>
      <c r="R29" s="17" t="s">
        <v>132</v>
      </c>
      <c r="S29" s="16"/>
      <c r="T29" s="12"/>
    </row>
    <row r="30" spans="1:20" x14ac:dyDescent="0.2">
      <c r="A30" t="s">
        <v>269</v>
      </c>
      <c r="B30" t="s">
        <v>304</v>
      </c>
      <c r="C30" t="s">
        <v>16</v>
      </c>
      <c r="D30" t="s">
        <v>704</v>
      </c>
      <c r="E30" s="1">
        <v>43810</v>
      </c>
      <c r="F30" t="s">
        <v>526</v>
      </c>
      <c r="G30" t="s">
        <v>37</v>
      </c>
      <c r="H30" s="3">
        <v>0.18145833333333336</v>
      </c>
      <c r="I30" s="4">
        <v>1.0219907407407406E-5</v>
      </c>
      <c r="J30" s="4">
        <v>7.7326388888888887E-4</v>
      </c>
      <c r="K30" s="17" t="s">
        <v>81</v>
      </c>
      <c r="L30" s="28" t="s">
        <v>44</v>
      </c>
      <c r="M30" s="29" t="str">
        <f>IF(ISNA(MATCH(L30,N20:N43,0))," ",INDEX(N20:N43,MATCH(L30,N20:N43,0)))</f>
        <v>Present</v>
      </c>
      <c r="N30" s="29" t="e">
        <f t="array" ref="N30">INDEX($G$20:$G$96, MATCH(0,  COUNTIF($N$19:N29,$G$20:$G$96),0))</f>
        <v>#N/A</v>
      </c>
      <c r="O30" s="29">
        <f>COUNTIF(G20:G96,M30)</f>
        <v>2</v>
      </c>
      <c r="P30" s="30">
        <f>SUMPRODUCT((G$20:$G96=M30)*($I$20:$I$96))</f>
        <v>4.0949074074074081E-5</v>
      </c>
      <c r="Q30" s="17" t="s">
        <v>110</v>
      </c>
      <c r="R30" s="17" t="s">
        <v>133</v>
      </c>
      <c r="S30" s="16"/>
      <c r="T30" s="16"/>
    </row>
    <row r="31" spans="1:20" x14ac:dyDescent="0.2">
      <c r="A31" t="s">
        <v>269</v>
      </c>
      <c r="B31" t="s">
        <v>304</v>
      </c>
      <c r="C31" t="s">
        <v>16</v>
      </c>
      <c r="D31" t="s">
        <v>704</v>
      </c>
      <c r="E31" s="1">
        <v>43810</v>
      </c>
      <c r="F31" t="s">
        <v>526</v>
      </c>
      <c r="G31" t="s">
        <v>35</v>
      </c>
      <c r="H31" s="3">
        <v>0.18145833333333336</v>
      </c>
      <c r="I31" s="4">
        <v>8.5092592592592595E-5</v>
      </c>
      <c r="J31" s="4">
        <v>8.5835648148148154E-4</v>
      </c>
      <c r="K31" s="17" t="s">
        <v>82</v>
      </c>
      <c r="L31" s="28" t="s">
        <v>45</v>
      </c>
      <c r="M31" s="29" t="str">
        <f>IF(ISNA(MATCH(L31,N20:N43,0))," ",INDEX(N20:N43,MATCH(L31,N20:N43,0)))</f>
        <v xml:space="preserve"> </v>
      </c>
      <c r="N31" s="29" t="e">
        <f t="array" ref="N31">INDEX($G$20:$G$96, MATCH(0,  COUNTIF($N$19:N30,$G$20:$G$96),0))</f>
        <v>#N/A</v>
      </c>
      <c r="O31" s="29">
        <f>COUNTIF(G25:G104,M31)</f>
        <v>0</v>
      </c>
      <c r="P31" s="30">
        <f>SUMPRODUCT((G$20:$G96=M31)*($I$20:$I$96))</f>
        <v>0</v>
      </c>
      <c r="Q31" s="17" t="s">
        <v>111</v>
      </c>
      <c r="R31" s="17" t="s">
        <v>134</v>
      </c>
      <c r="S31" s="16"/>
      <c r="T31" s="16"/>
    </row>
    <row r="32" spans="1:20" x14ac:dyDescent="0.2">
      <c r="A32" t="s">
        <v>269</v>
      </c>
      <c r="B32" t="s">
        <v>304</v>
      </c>
      <c r="C32" t="s">
        <v>16</v>
      </c>
      <c r="D32" t="s">
        <v>704</v>
      </c>
      <c r="E32" s="1">
        <v>43810</v>
      </c>
      <c r="F32" t="s">
        <v>526</v>
      </c>
      <c r="G32" t="s">
        <v>37</v>
      </c>
      <c r="H32" s="3">
        <v>0.18155092592592592</v>
      </c>
      <c r="I32" s="4">
        <v>1.5162037037037038E-5</v>
      </c>
      <c r="J32" s="4">
        <v>8.7353009259259274E-4</v>
      </c>
      <c r="K32" s="17" t="s">
        <v>83</v>
      </c>
      <c r="L32" s="28" t="s">
        <v>46</v>
      </c>
      <c r="M32" s="29" t="str">
        <f>IF(ISNA(MATCH(L32,N20:N43,0))," ",INDEX(N20:N43,MATCH(L32,N20:N43,0)))</f>
        <v xml:space="preserve"> </v>
      </c>
      <c r="N32" s="29" t="e">
        <f t="array" ref="N32">INDEX($G$20:$G$96, MATCH(0,  COUNTIF($N$19:N31,$G$20:$G$96),0))</f>
        <v>#N/A</v>
      </c>
      <c r="O32" s="29">
        <f>COUNTIF(G20:G96,M32)</f>
        <v>0</v>
      </c>
      <c r="P32" s="30">
        <f>SUMPRODUCT((G$20:$G96=M32)*($I$20:$I$96))</f>
        <v>0</v>
      </c>
      <c r="Q32" s="17" t="s">
        <v>112</v>
      </c>
      <c r="R32" s="17" t="s">
        <v>135</v>
      </c>
      <c r="S32" s="16"/>
      <c r="T32" s="16"/>
    </row>
    <row r="33" spans="1:20" x14ac:dyDescent="0.2">
      <c r="A33" t="s">
        <v>269</v>
      </c>
      <c r="B33" t="s">
        <v>304</v>
      </c>
      <c r="C33" t="s">
        <v>16</v>
      </c>
      <c r="D33" t="s">
        <v>704</v>
      </c>
      <c r="E33" s="1">
        <v>43810</v>
      </c>
      <c r="F33" t="s">
        <v>526</v>
      </c>
      <c r="G33" t="s">
        <v>35</v>
      </c>
      <c r="H33" s="3">
        <v>0.18156249999999999</v>
      </c>
      <c r="I33" s="4">
        <v>4.2141203703703708E-5</v>
      </c>
      <c r="J33" s="4">
        <v>9.1565972222222233E-4</v>
      </c>
      <c r="K33" s="17" t="s">
        <v>84</v>
      </c>
      <c r="L33" s="28" t="s">
        <v>47</v>
      </c>
      <c r="M33" s="29" t="str">
        <f>IF(ISNA(MATCH(L33,N20:N43,0))," ",INDEX(N20:N43,MATCH(L33,N20:N43,0)))</f>
        <v>Yawn</v>
      </c>
      <c r="N33" s="29" t="e">
        <f t="array" ref="N33">INDEX($G$20:$G$96, MATCH(0,  COUNTIF($N$19:N32,$G$20:$G$96),0))</f>
        <v>#N/A</v>
      </c>
      <c r="O33" s="29">
        <f>COUNTIF(G20:G96,M33)</f>
        <v>2</v>
      </c>
      <c r="P33" s="30">
        <f>SUMPRODUCT((G$20:$G96=M33)*($I$20:$I$96))</f>
        <v>3.4085648148148145E-5</v>
      </c>
      <c r="Q33" s="17" t="s">
        <v>113</v>
      </c>
      <c r="R33" s="17" t="s">
        <v>136</v>
      </c>
      <c r="S33" s="16"/>
      <c r="T33" s="16"/>
    </row>
    <row r="34" spans="1:20" x14ac:dyDescent="0.2">
      <c r="A34" t="s">
        <v>269</v>
      </c>
      <c r="B34" t="s">
        <v>304</v>
      </c>
      <c r="C34" t="s">
        <v>16</v>
      </c>
      <c r="D34" t="s">
        <v>704</v>
      </c>
      <c r="E34" s="1">
        <v>43810</v>
      </c>
      <c r="F34" t="s">
        <v>526</v>
      </c>
      <c r="G34" t="s">
        <v>37</v>
      </c>
      <c r="H34" s="3">
        <v>0.18160879629629631</v>
      </c>
      <c r="I34" s="4">
        <v>5.5578703703703702E-5</v>
      </c>
      <c r="J34" s="4">
        <v>9.7123842592592585E-4</v>
      </c>
      <c r="K34" s="17" t="s">
        <v>85</v>
      </c>
      <c r="L34" s="28" t="s">
        <v>48</v>
      </c>
      <c r="M34" s="29" t="str">
        <f>IF(ISNA(MATCH(L34,N20:N43,0))," ",INDEX(N20:N43,MATCH(L34,N20:N43,0)))</f>
        <v xml:space="preserve"> </v>
      </c>
      <c r="N34" s="29" t="e">
        <f t="array" ref="N34">INDEX($G$20:$G$96, MATCH(0,  COUNTIF($N$19:N33,$G$20:$G$96),0))</f>
        <v>#N/A</v>
      </c>
      <c r="O34" s="29">
        <f>COUNTIF(G20:G96,M34)</f>
        <v>0</v>
      </c>
      <c r="P34" s="30">
        <f>SUMPRODUCT((G$20:$G96=M34)*($I$20:$I$96))</f>
        <v>0</v>
      </c>
      <c r="Q34" s="17" t="s">
        <v>114</v>
      </c>
      <c r="R34" s="17" t="s">
        <v>146</v>
      </c>
      <c r="S34" s="16"/>
      <c r="T34" s="16"/>
    </row>
    <row r="35" spans="1:20" x14ac:dyDescent="0.2">
      <c r="A35" t="s">
        <v>269</v>
      </c>
      <c r="B35" t="s">
        <v>304</v>
      </c>
      <c r="C35" t="s">
        <v>16</v>
      </c>
      <c r="D35" t="s">
        <v>704</v>
      </c>
      <c r="E35" s="1">
        <v>43810</v>
      </c>
      <c r="F35" t="s">
        <v>526</v>
      </c>
      <c r="G35" t="s">
        <v>37</v>
      </c>
      <c r="H35" s="3">
        <v>0.18166666666666667</v>
      </c>
      <c r="I35" s="4">
        <v>8.9120370370370373E-6</v>
      </c>
      <c r="J35" s="4">
        <v>9.8015046296296305E-4</v>
      </c>
      <c r="K35" s="17" t="s">
        <v>86</v>
      </c>
      <c r="L35" s="28" t="s">
        <v>49</v>
      </c>
      <c r="M35" s="29" t="str">
        <f>IF(ISNA(MATCH(L35,N20:N43,0))," ",INDEX(N20:N43,MATCH(L35,N20:N43,0)))</f>
        <v>Vocal</v>
      </c>
      <c r="N35" s="29" t="e">
        <f t="array" ref="N35">INDEX($G$20:$G$96, MATCH(0,  COUNTIF($N$19:N34,$G$20:$G$96),0))</f>
        <v>#N/A</v>
      </c>
      <c r="O35" s="29">
        <f>COUNTIF(G20:G96,M35)</f>
        <v>1</v>
      </c>
      <c r="P35" s="30">
        <f>SUMPRODUCT((G$20:$G96=M35)*($I$20:$I$96))</f>
        <v>2.8495370370370373E-5</v>
      </c>
      <c r="Q35" s="17" t="s">
        <v>115</v>
      </c>
      <c r="R35" s="17" t="s">
        <v>137</v>
      </c>
      <c r="S35" s="16"/>
      <c r="T35" s="16"/>
    </row>
    <row r="36" spans="1:20" x14ac:dyDescent="0.2">
      <c r="A36" t="s">
        <v>269</v>
      </c>
      <c r="B36" t="s">
        <v>304</v>
      </c>
      <c r="C36" t="s">
        <v>16</v>
      </c>
      <c r="D36" t="s">
        <v>704</v>
      </c>
      <c r="E36" s="1">
        <v>43810</v>
      </c>
      <c r="F36" t="s">
        <v>526</v>
      </c>
      <c r="G36" t="s">
        <v>35</v>
      </c>
      <c r="H36" s="3">
        <v>0.18166666666666667</v>
      </c>
      <c r="I36" s="4">
        <v>1.0920138888888889E-4</v>
      </c>
      <c r="J36" s="4">
        <v>1.089351851851852E-3</v>
      </c>
      <c r="K36" s="17" t="s">
        <v>87</v>
      </c>
      <c r="L36" s="28" t="s">
        <v>50</v>
      </c>
      <c r="M36" s="29" t="str">
        <f>IF(ISNA(MATCH(L36,N20:N43,0))," ",INDEX(N20:N43,MATCH(L36,N20:N43,0)))</f>
        <v xml:space="preserve"> </v>
      </c>
      <c r="N36" s="29" t="e">
        <f t="array" ref="N36">INDEX($G$20:$G$96, MATCH(0,  COUNTIF($N$19:N35,$G$20:$G$96),0))</f>
        <v>#N/A</v>
      </c>
      <c r="O36" s="29">
        <f>COUNTIF(G20:G96,M36)</f>
        <v>0</v>
      </c>
      <c r="P36" s="30">
        <f>SUMPRODUCT((G$20:$G96=M36)*($I$20:$I$96))</f>
        <v>0</v>
      </c>
      <c r="Q36" s="17" t="s">
        <v>116</v>
      </c>
      <c r="R36" s="17" t="s">
        <v>138</v>
      </c>
      <c r="S36" s="16"/>
      <c r="T36" s="16"/>
    </row>
    <row r="37" spans="1:20" x14ac:dyDescent="0.2">
      <c r="A37" t="s">
        <v>269</v>
      </c>
      <c r="B37" t="s">
        <v>304</v>
      </c>
      <c r="C37" t="s">
        <v>16</v>
      </c>
      <c r="D37" t="s">
        <v>704</v>
      </c>
      <c r="E37" s="1">
        <v>43810</v>
      </c>
      <c r="F37" t="s">
        <v>526</v>
      </c>
      <c r="G37" t="s">
        <v>37</v>
      </c>
      <c r="H37" s="3">
        <v>0.18178240740740739</v>
      </c>
      <c r="I37" s="4">
        <v>2.8935185185185184E-6</v>
      </c>
      <c r="J37" s="4">
        <v>1.0922453703703704E-3</v>
      </c>
      <c r="K37" s="17" t="s">
        <v>88</v>
      </c>
      <c r="L37" s="28" t="s">
        <v>65</v>
      </c>
      <c r="M37" s="29" t="str">
        <f>IF(ISNA(MATCH(L37,N20:N43,0))," ",INDEX(N20:N43,MATCH(L37,N20:N43,0)))</f>
        <v xml:space="preserve"> </v>
      </c>
      <c r="N37" s="29" t="e">
        <f t="array" ref="N37">INDEX($G$20:$G$96, MATCH(0,  COUNTIF($N$19:N36,$G$20:$G$96),0))</f>
        <v>#N/A</v>
      </c>
      <c r="O37" s="29">
        <f>COUNTIF(G20:G96,M37)</f>
        <v>0</v>
      </c>
      <c r="P37" s="30">
        <f>SUMPRODUCT((G$20:$G96=M37)*($I$20:$I$96))</f>
        <v>0</v>
      </c>
      <c r="Q37" s="17" t="s">
        <v>117</v>
      </c>
      <c r="R37" s="17" t="s">
        <v>139</v>
      </c>
      <c r="S37" s="16"/>
      <c r="T37" s="16"/>
    </row>
    <row r="38" spans="1:20" x14ac:dyDescent="0.2">
      <c r="A38" t="s">
        <v>269</v>
      </c>
      <c r="B38" t="s">
        <v>304</v>
      </c>
      <c r="C38" t="s">
        <v>16</v>
      </c>
      <c r="D38" t="s">
        <v>704</v>
      </c>
      <c r="E38" s="1">
        <v>43810</v>
      </c>
      <c r="F38" t="s">
        <v>526</v>
      </c>
      <c r="G38" t="s">
        <v>37</v>
      </c>
      <c r="H38" s="3">
        <v>0.18178240740740739</v>
      </c>
      <c r="I38" s="4">
        <v>1.8449074074074073E-5</v>
      </c>
      <c r="J38" s="4">
        <v>1.1106944444444443E-3</v>
      </c>
      <c r="K38" s="17" t="s">
        <v>89</v>
      </c>
      <c r="L38" s="47" t="s">
        <v>354</v>
      </c>
      <c r="M38" s="29" t="str">
        <f>IF(ISNA(MATCH(L38,N20:N43,0))," ",INDEX(N20:N43,MATCH(L38,N20:N43,0)))</f>
        <v xml:space="preserve"> </v>
      </c>
      <c r="N38" s="29" t="e">
        <f t="array" ref="N38">INDEX($G$20:$G$96, MATCH(0,  COUNTIF($N$19:N37,$G$20:$G$96),0))</f>
        <v>#N/A</v>
      </c>
      <c r="O38" s="29">
        <f>COUNTIF(G20:G96,M38)</f>
        <v>0</v>
      </c>
      <c r="P38" s="30">
        <f>SUMPRODUCT((G$20:$G96=M38)*($I$20:$I$96))</f>
        <v>0</v>
      </c>
      <c r="Q38" s="17" t="s">
        <v>118</v>
      </c>
      <c r="R38" s="17" t="s">
        <v>140</v>
      </c>
      <c r="S38" s="47" t="s">
        <v>66</v>
      </c>
    </row>
    <row r="39" spans="1:20" x14ac:dyDescent="0.2">
      <c r="A39" t="s">
        <v>269</v>
      </c>
      <c r="B39" t="s">
        <v>304</v>
      </c>
      <c r="C39" t="s">
        <v>16</v>
      </c>
      <c r="D39" t="s">
        <v>704</v>
      </c>
      <c r="E39" s="1">
        <v>43810</v>
      </c>
      <c r="F39" t="s">
        <v>526</v>
      </c>
      <c r="G39" t="s">
        <v>35</v>
      </c>
      <c r="H39" s="3">
        <v>0.18180555555555555</v>
      </c>
      <c r="I39" s="4">
        <v>7.8240740740740738E-6</v>
      </c>
      <c r="J39" s="4">
        <v>1.1185300925925926E-3</v>
      </c>
      <c r="K39" s="17" t="s">
        <v>90</v>
      </c>
      <c r="L39" s="28" t="s">
        <v>67</v>
      </c>
      <c r="M39" s="29" t="str">
        <f>IF(ISNA(MATCH(L39,N20:N43,0))," ",INDEX(N20:N43,MATCH(L39,N20:N43,0)))</f>
        <v xml:space="preserve"> </v>
      </c>
      <c r="N39" s="29" t="e">
        <f t="array" ref="N39">INDEX($G$20:$G$96, MATCH(0,  COUNTIF($N$19:N38,$G$20:$G$96),0))</f>
        <v>#N/A</v>
      </c>
      <c r="O39" s="29">
        <f>COUNTIF(G20:G96,M39)</f>
        <v>0</v>
      </c>
      <c r="P39" s="30">
        <f>SUMPRODUCT((G$20:$G96=M39)*($I$20:$I$96))</f>
        <v>0</v>
      </c>
      <c r="Q39" s="17" t="s">
        <v>119</v>
      </c>
      <c r="R39" s="17" t="s">
        <v>141</v>
      </c>
      <c r="S39" s="16"/>
      <c r="T39" s="16"/>
    </row>
    <row r="40" spans="1:20" x14ac:dyDescent="0.2">
      <c r="A40" t="s">
        <v>269</v>
      </c>
      <c r="B40" t="s">
        <v>304</v>
      </c>
      <c r="C40" t="s">
        <v>16</v>
      </c>
      <c r="D40" t="s">
        <v>704</v>
      </c>
      <c r="E40" s="1">
        <v>43810</v>
      </c>
      <c r="F40" t="s">
        <v>526</v>
      </c>
      <c r="G40" t="s">
        <v>37</v>
      </c>
      <c r="H40" s="3">
        <v>0.18180555555555555</v>
      </c>
      <c r="I40" s="4">
        <v>1.1435185185185186E-4</v>
      </c>
      <c r="J40" s="4">
        <v>1.2328819444444444E-3</v>
      </c>
      <c r="K40" s="17" t="s">
        <v>91</v>
      </c>
      <c r="L40" s="28" t="s">
        <v>51</v>
      </c>
      <c r="M40" s="29" t="str">
        <f>IF(ISNA(MATCH(L40,N20:N43,0))," ",INDEX(N20:N43,MATCH(L40,N20:N43,0)))</f>
        <v xml:space="preserve"> </v>
      </c>
      <c r="N40" s="29" t="e">
        <f t="array" ref="N40">INDEX($G$20:$G$96, MATCH(0,  COUNTIF($N$19:N39,$G$20:$G$96),0))</f>
        <v>#N/A</v>
      </c>
      <c r="O40" s="29">
        <f>COUNTIF(G20:G96,M40)</f>
        <v>0</v>
      </c>
      <c r="P40" s="30">
        <f>SUMPRODUCT((G$20:$G96=M40)*($I$20:$I$96))</f>
        <v>0</v>
      </c>
      <c r="Q40" s="17" t="s">
        <v>123</v>
      </c>
      <c r="R40" s="17" t="s">
        <v>145</v>
      </c>
      <c r="S40" s="16"/>
      <c r="T40" s="16"/>
    </row>
    <row r="41" spans="1:20" x14ac:dyDescent="0.2">
      <c r="A41" t="s">
        <v>269</v>
      </c>
      <c r="B41" t="s">
        <v>304</v>
      </c>
      <c r="C41" t="s">
        <v>16</v>
      </c>
      <c r="D41" t="s">
        <v>704</v>
      </c>
      <c r="E41" s="1">
        <v>43810</v>
      </c>
      <c r="F41" t="s">
        <v>526</v>
      </c>
      <c r="G41" t="s">
        <v>35</v>
      </c>
      <c r="H41" s="3">
        <v>0.1819212962962963</v>
      </c>
      <c r="I41" s="4">
        <v>2.1574074074074074E-5</v>
      </c>
      <c r="J41" s="4">
        <v>1.2544444444444445E-3</v>
      </c>
      <c r="K41" s="17" t="s">
        <v>92</v>
      </c>
      <c r="L41" s="28" t="s">
        <v>52</v>
      </c>
      <c r="M41" s="29" t="str">
        <f>IF(ISNA(MATCH(L41,N20:N43,0))," ",INDEX(N20:N43,MATCH(L41,N20:N43,0)))</f>
        <v xml:space="preserve"> </v>
      </c>
      <c r="N41" s="29" t="e">
        <f t="array" ref="N41">INDEX($G$20:$G$96, MATCH(0,  COUNTIF($N$19:N40,$G$20:$G$96),0))</f>
        <v>#N/A</v>
      </c>
      <c r="O41" s="29">
        <f>COUNTIF(G20:G96,M41)</f>
        <v>0</v>
      </c>
      <c r="P41" s="30">
        <f>SUMPRODUCT((G$20:$G96=M41)*($I$20:$I$96))</f>
        <v>0</v>
      </c>
      <c r="Q41" s="17" t="s">
        <v>124</v>
      </c>
      <c r="R41" s="17" t="s">
        <v>142</v>
      </c>
      <c r="S41" s="16"/>
      <c r="T41" s="16"/>
    </row>
    <row r="42" spans="1:20" x14ac:dyDescent="0.2">
      <c r="A42" t="s">
        <v>269</v>
      </c>
      <c r="B42" t="s">
        <v>304</v>
      </c>
      <c r="C42" t="s">
        <v>16</v>
      </c>
      <c r="D42" t="s">
        <v>704</v>
      </c>
      <c r="E42" s="1">
        <v>43810</v>
      </c>
      <c r="F42" t="s">
        <v>526</v>
      </c>
      <c r="G42" t="s">
        <v>37</v>
      </c>
      <c r="H42" s="3">
        <v>0.18194444444444444</v>
      </c>
      <c r="I42" s="4">
        <v>1.180787037037037E-4</v>
      </c>
      <c r="J42" s="4">
        <v>1.3725231481481481E-3</v>
      </c>
      <c r="K42" s="17" t="s">
        <v>93</v>
      </c>
      <c r="L42" s="28" t="s">
        <v>68</v>
      </c>
      <c r="M42" s="29" t="str">
        <f>IF(ISNA(MATCH(L42,N20:N43,0))," ",INDEX(N20:N43,MATCH(L42,N20:N43,0)))</f>
        <v xml:space="preserve"> </v>
      </c>
      <c r="N42" s="29" t="e">
        <f t="array" ref="N42">INDEX($G$20:$G$96, MATCH(0,  COUNTIF($N$19:N41,$G$20:$G$96),0))</f>
        <v>#N/A</v>
      </c>
      <c r="O42" s="29">
        <f>COUNTIF(G20:G96,M42)</f>
        <v>0</v>
      </c>
      <c r="P42" s="30">
        <f>SUMPRODUCT((G$20:$G96=M42)*($I$20:$I$96))</f>
        <v>0</v>
      </c>
      <c r="Q42" s="17" t="s">
        <v>120</v>
      </c>
      <c r="R42" s="17" t="s">
        <v>143</v>
      </c>
      <c r="S42" s="16"/>
      <c r="T42" s="16"/>
    </row>
    <row r="43" spans="1:20" ht="17" thickBot="1" x14ac:dyDescent="0.25">
      <c r="A43" t="s">
        <v>269</v>
      </c>
      <c r="B43" t="s">
        <v>304</v>
      </c>
      <c r="C43" t="s">
        <v>16</v>
      </c>
      <c r="D43" t="s">
        <v>704</v>
      </c>
      <c r="E43" s="1">
        <v>43810</v>
      </c>
      <c r="F43" t="s">
        <v>526</v>
      </c>
      <c r="G43" t="s">
        <v>37</v>
      </c>
      <c r="H43" s="3">
        <v>0.18206018518518519</v>
      </c>
      <c r="I43" s="4">
        <v>1.5649305555555558E-4</v>
      </c>
      <c r="J43" s="4">
        <v>1.5290162037037037E-3</v>
      </c>
      <c r="K43" s="17" t="s">
        <v>94</v>
      </c>
      <c r="L43" s="31" t="s">
        <v>37</v>
      </c>
      <c r="M43" s="32" t="str">
        <f>IF(ISNA(MATCH(L43,N20:N43,0))," ",INDEX(N20:N43,MATCH(L43,N20:N43,0)))</f>
        <v>Other</v>
      </c>
      <c r="N43" s="32" t="e">
        <f t="array" ref="N43">INDEX($G$20:$G$96, MATCH(0,  COUNTIF($N$19:N42,$G$20:$G$96),0))</f>
        <v>#N/A</v>
      </c>
      <c r="O43" s="33">
        <f>COUNTIF(G20:G96,M43)</f>
        <v>21</v>
      </c>
      <c r="P43" s="34">
        <f>SUMPRODUCT((G$20:$G96=M43)*($I$20:$I$96))</f>
        <v>2.2032175925925926E-3</v>
      </c>
      <c r="Q43" s="17" t="s">
        <v>121</v>
      </c>
      <c r="R43" s="17" t="s">
        <v>144</v>
      </c>
      <c r="S43" s="16"/>
      <c r="T43" s="12"/>
    </row>
    <row r="44" spans="1:20" ht="17" thickTop="1" x14ac:dyDescent="0.2">
      <c r="A44" t="s">
        <v>269</v>
      </c>
      <c r="B44" t="s">
        <v>304</v>
      </c>
      <c r="C44" t="s">
        <v>16</v>
      </c>
      <c r="D44" t="s">
        <v>704</v>
      </c>
      <c r="E44" s="1">
        <v>43810</v>
      </c>
      <c r="F44" t="s">
        <v>526</v>
      </c>
      <c r="G44" t="s">
        <v>35</v>
      </c>
      <c r="H44" s="3">
        <v>0.1822222222222222</v>
      </c>
      <c r="I44" s="4">
        <v>7.3159722222222221E-5</v>
      </c>
      <c r="J44" s="4">
        <v>1.6021759259259259E-3</v>
      </c>
      <c r="L44" s="24"/>
      <c r="M44" s="24"/>
      <c r="N44" s="24" t="s">
        <v>58</v>
      </c>
      <c r="O44" s="24">
        <f>COUNTIF(O20:O43,"&lt;&gt;0")</f>
        <v>8</v>
      </c>
      <c r="P44" s="24"/>
      <c r="Q44" s="13"/>
    </row>
    <row r="45" spans="1:20" x14ac:dyDescent="0.2">
      <c r="A45" t="s">
        <v>269</v>
      </c>
      <c r="B45" t="s">
        <v>304</v>
      </c>
      <c r="C45" t="s">
        <v>16</v>
      </c>
      <c r="D45" t="s">
        <v>704</v>
      </c>
      <c r="E45" s="1">
        <v>43810</v>
      </c>
      <c r="F45" t="s">
        <v>526</v>
      </c>
      <c r="G45" t="s">
        <v>37</v>
      </c>
      <c r="H45" s="3">
        <v>0.18229166666666666</v>
      </c>
      <c r="I45" s="4">
        <v>1.2407407407407408E-4</v>
      </c>
      <c r="J45" s="4">
        <v>1.7262615740740739E-3</v>
      </c>
      <c r="L45" s="24"/>
      <c r="M45" s="24"/>
      <c r="N45" s="24" t="s">
        <v>155</v>
      </c>
      <c r="O45" s="24" t="str">
        <f>INDEX(L20:L43,MATCH(O46,O20:O43,0))</f>
        <v>Other</v>
      </c>
      <c r="P45" s="24"/>
      <c r="Q45" s="13"/>
      <c r="T45" s="12"/>
    </row>
    <row r="46" spans="1:20" x14ac:dyDescent="0.2">
      <c r="A46" t="s">
        <v>269</v>
      </c>
      <c r="B46" t="s">
        <v>304</v>
      </c>
      <c r="C46" t="s">
        <v>16</v>
      </c>
      <c r="D46" t="s">
        <v>704</v>
      </c>
      <c r="E46" s="1">
        <v>43810</v>
      </c>
      <c r="F46" t="s">
        <v>526</v>
      </c>
      <c r="G46" t="s">
        <v>47</v>
      </c>
      <c r="H46" s="3">
        <v>0.18241898148148147</v>
      </c>
      <c r="I46" s="4">
        <v>1.2106481481481482E-5</v>
      </c>
      <c r="J46" s="4">
        <v>1.7383680555555555E-3</v>
      </c>
      <c r="L46" s="24"/>
      <c r="M46" s="24"/>
      <c r="N46" s="24"/>
      <c r="O46" s="24">
        <f>MAX(O20:O43)</f>
        <v>21</v>
      </c>
      <c r="P46" s="24"/>
    </row>
    <row r="47" spans="1:20" x14ac:dyDescent="0.2">
      <c r="A47" t="s">
        <v>269</v>
      </c>
      <c r="B47" t="s">
        <v>304</v>
      </c>
      <c r="C47" t="s">
        <v>16</v>
      </c>
      <c r="D47" t="s">
        <v>704</v>
      </c>
      <c r="E47" s="1">
        <v>43810</v>
      </c>
      <c r="F47" t="s">
        <v>526</v>
      </c>
      <c r="G47" t="s">
        <v>37</v>
      </c>
      <c r="H47" s="3">
        <v>0.18243055555555554</v>
      </c>
      <c r="I47" s="4">
        <v>3.3238425925925926E-4</v>
      </c>
      <c r="J47" s="4">
        <v>2.0707523148148148E-3</v>
      </c>
      <c r="L47" s="24"/>
      <c r="M47" s="24"/>
      <c r="N47" s="24" t="s">
        <v>156</v>
      </c>
      <c r="O47" s="24" t="str">
        <f>INDEX(L20:L43,MATCH(O48,P20:P43,0))</f>
        <v>Other</v>
      </c>
      <c r="P47" s="24"/>
    </row>
    <row r="48" spans="1:20" x14ac:dyDescent="0.2">
      <c r="A48" t="s">
        <v>269</v>
      </c>
      <c r="B48" t="s">
        <v>304</v>
      </c>
      <c r="C48" t="s">
        <v>16</v>
      </c>
      <c r="D48" t="s">
        <v>704</v>
      </c>
      <c r="E48" s="1">
        <v>43810</v>
      </c>
      <c r="F48" t="s">
        <v>526</v>
      </c>
      <c r="G48" t="s">
        <v>35</v>
      </c>
      <c r="H48" s="3">
        <v>0.18276620370370369</v>
      </c>
      <c r="I48" s="4">
        <v>1.2175925925925928E-5</v>
      </c>
      <c r="J48" s="4">
        <v>2.0829282407407407E-3</v>
      </c>
      <c r="L48" s="24"/>
      <c r="M48" s="24"/>
      <c r="N48" s="24"/>
      <c r="O48" s="35">
        <f>MAX(P20:P43)</f>
        <v>2.2032175925925926E-3</v>
      </c>
      <c r="P48" s="24"/>
    </row>
    <row r="49" spans="1:16" x14ac:dyDescent="0.2">
      <c r="A49" t="s">
        <v>269</v>
      </c>
      <c r="B49" t="s">
        <v>304</v>
      </c>
      <c r="C49" t="s">
        <v>16</v>
      </c>
      <c r="D49" t="s">
        <v>704</v>
      </c>
      <c r="E49" s="1">
        <v>43810</v>
      </c>
      <c r="F49" t="s">
        <v>526</v>
      </c>
      <c r="G49" t="s">
        <v>37</v>
      </c>
      <c r="H49" s="3">
        <v>0.18277777777777779</v>
      </c>
      <c r="I49" s="4">
        <v>1.5042824074074071E-4</v>
      </c>
      <c r="J49" s="4">
        <v>2.2333564814814816E-3</v>
      </c>
      <c r="L49" s="24"/>
      <c r="M49" s="24"/>
      <c r="N49" s="24" t="s">
        <v>59</v>
      </c>
      <c r="O49" s="24"/>
      <c r="P49" s="35">
        <f>SUM(P20:P43)</f>
        <v>3.5169675925925924E-3</v>
      </c>
    </row>
    <row r="50" spans="1:16" x14ac:dyDescent="0.2">
      <c r="A50" t="s">
        <v>269</v>
      </c>
      <c r="B50" t="s">
        <v>304</v>
      </c>
      <c r="C50" t="s">
        <v>16</v>
      </c>
      <c r="D50" t="s">
        <v>704</v>
      </c>
      <c r="E50" s="1">
        <v>43810</v>
      </c>
      <c r="F50" t="s">
        <v>526</v>
      </c>
      <c r="G50" t="s">
        <v>35</v>
      </c>
      <c r="H50" s="3">
        <v>0.18292824074074074</v>
      </c>
      <c r="I50" s="4">
        <v>4.0520833333333333E-5</v>
      </c>
      <c r="J50" s="4">
        <v>2.2738773148148149E-3</v>
      </c>
      <c r="L50" s="24"/>
      <c r="M50" s="24"/>
      <c r="N50" s="24"/>
      <c r="O50" s="24"/>
      <c r="P50" s="24"/>
    </row>
    <row r="51" spans="1:16" x14ac:dyDescent="0.2">
      <c r="A51" t="s">
        <v>269</v>
      </c>
      <c r="B51" t="s">
        <v>304</v>
      </c>
      <c r="C51" t="s">
        <v>16</v>
      </c>
      <c r="D51" t="s">
        <v>704</v>
      </c>
      <c r="E51" s="1">
        <v>43810</v>
      </c>
      <c r="F51" t="s">
        <v>526</v>
      </c>
      <c r="G51" t="s">
        <v>37</v>
      </c>
      <c r="H51" s="3">
        <v>0.18296296296296297</v>
      </c>
      <c r="I51" s="4">
        <v>3.2743055555555553E-5</v>
      </c>
      <c r="J51" s="4">
        <v>2.3066087962962962E-3</v>
      </c>
      <c r="L51" s="56" t="s">
        <v>227</v>
      </c>
      <c r="M51" s="56"/>
      <c r="N51" s="56"/>
      <c r="O51" s="36" t="str">
        <f>INDEX(L23:L43, MATCH(O53,O23:O43,0))</f>
        <v>Other</v>
      </c>
      <c r="P51" s="24"/>
    </row>
    <row r="52" spans="1:16" x14ac:dyDescent="0.2">
      <c r="A52" t="s">
        <v>269</v>
      </c>
      <c r="B52" t="s">
        <v>304</v>
      </c>
      <c r="C52" t="s">
        <v>16</v>
      </c>
      <c r="D52" t="s">
        <v>704</v>
      </c>
      <c r="E52" s="1">
        <v>43810</v>
      </c>
      <c r="F52" t="s">
        <v>526</v>
      </c>
      <c r="G52" t="s">
        <v>37</v>
      </c>
      <c r="H52" s="3">
        <v>0.18299768518518519</v>
      </c>
      <c r="I52" s="4">
        <v>7.4606481481481472E-5</v>
      </c>
      <c r="J52" s="4">
        <v>2.3812268518518518E-3</v>
      </c>
      <c r="L52" s="24"/>
      <c r="M52" s="24"/>
      <c r="N52" s="24" t="s">
        <v>232</v>
      </c>
      <c r="O52" s="37" t="str">
        <f>INDEX(L23:L43, MATCH(O54,P23:P43,0))</f>
        <v>Other</v>
      </c>
      <c r="P52" s="24"/>
    </row>
    <row r="53" spans="1:16" x14ac:dyDescent="0.2">
      <c r="A53" t="s">
        <v>269</v>
      </c>
      <c r="B53" t="s">
        <v>304</v>
      </c>
      <c r="C53" t="s">
        <v>16</v>
      </c>
      <c r="D53" t="s">
        <v>704</v>
      </c>
      <c r="E53" s="1">
        <v>43810</v>
      </c>
      <c r="F53" t="s">
        <v>526</v>
      </c>
      <c r="G53" t="s">
        <v>293</v>
      </c>
      <c r="H53" s="3">
        <v>0.18306712962962965</v>
      </c>
      <c r="I53" s="4">
        <v>3.938657407407407E-5</v>
      </c>
      <c r="J53" s="4">
        <v>2.4206134259259259E-3</v>
      </c>
      <c r="L53" s="24"/>
      <c r="M53" s="24"/>
      <c r="N53" s="24" t="s">
        <v>231</v>
      </c>
      <c r="O53" s="37">
        <f>MAX(O23:O43)</f>
        <v>21</v>
      </c>
      <c r="P53" s="24"/>
    </row>
    <row r="54" spans="1:16" x14ac:dyDescent="0.2">
      <c r="A54" t="s">
        <v>269</v>
      </c>
      <c r="B54" t="s">
        <v>304</v>
      </c>
      <c r="C54" t="s">
        <v>16</v>
      </c>
      <c r="D54" t="s">
        <v>704</v>
      </c>
      <c r="E54" s="1">
        <v>43810</v>
      </c>
      <c r="F54" t="s">
        <v>526</v>
      </c>
      <c r="G54" t="s">
        <v>49</v>
      </c>
      <c r="H54" s="3">
        <v>0.18311342592592594</v>
      </c>
      <c r="I54" s="4">
        <v>2.8495370370370373E-5</v>
      </c>
      <c r="J54" s="4">
        <v>2.4490972222222223E-3</v>
      </c>
      <c r="L54" s="24"/>
      <c r="M54" s="24"/>
      <c r="N54" s="24" t="s">
        <v>228</v>
      </c>
      <c r="O54" s="38">
        <f>MAX(P23:P43)</f>
        <v>2.2032175925925926E-3</v>
      </c>
      <c r="P54" s="24"/>
    </row>
    <row r="55" spans="1:16" x14ac:dyDescent="0.2">
      <c r="A55" t="s">
        <v>269</v>
      </c>
      <c r="B55" t="s">
        <v>304</v>
      </c>
      <c r="C55" t="s">
        <v>16</v>
      </c>
      <c r="D55" t="s">
        <v>704</v>
      </c>
      <c r="E55" s="1">
        <v>43810</v>
      </c>
      <c r="F55" t="s">
        <v>526</v>
      </c>
      <c r="G55" t="s">
        <v>37</v>
      </c>
      <c r="H55" s="3">
        <v>0.18313657407407405</v>
      </c>
      <c r="I55" s="4">
        <v>2.1539351851851852E-4</v>
      </c>
      <c r="J55" s="4">
        <v>2.6644907407407411E-3</v>
      </c>
    </row>
    <row r="56" spans="1:16" x14ac:dyDescent="0.2">
      <c r="A56" t="s">
        <v>269</v>
      </c>
      <c r="B56" t="s">
        <v>304</v>
      </c>
      <c r="C56" t="s">
        <v>16</v>
      </c>
      <c r="D56" t="s">
        <v>704</v>
      </c>
      <c r="E56" s="1">
        <v>43810</v>
      </c>
      <c r="F56" t="s">
        <v>526</v>
      </c>
      <c r="G56" t="s">
        <v>47</v>
      </c>
      <c r="H56" s="3">
        <v>0.18335648148148151</v>
      </c>
      <c r="I56" s="4">
        <v>2.1979166666666664E-5</v>
      </c>
      <c r="J56" s="4">
        <v>2.6864699074074069E-3</v>
      </c>
    </row>
    <row r="57" spans="1:16" x14ac:dyDescent="0.2">
      <c r="A57" t="s">
        <v>269</v>
      </c>
      <c r="B57" t="s">
        <v>304</v>
      </c>
      <c r="C57" t="s">
        <v>16</v>
      </c>
      <c r="D57" t="s">
        <v>704</v>
      </c>
      <c r="E57" s="1">
        <v>43810</v>
      </c>
      <c r="F57" t="s">
        <v>526</v>
      </c>
      <c r="G57" t="s">
        <v>37</v>
      </c>
      <c r="H57" s="3">
        <v>0.18337962962962961</v>
      </c>
      <c r="I57" s="4">
        <v>3.895023148148148E-4</v>
      </c>
      <c r="J57" s="4">
        <v>3.0759722222222226E-3</v>
      </c>
    </row>
    <row r="58" spans="1:16" x14ac:dyDescent="0.2">
      <c r="A58" t="s">
        <v>269</v>
      </c>
      <c r="B58" t="s">
        <v>304</v>
      </c>
      <c r="C58" t="s">
        <v>16</v>
      </c>
      <c r="D58" t="s">
        <v>704</v>
      </c>
      <c r="E58" s="1">
        <v>43810</v>
      </c>
      <c r="F58" t="s">
        <v>526</v>
      </c>
      <c r="G58" t="s">
        <v>36</v>
      </c>
      <c r="H58" s="3">
        <v>0.18376157407407409</v>
      </c>
      <c r="I58" s="4">
        <v>4.5497685185185182E-5</v>
      </c>
      <c r="J58" s="4">
        <v>3.1214699074074074E-3</v>
      </c>
    </row>
    <row r="59" spans="1:16" x14ac:dyDescent="0.2">
      <c r="A59" t="s">
        <v>269</v>
      </c>
      <c r="B59" t="s">
        <v>304</v>
      </c>
      <c r="C59" t="s">
        <v>16</v>
      </c>
      <c r="D59" t="s">
        <v>704</v>
      </c>
      <c r="E59" s="1">
        <v>43810</v>
      </c>
      <c r="F59" t="s">
        <v>526</v>
      </c>
      <c r="G59" t="s">
        <v>35</v>
      </c>
      <c r="H59" s="3">
        <v>0.18380787037037039</v>
      </c>
      <c r="I59" s="4">
        <v>9.5601851851851846E-6</v>
      </c>
      <c r="J59" s="4">
        <v>3.1310300925925928E-3</v>
      </c>
    </row>
    <row r="60" spans="1:16" x14ac:dyDescent="0.2">
      <c r="A60" t="s">
        <v>269</v>
      </c>
      <c r="B60" t="s">
        <v>304</v>
      </c>
      <c r="C60" t="s">
        <v>16</v>
      </c>
      <c r="D60" t="s">
        <v>704</v>
      </c>
      <c r="E60" s="1">
        <v>43810</v>
      </c>
      <c r="F60" t="s">
        <v>526</v>
      </c>
      <c r="G60" t="s">
        <v>37</v>
      </c>
      <c r="H60" s="3">
        <v>0.18381944444444445</v>
      </c>
      <c r="I60" s="4">
        <v>1.4722222222222223E-4</v>
      </c>
      <c r="J60" s="4">
        <v>3.278252314814815E-3</v>
      </c>
    </row>
    <row r="61" spans="1:16" x14ac:dyDescent="0.2">
      <c r="A61" t="s">
        <v>269</v>
      </c>
      <c r="B61" t="s">
        <v>304</v>
      </c>
      <c r="C61" t="s">
        <v>16</v>
      </c>
      <c r="D61" t="s">
        <v>704</v>
      </c>
      <c r="E61" s="1">
        <v>43810</v>
      </c>
      <c r="F61" t="s">
        <v>526</v>
      </c>
      <c r="G61" t="s">
        <v>37</v>
      </c>
      <c r="H61" s="3">
        <v>0.1839699074074074</v>
      </c>
      <c r="I61" s="4">
        <v>3.1087962962962959E-5</v>
      </c>
      <c r="J61" s="4">
        <v>3.3093402777777774E-3</v>
      </c>
    </row>
    <row r="62" spans="1:16" x14ac:dyDescent="0.2">
      <c r="A62" t="s">
        <v>269</v>
      </c>
      <c r="B62" t="s">
        <v>304</v>
      </c>
      <c r="C62" t="s">
        <v>16</v>
      </c>
      <c r="D62" t="s">
        <v>704</v>
      </c>
      <c r="E62" s="1">
        <v>43810</v>
      </c>
      <c r="F62" t="s">
        <v>526</v>
      </c>
      <c r="G62" t="s">
        <v>38</v>
      </c>
      <c r="H62" s="3">
        <v>0.18400462962962963</v>
      </c>
      <c r="I62" s="4">
        <v>3.4780092592592592E-5</v>
      </c>
      <c r="J62" s="4">
        <v>3.3441203703703706E-3</v>
      </c>
    </row>
    <row r="63" spans="1:16" x14ac:dyDescent="0.2">
      <c r="A63" t="s">
        <v>269</v>
      </c>
      <c r="B63" t="s">
        <v>304</v>
      </c>
      <c r="C63" t="s">
        <v>16</v>
      </c>
      <c r="D63" t="s">
        <v>704</v>
      </c>
      <c r="E63" s="1">
        <v>43810</v>
      </c>
      <c r="F63" t="s">
        <v>526</v>
      </c>
      <c r="G63" t="s">
        <v>44</v>
      </c>
      <c r="H63" s="3">
        <v>0.18403935185185186</v>
      </c>
      <c r="I63" s="4">
        <v>1.5995370370370375E-5</v>
      </c>
      <c r="J63" s="4">
        <v>3.3601157407407412E-3</v>
      </c>
    </row>
    <row r="64" spans="1:16" x14ac:dyDescent="0.2">
      <c r="A64" t="s">
        <v>269</v>
      </c>
      <c r="B64" t="s">
        <v>304</v>
      </c>
      <c r="C64" t="s">
        <v>16</v>
      </c>
      <c r="D64" t="s">
        <v>704</v>
      </c>
      <c r="E64" s="1">
        <v>43810</v>
      </c>
      <c r="F64" t="s">
        <v>526</v>
      </c>
      <c r="G64" t="s">
        <v>37</v>
      </c>
      <c r="H64" s="3">
        <v>0.18405092592592595</v>
      </c>
      <c r="I64" s="4">
        <v>1.5685185185185184E-4</v>
      </c>
      <c r="J64" s="4">
        <v>3.5169675925925928E-3</v>
      </c>
    </row>
    <row r="65" spans="1:10" x14ac:dyDescent="0.2">
      <c r="A65"/>
      <c r="B65"/>
      <c r="C65"/>
      <c r="D65"/>
      <c r="E65" s="1"/>
      <c r="F65"/>
      <c r="G65"/>
      <c r="H65" s="3"/>
      <c r="I65" s="4"/>
      <c r="J65" s="4"/>
    </row>
    <row r="66" spans="1:10" x14ac:dyDescent="0.2">
      <c r="A66"/>
      <c r="B66"/>
      <c r="C66"/>
      <c r="D66"/>
      <c r="E66" s="1"/>
      <c r="F66"/>
      <c r="G66"/>
      <c r="H66" s="3"/>
      <c r="I66" s="4"/>
      <c r="J66" s="4"/>
    </row>
    <row r="67" spans="1:10" x14ac:dyDescent="0.2">
      <c r="A67"/>
      <c r="B67"/>
      <c r="C67"/>
      <c r="D67"/>
      <c r="E67" s="1"/>
      <c r="F67"/>
      <c r="G67"/>
      <c r="H67" s="3"/>
      <c r="I67" s="4"/>
      <c r="J67" s="4"/>
    </row>
    <row r="68" spans="1:10" x14ac:dyDescent="0.2">
      <c r="A68"/>
      <c r="B68"/>
      <c r="C68"/>
      <c r="D68"/>
      <c r="E68" s="1"/>
      <c r="F68"/>
      <c r="G68"/>
      <c r="H68" s="3"/>
      <c r="I68" s="4"/>
      <c r="J68" s="4"/>
    </row>
    <row r="69" spans="1:10" x14ac:dyDescent="0.2">
      <c r="A69"/>
      <c r="B69"/>
      <c r="C69"/>
      <c r="D69"/>
      <c r="E69" s="1"/>
      <c r="F69"/>
      <c r="G69"/>
      <c r="H69" s="3"/>
      <c r="I69" s="4"/>
      <c r="J69" s="4"/>
    </row>
    <row r="70" spans="1:10" x14ac:dyDescent="0.2">
      <c r="A70"/>
      <c r="B70"/>
      <c r="C70"/>
      <c r="D70"/>
      <c r="E70" s="1"/>
      <c r="F70"/>
      <c r="G70"/>
      <c r="H70" s="3"/>
      <c r="I70" s="4"/>
      <c r="J70" s="4"/>
    </row>
    <row r="71" spans="1:10" x14ac:dyDescent="0.2">
      <c r="A71"/>
      <c r="B71"/>
      <c r="C71"/>
      <c r="D71"/>
      <c r="E71" s="1"/>
      <c r="F71"/>
      <c r="G71"/>
      <c r="H71" s="3"/>
      <c r="I71" s="4"/>
      <c r="J71" s="4"/>
    </row>
    <row r="72" spans="1:10" x14ac:dyDescent="0.2">
      <c r="A72"/>
      <c r="B72"/>
      <c r="C72"/>
      <c r="D72"/>
      <c r="E72" s="1"/>
      <c r="F72"/>
      <c r="G72"/>
      <c r="H72" s="3"/>
      <c r="I72" s="4"/>
      <c r="J72" s="4"/>
    </row>
    <row r="73" spans="1:10" x14ac:dyDescent="0.2">
      <c r="A73"/>
      <c r="B73"/>
      <c r="C73"/>
      <c r="D73"/>
      <c r="E73" s="1"/>
      <c r="F73"/>
      <c r="G73"/>
      <c r="H73" s="3"/>
      <c r="I73" s="4"/>
      <c r="J73" s="4"/>
    </row>
    <row r="74" spans="1:10" x14ac:dyDescent="0.2">
      <c r="A74"/>
      <c r="B74"/>
      <c r="C74"/>
      <c r="D74"/>
      <c r="E74" s="1"/>
      <c r="F74"/>
      <c r="G74"/>
      <c r="H74" s="3"/>
      <c r="I74" s="4"/>
      <c r="J74" s="4"/>
    </row>
    <row r="75" spans="1:10" x14ac:dyDescent="0.2">
      <c r="A75"/>
      <c r="B75"/>
      <c r="C75"/>
      <c r="D75"/>
      <c r="E75" s="1"/>
      <c r="F75"/>
      <c r="G75"/>
      <c r="H75" s="3"/>
      <c r="I75" s="4"/>
      <c r="J75" s="4"/>
    </row>
    <row r="76" spans="1:10" x14ac:dyDescent="0.2">
      <c r="A76"/>
      <c r="B76"/>
      <c r="C76"/>
      <c r="D76"/>
      <c r="E76" s="1"/>
      <c r="F76"/>
      <c r="G76"/>
      <c r="H76" s="3"/>
      <c r="I76" s="4"/>
      <c r="J76" s="4"/>
    </row>
    <row r="77" spans="1:10" x14ac:dyDescent="0.2">
      <c r="A77"/>
      <c r="B77"/>
      <c r="C77"/>
      <c r="D77"/>
      <c r="E77" s="1"/>
      <c r="F77"/>
      <c r="G77"/>
      <c r="H77" s="3"/>
      <c r="I77" s="4"/>
      <c r="J77" s="4"/>
    </row>
    <row r="78" spans="1:10" x14ac:dyDescent="0.2">
      <c r="A78"/>
      <c r="B78"/>
      <c r="C78"/>
      <c r="D78"/>
      <c r="E78" s="1"/>
      <c r="F78"/>
      <c r="G78"/>
      <c r="H78" s="3"/>
      <c r="I78" s="4"/>
      <c r="J78" s="4"/>
    </row>
    <row r="79" spans="1:10" x14ac:dyDescent="0.2">
      <c r="A79"/>
      <c r="B79"/>
      <c r="C79"/>
      <c r="D79"/>
      <c r="E79" s="1"/>
      <c r="F79"/>
      <c r="G79"/>
      <c r="H79" s="3"/>
      <c r="I79" s="4"/>
      <c r="J79" s="4"/>
    </row>
    <row r="80" spans="1:10" x14ac:dyDescent="0.2">
      <c r="A80"/>
      <c r="B80"/>
      <c r="C80"/>
      <c r="D80"/>
      <c r="E80" s="1"/>
      <c r="F80"/>
      <c r="G80"/>
      <c r="H80" s="3"/>
      <c r="I80" s="4"/>
      <c r="J80" s="4"/>
    </row>
    <row r="81" spans="1:10" x14ac:dyDescent="0.2">
      <c r="A81"/>
      <c r="B81"/>
      <c r="C81"/>
      <c r="D81"/>
      <c r="E81" s="1"/>
      <c r="F81"/>
      <c r="G81"/>
      <c r="H81" s="3"/>
      <c r="I81" s="4"/>
      <c r="J81" s="4"/>
    </row>
    <row r="82" spans="1:10" x14ac:dyDescent="0.2">
      <c r="A82"/>
      <c r="B82"/>
      <c r="C82"/>
      <c r="D82"/>
      <c r="E82" s="1"/>
      <c r="F82"/>
      <c r="G82"/>
      <c r="H82" s="3"/>
      <c r="I82" s="4"/>
      <c r="J82" s="4"/>
    </row>
    <row r="83" spans="1:10" x14ac:dyDescent="0.2">
      <c r="A83"/>
      <c r="B83"/>
      <c r="C83"/>
      <c r="D83"/>
      <c r="E83" s="1"/>
      <c r="F83"/>
      <c r="G83"/>
      <c r="H83" s="3"/>
      <c r="I83" s="4"/>
      <c r="J83" s="4"/>
    </row>
    <row r="84" spans="1:10" x14ac:dyDescent="0.2">
      <c r="A84"/>
      <c r="B84"/>
      <c r="C84"/>
      <c r="D84"/>
      <c r="E84" s="1"/>
      <c r="F84"/>
      <c r="G84"/>
      <c r="H84" s="3"/>
      <c r="I84" s="4"/>
      <c r="J84" s="4"/>
    </row>
    <row r="85" spans="1:10" x14ac:dyDescent="0.2">
      <c r="A85"/>
      <c r="B85"/>
      <c r="C85"/>
      <c r="D85"/>
      <c r="E85" s="1"/>
      <c r="F85"/>
      <c r="G85"/>
      <c r="H85" s="3"/>
      <c r="I85" s="4"/>
      <c r="J85" s="4"/>
    </row>
    <row r="86" spans="1:10" x14ac:dyDescent="0.2">
      <c r="A86"/>
      <c r="B86"/>
      <c r="C86"/>
      <c r="D86"/>
      <c r="E86" s="1"/>
      <c r="F86"/>
      <c r="G86"/>
      <c r="H86" s="3"/>
      <c r="I86" s="4"/>
      <c r="J86" s="4"/>
    </row>
    <row r="87" spans="1:10" x14ac:dyDescent="0.2">
      <c r="A87"/>
      <c r="B87"/>
      <c r="C87"/>
      <c r="D87"/>
      <c r="E87" s="1"/>
      <c r="F87"/>
      <c r="G87"/>
      <c r="H87" s="3"/>
      <c r="I87" s="4"/>
      <c r="J87" s="4"/>
    </row>
    <row r="88" spans="1:10" x14ac:dyDescent="0.2">
      <c r="A88"/>
      <c r="B88"/>
      <c r="C88"/>
      <c r="D88"/>
      <c r="E88" s="1"/>
      <c r="F88"/>
      <c r="G88"/>
      <c r="H88" s="3"/>
      <c r="I88" s="4"/>
      <c r="J88" s="4"/>
    </row>
    <row r="89" spans="1:10" x14ac:dyDescent="0.2">
      <c r="A89"/>
      <c r="B89"/>
      <c r="C89"/>
      <c r="D89"/>
      <c r="E89" s="1"/>
      <c r="F89"/>
      <c r="G89"/>
      <c r="H89" s="3"/>
      <c r="I89" s="4"/>
      <c r="J89" s="4"/>
    </row>
    <row r="90" spans="1:10" x14ac:dyDescent="0.2">
      <c r="A90"/>
      <c r="B90"/>
      <c r="C90"/>
      <c r="D90"/>
      <c r="E90" s="1"/>
      <c r="F90"/>
      <c r="G90"/>
      <c r="H90" s="3"/>
      <c r="I90" s="4"/>
      <c r="J90" s="4"/>
    </row>
    <row r="91" spans="1:10" x14ac:dyDescent="0.2">
      <c r="A91"/>
      <c r="B91"/>
      <c r="C91"/>
      <c r="D91"/>
      <c r="E91" s="1"/>
      <c r="F91"/>
      <c r="G91"/>
      <c r="H91" s="3"/>
      <c r="I91" s="4"/>
      <c r="J91" s="4"/>
    </row>
    <row r="92" spans="1:10" x14ac:dyDescent="0.2">
      <c r="A92"/>
      <c r="B92"/>
      <c r="C92"/>
      <c r="D92"/>
      <c r="E92" s="1"/>
      <c r="F92"/>
      <c r="G92"/>
      <c r="H92" s="3"/>
      <c r="I92" s="4"/>
      <c r="J92" s="4"/>
    </row>
    <row r="93" spans="1:10" x14ac:dyDescent="0.2">
      <c r="A93"/>
      <c r="B93"/>
      <c r="C93"/>
      <c r="D93"/>
      <c r="E93" s="1"/>
      <c r="F93"/>
      <c r="G93"/>
      <c r="H93" s="3"/>
      <c r="I93" s="4"/>
      <c r="J93" s="4"/>
    </row>
    <row r="94" spans="1:10" x14ac:dyDescent="0.2">
      <c r="A94"/>
      <c r="B94"/>
      <c r="C94"/>
      <c r="D94"/>
      <c r="E94" s="1"/>
      <c r="F94"/>
      <c r="G94"/>
      <c r="H94" s="3"/>
      <c r="I94" s="4"/>
      <c r="J94" s="4"/>
    </row>
    <row r="95" spans="1:10" x14ac:dyDescent="0.2">
      <c r="A95"/>
      <c r="B95"/>
      <c r="C95"/>
      <c r="D95"/>
      <c r="E95" s="1"/>
      <c r="F95"/>
      <c r="G95"/>
      <c r="H95" s="3"/>
      <c r="I95" s="4"/>
      <c r="J95" s="4"/>
    </row>
    <row r="96" spans="1:10" x14ac:dyDescent="0.2">
      <c r="A96"/>
      <c r="B96"/>
      <c r="C96"/>
      <c r="D96"/>
      <c r="E96" s="1"/>
      <c r="F96"/>
      <c r="G96"/>
      <c r="H96" s="3"/>
      <c r="I96" s="4"/>
      <c r="J96" s="4"/>
    </row>
    <row r="97" spans="5:16" x14ac:dyDescent="0.2">
      <c r="E97" s="10"/>
      <c r="H97" s="12"/>
      <c r="I97" s="13"/>
      <c r="J97" s="13"/>
    </row>
    <row r="98" spans="5:16" x14ac:dyDescent="0.2">
      <c r="E98" s="10"/>
      <c r="H98" s="12"/>
      <c r="I98" s="13"/>
      <c r="J98" s="13"/>
    </row>
    <row r="99" spans="5:16" x14ac:dyDescent="0.2">
      <c r="E99" s="10"/>
      <c r="H99" s="12"/>
      <c r="I99" s="13"/>
      <c r="J99" s="13"/>
    </row>
    <row r="100" spans="5:16" x14ac:dyDescent="0.2">
      <c r="E100" s="10"/>
      <c r="H100" s="12"/>
      <c r="I100" s="13"/>
      <c r="J100" s="13"/>
    </row>
    <row r="101" spans="5:16" x14ac:dyDescent="0.2">
      <c r="E101" s="10"/>
      <c r="H101" s="12"/>
      <c r="I101" s="13"/>
      <c r="J101" s="13"/>
      <c r="P101" s="12"/>
    </row>
    <row r="102" spans="5:16" x14ac:dyDescent="0.2">
      <c r="E102" s="10"/>
      <c r="H102" s="12"/>
      <c r="I102" s="13"/>
      <c r="J102" s="13"/>
    </row>
    <row r="103" spans="5:16" x14ac:dyDescent="0.2">
      <c r="E103" s="10"/>
      <c r="H103" s="12"/>
      <c r="I103" s="13"/>
      <c r="J103" s="13"/>
    </row>
    <row r="104" spans="5:16" x14ac:dyDescent="0.2">
      <c r="E104" s="10"/>
      <c r="H104" s="12"/>
      <c r="I104" s="13"/>
      <c r="J104" s="13"/>
    </row>
    <row r="105" spans="5:16" x14ac:dyDescent="0.2">
      <c r="E105" s="10"/>
      <c r="H105" s="12"/>
      <c r="I105" s="13"/>
      <c r="J105" s="13"/>
      <c r="N105" s="18" t="s">
        <v>53</v>
      </c>
    </row>
    <row r="106" spans="5:16" x14ac:dyDescent="0.2">
      <c r="E106" s="10"/>
      <c r="H106" s="12"/>
      <c r="I106" s="13"/>
      <c r="J106" s="13"/>
      <c r="N106" s="18" t="s">
        <v>56</v>
      </c>
    </row>
    <row r="107" spans="5:16" x14ac:dyDescent="0.2">
      <c r="E107" s="10"/>
      <c r="H107" s="12"/>
      <c r="I107" s="13"/>
      <c r="J107" s="13"/>
      <c r="N107" s="18" t="s">
        <v>54</v>
      </c>
    </row>
    <row r="108" spans="5:16" x14ac:dyDescent="0.2">
      <c r="E108" s="10"/>
      <c r="H108" s="12"/>
      <c r="I108" s="13"/>
      <c r="J108" s="13"/>
    </row>
    <row r="109" spans="5:16" x14ac:dyDescent="0.2">
      <c r="E109" s="10"/>
      <c r="H109" s="12"/>
      <c r="I109" s="13"/>
      <c r="J109" s="13"/>
      <c r="N109" s="18" t="s">
        <v>69</v>
      </c>
    </row>
    <row r="110" spans="5:16" x14ac:dyDescent="0.2">
      <c r="E110" s="10"/>
      <c r="H110" s="12"/>
      <c r="I110" s="13"/>
      <c r="J110" s="13"/>
    </row>
    <row r="111" spans="5:16" x14ac:dyDescent="0.2">
      <c r="E111" s="10"/>
      <c r="H111" s="12"/>
      <c r="I111" s="13"/>
      <c r="J111" s="13"/>
    </row>
    <row r="112" spans="5:16" x14ac:dyDescent="0.2">
      <c r="E112" s="10"/>
      <c r="H112" s="12"/>
      <c r="I112" s="13"/>
      <c r="J112" s="13"/>
    </row>
    <row r="113" spans="5:10" x14ac:dyDescent="0.2">
      <c r="E113" s="10"/>
      <c r="H113" s="12"/>
      <c r="I113" s="13"/>
      <c r="J113" s="13"/>
    </row>
    <row r="114" spans="5:10" x14ac:dyDescent="0.2">
      <c r="E114" s="10"/>
      <c r="H114" s="12"/>
      <c r="I114" s="13"/>
      <c r="J114" s="13"/>
    </row>
    <row r="115" spans="5:10" x14ac:dyDescent="0.2">
      <c r="E115" s="10"/>
      <c r="H115" s="12"/>
      <c r="I115" s="13"/>
      <c r="J115" s="13"/>
    </row>
    <row r="116" spans="5:10" x14ac:dyDescent="0.2">
      <c r="E116" s="10"/>
      <c r="H116" s="12"/>
      <c r="I116" s="13"/>
      <c r="J116" s="13"/>
    </row>
    <row r="117" spans="5:10" x14ac:dyDescent="0.2">
      <c r="E117" s="10"/>
      <c r="H117" s="12"/>
      <c r="I117" s="13"/>
      <c r="J117" s="13"/>
    </row>
    <row r="118" spans="5:10" x14ac:dyDescent="0.2">
      <c r="E118" s="10"/>
      <c r="H118" s="12"/>
      <c r="I118" s="13"/>
      <c r="J118" s="13"/>
    </row>
    <row r="119" spans="5:10" x14ac:dyDescent="0.2">
      <c r="E119" s="10"/>
      <c r="H119" s="12"/>
      <c r="I119" s="13"/>
      <c r="J119" s="13"/>
    </row>
    <row r="120" spans="5:10" x14ac:dyDescent="0.2">
      <c r="E120" s="10"/>
      <c r="H120" s="12"/>
      <c r="I120" s="13"/>
      <c r="J120" s="13"/>
    </row>
    <row r="121" spans="5:10" x14ac:dyDescent="0.2">
      <c r="E121" s="10"/>
      <c r="H121" s="12"/>
      <c r="I121" s="13"/>
      <c r="J121" s="13"/>
    </row>
    <row r="122" spans="5:10" x14ac:dyDescent="0.2">
      <c r="E122" s="10"/>
      <c r="H122" s="12"/>
      <c r="I122" s="13"/>
      <c r="J122" s="13"/>
    </row>
    <row r="123" spans="5:10" x14ac:dyDescent="0.2">
      <c r="E123" s="10"/>
      <c r="H123" s="12"/>
      <c r="I123" s="13"/>
      <c r="J123" s="13"/>
    </row>
    <row r="124" spans="5:10" x14ac:dyDescent="0.2">
      <c r="E124" s="10"/>
      <c r="H124" s="12"/>
      <c r="I124" s="13"/>
      <c r="J124" s="13"/>
    </row>
    <row r="125" spans="5:10" x14ac:dyDescent="0.2">
      <c r="E125" s="10"/>
      <c r="H125" s="12"/>
      <c r="I125" s="13"/>
      <c r="J125" s="13"/>
    </row>
    <row r="126" spans="5:10" x14ac:dyDescent="0.2">
      <c r="E126" s="10"/>
      <c r="H126" s="12"/>
      <c r="I126" s="13"/>
      <c r="J126" s="13"/>
    </row>
    <row r="127" spans="5:10" x14ac:dyDescent="0.2">
      <c r="E127" s="10"/>
      <c r="H127" s="12"/>
      <c r="I127" s="13"/>
      <c r="J127" s="13"/>
    </row>
    <row r="128" spans="5:10" x14ac:dyDescent="0.2">
      <c r="E128" s="10"/>
      <c r="H128" s="12"/>
      <c r="I128" s="13"/>
      <c r="J128" s="13"/>
    </row>
    <row r="129" spans="5:10" x14ac:dyDescent="0.2">
      <c r="E129" s="10"/>
      <c r="H129" s="12"/>
      <c r="I129" s="13"/>
      <c r="J129" s="13"/>
    </row>
    <row r="130" spans="5:10" x14ac:dyDescent="0.2">
      <c r="I130" s="15"/>
    </row>
  </sheetData>
  <sheetProtection algorithmName="SHA-512" hashValue="8f4eJ9/grCEpp2TZyRViDECJSshnjuAba5M5AkdMtVWKdgIYMYGYlAwyaJ7GIPwY8vTRS60HVNwZ5NCyw+psQQ==" saltValue="p18psyS+f6ExzqQrEkY5+g==" spinCount="100000" sheet="1" objects="1" scenarios="1"/>
  <mergeCells count="1">
    <mergeCell ref="L51:N51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P28"/>
  <sheetViews>
    <sheetView zoomScale="93" zoomScaleNormal="100" workbookViewId="0">
      <selection activeCell="A2" sqref="A2:XFD2"/>
    </sheetView>
  </sheetViews>
  <sheetFormatPr baseColWidth="10" defaultRowHeight="16" x14ac:dyDescent="0.2"/>
  <cols>
    <col min="1" max="1" width="28.33203125" style="8" bestFit="1" customWidth="1"/>
    <col min="2" max="5" width="10.83203125" style="8"/>
    <col min="6" max="6" width="12.83203125" style="8" bestFit="1" customWidth="1"/>
    <col min="7" max="7" width="14.33203125" style="8" bestFit="1" customWidth="1"/>
    <col min="8" max="8" width="12.83203125" style="8" customWidth="1"/>
    <col min="9" max="10" width="10.83203125" style="8"/>
    <col min="11" max="12" width="11" style="8" bestFit="1" customWidth="1"/>
    <col min="13" max="13" width="12.83203125" style="8" bestFit="1" customWidth="1"/>
    <col min="14" max="21" width="12.83203125" style="8" customWidth="1"/>
    <col min="22" max="23" width="11" style="8" bestFit="1" customWidth="1"/>
    <col min="24" max="24" width="12.5" style="8" customWidth="1"/>
    <col min="25" max="25" width="15.33203125" style="8" bestFit="1" customWidth="1"/>
    <col min="26" max="16384" width="10.83203125" style="8"/>
  </cols>
  <sheetData>
    <row r="1" spans="1:94" x14ac:dyDescent="0.2">
      <c r="A1" s="8" t="s">
        <v>57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70</v>
      </c>
      <c r="I1" s="8" t="s">
        <v>7</v>
      </c>
      <c r="J1" s="8" t="s">
        <v>8</v>
      </c>
      <c r="K1" s="8" t="s">
        <v>150</v>
      </c>
      <c r="L1" s="8" t="s">
        <v>149</v>
      </c>
      <c r="M1" s="8" t="s">
        <v>153</v>
      </c>
      <c r="N1" s="8" t="s">
        <v>151</v>
      </c>
      <c r="O1" s="8" t="s">
        <v>154</v>
      </c>
      <c r="P1" s="8" t="s">
        <v>224</v>
      </c>
      <c r="Q1" s="8" t="s">
        <v>229</v>
      </c>
      <c r="R1" s="8" t="s">
        <v>230</v>
      </c>
      <c r="S1" s="8" t="s">
        <v>236</v>
      </c>
      <c r="T1" s="8" t="s">
        <v>234</v>
      </c>
      <c r="U1" s="8" t="s">
        <v>237</v>
      </c>
      <c r="V1" s="8" t="s">
        <v>235</v>
      </c>
      <c r="W1" s="19" t="s">
        <v>158</v>
      </c>
      <c r="X1" s="8" t="s">
        <v>159</v>
      </c>
      <c r="Y1" s="8" t="s">
        <v>160</v>
      </c>
      <c r="Z1" s="8" t="s">
        <v>161</v>
      </c>
      <c r="AA1" s="8" t="s">
        <v>162</v>
      </c>
      <c r="AB1" s="8" t="s">
        <v>163</v>
      </c>
      <c r="AC1" s="8" t="s">
        <v>164</v>
      </c>
      <c r="AD1" s="8" t="s">
        <v>165</v>
      </c>
      <c r="AE1" s="8" t="s">
        <v>166</v>
      </c>
      <c r="AF1" s="8" t="s">
        <v>167</v>
      </c>
      <c r="AG1" s="8" t="s">
        <v>168</v>
      </c>
      <c r="AH1" s="8" t="s">
        <v>169</v>
      </c>
      <c r="AI1" s="9" t="s">
        <v>170</v>
      </c>
      <c r="AJ1" s="9" t="s">
        <v>171</v>
      </c>
      <c r="AK1" s="9" t="s">
        <v>172</v>
      </c>
      <c r="AL1" s="9" t="s">
        <v>294</v>
      </c>
      <c r="AM1" s="9" t="s">
        <v>295</v>
      </c>
      <c r="AN1" s="9" t="s">
        <v>296</v>
      </c>
      <c r="AO1" s="9" t="s">
        <v>175</v>
      </c>
      <c r="AP1" s="9" t="s">
        <v>176</v>
      </c>
      <c r="AQ1" s="9" t="s">
        <v>177</v>
      </c>
      <c r="AR1" s="9" t="s">
        <v>297</v>
      </c>
      <c r="AS1" s="9" t="s">
        <v>298</v>
      </c>
      <c r="AT1" s="9" t="s">
        <v>299</v>
      </c>
      <c r="AU1" s="9" t="s">
        <v>178</v>
      </c>
      <c r="AV1" s="9" t="s">
        <v>179</v>
      </c>
      <c r="AW1" s="9" t="s">
        <v>180</v>
      </c>
      <c r="AX1" s="9" t="s">
        <v>181</v>
      </c>
      <c r="AY1" s="9" t="s">
        <v>182</v>
      </c>
      <c r="AZ1" s="9" t="s">
        <v>183</v>
      </c>
      <c r="BA1" s="9" t="s">
        <v>184</v>
      </c>
      <c r="BB1" s="9" t="s">
        <v>185</v>
      </c>
      <c r="BC1" s="9" t="s">
        <v>186</v>
      </c>
      <c r="BD1" s="9" t="s">
        <v>187</v>
      </c>
      <c r="BE1" s="9" t="s">
        <v>188</v>
      </c>
      <c r="BF1" s="9" t="s">
        <v>189</v>
      </c>
      <c r="BG1" s="9" t="s">
        <v>190</v>
      </c>
      <c r="BH1" s="9" t="s">
        <v>191</v>
      </c>
      <c r="BI1" s="9" t="s">
        <v>192</v>
      </c>
      <c r="BJ1" s="9" t="s">
        <v>193</v>
      </c>
      <c r="BK1" s="9" t="s">
        <v>194</v>
      </c>
      <c r="BL1" s="9" t="s">
        <v>195</v>
      </c>
      <c r="BM1" s="9" t="s">
        <v>196</v>
      </c>
      <c r="BN1" s="9" t="s">
        <v>197</v>
      </c>
      <c r="BO1" s="9" t="s">
        <v>198</v>
      </c>
      <c r="BP1" s="9" t="s">
        <v>199</v>
      </c>
      <c r="BQ1" s="9" t="s">
        <v>200</v>
      </c>
      <c r="BR1" s="9" t="s">
        <v>201</v>
      </c>
      <c r="BS1" s="9" t="s">
        <v>202</v>
      </c>
      <c r="BT1" s="9" t="s">
        <v>203</v>
      </c>
      <c r="BU1" s="9" t="s">
        <v>204</v>
      </c>
      <c r="BV1" s="9" t="s">
        <v>205</v>
      </c>
      <c r="BW1" s="9" t="s">
        <v>206</v>
      </c>
      <c r="BX1" s="9" t="s">
        <v>207</v>
      </c>
      <c r="BY1" s="9" t="s">
        <v>355</v>
      </c>
      <c r="BZ1" s="9" t="s">
        <v>356</v>
      </c>
      <c r="CA1" s="9" t="s">
        <v>357</v>
      </c>
      <c r="CB1" s="9" t="s">
        <v>208</v>
      </c>
      <c r="CC1" s="9" t="s">
        <v>209</v>
      </c>
      <c r="CD1" s="9" t="s">
        <v>210</v>
      </c>
      <c r="CE1" s="9" t="s">
        <v>211</v>
      </c>
      <c r="CF1" s="9" t="s">
        <v>212</v>
      </c>
      <c r="CG1" s="9" t="s">
        <v>213</v>
      </c>
      <c r="CH1" s="9" t="s">
        <v>214</v>
      </c>
      <c r="CI1" s="9" t="s">
        <v>215</v>
      </c>
      <c r="CJ1" s="9" t="s">
        <v>216</v>
      </c>
      <c r="CK1" s="9" t="s">
        <v>217</v>
      </c>
      <c r="CL1" s="9" t="s">
        <v>218</v>
      </c>
      <c r="CM1" s="9" t="s">
        <v>219</v>
      </c>
      <c r="CN1" s="9" t="s">
        <v>220</v>
      </c>
      <c r="CO1" s="9" t="s">
        <v>221</v>
      </c>
      <c r="CP1" s="9" t="s">
        <v>222</v>
      </c>
    </row>
    <row r="2" spans="1:94" x14ac:dyDescent="0.2">
      <c r="A2" s="20" t="s">
        <v>307</v>
      </c>
      <c r="B2" s="24" t="str">
        <f>input!B6</f>
        <v>Rh2691</v>
      </c>
      <c r="C2" s="40">
        <f>input!B11</f>
        <v>43810</v>
      </c>
      <c r="D2" s="24" t="str">
        <f>input!B7</f>
        <v>Blank Park Zoo</v>
      </c>
      <c r="E2" s="24" t="str">
        <f>input!B4</f>
        <v>Pjp</v>
      </c>
      <c r="F2" s="41" t="str">
        <f>input!B14</f>
        <v>12/11/2019 16:20:12 PM</v>
      </c>
      <c r="G2" s="41" t="str">
        <f>input!B15</f>
        <v>12/11/2019 16:25:17 PM</v>
      </c>
      <c r="H2" s="42">
        <f>input!B16</f>
        <v>3.530092592592592E-3</v>
      </c>
      <c r="I2" s="24" t="str">
        <f>input!B13</f>
        <v>2020 sas.csv</v>
      </c>
      <c r="J2" s="24" t="str">
        <f>input!B5</f>
        <v>2020sas</v>
      </c>
      <c r="K2" s="43">
        <f>input!P49</f>
        <v>3.5169675925925924E-3</v>
      </c>
      <c r="L2" s="24">
        <f>input!O44</f>
        <v>8</v>
      </c>
      <c r="M2" s="24" t="str">
        <f>input!O45</f>
        <v>Other</v>
      </c>
      <c r="N2" s="24">
        <f>input!O46</f>
        <v>21</v>
      </c>
      <c r="O2" s="24" t="str">
        <f>input!O47</f>
        <v>Other</v>
      </c>
      <c r="P2" s="42">
        <f>input!O48</f>
        <v>2.2032175925925926E-3</v>
      </c>
      <c r="Q2" s="44">
        <f>input!O43</f>
        <v>21</v>
      </c>
      <c r="R2" s="42">
        <f>input!P43</f>
        <v>2.2032175925925926E-3</v>
      </c>
      <c r="S2" s="42" t="str">
        <f>input!O51</f>
        <v>Other</v>
      </c>
      <c r="T2" s="44">
        <f>input!O53</f>
        <v>21</v>
      </c>
      <c r="U2" s="42" t="str">
        <f>input!O52</f>
        <v>Other</v>
      </c>
      <c r="V2" s="42">
        <f>input!O54</f>
        <v>2.2032175925925926E-3</v>
      </c>
      <c r="W2" s="39">
        <f>input!O20</f>
        <v>2</v>
      </c>
      <c r="X2" s="35">
        <f>input!P20</f>
        <v>8.4421296296296292E-5</v>
      </c>
      <c r="Y2" s="35">
        <f>X2/W2</f>
        <v>4.2210648148148146E-5</v>
      </c>
      <c r="Z2" s="24">
        <f>input!O21</f>
        <v>3</v>
      </c>
      <c r="AA2" s="35">
        <f>input!P21</f>
        <v>7.5300925925925926E-5</v>
      </c>
      <c r="AB2" s="35">
        <f>AA2/Z2</f>
        <v>2.510030864197531E-5</v>
      </c>
      <c r="AC2" s="24">
        <f>input!O22</f>
        <v>0</v>
      </c>
      <c r="AD2" s="35">
        <f>input!P22</f>
        <v>0</v>
      </c>
      <c r="AE2" s="35" t="e">
        <f>AD2/AC2</f>
        <v>#DIV/0!</v>
      </c>
      <c r="AF2" s="24">
        <f>input!O23</f>
        <v>0</v>
      </c>
      <c r="AG2" s="35">
        <f>input!P23</f>
        <v>0</v>
      </c>
      <c r="AH2" s="35" t="e">
        <f>AG2/AF2</f>
        <v>#DIV/0!</v>
      </c>
      <c r="AI2" s="24">
        <f>input!O24</f>
        <v>0</v>
      </c>
      <c r="AJ2" s="35">
        <f>input!P24</f>
        <v>0</v>
      </c>
      <c r="AK2" s="35" t="e">
        <f>AJ2/AI2</f>
        <v>#DIV/0!</v>
      </c>
      <c r="AL2" s="24">
        <f>input!O25</f>
        <v>1</v>
      </c>
      <c r="AM2" s="35">
        <f>input!P25</f>
        <v>3.938657407407407E-5</v>
      </c>
      <c r="AN2" s="35">
        <f>AM2/AL2</f>
        <v>3.938657407407407E-5</v>
      </c>
      <c r="AO2" s="24">
        <f>input!O26</f>
        <v>0</v>
      </c>
      <c r="AP2" s="35">
        <f>input!P26</f>
        <v>0</v>
      </c>
      <c r="AQ2" s="35" t="e">
        <f>AP2/AO2</f>
        <v>#DIV/0!</v>
      </c>
      <c r="AR2" s="24">
        <f>input!O27</f>
        <v>0</v>
      </c>
      <c r="AS2" s="35">
        <f>input!P27</f>
        <v>0</v>
      </c>
      <c r="AT2" s="35" t="e">
        <f>AS2/AR2</f>
        <v>#DIV/0!</v>
      </c>
      <c r="AU2" s="24">
        <f>input!O28</f>
        <v>0</v>
      </c>
      <c r="AV2" s="35">
        <f>input!P28</f>
        <v>0</v>
      </c>
      <c r="AW2" s="35" t="e">
        <f>AV2/AU2</f>
        <v>#DIV/0!</v>
      </c>
      <c r="AX2" s="24">
        <f>input!O29</f>
        <v>13</v>
      </c>
      <c r="AY2" s="35">
        <f>input!P29</f>
        <v>1.0111111111111111E-3</v>
      </c>
      <c r="AZ2" s="35">
        <f>AY2/AX2</f>
        <v>7.7777777777777768E-5</v>
      </c>
      <c r="BA2" s="24">
        <f>input!O30</f>
        <v>2</v>
      </c>
      <c r="BB2" s="35">
        <f>input!P30</f>
        <v>4.0949074074074081E-5</v>
      </c>
      <c r="BC2" s="35">
        <f>BB2/BA2</f>
        <v>2.0474537037037041E-5</v>
      </c>
      <c r="BD2" s="24">
        <f>input!O31</f>
        <v>0</v>
      </c>
      <c r="BE2" s="35">
        <f>input!P31</f>
        <v>0</v>
      </c>
      <c r="BF2" s="35" t="e">
        <f>BE2/BD2</f>
        <v>#DIV/0!</v>
      </c>
      <c r="BG2" s="24">
        <f>input!O32</f>
        <v>0</v>
      </c>
      <c r="BH2" s="35">
        <f>input!P32</f>
        <v>0</v>
      </c>
      <c r="BI2" s="35" t="e">
        <f>BH2/BG2</f>
        <v>#DIV/0!</v>
      </c>
      <c r="BJ2" s="24">
        <f>input!O33</f>
        <v>2</v>
      </c>
      <c r="BK2" s="35">
        <f>input!P33</f>
        <v>3.4085648148148145E-5</v>
      </c>
      <c r="BL2" s="35">
        <f>BK2/BJ2</f>
        <v>1.7042824074074073E-5</v>
      </c>
      <c r="BM2" s="24">
        <f>input!O34</f>
        <v>0</v>
      </c>
      <c r="BN2" s="35">
        <f>input!P34</f>
        <v>0</v>
      </c>
      <c r="BO2" s="35" t="e">
        <f>BN2/BM2</f>
        <v>#DIV/0!</v>
      </c>
      <c r="BP2" s="24">
        <f>input!O35</f>
        <v>1</v>
      </c>
      <c r="BQ2" s="35">
        <f>input!P35</f>
        <v>2.8495370370370373E-5</v>
      </c>
      <c r="BR2" s="35">
        <f>BQ2/BP2</f>
        <v>2.8495370370370373E-5</v>
      </c>
      <c r="BS2" s="24">
        <f>input!O36</f>
        <v>0</v>
      </c>
      <c r="BT2" s="35">
        <f>input!P36</f>
        <v>0</v>
      </c>
      <c r="BU2" s="35" t="e">
        <f>BT2/BS2</f>
        <v>#DIV/0!</v>
      </c>
      <c r="BV2" s="24">
        <f>input!O37</f>
        <v>0</v>
      </c>
      <c r="BW2" s="35">
        <f>input!P37</f>
        <v>0</v>
      </c>
      <c r="BX2" s="35" t="e">
        <f>BW2/BV2</f>
        <v>#DIV/0!</v>
      </c>
      <c r="BY2" s="24">
        <f>input!O38</f>
        <v>0</v>
      </c>
      <c r="BZ2" s="35">
        <f>input!P38</f>
        <v>0</v>
      </c>
      <c r="CA2" s="35" t="e">
        <f>BZ2/BY2</f>
        <v>#DIV/0!</v>
      </c>
      <c r="CB2" s="24">
        <f>input!O39</f>
        <v>0</v>
      </c>
      <c r="CC2" s="35">
        <f>input!P39</f>
        <v>0</v>
      </c>
      <c r="CD2" s="35" t="e">
        <f>CC2/CB2</f>
        <v>#DIV/0!</v>
      </c>
      <c r="CE2" s="24">
        <f>input!O40</f>
        <v>0</v>
      </c>
      <c r="CF2" s="35">
        <f>input!P40</f>
        <v>0</v>
      </c>
      <c r="CG2" s="35" t="e">
        <f>CF2/CE2</f>
        <v>#DIV/0!</v>
      </c>
      <c r="CH2" s="24">
        <f>input!O41</f>
        <v>0</v>
      </c>
      <c r="CI2" s="35">
        <f>input!P41</f>
        <v>0</v>
      </c>
      <c r="CJ2" s="35" t="e">
        <f>CI2/CH2</f>
        <v>#DIV/0!</v>
      </c>
      <c r="CK2" s="24">
        <f>input!O42</f>
        <v>0</v>
      </c>
      <c r="CL2" s="35">
        <f>input!P42</f>
        <v>0</v>
      </c>
      <c r="CM2" s="35" t="e">
        <f>CL2/CK2</f>
        <v>#DIV/0!</v>
      </c>
      <c r="CN2" s="24">
        <f>input!O43</f>
        <v>21</v>
      </c>
      <c r="CO2" s="35">
        <f>input!P43</f>
        <v>2.2032175925925926E-3</v>
      </c>
      <c r="CP2" s="35">
        <f>CO2/CN2</f>
        <v>1.0491512345679013E-4</v>
      </c>
    </row>
    <row r="5" spans="1:94" x14ac:dyDescent="0.2">
      <c r="S5" s="8" t="s">
        <v>233</v>
      </c>
      <c r="AL5" s="48" t="s">
        <v>42</v>
      </c>
      <c r="AM5" s="16"/>
      <c r="AN5" s="16"/>
      <c r="AR5" s="48" t="s">
        <v>43</v>
      </c>
      <c r="BY5" s="48" t="s">
        <v>66</v>
      </c>
    </row>
    <row r="6" spans="1:94" x14ac:dyDescent="0.2">
      <c r="A6" s="18" t="s">
        <v>97</v>
      </c>
      <c r="S6" s="8" t="s">
        <v>240</v>
      </c>
      <c r="AL6" s="8" t="s">
        <v>293</v>
      </c>
      <c r="AR6" s="8" t="s">
        <v>287</v>
      </c>
      <c r="BY6" s="8" t="s">
        <v>354</v>
      </c>
    </row>
    <row r="7" spans="1:94" x14ac:dyDescent="0.2">
      <c r="A7" s="18" t="s">
        <v>99</v>
      </c>
    </row>
    <row r="8" spans="1:94" x14ac:dyDescent="0.2">
      <c r="A8" s="18" t="s">
        <v>223</v>
      </c>
    </row>
    <row r="9" spans="1:94" x14ac:dyDescent="0.2">
      <c r="A9" s="18" t="s">
        <v>100</v>
      </c>
    </row>
    <row r="10" spans="1:94" x14ac:dyDescent="0.2">
      <c r="A10" s="8" t="s">
        <v>101</v>
      </c>
    </row>
    <row r="19" spans="23:47" x14ac:dyDescent="0.2">
      <c r="AC19" s="48" t="s">
        <v>42</v>
      </c>
      <c r="AE19" s="48" t="s">
        <v>43</v>
      </c>
      <c r="AP19" s="48" t="s">
        <v>66</v>
      </c>
    </row>
    <row r="20" spans="23:47" ht="17" thickBot="1" x14ac:dyDescent="0.25">
      <c r="X20" s="21" t="s">
        <v>36</v>
      </c>
      <c r="Y20" s="21" t="s">
        <v>38</v>
      </c>
      <c r="Z20" s="21" t="s">
        <v>40</v>
      </c>
      <c r="AA20" s="21" t="s">
        <v>41</v>
      </c>
      <c r="AB20" s="21" t="s">
        <v>62</v>
      </c>
      <c r="AC20" s="8" t="s">
        <v>293</v>
      </c>
      <c r="AD20" s="21" t="s">
        <v>63</v>
      </c>
      <c r="AE20" s="8" t="s">
        <v>287</v>
      </c>
      <c r="AF20" s="22" t="s">
        <v>64</v>
      </c>
      <c r="AG20" s="21" t="s">
        <v>35</v>
      </c>
      <c r="AH20" s="21" t="s">
        <v>44</v>
      </c>
      <c r="AI20" s="21" t="s">
        <v>45</v>
      </c>
      <c r="AJ20" s="21" t="s">
        <v>46</v>
      </c>
      <c r="AK20" s="21" t="s">
        <v>47</v>
      </c>
      <c r="AL20" s="21" t="s">
        <v>48</v>
      </c>
      <c r="AM20" s="21" t="s">
        <v>49</v>
      </c>
      <c r="AN20" s="21" t="s">
        <v>50</v>
      </c>
      <c r="AO20" s="21" t="s">
        <v>65</v>
      </c>
      <c r="AP20" s="8" t="s">
        <v>354</v>
      </c>
      <c r="AQ20" s="21" t="s">
        <v>67</v>
      </c>
      <c r="AR20" s="21" t="s">
        <v>51</v>
      </c>
      <c r="AS20" s="21" t="s">
        <v>52</v>
      </c>
      <c r="AT20" s="21" t="s">
        <v>68</v>
      </c>
      <c r="AU20" s="23" t="s">
        <v>37</v>
      </c>
    </row>
    <row r="21" spans="23:47" ht="17" thickTop="1" x14ac:dyDescent="0.2">
      <c r="X21" s="14" t="s">
        <v>71</v>
      </c>
      <c r="Y21" s="14" t="s">
        <v>72</v>
      </c>
      <c r="Z21" s="14" t="s">
        <v>73</v>
      </c>
      <c r="AA21" s="17" t="s">
        <v>74</v>
      </c>
      <c r="AB21" s="17" t="s">
        <v>75</v>
      </c>
      <c r="AC21" s="17" t="s">
        <v>76</v>
      </c>
      <c r="AD21" s="17" t="s">
        <v>77</v>
      </c>
      <c r="AE21" s="17" t="s">
        <v>78</v>
      </c>
      <c r="AF21" s="17" t="s">
        <v>79</v>
      </c>
      <c r="AG21" s="17" t="s">
        <v>80</v>
      </c>
      <c r="AH21" s="17" t="s">
        <v>81</v>
      </c>
      <c r="AI21" s="17" t="s">
        <v>82</v>
      </c>
      <c r="AJ21" s="17" t="s">
        <v>83</v>
      </c>
      <c r="AK21" s="17" t="s">
        <v>84</v>
      </c>
      <c r="AL21" s="17" t="s">
        <v>85</v>
      </c>
      <c r="AM21" s="17" t="s">
        <v>86</v>
      </c>
      <c r="AN21" s="17" t="s">
        <v>87</v>
      </c>
      <c r="AO21" s="17" t="s">
        <v>88</v>
      </c>
      <c r="AP21" s="17" t="s">
        <v>89</v>
      </c>
      <c r="AQ21" s="17" t="s">
        <v>90</v>
      </c>
      <c r="AR21" s="17" t="s">
        <v>91</v>
      </c>
      <c r="AS21" s="17" t="s">
        <v>92</v>
      </c>
      <c r="AT21" s="17" t="s">
        <v>93</v>
      </c>
      <c r="AU21" s="17" t="s">
        <v>94</v>
      </c>
    </row>
    <row r="22" spans="23:47" x14ac:dyDescent="0.2">
      <c r="W22" s="8" t="s">
        <v>151</v>
      </c>
      <c r="X22" s="14" t="s">
        <v>103</v>
      </c>
      <c r="Y22" s="14" t="s">
        <v>95</v>
      </c>
      <c r="Z22" s="14" t="s">
        <v>102</v>
      </c>
      <c r="AA22" s="17" t="s">
        <v>122</v>
      </c>
      <c r="AB22" s="17" t="s">
        <v>104</v>
      </c>
      <c r="AC22" s="17" t="s">
        <v>105</v>
      </c>
      <c r="AD22" s="17" t="s">
        <v>106</v>
      </c>
      <c r="AE22" s="17" t="s">
        <v>107</v>
      </c>
      <c r="AF22" s="17" t="s">
        <v>108</v>
      </c>
      <c r="AG22" s="17" t="s">
        <v>109</v>
      </c>
      <c r="AH22" s="17" t="s">
        <v>110</v>
      </c>
      <c r="AI22" s="17" t="s">
        <v>111</v>
      </c>
      <c r="AJ22" s="17" t="s">
        <v>112</v>
      </c>
      <c r="AK22" s="17" t="s">
        <v>113</v>
      </c>
      <c r="AL22" s="17" t="s">
        <v>114</v>
      </c>
      <c r="AM22" s="17" t="s">
        <v>115</v>
      </c>
      <c r="AN22" s="17" t="s">
        <v>116</v>
      </c>
      <c r="AO22" s="17" t="s">
        <v>117</v>
      </c>
      <c r="AP22" s="17" t="s">
        <v>118</v>
      </c>
      <c r="AQ22" s="17" t="s">
        <v>119</v>
      </c>
      <c r="AR22" s="17" t="s">
        <v>123</v>
      </c>
      <c r="AS22" s="17" t="s">
        <v>124</v>
      </c>
      <c r="AT22" s="17" t="s">
        <v>120</v>
      </c>
      <c r="AU22" s="17" t="s">
        <v>121</v>
      </c>
    </row>
    <row r="23" spans="23:47" x14ac:dyDescent="0.2">
      <c r="W23" s="8" t="s">
        <v>152</v>
      </c>
      <c r="X23" s="14" t="s">
        <v>125</v>
      </c>
      <c r="Y23" s="14" t="s">
        <v>96</v>
      </c>
      <c r="Z23" s="14" t="s">
        <v>126</v>
      </c>
      <c r="AA23" s="17" t="s">
        <v>147</v>
      </c>
      <c r="AB23" s="17" t="s">
        <v>127</v>
      </c>
      <c r="AC23" s="17" t="s">
        <v>128</v>
      </c>
      <c r="AD23" s="17" t="s">
        <v>129</v>
      </c>
      <c r="AE23" s="17" t="s">
        <v>130</v>
      </c>
      <c r="AF23" s="17" t="s">
        <v>131</v>
      </c>
      <c r="AG23" s="17" t="s">
        <v>132</v>
      </c>
      <c r="AH23" s="17" t="s">
        <v>133</v>
      </c>
      <c r="AI23" s="17" t="s">
        <v>134</v>
      </c>
      <c r="AJ23" s="17" t="s">
        <v>135</v>
      </c>
      <c r="AK23" s="17" t="s">
        <v>136</v>
      </c>
      <c r="AL23" s="17" t="s">
        <v>146</v>
      </c>
      <c r="AM23" s="17" t="s">
        <v>137</v>
      </c>
      <c r="AN23" s="17" t="s">
        <v>138</v>
      </c>
      <c r="AO23" s="17" t="s">
        <v>139</v>
      </c>
      <c r="AP23" s="17" t="s">
        <v>140</v>
      </c>
      <c r="AQ23" s="17" t="s">
        <v>141</v>
      </c>
      <c r="AR23" s="17" t="s">
        <v>145</v>
      </c>
      <c r="AS23" s="17" t="s">
        <v>142</v>
      </c>
      <c r="AT23" s="17" t="s">
        <v>143</v>
      </c>
      <c r="AU23" s="17" t="s">
        <v>144</v>
      </c>
    </row>
    <row r="27" spans="23:47" x14ac:dyDescent="0.2">
      <c r="X27" s="18" t="s">
        <v>148</v>
      </c>
    </row>
    <row r="28" spans="23:47" x14ac:dyDescent="0.2">
      <c r="X28" s="18" t="s">
        <v>157</v>
      </c>
    </row>
  </sheetData>
  <sheetProtection algorithmName="SHA-512" hashValue="BeLmsxRGb5LcbVzhUYCGwm5CPBvZ9qqMApwogKsDu6Gi711SKJmYQ/vXfhNT8qs/PXF5E5se+/TBvaMDX80tWg==" saltValue="BLmsSqfXszI4XiBxb3uMlg==" spinCount="100000" sheet="1" objects="1" scenarios="1"/>
  <pageMargins left="0.7" right="0.7" top="0.75" bottom="0.75" header="0.3" footer="0.3"/>
  <pageSetup scale="41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850E-07FB-5046-A57B-F98A45DDE85E}">
  <dimension ref="A1:CP200"/>
  <sheetViews>
    <sheetView tabSelected="1" zoomScale="125" workbookViewId="0">
      <pane ySplit="1" topLeftCell="A2" activePane="bottomLeft" state="frozen"/>
      <selection pane="bottomLeft" activeCell="F10" sqref="F10"/>
    </sheetView>
  </sheetViews>
  <sheetFormatPr baseColWidth="10" defaultRowHeight="16" x14ac:dyDescent="0.2"/>
  <cols>
    <col min="1" max="1" width="33.1640625" bestFit="1" customWidth="1"/>
    <col min="6" max="7" width="22.33203125" bestFit="1" customWidth="1"/>
  </cols>
  <sheetData>
    <row r="1" spans="1:94" x14ac:dyDescent="0.2">
      <c r="A1" t="s">
        <v>57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70</v>
      </c>
      <c r="I1" t="s">
        <v>7</v>
      </c>
      <c r="J1" t="s">
        <v>8</v>
      </c>
      <c r="K1" t="s">
        <v>150</v>
      </c>
      <c r="L1" t="s">
        <v>149</v>
      </c>
      <c r="M1" t="s">
        <v>153</v>
      </c>
      <c r="N1" t="s">
        <v>151</v>
      </c>
      <c r="O1" t="s">
        <v>154</v>
      </c>
      <c r="P1" t="s">
        <v>224</v>
      </c>
      <c r="Q1" t="s">
        <v>229</v>
      </c>
      <c r="R1" t="s">
        <v>230</v>
      </c>
      <c r="S1" t="s">
        <v>236</v>
      </c>
      <c r="T1" t="s">
        <v>234</v>
      </c>
      <c r="U1" t="s">
        <v>237</v>
      </c>
      <c r="V1" t="s">
        <v>235</v>
      </c>
      <c r="W1" s="7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s="5" t="s">
        <v>170</v>
      </c>
      <c r="AJ1" s="5" t="s">
        <v>171</v>
      </c>
      <c r="AK1" s="5" t="s">
        <v>172</v>
      </c>
      <c r="AL1" s="46" t="s">
        <v>294</v>
      </c>
      <c r="AM1" s="46" t="s">
        <v>295</v>
      </c>
      <c r="AN1" s="46" t="s">
        <v>296</v>
      </c>
      <c r="AO1" s="5" t="s">
        <v>175</v>
      </c>
      <c r="AP1" s="5" t="s">
        <v>176</v>
      </c>
      <c r="AQ1" s="5" t="s">
        <v>177</v>
      </c>
      <c r="AR1" s="46" t="s">
        <v>297</v>
      </c>
      <c r="AS1" s="46" t="s">
        <v>298</v>
      </c>
      <c r="AT1" s="46" t="s">
        <v>299</v>
      </c>
      <c r="AU1" s="5" t="s">
        <v>178</v>
      </c>
      <c r="AV1" s="5" t="s">
        <v>179</v>
      </c>
      <c r="AW1" s="5" t="s">
        <v>180</v>
      </c>
      <c r="AX1" s="5" t="s">
        <v>181</v>
      </c>
      <c r="AY1" s="5" t="s">
        <v>182</v>
      </c>
      <c r="AZ1" s="5" t="s">
        <v>183</v>
      </c>
      <c r="BA1" s="5" t="s">
        <v>184</v>
      </c>
      <c r="BB1" s="5" t="s">
        <v>185</v>
      </c>
      <c r="BC1" s="5" t="s">
        <v>186</v>
      </c>
      <c r="BD1" s="5" t="s">
        <v>187</v>
      </c>
      <c r="BE1" s="5" t="s">
        <v>188</v>
      </c>
      <c r="BF1" s="5" t="s">
        <v>189</v>
      </c>
      <c r="BG1" s="5" t="s">
        <v>190</v>
      </c>
      <c r="BH1" s="5" t="s">
        <v>191</v>
      </c>
      <c r="BI1" s="5" t="s">
        <v>192</v>
      </c>
      <c r="BJ1" s="5" t="s">
        <v>193</v>
      </c>
      <c r="BK1" s="5" t="s">
        <v>194</v>
      </c>
      <c r="BL1" s="5" t="s">
        <v>195</v>
      </c>
      <c r="BM1" s="5" t="s">
        <v>196</v>
      </c>
      <c r="BN1" s="5" t="s">
        <v>197</v>
      </c>
      <c r="BO1" s="5" t="s">
        <v>198</v>
      </c>
      <c r="BP1" s="5" t="s">
        <v>199</v>
      </c>
      <c r="BQ1" s="5" t="s">
        <v>200</v>
      </c>
      <c r="BR1" s="5" t="s">
        <v>201</v>
      </c>
      <c r="BS1" s="5" t="s">
        <v>202</v>
      </c>
      <c r="BT1" s="5" t="s">
        <v>203</v>
      </c>
      <c r="BU1" s="5" t="s">
        <v>204</v>
      </c>
      <c r="BV1" s="5" t="s">
        <v>205</v>
      </c>
      <c r="BW1" s="5" t="s">
        <v>206</v>
      </c>
      <c r="BX1" s="5" t="s">
        <v>207</v>
      </c>
      <c r="BY1" s="46" t="s">
        <v>355</v>
      </c>
      <c r="BZ1" s="46" t="s">
        <v>358</v>
      </c>
      <c r="CA1" s="46" t="s">
        <v>357</v>
      </c>
      <c r="CB1" s="5" t="s">
        <v>208</v>
      </c>
      <c r="CC1" s="5" t="s">
        <v>209</v>
      </c>
      <c r="CD1" s="5" t="s">
        <v>210</v>
      </c>
      <c r="CE1" s="5" t="s">
        <v>211</v>
      </c>
      <c r="CF1" s="5" t="s">
        <v>212</v>
      </c>
      <c r="CG1" s="5" t="s">
        <v>213</v>
      </c>
      <c r="CH1" s="5" t="s">
        <v>214</v>
      </c>
      <c r="CI1" s="5" t="s">
        <v>215</v>
      </c>
      <c r="CJ1" s="5" t="s">
        <v>216</v>
      </c>
      <c r="CK1" s="5" t="s">
        <v>217</v>
      </c>
      <c r="CL1" s="5" t="s">
        <v>218</v>
      </c>
      <c r="CM1" s="5" t="s">
        <v>219</v>
      </c>
      <c r="CN1" s="5" t="s">
        <v>220</v>
      </c>
      <c r="CO1" s="5" t="s">
        <v>221</v>
      </c>
      <c r="CP1" s="5" t="s">
        <v>222</v>
      </c>
    </row>
    <row r="2" spans="1:94" s="8" customFormat="1" x14ac:dyDescent="0.2">
      <c r="A2" t="s">
        <v>664</v>
      </c>
      <c r="B2" t="s">
        <v>661</v>
      </c>
      <c r="C2" s="1">
        <v>43805</v>
      </c>
      <c r="D2" t="s">
        <v>226</v>
      </c>
      <c r="E2" t="s">
        <v>225</v>
      </c>
      <c r="F2" s="2" t="s">
        <v>662</v>
      </c>
      <c r="G2" s="2" t="s">
        <v>663</v>
      </c>
      <c r="H2" s="3">
        <v>7.7083333333333335E-3</v>
      </c>
      <c r="I2" t="s">
        <v>286</v>
      </c>
      <c r="J2" t="s">
        <v>303</v>
      </c>
      <c r="K2" s="6">
        <v>7.6911689814814811E-3</v>
      </c>
      <c r="L2">
        <v>2</v>
      </c>
      <c r="M2" t="s">
        <v>36</v>
      </c>
      <c r="N2">
        <v>1</v>
      </c>
      <c r="O2" t="s">
        <v>45</v>
      </c>
      <c r="P2" s="3">
        <v>7.6307060185185184E-3</v>
      </c>
      <c r="Q2">
        <v>0</v>
      </c>
      <c r="R2" s="3">
        <v>0</v>
      </c>
      <c r="S2" s="3" t="s">
        <v>51</v>
      </c>
      <c r="T2">
        <v>1</v>
      </c>
      <c r="U2" s="3" t="s">
        <v>45</v>
      </c>
      <c r="V2" s="3">
        <v>7.6307060185185184E-3</v>
      </c>
      <c r="W2" s="45">
        <v>1</v>
      </c>
      <c r="X2" s="4">
        <v>3.9305555555555549E-5</v>
      </c>
      <c r="Y2" s="4">
        <v>3.9305555555555549E-5</v>
      </c>
      <c r="Z2">
        <v>0</v>
      </c>
      <c r="AA2" s="4">
        <v>0</v>
      </c>
      <c r="AB2" s="4" t="e">
        <v>#DIV/0!</v>
      </c>
      <c r="AC2">
        <v>0</v>
      </c>
      <c r="AD2" s="4">
        <v>0</v>
      </c>
      <c r="AE2" s="4" t="e">
        <v>#DIV/0!</v>
      </c>
      <c r="AF2">
        <v>0</v>
      </c>
      <c r="AG2" s="4">
        <v>0</v>
      </c>
      <c r="AH2" s="4" t="e">
        <v>#DIV/0!</v>
      </c>
      <c r="AI2">
        <v>0</v>
      </c>
      <c r="AJ2" s="4">
        <v>0</v>
      </c>
      <c r="AK2" s="4" t="e">
        <v>#DIV/0!</v>
      </c>
      <c r="AL2">
        <v>0</v>
      </c>
      <c r="AM2" s="4">
        <v>0</v>
      </c>
      <c r="AN2" s="4" t="e">
        <v>#DIV/0!</v>
      </c>
      <c r="AO2">
        <v>0</v>
      </c>
      <c r="AP2" s="4">
        <v>0</v>
      </c>
      <c r="AQ2" s="4" t="e">
        <v>#DIV/0!</v>
      </c>
      <c r="AR2">
        <v>0</v>
      </c>
      <c r="AS2" s="4">
        <v>0</v>
      </c>
      <c r="AT2" s="4" t="e">
        <v>#DIV/0!</v>
      </c>
      <c r="AU2">
        <v>0</v>
      </c>
      <c r="AV2" s="4">
        <v>0</v>
      </c>
      <c r="AW2" s="4" t="e">
        <v>#DIV/0!</v>
      </c>
      <c r="AX2">
        <v>0</v>
      </c>
      <c r="AY2" s="4">
        <v>0</v>
      </c>
      <c r="AZ2" s="4" t="e">
        <v>#DIV/0!</v>
      </c>
      <c r="BA2">
        <v>0</v>
      </c>
      <c r="BB2" s="4">
        <v>0</v>
      </c>
      <c r="BC2" s="4" t="e">
        <v>#DIV/0!</v>
      </c>
      <c r="BD2">
        <v>0</v>
      </c>
      <c r="BE2" s="4">
        <v>7.6307060185185184E-3</v>
      </c>
      <c r="BF2" s="4" t="e">
        <v>#DIV/0!</v>
      </c>
      <c r="BG2">
        <v>0</v>
      </c>
      <c r="BH2" s="4">
        <v>0</v>
      </c>
      <c r="BI2" s="4" t="e">
        <v>#DIV/0!</v>
      </c>
      <c r="BJ2">
        <v>0</v>
      </c>
      <c r="BK2" s="4">
        <v>0</v>
      </c>
      <c r="BL2" s="4" t="e">
        <v>#DIV/0!</v>
      </c>
      <c r="BM2">
        <v>0</v>
      </c>
      <c r="BN2" s="4">
        <v>0</v>
      </c>
      <c r="BO2" s="4" t="e">
        <v>#DIV/0!</v>
      </c>
      <c r="BP2">
        <v>0</v>
      </c>
      <c r="BQ2" s="4">
        <v>0</v>
      </c>
      <c r="BR2" s="4" t="e">
        <v>#DIV/0!</v>
      </c>
      <c r="BS2">
        <v>0</v>
      </c>
      <c r="BT2" s="4">
        <v>0</v>
      </c>
      <c r="BU2" s="4" t="e">
        <v>#DIV/0!</v>
      </c>
      <c r="BV2">
        <v>0</v>
      </c>
      <c r="BW2" s="4">
        <v>0</v>
      </c>
      <c r="BX2" s="4" t="e">
        <v>#DIV/0!</v>
      </c>
      <c r="BY2">
        <v>0</v>
      </c>
      <c r="BZ2" s="4">
        <v>0</v>
      </c>
      <c r="CA2" s="4" t="e">
        <v>#DIV/0!</v>
      </c>
      <c r="CB2">
        <v>0</v>
      </c>
      <c r="CC2" s="4">
        <v>0</v>
      </c>
      <c r="CD2" s="4" t="e">
        <v>#DIV/0!</v>
      </c>
      <c r="CE2">
        <v>1</v>
      </c>
      <c r="CF2" s="4">
        <v>2.1157407407407402E-5</v>
      </c>
      <c r="CG2" s="4">
        <v>2.1157407407407402E-5</v>
      </c>
      <c r="CH2">
        <v>0</v>
      </c>
      <c r="CI2" s="4">
        <v>0</v>
      </c>
      <c r="CJ2" s="4" t="e">
        <v>#DIV/0!</v>
      </c>
      <c r="CK2">
        <v>0</v>
      </c>
      <c r="CL2" s="4">
        <v>0</v>
      </c>
      <c r="CM2" s="4" t="e">
        <v>#DIV/0!</v>
      </c>
      <c r="CN2">
        <v>0</v>
      </c>
      <c r="CO2" s="4">
        <v>0</v>
      </c>
      <c r="CP2" s="4" t="e">
        <v>#DIV/0!</v>
      </c>
    </row>
    <row r="3" spans="1:94" x14ac:dyDescent="0.2">
      <c r="A3" t="s">
        <v>669</v>
      </c>
      <c r="B3" t="s">
        <v>666</v>
      </c>
      <c r="C3" s="1">
        <v>43808</v>
      </c>
      <c r="D3" t="s">
        <v>226</v>
      </c>
      <c r="E3" t="s">
        <v>665</v>
      </c>
      <c r="F3" s="2" t="s">
        <v>667</v>
      </c>
      <c r="G3" s="2" t="s">
        <v>668</v>
      </c>
      <c r="H3" s="3">
        <v>3.6111111111111114E-3</v>
      </c>
      <c r="I3" t="s">
        <v>286</v>
      </c>
      <c r="J3" t="s">
        <v>303</v>
      </c>
      <c r="K3" s="6">
        <v>3.5965624999999999E-3</v>
      </c>
      <c r="L3">
        <v>5</v>
      </c>
      <c r="M3" t="s">
        <v>36</v>
      </c>
      <c r="N3">
        <v>12</v>
      </c>
      <c r="O3" t="s">
        <v>36</v>
      </c>
      <c r="P3" s="3">
        <v>3.2198148148148151E-3</v>
      </c>
      <c r="Q3">
        <v>0</v>
      </c>
      <c r="R3" s="3">
        <v>0</v>
      </c>
      <c r="S3" s="3" t="s">
        <v>47</v>
      </c>
      <c r="T3">
        <v>9</v>
      </c>
      <c r="U3" s="3" t="s">
        <v>47</v>
      </c>
      <c r="V3" s="3">
        <v>1.5342592592592594E-4</v>
      </c>
      <c r="W3">
        <v>12</v>
      </c>
      <c r="X3" s="4">
        <v>3.2198148148148151E-3</v>
      </c>
      <c r="Y3" s="4">
        <v>2.6831790123456794E-4</v>
      </c>
      <c r="Z3">
        <v>0</v>
      </c>
      <c r="AA3" s="4">
        <v>0</v>
      </c>
      <c r="AB3" s="4" t="e">
        <v>#DIV/0!</v>
      </c>
      <c r="AC3">
        <v>0</v>
      </c>
      <c r="AD3" s="4">
        <v>0</v>
      </c>
      <c r="AE3" s="4" t="e">
        <v>#DIV/0!</v>
      </c>
      <c r="AF3">
        <v>0</v>
      </c>
      <c r="AG3" s="4">
        <v>0</v>
      </c>
      <c r="AH3" s="4" t="e">
        <v>#DIV/0!</v>
      </c>
      <c r="AI3">
        <v>0</v>
      </c>
      <c r="AJ3" s="4">
        <v>0</v>
      </c>
      <c r="AK3" s="4" t="e">
        <v>#DIV/0!</v>
      </c>
      <c r="AL3">
        <v>0</v>
      </c>
      <c r="AM3" s="4">
        <v>0</v>
      </c>
      <c r="AN3" s="4" t="e">
        <v>#DIV/0!</v>
      </c>
      <c r="AO3">
        <v>2</v>
      </c>
      <c r="AP3" s="4">
        <v>1.514814814814815E-4</v>
      </c>
      <c r="AQ3" s="4">
        <v>7.5740740740740749E-5</v>
      </c>
      <c r="AR3">
        <v>0</v>
      </c>
      <c r="AS3" s="4">
        <v>0</v>
      </c>
      <c r="AT3" s="4" t="e">
        <v>#DIV/0!</v>
      </c>
      <c r="AU3">
        <v>0</v>
      </c>
      <c r="AV3" s="4">
        <v>0</v>
      </c>
      <c r="AW3" s="4" t="e">
        <v>#DIV/0!</v>
      </c>
      <c r="AX3">
        <v>0</v>
      </c>
      <c r="AY3" s="4">
        <v>0</v>
      </c>
      <c r="AZ3" s="4" t="e">
        <v>#DIV/0!</v>
      </c>
      <c r="BA3">
        <v>0</v>
      </c>
      <c r="BB3" s="4">
        <v>0</v>
      </c>
      <c r="BC3" s="4" t="e">
        <v>#DIV/0!</v>
      </c>
      <c r="BD3">
        <v>0</v>
      </c>
      <c r="BE3" s="4">
        <v>0</v>
      </c>
      <c r="BF3" s="4" t="e">
        <v>#DIV/0!</v>
      </c>
      <c r="BG3">
        <v>1</v>
      </c>
      <c r="BH3" s="4">
        <v>3.5856481481481479E-5</v>
      </c>
      <c r="BI3" s="4">
        <v>3.5856481481481479E-5</v>
      </c>
      <c r="BJ3">
        <v>9</v>
      </c>
      <c r="BK3" s="4">
        <v>1.5342592592592594E-4</v>
      </c>
      <c r="BL3" s="4">
        <v>1.7047325102880659E-5</v>
      </c>
      <c r="BM3">
        <v>0</v>
      </c>
      <c r="BN3" s="4">
        <v>0</v>
      </c>
      <c r="BO3" s="4" t="e">
        <v>#DIV/0!</v>
      </c>
      <c r="BP3">
        <v>0</v>
      </c>
      <c r="BQ3" s="4">
        <v>0</v>
      </c>
      <c r="BR3" s="4" t="e">
        <v>#DIV/0!</v>
      </c>
      <c r="BS3">
        <v>1</v>
      </c>
      <c r="BT3" s="4">
        <v>3.5983796296296294E-5</v>
      </c>
      <c r="BU3" s="4">
        <v>3.5983796296296294E-5</v>
      </c>
      <c r="BV3">
        <v>0</v>
      </c>
      <c r="BW3" s="4">
        <v>0</v>
      </c>
      <c r="BX3" s="4" t="e">
        <v>#DIV/0!</v>
      </c>
      <c r="BY3">
        <v>0</v>
      </c>
      <c r="BZ3" s="4">
        <v>0</v>
      </c>
      <c r="CA3" s="4" t="e">
        <v>#DIV/0!</v>
      </c>
      <c r="CB3">
        <v>0</v>
      </c>
      <c r="CC3" s="4">
        <v>0</v>
      </c>
      <c r="CD3" s="4" t="e">
        <v>#DIV/0!</v>
      </c>
      <c r="CE3">
        <v>0</v>
      </c>
      <c r="CF3" s="4">
        <v>0</v>
      </c>
      <c r="CG3" s="4" t="e">
        <v>#DIV/0!</v>
      </c>
      <c r="CH3">
        <v>0</v>
      </c>
      <c r="CI3" s="4">
        <v>0</v>
      </c>
      <c r="CJ3" s="4" t="e">
        <v>#DIV/0!</v>
      </c>
      <c r="CK3">
        <v>0</v>
      </c>
      <c r="CL3" s="4">
        <v>0</v>
      </c>
      <c r="CM3" s="4" t="e">
        <v>#DIV/0!</v>
      </c>
      <c r="CN3">
        <v>0</v>
      </c>
      <c r="CO3" s="4">
        <v>0</v>
      </c>
      <c r="CP3" s="4" t="e">
        <v>#DIV/0!</v>
      </c>
    </row>
    <row r="4" spans="1:94" x14ac:dyDescent="0.2">
      <c r="A4" t="s">
        <v>657</v>
      </c>
      <c r="B4" t="s">
        <v>655</v>
      </c>
      <c r="C4" s="1">
        <v>43817</v>
      </c>
      <c r="D4" t="s">
        <v>226</v>
      </c>
      <c r="E4" t="s">
        <v>225</v>
      </c>
      <c r="F4" s="2">
        <v>43817.540335648147</v>
      </c>
      <c r="G4" s="2" t="s">
        <v>656</v>
      </c>
      <c r="H4" s="3">
        <v>3.4953703703703705E-3</v>
      </c>
      <c r="I4" t="s">
        <v>286</v>
      </c>
      <c r="J4" t="s">
        <v>653</v>
      </c>
      <c r="K4" s="6">
        <v>3.4844907407407411E-3</v>
      </c>
      <c r="L4">
        <v>8</v>
      </c>
      <c r="M4" t="s">
        <v>36</v>
      </c>
      <c r="N4">
        <v>9</v>
      </c>
      <c r="O4" t="s">
        <v>63</v>
      </c>
      <c r="P4" s="3">
        <v>1.1287037037037038E-3</v>
      </c>
      <c r="Q4">
        <v>0</v>
      </c>
      <c r="R4" s="3">
        <v>0</v>
      </c>
      <c r="S4" s="3" t="s">
        <v>63</v>
      </c>
      <c r="T4">
        <v>8</v>
      </c>
      <c r="U4" s="3" t="s">
        <v>63</v>
      </c>
      <c r="V4" s="3">
        <v>1.1287037037037038E-3</v>
      </c>
      <c r="W4">
        <v>9</v>
      </c>
      <c r="X4" s="4">
        <v>5.8810185185185181E-4</v>
      </c>
      <c r="Y4" s="4">
        <v>6.5344650205761306E-5</v>
      </c>
      <c r="Z4">
        <v>3</v>
      </c>
      <c r="AA4" s="4">
        <v>1.0037037037037039E-4</v>
      </c>
      <c r="AB4" s="4">
        <v>3.3456790123456794E-5</v>
      </c>
      <c r="AC4">
        <v>0</v>
      </c>
      <c r="AD4" s="4">
        <v>0</v>
      </c>
      <c r="AE4" s="4" t="e">
        <v>#DIV/0!</v>
      </c>
      <c r="AF4">
        <v>0</v>
      </c>
      <c r="AG4" s="4">
        <v>0</v>
      </c>
      <c r="AH4" s="4" t="e">
        <v>#DIV/0!</v>
      </c>
      <c r="AI4">
        <v>0</v>
      </c>
      <c r="AJ4" s="4">
        <v>0</v>
      </c>
      <c r="AK4" s="4" t="e">
        <v>#DIV/0!</v>
      </c>
      <c r="AL4">
        <v>0</v>
      </c>
      <c r="AM4" s="4">
        <v>0</v>
      </c>
      <c r="AN4" s="4" t="e">
        <v>#DIV/0!</v>
      </c>
      <c r="AO4">
        <v>8</v>
      </c>
      <c r="AP4" s="4">
        <v>1.1287037037037038E-3</v>
      </c>
      <c r="AQ4" s="4">
        <v>1.4108796296296298E-4</v>
      </c>
      <c r="AR4">
        <v>3</v>
      </c>
      <c r="AS4" s="4">
        <v>8.5312500000000007E-5</v>
      </c>
      <c r="AT4" s="4">
        <v>2.8437500000000003E-5</v>
      </c>
      <c r="AU4">
        <v>5</v>
      </c>
      <c r="AV4" s="4">
        <v>3.7969907407407408E-4</v>
      </c>
      <c r="AW4" s="4">
        <v>7.5939814814814815E-5</v>
      </c>
      <c r="AX4">
        <v>0</v>
      </c>
      <c r="AY4" s="4">
        <v>0</v>
      </c>
      <c r="AZ4" s="4">
        <v>0</v>
      </c>
      <c r="BA4">
        <v>0</v>
      </c>
      <c r="BB4" s="4">
        <v>0</v>
      </c>
      <c r="BC4" s="4" t="e">
        <v>#DIV/0!</v>
      </c>
      <c r="BD4">
        <v>0</v>
      </c>
      <c r="BE4" s="4">
        <v>0</v>
      </c>
      <c r="BF4" s="4" t="e">
        <v>#DIV/0!</v>
      </c>
      <c r="BG4">
        <v>8</v>
      </c>
      <c r="BH4" s="4">
        <v>6.4195601851851848E-4</v>
      </c>
      <c r="BI4" s="4">
        <v>8.024450231481481E-5</v>
      </c>
      <c r="BJ4">
        <v>0</v>
      </c>
      <c r="BK4" s="4">
        <v>0</v>
      </c>
      <c r="BL4" s="4" t="e">
        <v>#DIV/0!</v>
      </c>
      <c r="BM4">
        <v>6</v>
      </c>
      <c r="BN4" s="4">
        <v>4.8201388888888892E-4</v>
      </c>
      <c r="BO4" s="4">
        <v>8.0335648148148158E-5</v>
      </c>
      <c r="BP4">
        <v>0</v>
      </c>
      <c r="BQ4" s="4">
        <v>0</v>
      </c>
      <c r="BR4" s="4" t="e">
        <v>#DIV/0!</v>
      </c>
      <c r="BS4">
        <v>0</v>
      </c>
      <c r="BT4" s="4">
        <v>0</v>
      </c>
      <c r="BU4" s="4" t="e">
        <v>#DIV/0!</v>
      </c>
      <c r="BV4">
        <v>0</v>
      </c>
      <c r="BW4" s="4">
        <v>0</v>
      </c>
      <c r="BX4" s="4" t="e">
        <v>#DIV/0!</v>
      </c>
      <c r="BY4">
        <v>0</v>
      </c>
      <c r="BZ4" s="4">
        <v>0</v>
      </c>
      <c r="CA4" s="4" t="e">
        <v>#DIV/0!</v>
      </c>
      <c r="CB4">
        <v>0</v>
      </c>
      <c r="CC4" s="4">
        <v>0</v>
      </c>
      <c r="CD4" s="4" t="e">
        <v>#DIV/0!</v>
      </c>
      <c r="CE4">
        <v>2</v>
      </c>
      <c r="CF4" s="4">
        <v>7.8333333333333331E-5</v>
      </c>
      <c r="CG4" s="4">
        <v>3.9166666666666665E-5</v>
      </c>
      <c r="CH4">
        <v>0</v>
      </c>
      <c r="CI4" s="4">
        <v>0</v>
      </c>
      <c r="CJ4" s="4" t="e">
        <v>#DIV/0!</v>
      </c>
      <c r="CK4">
        <v>0</v>
      </c>
      <c r="CL4" s="4">
        <v>0</v>
      </c>
      <c r="CM4" s="4" t="e">
        <v>#DIV/0!</v>
      </c>
      <c r="CN4">
        <v>0</v>
      </c>
      <c r="CO4" s="4">
        <v>0</v>
      </c>
      <c r="CP4" s="4" t="e">
        <v>#DIV/0!</v>
      </c>
    </row>
    <row r="5" spans="1:94" x14ac:dyDescent="0.2">
      <c r="A5" t="s">
        <v>659</v>
      </c>
      <c r="B5" t="s">
        <v>658</v>
      </c>
      <c r="C5" s="1">
        <v>43817</v>
      </c>
      <c r="D5" t="s">
        <v>226</v>
      </c>
      <c r="E5" t="s">
        <v>225</v>
      </c>
      <c r="F5" s="2">
        <v>43817.532546296294</v>
      </c>
      <c r="G5" s="2">
        <v>43817.536053240743</v>
      </c>
      <c r="H5" s="3">
        <v>3.4953703703703705E-3</v>
      </c>
      <c r="I5" t="s">
        <v>286</v>
      </c>
      <c r="J5" t="s">
        <v>653</v>
      </c>
      <c r="K5" s="6">
        <v>3.4856712962962962E-3</v>
      </c>
      <c r="L5">
        <v>6</v>
      </c>
      <c r="M5" t="s">
        <v>36</v>
      </c>
      <c r="N5">
        <v>11</v>
      </c>
      <c r="O5" t="s">
        <v>36</v>
      </c>
      <c r="P5" s="3">
        <v>1.484699074074074E-3</v>
      </c>
      <c r="Q5">
        <v>0</v>
      </c>
      <c r="R5" s="3">
        <v>0</v>
      </c>
      <c r="S5" s="3" t="s">
        <v>63</v>
      </c>
      <c r="T5">
        <v>8</v>
      </c>
      <c r="U5" s="3" t="s">
        <v>63</v>
      </c>
      <c r="V5" s="3">
        <v>1.3971875000000002E-3</v>
      </c>
      <c r="W5">
        <v>11</v>
      </c>
      <c r="X5" s="4">
        <v>1.484699074074074E-3</v>
      </c>
      <c r="Y5" s="4">
        <v>1.3497264309764309E-4</v>
      </c>
      <c r="Z5">
        <v>4</v>
      </c>
      <c r="AA5" s="4">
        <v>2.6888888888888888E-4</v>
      </c>
      <c r="AB5" s="4">
        <v>6.7222222222222219E-5</v>
      </c>
      <c r="AC5">
        <v>0</v>
      </c>
      <c r="AD5" s="4">
        <v>0</v>
      </c>
      <c r="AE5" s="4" t="e">
        <v>#DIV/0!</v>
      </c>
      <c r="AF5">
        <v>0</v>
      </c>
      <c r="AG5" s="4">
        <v>0</v>
      </c>
      <c r="AH5" s="4" t="e">
        <v>#DIV/0!</v>
      </c>
      <c r="AI5">
        <v>0</v>
      </c>
      <c r="AJ5" s="4">
        <v>0</v>
      </c>
      <c r="AK5" s="4" t="e">
        <v>#DIV/0!</v>
      </c>
      <c r="AL5">
        <v>0</v>
      </c>
      <c r="AM5" s="4">
        <v>0</v>
      </c>
      <c r="AN5" s="4" t="e">
        <v>#DIV/0!</v>
      </c>
      <c r="AO5">
        <v>8</v>
      </c>
      <c r="AP5" s="4">
        <v>1.3971875000000002E-3</v>
      </c>
      <c r="AQ5" s="4">
        <v>1.7464843750000003E-4</v>
      </c>
      <c r="AR5">
        <v>0</v>
      </c>
      <c r="AS5" s="4">
        <v>0</v>
      </c>
      <c r="AT5" s="4" t="e">
        <v>#DIV/0!</v>
      </c>
      <c r="AU5">
        <v>1</v>
      </c>
      <c r="AV5" s="4">
        <v>1.5013888888888889E-4</v>
      </c>
      <c r="AW5" s="4">
        <v>1.5013888888888889E-4</v>
      </c>
      <c r="AX5">
        <v>0</v>
      </c>
      <c r="AY5" s="4">
        <v>0</v>
      </c>
      <c r="AZ5" s="4">
        <v>0</v>
      </c>
      <c r="BA5">
        <v>0</v>
      </c>
      <c r="BB5" s="4">
        <v>0</v>
      </c>
      <c r="BC5" s="4" t="e">
        <v>#DIV/0!</v>
      </c>
      <c r="BD5">
        <v>0</v>
      </c>
      <c r="BE5" s="4">
        <v>0</v>
      </c>
      <c r="BF5" s="4" t="e">
        <v>#DIV/0!</v>
      </c>
      <c r="BG5">
        <v>0</v>
      </c>
      <c r="BH5" s="4">
        <v>0</v>
      </c>
      <c r="BI5" s="4" t="e">
        <v>#DIV/0!</v>
      </c>
      <c r="BJ5">
        <v>3</v>
      </c>
      <c r="BK5" s="4">
        <v>8.8576388888888879E-5</v>
      </c>
      <c r="BL5" s="4">
        <v>2.9525462962962958E-5</v>
      </c>
      <c r="BM5">
        <v>2</v>
      </c>
      <c r="BN5" s="4">
        <v>9.618055555555557E-5</v>
      </c>
      <c r="BO5" s="4">
        <v>4.8090277777777785E-5</v>
      </c>
      <c r="BP5">
        <v>0</v>
      </c>
      <c r="BQ5" s="4">
        <v>0</v>
      </c>
      <c r="BR5" s="4" t="e">
        <v>#DIV/0!</v>
      </c>
      <c r="BS5">
        <v>0</v>
      </c>
      <c r="BT5" s="4">
        <v>0</v>
      </c>
      <c r="BU5" s="4" t="e">
        <v>#DIV/0!</v>
      </c>
      <c r="BV5">
        <v>0</v>
      </c>
      <c r="BW5" s="4">
        <v>0</v>
      </c>
      <c r="BX5" s="4" t="e">
        <v>#DIV/0!</v>
      </c>
      <c r="BY5">
        <v>0</v>
      </c>
      <c r="BZ5" s="4">
        <v>0</v>
      </c>
      <c r="CA5" s="4" t="e">
        <v>#DIV/0!</v>
      </c>
      <c r="CB5">
        <v>0</v>
      </c>
      <c r="CC5" s="4">
        <v>0</v>
      </c>
      <c r="CD5" s="4" t="e">
        <v>#DIV/0!</v>
      </c>
      <c r="CE5">
        <v>0</v>
      </c>
      <c r="CF5" s="4">
        <v>0</v>
      </c>
      <c r="CG5" s="4" t="e">
        <v>#DIV/0!</v>
      </c>
      <c r="CH5">
        <v>0</v>
      </c>
      <c r="CI5" s="4">
        <v>0</v>
      </c>
      <c r="CJ5" s="4" t="e">
        <v>#DIV/0!</v>
      </c>
      <c r="CK5">
        <v>0</v>
      </c>
      <c r="CL5" s="4">
        <v>0</v>
      </c>
      <c r="CM5" s="4" t="e">
        <v>#DIV/0!</v>
      </c>
      <c r="CN5">
        <v>0</v>
      </c>
      <c r="CO5" s="4">
        <v>0</v>
      </c>
      <c r="CP5" s="4" t="e">
        <v>#DIV/0!</v>
      </c>
    </row>
    <row r="6" spans="1:94" x14ac:dyDescent="0.2">
      <c r="A6" t="s">
        <v>491</v>
      </c>
      <c r="B6" t="s">
        <v>262</v>
      </c>
      <c r="C6" s="1">
        <v>43843</v>
      </c>
      <c r="D6" t="s">
        <v>239</v>
      </c>
      <c r="E6" t="s">
        <v>249</v>
      </c>
      <c r="F6" s="2" t="s">
        <v>489</v>
      </c>
      <c r="G6" s="2" t="s">
        <v>490</v>
      </c>
      <c r="H6" s="3">
        <v>3.483796296296296E-3</v>
      </c>
      <c r="I6" t="s">
        <v>286</v>
      </c>
      <c r="J6" t="s">
        <v>331</v>
      </c>
      <c r="K6" s="6">
        <v>3.4836226851851851E-3</v>
      </c>
      <c r="L6">
        <v>1</v>
      </c>
      <c r="M6" t="s">
        <v>36</v>
      </c>
      <c r="N6">
        <v>1</v>
      </c>
      <c r="O6" t="s">
        <v>36</v>
      </c>
      <c r="P6" s="3">
        <v>3.4836226851851851E-3</v>
      </c>
      <c r="Q6">
        <v>0</v>
      </c>
      <c r="R6" s="3">
        <v>0</v>
      </c>
      <c r="S6" s="3" t="s">
        <v>41</v>
      </c>
      <c r="T6">
        <v>0</v>
      </c>
      <c r="U6" s="3" t="s">
        <v>41</v>
      </c>
      <c r="V6" s="3">
        <v>0</v>
      </c>
      <c r="W6">
        <v>1</v>
      </c>
      <c r="X6" s="4">
        <v>3.4836226851851851E-3</v>
      </c>
      <c r="Y6" s="4">
        <v>3.4836226851851851E-3</v>
      </c>
      <c r="Z6">
        <v>0</v>
      </c>
      <c r="AA6" s="4">
        <v>0</v>
      </c>
      <c r="AB6" s="4" t="e">
        <v>#DIV/0!</v>
      </c>
      <c r="AC6">
        <v>0</v>
      </c>
      <c r="AD6" s="4">
        <v>0</v>
      </c>
      <c r="AE6" s="4" t="e">
        <v>#DIV/0!</v>
      </c>
      <c r="AF6">
        <v>0</v>
      </c>
      <c r="AG6" s="4">
        <v>0</v>
      </c>
      <c r="AH6" s="4" t="e">
        <v>#DIV/0!</v>
      </c>
      <c r="AI6">
        <v>0</v>
      </c>
      <c r="AJ6" s="4">
        <v>0</v>
      </c>
      <c r="AK6" s="4" t="e">
        <v>#DIV/0!</v>
      </c>
      <c r="AL6">
        <v>0</v>
      </c>
      <c r="AM6" s="4">
        <v>0</v>
      </c>
      <c r="AN6" s="4" t="e">
        <v>#DIV/0!</v>
      </c>
      <c r="AO6">
        <v>0</v>
      </c>
      <c r="AP6" s="4">
        <v>0</v>
      </c>
      <c r="AQ6" s="4" t="e">
        <v>#DIV/0!</v>
      </c>
      <c r="AR6">
        <v>0</v>
      </c>
      <c r="AS6" s="4">
        <v>0</v>
      </c>
      <c r="AT6" s="4" t="e">
        <v>#DIV/0!</v>
      </c>
      <c r="AU6">
        <v>0</v>
      </c>
      <c r="AV6" s="4">
        <v>0</v>
      </c>
      <c r="AW6" s="4" t="e">
        <v>#DIV/0!</v>
      </c>
      <c r="AX6">
        <v>0</v>
      </c>
      <c r="AY6" s="4">
        <v>0</v>
      </c>
      <c r="AZ6" s="4" t="e">
        <v>#DIV/0!</v>
      </c>
      <c r="BA6">
        <v>0</v>
      </c>
      <c r="BB6" s="4">
        <v>0</v>
      </c>
      <c r="BC6" s="4" t="e">
        <v>#DIV/0!</v>
      </c>
      <c r="BD6">
        <v>0</v>
      </c>
      <c r="BE6" s="4">
        <v>0</v>
      </c>
      <c r="BF6" s="4" t="e">
        <v>#DIV/0!</v>
      </c>
      <c r="BG6">
        <v>0</v>
      </c>
      <c r="BH6" s="4">
        <v>0</v>
      </c>
      <c r="BI6" s="4" t="e">
        <v>#DIV/0!</v>
      </c>
      <c r="BJ6">
        <v>0</v>
      </c>
      <c r="BK6" s="4">
        <v>0</v>
      </c>
      <c r="BL6" s="4" t="e">
        <v>#DIV/0!</v>
      </c>
      <c r="BM6">
        <v>0</v>
      </c>
      <c r="BN6" s="4">
        <v>0</v>
      </c>
      <c r="BO6" s="4" t="e">
        <v>#DIV/0!</v>
      </c>
      <c r="BP6">
        <v>0</v>
      </c>
      <c r="BQ6" s="4">
        <v>0</v>
      </c>
      <c r="BR6" s="4" t="e">
        <v>#DIV/0!</v>
      </c>
      <c r="BS6">
        <v>0</v>
      </c>
      <c r="BT6" s="4">
        <v>0</v>
      </c>
      <c r="BU6" s="4" t="e">
        <v>#DIV/0!</v>
      </c>
      <c r="BV6">
        <v>0</v>
      </c>
      <c r="BW6" s="4">
        <v>0</v>
      </c>
      <c r="BX6" s="4" t="e">
        <v>#DIV/0!</v>
      </c>
      <c r="BY6">
        <v>0</v>
      </c>
      <c r="BZ6" s="4">
        <v>0</v>
      </c>
      <c r="CA6" s="4" t="e">
        <v>#DIV/0!</v>
      </c>
      <c r="CB6">
        <v>0</v>
      </c>
      <c r="CC6" s="4">
        <v>0</v>
      </c>
      <c r="CD6" s="4" t="e">
        <v>#DIV/0!</v>
      </c>
      <c r="CE6">
        <v>0</v>
      </c>
      <c r="CF6" s="4">
        <v>0</v>
      </c>
      <c r="CG6" s="4" t="e">
        <v>#DIV/0!</v>
      </c>
      <c r="CH6">
        <v>0</v>
      </c>
      <c r="CI6" s="4">
        <v>0</v>
      </c>
      <c r="CJ6" s="4" t="e">
        <v>#DIV/0!</v>
      </c>
      <c r="CK6">
        <v>0</v>
      </c>
      <c r="CL6" s="4">
        <v>0</v>
      </c>
      <c r="CM6" s="4" t="e">
        <v>#DIV/0!</v>
      </c>
      <c r="CN6">
        <v>0</v>
      </c>
      <c r="CO6" s="4">
        <v>0</v>
      </c>
      <c r="CP6" s="4" t="e">
        <v>#DIV/0!</v>
      </c>
    </row>
    <row r="7" spans="1:94" x14ac:dyDescent="0.2">
      <c r="A7" t="s">
        <v>495</v>
      </c>
      <c r="B7" t="s">
        <v>492</v>
      </c>
      <c r="C7" s="1">
        <v>43843</v>
      </c>
      <c r="D7" t="s">
        <v>239</v>
      </c>
      <c r="E7" t="s">
        <v>249</v>
      </c>
      <c r="F7" s="2" t="s">
        <v>493</v>
      </c>
      <c r="G7" s="2" t="s">
        <v>494</v>
      </c>
      <c r="H7" s="3">
        <v>3.483796296296296E-3</v>
      </c>
      <c r="I7" t="s">
        <v>286</v>
      </c>
      <c r="J7" t="s">
        <v>331</v>
      </c>
      <c r="K7" s="6">
        <v>3.473761574074074E-3</v>
      </c>
      <c r="L7">
        <v>4</v>
      </c>
      <c r="M7" t="s">
        <v>36</v>
      </c>
      <c r="N7">
        <v>5</v>
      </c>
      <c r="O7" t="s">
        <v>36</v>
      </c>
      <c r="P7" s="3">
        <v>2.2865509259259258E-3</v>
      </c>
      <c r="Q7">
        <v>0</v>
      </c>
      <c r="R7" s="3">
        <v>0</v>
      </c>
      <c r="S7" s="3" t="s">
        <v>44</v>
      </c>
      <c r="T7">
        <v>2</v>
      </c>
      <c r="U7" s="3" t="s">
        <v>63</v>
      </c>
      <c r="V7" s="3">
        <v>5.5717592592592592E-4</v>
      </c>
      <c r="W7">
        <v>5</v>
      </c>
      <c r="X7" s="4">
        <v>2.2865509259259258E-3</v>
      </c>
      <c r="Y7" s="4">
        <v>4.5731018518518516E-4</v>
      </c>
      <c r="Z7">
        <v>3</v>
      </c>
      <c r="AA7" s="4">
        <v>2.812152777777778E-4</v>
      </c>
      <c r="AB7" s="4">
        <v>9.3738425925925933E-5</v>
      </c>
      <c r="AC7">
        <v>0</v>
      </c>
      <c r="AD7" s="4">
        <v>0</v>
      </c>
      <c r="AE7" s="4" t="e">
        <v>#DIV/0!</v>
      </c>
      <c r="AF7">
        <v>0</v>
      </c>
      <c r="AG7" s="4">
        <v>0</v>
      </c>
      <c r="AH7" s="4" t="e">
        <v>#DIV/0!</v>
      </c>
      <c r="AI7">
        <v>0</v>
      </c>
      <c r="AJ7" s="4">
        <v>0</v>
      </c>
      <c r="AK7" s="4" t="e">
        <v>#DIV/0!</v>
      </c>
      <c r="AL7">
        <v>0</v>
      </c>
      <c r="AM7" s="4">
        <v>0</v>
      </c>
      <c r="AN7" s="4" t="e">
        <v>#DIV/0!</v>
      </c>
      <c r="AO7">
        <v>1</v>
      </c>
      <c r="AP7" s="4">
        <v>5.5717592592592592E-4</v>
      </c>
      <c r="AQ7" s="4">
        <v>5.5717592592592592E-4</v>
      </c>
      <c r="AR7">
        <v>0</v>
      </c>
      <c r="AS7" s="4">
        <v>0</v>
      </c>
      <c r="AT7" s="4" t="e">
        <v>#DIV/0!</v>
      </c>
      <c r="AU7">
        <v>0</v>
      </c>
      <c r="AV7" s="4">
        <v>0</v>
      </c>
      <c r="AW7" s="4" t="e">
        <v>#DIV/0!</v>
      </c>
      <c r="AX7">
        <v>0</v>
      </c>
      <c r="AY7" s="4">
        <v>0</v>
      </c>
      <c r="AZ7" s="4" t="e">
        <v>#DIV/0!</v>
      </c>
      <c r="BA7">
        <v>2</v>
      </c>
      <c r="BB7" s="4">
        <v>3.4881944444444446E-4</v>
      </c>
      <c r="BC7" s="4">
        <v>1.7440972222222223E-4</v>
      </c>
      <c r="BD7">
        <v>0</v>
      </c>
      <c r="BE7" s="4">
        <v>0</v>
      </c>
      <c r="BF7" s="4" t="e">
        <v>#DIV/0!</v>
      </c>
      <c r="BG7">
        <v>0</v>
      </c>
      <c r="BH7" s="4">
        <v>0</v>
      </c>
      <c r="BI7" s="4" t="e">
        <v>#DIV/0!</v>
      </c>
      <c r="BJ7">
        <v>0</v>
      </c>
      <c r="BK7" s="4">
        <v>0</v>
      </c>
      <c r="BL7" s="4" t="e">
        <v>#DIV/0!</v>
      </c>
      <c r="BM7">
        <v>0</v>
      </c>
      <c r="BN7" s="4">
        <v>0</v>
      </c>
      <c r="BO7" s="4" t="e">
        <v>#DIV/0!</v>
      </c>
      <c r="BP7">
        <v>0</v>
      </c>
      <c r="BQ7" s="4">
        <v>0</v>
      </c>
      <c r="BR7" s="4" t="e">
        <v>#DIV/0!</v>
      </c>
      <c r="BS7">
        <v>0</v>
      </c>
      <c r="BT7" s="4">
        <v>0</v>
      </c>
      <c r="BU7" s="4" t="e">
        <v>#DIV/0!</v>
      </c>
      <c r="BV7">
        <v>0</v>
      </c>
      <c r="BW7" s="4">
        <v>0</v>
      </c>
      <c r="BX7" s="4" t="e">
        <v>#DIV/0!</v>
      </c>
      <c r="BY7">
        <v>0</v>
      </c>
      <c r="BZ7" s="4">
        <v>0</v>
      </c>
      <c r="CA7" s="4" t="e">
        <v>#DIV/0!</v>
      </c>
      <c r="CB7">
        <v>0</v>
      </c>
      <c r="CC7" s="4">
        <v>0</v>
      </c>
      <c r="CD7" s="4" t="e">
        <v>#DIV/0!</v>
      </c>
      <c r="CE7">
        <v>0</v>
      </c>
      <c r="CF7" s="4">
        <v>0</v>
      </c>
      <c r="CG7" s="4" t="e">
        <v>#DIV/0!</v>
      </c>
      <c r="CH7">
        <v>0</v>
      </c>
      <c r="CI7" s="4">
        <v>0</v>
      </c>
      <c r="CJ7" s="4" t="e">
        <v>#DIV/0!</v>
      </c>
      <c r="CK7">
        <v>0</v>
      </c>
      <c r="CL7" s="4">
        <v>0</v>
      </c>
      <c r="CM7" s="4" t="e">
        <v>#DIV/0!</v>
      </c>
      <c r="CN7">
        <v>0</v>
      </c>
      <c r="CO7" s="4">
        <v>0</v>
      </c>
      <c r="CP7" s="4" t="e">
        <v>#DIV/0!</v>
      </c>
    </row>
    <row r="8" spans="1:94" x14ac:dyDescent="0.2">
      <c r="A8" t="s">
        <v>499</v>
      </c>
      <c r="B8" t="s">
        <v>496</v>
      </c>
      <c r="C8" s="1">
        <v>43843</v>
      </c>
      <c r="D8" t="s">
        <v>239</v>
      </c>
      <c r="E8" t="s">
        <v>249</v>
      </c>
      <c r="F8" s="2" t="s">
        <v>497</v>
      </c>
      <c r="G8" s="2" t="s">
        <v>498</v>
      </c>
      <c r="H8" s="3">
        <v>3.483796296296296E-3</v>
      </c>
      <c r="I8" t="s">
        <v>286</v>
      </c>
      <c r="J8" t="s">
        <v>331</v>
      </c>
      <c r="K8" s="6">
        <v>3.4783449074074074E-3</v>
      </c>
      <c r="L8">
        <v>5</v>
      </c>
      <c r="M8" t="s">
        <v>36</v>
      </c>
      <c r="N8">
        <v>5</v>
      </c>
      <c r="O8" t="s">
        <v>36</v>
      </c>
      <c r="P8" s="3">
        <v>2.2985300925925925E-3</v>
      </c>
      <c r="Q8">
        <v>0</v>
      </c>
      <c r="R8" s="3">
        <v>0</v>
      </c>
      <c r="S8" s="3" t="s">
        <v>48</v>
      </c>
      <c r="T8">
        <v>2</v>
      </c>
      <c r="U8" s="3" t="s">
        <v>48</v>
      </c>
      <c r="V8" s="3">
        <v>5.0148148148148155E-4</v>
      </c>
      <c r="W8">
        <v>5</v>
      </c>
      <c r="X8" s="4">
        <v>2.2985300925925925E-3</v>
      </c>
      <c r="Y8" s="4">
        <v>4.5970601851851847E-4</v>
      </c>
      <c r="Z8">
        <v>0</v>
      </c>
      <c r="AA8" s="4">
        <v>0</v>
      </c>
      <c r="AB8" s="4" t="e">
        <v>#DIV/0!</v>
      </c>
      <c r="AC8">
        <v>0</v>
      </c>
      <c r="AD8" s="4">
        <v>0</v>
      </c>
      <c r="AE8" s="4" t="e">
        <v>#DIV/0!</v>
      </c>
      <c r="AF8">
        <v>0</v>
      </c>
      <c r="AG8" s="4">
        <v>0</v>
      </c>
      <c r="AH8" s="4" t="e">
        <v>#DIV/0!</v>
      </c>
      <c r="AI8">
        <v>0</v>
      </c>
      <c r="AJ8" s="4">
        <v>0</v>
      </c>
      <c r="AK8" s="4" t="e">
        <v>#DIV/0!</v>
      </c>
      <c r="AL8">
        <v>0</v>
      </c>
      <c r="AM8" s="4">
        <v>0</v>
      </c>
      <c r="AN8" s="4" t="e">
        <v>#DIV/0!</v>
      </c>
      <c r="AO8">
        <v>1</v>
      </c>
      <c r="AP8" s="4">
        <v>1.7990740740740741E-4</v>
      </c>
      <c r="AQ8" s="4">
        <v>1.7990740740740741E-4</v>
      </c>
      <c r="AR8">
        <v>0</v>
      </c>
      <c r="AS8" s="4">
        <v>0</v>
      </c>
      <c r="AT8" s="4" t="e">
        <v>#DIV/0!</v>
      </c>
      <c r="AU8">
        <v>0</v>
      </c>
      <c r="AV8" s="4">
        <v>0</v>
      </c>
      <c r="AW8" s="4" t="e">
        <v>#DIV/0!</v>
      </c>
      <c r="AX8">
        <v>0</v>
      </c>
      <c r="AY8" s="4">
        <v>0</v>
      </c>
      <c r="AZ8" s="4" t="e">
        <v>#DIV/0!</v>
      </c>
      <c r="BA8">
        <v>0</v>
      </c>
      <c r="BB8" s="4">
        <v>0</v>
      </c>
      <c r="BC8" s="4" t="e">
        <v>#DIV/0!</v>
      </c>
      <c r="BD8">
        <v>0</v>
      </c>
      <c r="BE8" s="4">
        <v>0</v>
      </c>
      <c r="BF8" s="4" t="e">
        <v>#DIV/0!</v>
      </c>
      <c r="BG8">
        <v>0</v>
      </c>
      <c r="BH8" s="4">
        <v>0</v>
      </c>
      <c r="BI8" s="4" t="e">
        <v>#DIV/0!</v>
      </c>
      <c r="BJ8">
        <v>1</v>
      </c>
      <c r="BK8" s="4">
        <v>4.2500000000000003E-5</v>
      </c>
      <c r="BL8" s="4">
        <v>4.2500000000000003E-5</v>
      </c>
      <c r="BM8">
        <v>2</v>
      </c>
      <c r="BN8" s="4">
        <v>5.0148148148148155E-4</v>
      </c>
      <c r="BO8" s="4">
        <v>2.5074074074074077E-4</v>
      </c>
      <c r="BP8">
        <v>0</v>
      </c>
      <c r="BQ8" s="4">
        <v>0</v>
      </c>
      <c r="BR8" s="4" t="e">
        <v>#DIV/0!</v>
      </c>
      <c r="BS8">
        <v>0</v>
      </c>
      <c r="BT8" s="4">
        <v>0</v>
      </c>
      <c r="BU8" s="4" t="e">
        <v>#DIV/0!</v>
      </c>
      <c r="BV8">
        <v>0</v>
      </c>
      <c r="BW8" s="4">
        <v>0</v>
      </c>
      <c r="BX8" s="4" t="e">
        <v>#DIV/0!</v>
      </c>
      <c r="BY8">
        <v>1</v>
      </c>
      <c r="BZ8" s="4">
        <v>4.5592592592592598E-4</v>
      </c>
      <c r="CA8" s="4">
        <v>4.5592592592592598E-4</v>
      </c>
      <c r="CB8">
        <v>0</v>
      </c>
      <c r="CC8" s="4">
        <v>0</v>
      </c>
      <c r="CD8" s="4" t="e">
        <v>#DIV/0!</v>
      </c>
      <c r="CE8">
        <v>0</v>
      </c>
      <c r="CF8" s="4">
        <v>0</v>
      </c>
      <c r="CG8" s="4" t="e">
        <v>#DIV/0!</v>
      </c>
      <c r="CH8">
        <v>0</v>
      </c>
      <c r="CI8" s="4">
        <v>0</v>
      </c>
      <c r="CJ8" s="4" t="e">
        <v>#DIV/0!</v>
      </c>
      <c r="CK8">
        <v>0</v>
      </c>
      <c r="CL8" s="4">
        <v>0</v>
      </c>
      <c r="CM8" s="4" t="e">
        <v>#DIV/0!</v>
      </c>
      <c r="CN8">
        <v>0</v>
      </c>
      <c r="CO8" s="4">
        <v>0</v>
      </c>
      <c r="CP8" s="4" t="e">
        <v>#DIV/0!</v>
      </c>
    </row>
    <row r="9" spans="1:94" x14ac:dyDescent="0.2">
      <c r="A9" t="s">
        <v>502</v>
      </c>
      <c r="B9" t="s">
        <v>258</v>
      </c>
      <c r="C9" s="1">
        <v>43843</v>
      </c>
      <c r="D9" t="s">
        <v>239</v>
      </c>
      <c r="E9" t="s">
        <v>249</v>
      </c>
      <c r="F9" s="2" t="s">
        <v>500</v>
      </c>
      <c r="G9" s="2" t="s">
        <v>501</v>
      </c>
      <c r="H9" s="3">
        <v>3.530092592592592E-3</v>
      </c>
      <c r="I9" t="s">
        <v>286</v>
      </c>
      <c r="J9" t="s">
        <v>331</v>
      </c>
      <c r="K9" s="6">
        <v>3.5176388888888892E-3</v>
      </c>
      <c r="L9">
        <v>1</v>
      </c>
      <c r="M9" t="s">
        <v>36</v>
      </c>
      <c r="N9">
        <v>1</v>
      </c>
      <c r="O9" t="s">
        <v>36</v>
      </c>
      <c r="P9" s="3">
        <v>3.5176388888888892E-3</v>
      </c>
      <c r="Q9">
        <v>0</v>
      </c>
      <c r="R9" s="3">
        <v>0</v>
      </c>
      <c r="S9" s="3" t="s">
        <v>41</v>
      </c>
      <c r="T9">
        <v>0</v>
      </c>
      <c r="U9" s="3" t="s">
        <v>41</v>
      </c>
      <c r="V9" s="3">
        <v>0</v>
      </c>
      <c r="W9">
        <v>1</v>
      </c>
      <c r="X9" s="4">
        <v>3.5176388888888892E-3</v>
      </c>
      <c r="Y9" s="4">
        <v>3.5176388888888892E-3</v>
      </c>
      <c r="Z9">
        <v>0</v>
      </c>
      <c r="AA9" s="4">
        <v>0</v>
      </c>
      <c r="AB9" s="4" t="e">
        <v>#DIV/0!</v>
      </c>
      <c r="AC9">
        <v>0</v>
      </c>
      <c r="AD9" s="4">
        <v>0</v>
      </c>
      <c r="AE9" s="4" t="e">
        <v>#DIV/0!</v>
      </c>
      <c r="AF9">
        <v>0</v>
      </c>
      <c r="AG9" s="4">
        <v>0</v>
      </c>
      <c r="AH9" s="4" t="e">
        <v>#DIV/0!</v>
      </c>
      <c r="AI9">
        <v>0</v>
      </c>
      <c r="AJ9" s="4">
        <v>0</v>
      </c>
      <c r="AK9" s="4" t="e">
        <v>#DIV/0!</v>
      </c>
      <c r="AL9">
        <v>0</v>
      </c>
      <c r="AM9" s="4">
        <v>0</v>
      </c>
      <c r="AN9" s="4" t="e">
        <v>#DIV/0!</v>
      </c>
      <c r="AO9">
        <v>0</v>
      </c>
      <c r="AP9" s="4">
        <v>0</v>
      </c>
      <c r="AQ9" s="4" t="e">
        <v>#DIV/0!</v>
      </c>
      <c r="AR9">
        <v>0</v>
      </c>
      <c r="AS9" s="4">
        <v>0</v>
      </c>
      <c r="AT9" s="4" t="e">
        <v>#DIV/0!</v>
      </c>
      <c r="AU9">
        <v>0</v>
      </c>
      <c r="AV9" s="4">
        <v>0</v>
      </c>
      <c r="AW9" s="4" t="e">
        <v>#DIV/0!</v>
      </c>
      <c r="AX9">
        <v>0</v>
      </c>
      <c r="AY9" s="4">
        <v>0</v>
      </c>
      <c r="AZ9" s="4" t="e">
        <v>#DIV/0!</v>
      </c>
      <c r="BA9">
        <v>0</v>
      </c>
      <c r="BB9" s="4">
        <v>0</v>
      </c>
      <c r="BC9" s="4" t="e">
        <v>#DIV/0!</v>
      </c>
      <c r="BD9">
        <v>0</v>
      </c>
      <c r="BE9" s="4">
        <v>0</v>
      </c>
      <c r="BF9" s="4" t="e">
        <v>#DIV/0!</v>
      </c>
      <c r="BG9">
        <v>0</v>
      </c>
      <c r="BH9" s="4">
        <v>0</v>
      </c>
      <c r="BI9" s="4" t="e">
        <v>#DIV/0!</v>
      </c>
      <c r="BJ9">
        <v>0</v>
      </c>
      <c r="BK9" s="4">
        <v>0</v>
      </c>
      <c r="BL9" s="4" t="e">
        <v>#DIV/0!</v>
      </c>
      <c r="BM9">
        <v>0</v>
      </c>
      <c r="BN9" s="4">
        <v>0</v>
      </c>
      <c r="BO9" s="4" t="e">
        <v>#DIV/0!</v>
      </c>
      <c r="BP9">
        <v>0</v>
      </c>
      <c r="BQ9" s="4">
        <v>0</v>
      </c>
      <c r="BR9" s="4" t="e">
        <v>#DIV/0!</v>
      </c>
      <c r="BS9">
        <v>0</v>
      </c>
      <c r="BT9" s="4">
        <v>0</v>
      </c>
      <c r="BU9" s="4" t="e">
        <v>#DIV/0!</v>
      </c>
      <c r="BV9">
        <v>0</v>
      </c>
      <c r="BW9" s="4">
        <v>0</v>
      </c>
      <c r="BX9" s="4" t="e">
        <v>#DIV/0!</v>
      </c>
      <c r="BY9">
        <v>0</v>
      </c>
      <c r="BZ9" s="4">
        <v>0</v>
      </c>
      <c r="CA9" s="4" t="e">
        <v>#DIV/0!</v>
      </c>
      <c r="CB9">
        <v>0</v>
      </c>
      <c r="CC9" s="4">
        <v>0</v>
      </c>
      <c r="CD9" s="4" t="e">
        <v>#DIV/0!</v>
      </c>
      <c r="CE9">
        <v>0</v>
      </c>
      <c r="CF9" s="4">
        <v>0</v>
      </c>
      <c r="CG9" s="4" t="e">
        <v>#DIV/0!</v>
      </c>
      <c r="CH9">
        <v>0</v>
      </c>
      <c r="CI9" s="4">
        <v>0</v>
      </c>
      <c r="CJ9" s="4" t="e">
        <v>#DIV/0!</v>
      </c>
      <c r="CK9">
        <v>0</v>
      </c>
      <c r="CL9" s="4">
        <v>0</v>
      </c>
      <c r="CM9" s="4" t="e">
        <v>#DIV/0!</v>
      </c>
      <c r="CN9">
        <v>0</v>
      </c>
      <c r="CO9" s="4">
        <v>0</v>
      </c>
      <c r="CP9" s="4" t="e">
        <v>#DIV/0!</v>
      </c>
    </row>
    <row r="10" spans="1:94" x14ac:dyDescent="0.2">
      <c r="A10" t="s">
        <v>505</v>
      </c>
      <c r="B10" t="s">
        <v>260</v>
      </c>
      <c r="C10" s="1">
        <v>43843</v>
      </c>
      <c r="D10" t="s">
        <v>239</v>
      </c>
      <c r="E10" t="s">
        <v>249</v>
      </c>
      <c r="F10" s="2" t="s">
        <v>503</v>
      </c>
      <c r="G10" s="2" t="s">
        <v>504</v>
      </c>
      <c r="H10" s="3">
        <v>3.483796296296296E-3</v>
      </c>
      <c r="I10" t="s">
        <v>286</v>
      </c>
      <c r="J10" t="s">
        <v>331</v>
      </c>
      <c r="K10" s="6">
        <v>2.7639699074074081E-3</v>
      </c>
      <c r="L10">
        <v>6</v>
      </c>
      <c r="M10" t="s">
        <v>36</v>
      </c>
      <c r="N10">
        <v>8</v>
      </c>
      <c r="O10" t="s">
        <v>36</v>
      </c>
      <c r="P10" s="3">
        <v>1.5497916666666668E-3</v>
      </c>
      <c r="Q10">
        <v>0</v>
      </c>
      <c r="R10" s="3">
        <v>0</v>
      </c>
      <c r="S10" s="3" t="s">
        <v>46</v>
      </c>
      <c r="T10">
        <v>3</v>
      </c>
      <c r="U10" s="3" t="s">
        <v>44</v>
      </c>
      <c r="V10" s="3">
        <v>2.262847222222222E-4</v>
      </c>
      <c r="W10">
        <v>8</v>
      </c>
      <c r="X10" s="4">
        <v>1.5497916666666668E-3</v>
      </c>
      <c r="Y10" s="4">
        <v>1.9372395833333335E-4</v>
      </c>
      <c r="Z10">
        <v>7</v>
      </c>
      <c r="AA10" s="4">
        <v>6.7383101851851849E-4</v>
      </c>
      <c r="AB10" s="4">
        <v>9.6261574074074064E-5</v>
      </c>
      <c r="AC10">
        <v>0</v>
      </c>
      <c r="AD10" s="4">
        <v>0</v>
      </c>
      <c r="AE10" s="4" t="e">
        <v>#DIV/0!</v>
      </c>
      <c r="AF10">
        <v>0</v>
      </c>
      <c r="AG10" s="4">
        <v>0</v>
      </c>
      <c r="AH10" s="4" t="e">
        <v>#DIV/0!</v>
      </c>
      <c r="AI10">
        <v>0</v>
      </c>
      <c r="AJ10" s="4">
        <v>0</v>
      </c>
      <c r="AK10" s="4" t="e">
        <v>#DIV/0!</v>
      </c>
      <c r="AL10">
        <v>0</v>
      </c>
      <c r="AM10" s="4">
        <v>0</v>
      </c>
      <c r="AN10" s="4" t="e">
        <v>#DIV/0!</v>
      </c>
      <c r="AO10">
        <v>0</v>
      </c>
      <c r="AP10" s="4">
        <v>0</v>
      </c>
      <c r="AQ10" s="4" t="e">
        <v>#DIV/0!</v>
      </c>
      <c r="AR10">
        <v>1</v>
      </c>
      <c r="AS10" s="4">
        <v>9.8842592592592574E-6</v>
      </c>
      <c r="AT10" s="4">
        <v>9.8842592592592574E-6</v>
      </c>
      <c r="AU10">
        <v>0</v>
      </c>
      <c r="AV10" s="4">
        <v>0</v>
      </c>
      <c r="AW10" s="4" t="e">
        <v>#DIV/0!</v>
      </c>
      <c r="AX10">
        <v>0</v>
      </c>
      <c r="AY10" s="4">
        <v>0</v>
      </c>
      <c r="AZ10" s="4" t="e">
        <v>#DIV/0!</v>
      </c>
      <c r="BA10">
        <v>1</v>
      </c>
      <c r="BB10" s="4">
        <v>2.262847222222222E-4</v>
      </c>
      <c r="BC10" s="4">
        <v>2.262847222222222E-4</v>
      </c>
      <c r="BD10">
        <v>0</v>
      </c>
      <c r="BE10" s="4">
        <v>0</v>
      </c>
      <c r="BF10" s="4" t="e">
        <v>#DIV/0!</v>
      </c>
      <c r="BG10">
        <v>3</v>
      </c>
      <c r="BH10" s="4">
        <v>1.9710648148148148E-4</v>
      </c>
      <c r="BI10" s="4">
        <v>6.570216049382716E-5</v>
      </c>
      <c r="BJ10">
        <v>0</v>
      </c>
      <c r="BK10" s="4">
        <v>0</v>
      </c>
      <c r="BL10" s="4" t="e">
        <v>#DIV/0!</v>
      </c>
      <c r="BM10">
        <v>0</v>
      </c>
      <c r="BN10" s="4">
        <v>0</v>
      </c>
      <c r="BO10" s="4" t="e">
        <v>#DIV/0!</v>
      </c>
      <c r="BP10">
        <v>0</v>
      </c>
      <c r="BQ10" s="4">
        <v>0</v>
      </c>
      <c r="BR10" s="4" t="e">
        <v>#DIV/0!</v>
      </c>
      <c r="BS10">
        <v>1</v>
      </c>
      <c r="BT10" s="4">
        <v>1.0707175925925924E-4</v>
      </c>
      <c r="BU10" s="4">
        <v>1.0707175925925924E-4</v>
      </c>
      <c r="BV10">
        <v>0</v>
      </c>
      <c r="BW10" s="4">
        <v>0</v>
      </c>
      <c r="BX10" s="4" t="e">
        <v>#DIV/0!</v>
      </c>
      <c r="BY10">
        <v>0</v>
      </c>
      <c r="BZ10" s="4">
        <v>0</v>
      </c>
      <c r="CA10" s="4" t="e">
        <v>#DIV/0!</v>
      </c>
      <c r="CB10">
        <v>0</v>
      </c>
      <c r="CC10" s="4">
        <v>0</v>
      </c>
      <c r="CD10" s="4" t="e">
        <v>#DIV/0!</v>
      </c>
      <c r="CE10">
        <v>0</v>
      </c>
      <c r="CF10" s="4">
        <v>0</v>
      </c>
      <c r="CG10" s="4" t="e">
        <v>#DIV/0!</v>
      </c>
      <c r="CH10">
        <v>0</v>
      </c>
      <c r="CI10" s="4">
        <v>0</v>
      </c>
      <c r="CJ10" s="4" t="e">
        <v>#DIV/0!</v>
      </c>
      <c r="CK10">
        <v>0</v>
      </c>
      <c r="CL10" s="4">
        <v>0</v>
      </c>
      <c r="CM10" s="4" t="e">
        <v>#DIV/0!</v>
      </c>
      <c r="CN10">
        <v>0</v>
      </c>
      <c r="CO10" s="4">
        <v>0</v>
      </c>
      <c r="CP10" s="4" t="e">
        <v>#DIV/0!</v>
      </c>
    </row>
    <row r="11" spans="1:94" x14ac:dyDescent="0.2">
      <c r="A11" t="s">
        <v>509</v>
      </c>
      <c r="B11" t="s">
        <v>506</v>
      </c>
      <c r="C11" s="1">
        <v>43843</v>
      </c>
      <c r="D11" t="s">
        <v>239</v>
      </c>
      <c r="E11" t="s">
        <v>249</v>
      </c>
      <c r="F11" s="2" t="s">
        <v>507</v>
      </c>
      <c r="G11" s="2" t="s">
        <v>508</v>
      </c>
      <c r="H11" s="3">
        <v>3.483796296296296E-3</v>
      </c>
      <c r="I11" t="s">
        <v>286</v>
      </c>
      <c r="J11" t="s">
        <v>331</v>
      </c>
      <c r="K11" s="6">
        <v>3.4777199074074077E-3</v>
      </c>
      <c r="L11">
        <v>3</v>
      </c>
      <c r="M11" t="s">
        <v>36</v>
      </c>
      <c r="N11">
        <v>4</v>
      </c>
      <c r="O11" t="s">
        <v>36</v>
      </c>
      <c r="P11" s="3">
        <v>2.2104050925925928E-3</v>
      </c>
      <c r="Q11">
        <v>0</v>
      </c>
      <c r="R11" s="3">
        <v>0</v>
      </c>
      <c r="S11" s="3" t="s">
        <v>41</v>
      </c>
      <c r="T11">
        <v>0</v>
      </c>
      <c r="U11" s="3" t="s">
        <v>41</v>
      </c>
      <c r="V11" s="3">
        <v>0</v>
      </c>
      <c r="W11">
        <v>4</v>
      </c>
      <c r="X11" s="4">
        <v>2.2104050925925928E-3</v>
      </c>
      <c r="Y11" s="4">
        <v>5.526012731481482E-4</v>
      </c>
      <c r="Z11">
        <v>3</v>
      </c>
      <c r="AA11" s="4">
        <v>1.9420138888888891E-4</v>
      </c>
      <c r="AB11" s="4">
        <v>6.4733796296296308E-5</v>
      </c>
      <c r="AC11">
        <v>2</v>
      </c>
      <c r="AD11" s="4">
        <v>1.0731134259259259E-3</v>
      </c>
      <c r="AE11" s="4">
        <v>5.3655671296296296E-4</v>
      </c>
      <c r="AF11">
        <v>0</v>
      </c>
      <c r="AG11" s="4">
        <v>0</v>
      </c>
      <c r="AH11" s="4" t="e">
        <v>#DIV/0!</v>
      </c>
      <c r="AI11">
        <v>0</v>
      </c>
      <c r="AJ11" s="4">
        <v>0</v>
      </c>
      <c r="AK11" s="4" t="e">
        <v>#DIV/0!</v>
      </c>
      <c r="AL11">
        <v>0</v>
      </c>
      <c r="AM11" s="4">
        <v>0</v>
      </c>
      <c r="AN11" s="4" t="e">
        <v>#DIV/0!</v>
      </c>
      <c r="AO11">
        <v>0</v>
      </c>
      <c r="AP11" s="4">
        <v>0</v>
      </c>
      <c r="AQ11" s="4" t="e">
        <v>#DIV/0!</v>
      </c>
      <c r="AR11">
        <v>0</v>
      </c>
      <c r="AS11" s="4">
        <v>0</v>
      </c>
      <c r="AT11" s="4" t="e">
        <v>#DIV/0!</v>
      </c>
      <c r="AU11">
        <v>0</v>
      </c>
      <c r="AV11" s="4">
        <v>0</v>
      </c>
      <c r="AW11" s="4" t="e">
        <v>#DIV/0!</v>
      </c>
      <c r="AX11">
        <v>0</v>
      </c>
      <c r="AY11" s="4">
        <v>0</v>
      </c>
      <c r="AZ11" s="4" t="e">
        <v>#DIV/0!</v>
      </c>
      <c r="BA11">
        <v>0</v>
      </c>
      <c r="BB11" s="4">
        <v>0</v>
      </c>
      <c r="BC11" s="4" t="e">
        <v>#DIV/0!</v>
      </c>
      <c r="BD11">
        <v>0</v>
      </c>
      <c r="BE11" s="4">
        <v>0</v>
      </c>
      <c r="BF11" s="4" t="e">
        <v>#DIV/0!</v>
      </c>
      <c r="BG11">
        <v>0</v>
      </c>
      <c r="BH11" s="4">
        <v>0</v>
      </c>
      <c r="BI11" s="4" t="e">
        <v>#DIV/0!</v>
      </c>
      <c r="BJ11">
        <v>0</v>
      </c>
      <c r="BK11" s="4">
        <v>0</v>
      </c>
      <c r="BL11" s="4" t="e">
        <v>#DIV/0!</v>
      </c>
      <c r="BM11">
        <v>0</v>
      </c>
      <c r="BN11" s="4">
        <v>0</v>
      </c>
      <c r="BO11" s="4" t="e">
        <v>#DIV/0!</v>
      </c>
      <c r="BP11">
        <v>0</v>
      </c>
      <c r="BQ11" s="4">
        <v>0</v>
      </c>
      <c r="BR11" s="4" t="e">
        <v>#DIV/0!</v>
      </c>
      <c r="BS11">
        <v>0</v>
      </c>
      <c r="BT11" s="4">
        <v>0</v>
      </c>
      <c r="BU11" s="4" t="e">
        <v>#DIV/0!</v>
      </c>
      <c r="BV11">
        <v>0</v>
      </c>
      <c r="BW11" s="4">
        <v>0</v>
      </c>
      <c r="BX11" s="4" t="e">
        <v>#DIV/0!</v>
      </c>
      <c r="BY11">
        <v>0</v>
      </c>
      <c r="BZ11" s="4">
        <v>0</v>
      </c>
      <c r="CA11" s="4" t="e">
        <v>#DIV/0!</v>
      </c>
      <c r="CB11">
        <v>0</v>
      </c>
      <c r="CC11" s="4">
        <v>0</v>
      </c>
      <c r="CD11" s="4" t="e">
        <v>#DIV/0!</v>
      </c>
      <c r="CE11">
        <v>0</v>
      </c>
      <c r="CF11" s="4">
        <v>0</v>
      </c>
      <c r="CG11" s="4" t="e">
        <v>#DIV/0!</v>
      </c>
      <c r="CH11">
        <v>0</v>
      </c>
      <c r="CI11" s="4">
        <v>0</v>
      </c>
      <c r="CJ11" s="4" t="e">
        <v>#DIV/0!</v>
      </c>
      <c r="CK11">
        <v>0</v>
      </c>
      <c r="CL11" s="4">
        <v>0</v>
      </c>
      <c r="CM11" s="4" t="e">
        <v>#DIV/0!</v>
      </c>
      <c r="CN11">
        <v>0</v>
      </c>
      <c r="CO11" s="4">
        <v>0</v>
      </c>
      <c r="CP11" s="4" t="e">
        <v>#DIV/0!</v>
      </c>
    </row>
    <row r="12" spans="1:94" x14ac:dyDescent="0.2">
      <c r="A12" t="s">
        <v>513</v>
      </c>
      <c r="B12" t="s">
        <v>510</v>
      </c>
      <c r="C12" s="1">
        <v>43843</v>
      </c>
      <c r="D12" t="s">
        <v>239</v>
      </c>
      <c r="E12" t="s">
        <v>249</v>
      </c>
      <c r="F12" s="2" t="s">
        <v>511</v>
      </c>
      <c r="G12" s="2" t="s">
        <v>512</v>
      </c>
      <c r="H12" s="3">
        <v>3.483796296296296E-3</v>
      </c>
      <c r="I12" t="s">
        <v>286</v>
      </c>
      <c r="J12" t="s">
        <v>331</v>
      </c>
      <c r="K12" s="6">
        <v>3.4802662037037042E-3</v>
      </c>
      <c r="L12">
        <v>4</v>
      </c>
      <c r="M12" t="s">
        <v>36</v>
      </c>
      <c r="N12">
        <v>1</v>
      </c>
      <c r="O12" t="s">
        <v>36</v>
      </c>
      <c r="P12" s="3">
        <v>1.689328703703704E-3</v>
      </c>
      <c r="Q12">
        <v>0</v>
      </c>
      <c r="R12" s="3">
        <v>0</v>
      </c>
      <c r="S12" s="3" t="s">
        <v>44</v>
      </c>
      <c r="T12">
        <v>1</v>
      </c>
      <c r="U12" s="3" t="s">
        <v>44</v>
      </c>
      <c r="V12" s="3">
        <v>1.1122222222222221E-3</v>
      </c>
      <c r="W12">
        <v>1</v>
      </c>
      <c r="X12" s="4">
        <v>1.689328703703704E-3</v>
      </c>
      <c r="Y12" s="4">
        <v>1.689328703703704E-3</v>
      </c>
      <c r="Z12">
        <v>1</v>
      </c>
      <c r="AA12" s="4">
        <v>7.340277777777777E-5</v>
      </c>
      <c r="AB12" s="4">
        <v>7.340277777777777E-5</v>
      </c>
      <c r="AC12">
        <v>1</v>
      </c>
      <c r="AD12" s="4">
        <v>6.0531250000000006E-4</v>
      </c>
      <c r="AE12" s="4">
        <v>6.0531250000000006E-4</v>
      </c>
      <c r="AF12">
        <v>0</v>
      </c>
      <c r="AG12" s="4">
        <v>0</v>
      </c>
      <c r="AH12" s="4" t="e">
        <v>#DIV/0!</v>
      </c>
      <c r="AI12">
        <v>0</v>
      </c>
      <c r="AJ12" s="4">
        <v>0</v>
      </c>
      <c r="AK12" s="4" t="e">
        <v>#DIV/0!</v>
      </c>
      <c r="AL12">
        <v>0</v>
      </c>
      <c r="AM12" s="4">
        <v>0</v>
      </c>
      <c r="AN12" s="4" t="e">
        <v>#DIV/0!</v>
      </c>
      <c r="AO12">
        <v>0</v>
      </c>
      <c r="AP12" s="4">
        <v>0</v>
      </c>
      <c r="AQ12" s="4" t="e">
        <v>#DIV/0!</v>
      </c>
      <c r="AR12">
        <v>0</v>
      </c>
      <c r="AS12" s="4">
        <v>0</v>
      </c>
      <c r="AT12" s="4" t="e">
        <v>#DIV/0!</v>
      </c>
      <c r="AU12">
        <v>0</v>
      </c>
      <c r="AV12" s="4">
        <v>0</v>
      </c>
      <c r="AW12" s="4" t="e">
        <v>#DIV/0!</v>
      </c>
      <c r="AX12">
        <v>0</v>
      </c>
      <c r="AY12" s="4">
        <v>0</v>
      </c>
      <c r="AZ12" s="4" t="e">
        <v>#DIV/0!</v>
      </c>
      <c r="BA12">
        <v>1</v>
      </c>
      <c r="BB12" s="4">
        <v>1.1122222222222221E-3</v>
      </c>
      <c r="BC12" s="4">
        <v>1.1122222222222221E-3</v>
      </c>
      <c r="BD12">
        <v>0</v>
      </c>
      <c r="BE12" s="4">
        <v>0</v>
      </c>
      <c r="BF12" s="4" t="e">
        <v>#DIV/0!</v>
      </c>
      <c r="BG12">
        <v>0</v>
      </c>
      <c r="BH12" s="4">
        <v>0</v>
      </c>
      <c r="BI12" s="4" t="e">
        <v>#DIV/0!</v>
      </c>
      <c r="BJ12">
        <v>0</v>
      </c>
      <c r="BK12" s="4">
        <v>0</v>
      </c>
      <c r="BL12" s="4" t="e">
        <v>#DIV/0!</v>
      </c>
      <c r="BM12">
        <v>0</v>
      </c>
      <c r="BN12" s="4">
        <v>0</v>
      </c>
      <c r="BO12" s="4" t="e">
        <v>#DIV/0!</v>
      </c>
      <c r="BP12">
        <v>0</v>
      </c>
      <c r="BQ12" s="4">
        <v>0</v>
      </c>
      <c r="BR12" s="4" t="e">
        <v>#DIV/0!</v>
      </c>
      <c r="BS12">
        <v>0</v>
      </c>
      <c r="BT12" s="4">
        <v>0</v>
      </c>
      <c r="BU12" s="4" t="e">
        <v>#DIV/0!</v>
      </c>
      <c r="BV12">
        <v>0</v>
      </c>
      <c r="BW12" s="4">
        <v>0</v>
      </c>
      <c r="BX12" s="4" t="e">
        <v>#DIV/0!</v>
      </c>
      <c r="BY12">
        <v>0</v>
      </c>
      <c r="BZ12" s="4">
        <v>0</v>
      </c>
      <c r="CA12" s="4" t="e">
        <v>#DIV/0!</v>
      </c>
      <c r="CB12">
        <v>0</v>
      </c>
      <c r="CC12" s="4">
        <v>0</v>
      </c>
      <c r="CD12" s="4" t="e">
        <v>#DIV/0!</v>
      </c>
      <c r="CE12">
        <v>0</v>
      </c>
      <c r="CF12" s="4">
        <v>0</v>
      </c>
      <c r="CG12" s="4" t="e">
        <v>#DIV/0!</v>
      </c>
      <c r="CH12">
        <v>0</v>
      </c>
      <c r="CI12" s="4">
        <v>0</v>
      </c>
      <c r="CJ12" s="4" t="e">
        <v>#DIV/0!</v>
      </c>
      <c r="CK12">
        <v>0</v>
      </c>
      <c r="CL12" s="4">
        <v>0</v>
      </c>
      <c r="CM12" s="4" t="e">
        <v>#DIV/0!</v>
      </c>
      <c r="CN12">
        <v>0</v>
      </c>
      <c r="CO12" s="4">
        <v>0</v>
      </c>
      <c r="CP12" s="4" t="e">
        <v>#DIV/0!</v>
      </c>
    </row>
    <row r="13" spans="1:94" x14ac:dyDescent="0.2">
      <c r="A13" t="s">
        <v>517</v>
      </c>
      <c r="B13" t="s">
        <v>514</v>
      </c>
      <c r="C13" s="1">
        <v>43843</v>
      </c>
      <c r="D13" t="s">
        <v>239</v>
      </c>
      <c r="E13" t="s">
        <v>249</v>
      </c>
      <c r="F13" s="2" t="s">
        <v>515</v>
      </c>
      <c r="G13" s="2" t="s">
        <v>516</v>
      </c>
      <c r="H13" s="3">
        <v>3.4953703703703705E-3</v>
      </c>
      <c r="I13" t="s">
        <v>286</v>
      </c>
      <c r="J13" t="s">
        <v>331</v>
      </c>
      <c r="K13" s="6">
        <v>3.4842245370370365E-3</v>
      </c>
      <c r="L13">
        <v>3</v>
      </c>
      <c r="M13" t="s">
        <v>36</v>
      </c>
      <c r="N13">
        <v>2</v>
      </c>
      <c r="O13" t="s">
        <v>36</v>
      </c>
      <c r="P13" s="3">
        <v>3.1836342592592589E-3</v>
      </c>
      <c r="Q13">
        <v>0</v>
      </c>
      <c r="R13" s="3">
        <v>0</v>
      </c>
      <c r="S13" s="3" t="s">
        <v>293</v>
      </c>
      <c r="T13">
        <v>2</v>
      </c>
      <c r="U13" s="3" t="s">
        <v>48</v>
      </c>
      <c r="V13" s="3">
        <v>1.8979166666666667E-4</v>
      </c>
      <c r="W13">
        <v>2</v>
      </c>
      <c r="X13" s="4">
        <v>3.1836342592592589E-3</v>
      </c>
      <c r="Y13" s="4">
        <v>1.5918171296296294E-3</v>
      </c>
      <c r="Z13">
        <v>0</v>
      </c>
      <c r="AA13" s="4">
        <v>0</v>
      </c>
      <c r="AB13" s="4" t="e">
        <v>#DIV/0!</v>
      </c>
      <c r="AC13">
        <v>0</v>
      </c>
      <c r="AD13" s="4">
        <v>0</v>
      </c>
      <c r="AE13" s="4" t="e">
        <v>#DIV/0!</v>
      </c>
      <c r="AF13">
        <v>0</v>
      </c>
      <c r="AG13" s="4">
        <v>0</v>
      </c>
      <c r="AH13" s="4" t="e">
        <v>#DIV/0!</v>
      </c>
      <c r="AI13">
        <v>0</v>
      </c>
      <c r="AJ13" s="4">
        <v>0</v>
      </c>
      <c r="AK13" s="4" t="e">
        <v>#DIV/0!</v>
      </c>
      <c r="AL13">
        <v>2</v>
      </c>
      <c r="AM13" s="4">
        <v>1.107986111111111E-4</v>
      </c>
      <c r="AN13" s="4">
        <v>5.5399305555555551E-5</v>
      </c>
      <c r="AO13">
        <v>0</v>
      </c>
      <c r="AP13" s="4">
        <v>0</v>
      </c>
      <c r="AQ13" s="4" t="e">
        <v>#DIV/0!</v>
      </c>
      <c r="AR13">
        <v>0</v>
      </c>
      <c r="AS13" s="4">
        <v>0</v>
      </c>
      <c r="AT13" s="4" t="e">
        <v>#DIV/0!</v>
      </c>
      <c r="AU13">
        <v>0</v>
      </c>
      <c r="AV13" s="4">
        <v>0</v>
      </c>
      <c r="AW13" s="4" t="e">
        <v>#DIV/0!</v>
      </c>
      <c r="AX13">
        <v>0</v>
      </c>
      <c r="AY13" s="4">
        <v>0</v>
      </c>
      <c r="AZ13" s="4" t="e">
        <v>#DIV/0!</v>
      </c>
      <c r="BA13">
        <v>0</v>
      </c>
      <c r="BB13" s="4">
        <v>0</v>
      </c>
      <c r="BC13" s="4" t="e">
        <v>#DIV/0!</v>
      </c>
      <c r="BD13">
        <v>0</v>
      </c>
      <c r="BE13" s="4">
        <v>0</v>
      </c>
      <c r="BF13" s="4" t="e">
        <v>#DIV/0!</v>
      </c>
      <c r="BG13">
        <v>0</v>
      </c>
      <c r="BH13" s="4">
        <v>0</v>
      </c>
      <c r="BI13" s="4" t="e">
        <v>#DIV/0!</v>
      </c>
      <c r="BJ13">
        <v>0</v>
      </c>
      <c r="BK13" s="4">
        <v>0</v>
      </c>
      <c r="BL13" s="4" t="e">
        <v>#DIV/0!</v>
      </c>
      <c r="BM13">
        <v>1</v>
      </c>
      <c r="BN13" s="4">
        <v>1.8979166666666667E-4</v>
      </c>
      <c r="BO13" s="4">
        <v>1.8979166666666667E-4</v>
      </c>
      <c r="BP13">
        <v>0</v>
      </c>
      <c r="BQ13" s="4">
        <v>0</v>
      </c>
      <c r="BR13" s="4" t="e">
        <v>#DIV/0!</v>
      </c>
      <c r="BS13">
        <v>0</v>
      </c>
      <c r="BT13" s="4">
        <v>0</v>
      </c>
      <c r="BU13" s="4" t="e">
        <v>#DIV/0!</v>
      </c>
      <c r="BV13">
        <v>0</v>
      </c>
      <c r="BW13" s="4">
        <v>0</v>
      </c>
      <c r="BX13" s="4" t="e">
        <v>#DIV/0!</v>
      </c>
      <c r="BY13">
        <v>0</v>
      </c>
      <c r="BZ13" s="4">
        <v>0</v>
      </c>
      <c r="CA13" s="4" t="e">
        <v>#DIV/0!</v>
      </c>
      <c r="CB13">
        <v>0</v>
      </c>
      <c r="CC13" s="4">
        <v>0</v>
      </c>
      <c r="CD13" s="4" t="e">
        <v>#DIV/0!</v>
      </c>
      <c r="CE13">
        <v>0</v>
      </c>
      <c r="CF13" s="4">
        <v>0</v>
      </c>
      <c r="CG13" s="4" t="e">
        <v>#DIV/0!</v>
      </c>
      <c r="CH13">
        <v>0</v>
      </c>
      <c r="CI13" s="4">
        <v>0</v>
      </c>
      <c r="CJ13" s="4" t="e">
        <v>#DIV/0!</v>
      </c>
      <c r="CK13">
        <v>0</v>
      </c>
      <c r="CL13" s="4">
        <v>0</v>
      </c>
      <c r="CM13" s="4" t="e">
        <v>#DIV/0!</v>
      </c>
      <c r="CN13">
        <v>0</v>
      </c>
      <c r="CO13" s="4">
        <v>0</v>
      </c>
      <c r="CP13" s="4" t="e">
        <v>#DIV/0!</v>
      </c>
    </row>
    <row r="14" spans="1:94" x14ac:dyDescent="0.2">
      <c r="A14" t="s">
        <v>521</v>
      </c>
      <c r="B14" t="s">
        <v>518</v>
      </c>
      <c r="C14" s="1">
        <v>43843</v>
      </c>
      <c r="D14" t="s">
        <v>239</v>
      </c>
      <c r="E14" t="s">
        <v>249</v>
      </c>
      <c r="F14" s="2" t="s">
        <v>519</v>
      </c>
      <c r="G14" s="2" t="s">
        <v>520</v>
      </c>
      <c r="H14" s="3">
        <v>3.4953703703703705E-3</v>
      </c>
      <c r="I14" t="s">
        <v>286</v>
      </c>
      <c r="J14" t="s">
        <v>331</v>
      </c>
      <c r="K14" s="6">
        <v>2.8313657407407406E-3</v>
      </c>
      <c r="L14">
        <v>8</v>
      </c>
      <c r="M14" t="s">
        <v>38</v>
      </c>
      <c r="N14">
        <v>8</v>
      </c>
      <c r="O14" t="s">
        <v>38</v>
      </c>
      <c r="P14" s="3">
        <v>7.2783564814814814E-4</v>
      </c>
      <c r="Q14">
        <v>0</v>
      </c>
      <c r="R14" s="3">
        <v>0</v>
      </c>
      <c r="S14" s="3" t="s">
        <v>48</v>
      </c>
      <c r="T14">
        <v>5</v>
      </c>
      <c r="U14" s="3" t="s">
        <v>48</v>
      </c>
      <c r="V14" s="3">
        <v>5.5178240740740741E-4</v>
      </c>
      <c r="W14">
        <v>7</v>
      </c>
      <c r="X14" s="4">
        <v>6.9806712962962954E-4</v>
      </c>
      <c r="Y14" s="4">
        <v>9.9723875661375652E-5</v>
      </c>
      <c r="Z14">
        <v>8</v>
      </c>
      <c r="AA14" s="4">
        <v>7.2783564814814814E-4</v>
      </c>
      <c r="AB14" s="4">
        <v>9.0979456018518517E-5</v>
      </c>
      <c r="AC14">
        <v>2</v>
      </c>
      <c r="AD14" s="4">
        <v>1.4968749999999997E-4</v>
      </c>
      <c r="AE14" s="4">
        <v>7.4843749999999986E-5</v>
      </c>
      <c r="AF14">
        <v>0</v>
      </c>
      <c r="AG14" s="4">
        <v>0</v>
      </c>
      <c r="AH14" s="4" t="e">
        <v>#DIV/0!</v>
      </c>
      <c r="AI14">
        <v>0</v>
      </c>
      <c r="AJ14" s="4">
        <v>0</v>
      </c>
      <c r="AK14" s="4" t="e">
        <v>#DIV/0!</v>
      </c>
      <c r="AL14">
        <v>4</v>
      </c>
      <c r="AM14" s="4">
        <v>2.1280092592592596E-4</v>
      </c>
      <c r="AN14" s="4">
        <v>5.320023148148149E-5</v>
      </c>
      <c r="AO14">
        <v>0</v>
      </c>
      <c r="AP14" s="4">
        <v>0</v>
      </c>
      <c r="AQ14" s="4" t="e">
        <v>#DIV/0!</v>
      </c>
      <c r="AR14">
        <v>1</v>
      </c>
      <c r="AS14" s="4">
        <v>3.7395833333333332E-5</v>
      </c>
      <c r="AT14" s="4">
        <v>3.7395833333333332E-5</v>
      </c>
      <c r="AU14">
        <v>0</v>
      </c>
      <c r="AV14" s="4">
        <v>0</v>
      </c>
      <c r="AW14" s="4" t="e">
        <v>#DIV/0!</v>
      </c>
      <c r="AX14">
        <v>0</v>
      </c>
      <c r="AY14" s="4">
        <v>0</v>
      </c>
      <c r="AZ14" s="4" t="e">
        <v>#DIV/0!</v>
      </c>
      <c r="BA14">
        <v>0</v>
      </c>
      <c r="BB14" s="4">
        <v>0</v>
      </c>
      <c r="BC14" s="4" t="e">
        <v>#DIV/0!</v>
      </c>
      <c r="BD14">
        <v>0</v>
      </c>
      <c r="BE14" s="4">
        <v>0</v>
      </c>
      <c r="BF14" s="4" t="e">
        <v>#DIV/0!</v>
      </c>
      <c r="BG14">
        <v>2</v>
      </c>
      <c r="BH14" s="4">
        <v>3.6019675925925922E-4</v>
      </c>
      <c r="BI14" s="4">
        <v>1.8009837962962961E-4</v>
      </c>
      <c r="BJ14">
        <v>2</v>
      </c>
      <c r="BK14" s="4">
        <v>9.3599537037037029E-5</v>
      </c>
      <c r="BL14" s="4">
        <v>4.6799768518518515E-5</v>
      </c>
      <c r="BM14">
        <v>5</v>
      </c>
      <c r="BN14" s="4">
        <v>5.5178240740740741E-4</v>
      </c>
      <c r="BO14" s="4">
        <v>1.1035648148148149E-4</v>
      </c>
      <c r="BP14">
        <v>0</v>
      </c>
      <c r="BQ14" s="4">
        <v>0</v>
      </c>
      <c r="BR14" s="4" t="e">
        <v>#DIV/0!</v>
      </c>
      <c r="BS14">
        <v>0</v>
      </c>
      <c r="BT14" s="4">
        <v>0</v>
      </c>
      <c r="BU14" s="4" t="e">
        <v>#DIV/0!</v>
      </c>
      <c r="BV14">
        <v>0</v>
      </c>
      <c r="BW14" s="4">
        <v>0</v>
      </c>
      <c r="BX14" s="4" t="e">
        <v>#DIV/0!</v>
      </c>
      <c r="BY14">
        <v>0</v>
      </c>
      <c r="BZ14" s="4">
        <v>0</v>
      </c>
      <c r="CA14" s="4" t="e">
        <v>#DIV/0!</v>
      </c>
      <c r="CB14">
        <v>0</v>
      </c>
      <c r="CC14" s="4">
        <v>0</v>
      </c>
      <c r="CD14" s="4" t="e">
        <v>#DIV/0!</v>
      </c>
      <c r="CE14">
        <v>0</v>
      </c>
      <c r="CF14" s="4">
        <v>0</v>
      </c>
      <c r="CG14" s="4" t="e">
        <v>#DIV/0!</v>
      </c>
      <c r="CH14">
        <v>0</v>
      </c>
      <c r="CI14" s="4">
        <v>0</v>
      </c>
      <c r="CJ14" s="4" t="e">
        <v>#DIV/0!</v>
      </c>
      <c r="CK14">
        <v>0</v>
      </c>
      <c r="CL14" s="4">
        <v>0</v>
      </c>
      <c r="CM14" s="4" t="e">
        <v>#DIV/0!</v>
      </c>
      <c r="CN14">
        <v>0</v>
      </c>
      <c r="CO14" s="4">
        <v>0</v>
      </c>
      <c r="CP14" s="4" t="e">
        <v>#DIV/0!</v>
      </c>
    </row>
    <row r="15" spans="1:94" x14ac:dyDescent="0.2">
      <c r="A15" t="s">
        <v>524</v>
      </c>
      <c r="B15" t="s">
        <v>250</v>
      </c>
      <c r="C15" s="1">
        <v>43843</v>
      </c>
      <c r="D15" t="s">
        <v>239</v>
      </c>
      <c r="E15" t="s">
        <v>249</v>
      </c>
      <c r="F15" s="2" t="s">
        <v>522</v>
      </c>
      <c r="G15" s="2" t="s">
        <v>523</v>
      </c>
      <c r="H15" s="3">
        <v>5.4629629629629637E-3</v>
      </c>
      <c r="I15" t="s">
        <v>286</v>
      </c>
      <c r="J15" t="s">
        <v>331</v>
      </c>
      <c r="K15" s="6">
        <v>5.4324652777777774E-3</v>
      </c>
      <c r="L15">
        <v>2</v>
      </c>
      <c r="M15" t="s">
        <v>36</v>
      </c>
      <c r="N15">
        <v>1</v>
      </c>
      <c r="O15" t="s">
        <v>64</v>
      </c>
      <c r="P15" s="3">
        <v>4.3310995370370369E-3</v>
      </c>
      <c r="Q15">
        <v>0</v>
      </c>
      <c r="R15" s="3">
        <v>0</v>
      </c>
      <c r="S15" s="3" t="s">
        <v>64</v>
      </c>
      <c r="T15">
        <v>1</v>
      </c>
      <c r="U15" s="3" t="s">
        <v>64</v>
      </c>
      <c r="V15" s="3">
        <v>4.3310995370370369E-3</v>
      </c>
      <c r="W15">
        <v>1</v>
      </c>
      <c r="X15" s="4">
        <v>1.1013657407407409E-3</v>
      </c>
      <c r="Y15" s="4">
        <v>1.1013657407407409E-3</v>
      </c>
      <c r="Z15">
        <v>0</v>
      </c>
      <c r="AA15" s="4">
        <v>0</v>
      </c>
      <c r="AB15" s="4" t="e">
        <v>#DIV/0!</v>
      </c>
      <c r="AC15">
        <v>0</v>
      </c>
      <c r="AD15" s="4">
        <v>0</v>
      </c>
      <c r="AE15" s="4" t="e">
        <v>#DIV/0!</v>
      </c>
      <c r="AF15">
        <v>0</v>
      </c>
      <c r="AG15" s="4">
        <v>0</v>
      </c>
      <c r="AH15" s="4" t="e">
        <v>#DIV/0!</v>
      </c>
      <c r="AI15">
        <v>0</v>
      </c>
      <c r="AJ15" s="4">
        <v>0</v>
      </c>
      <c r="AK15" s="4" t="e">
        <v>#DIV/0!</v>
      </c>
      <c r="AL15">
        <v>0</v>
      </c>
      <c r="AM15" s="4">
        <v>0</v>
      </c>
      <c r="AN15" s="4" t="e">
        <v>#DIV/0!</v>
      </c>
      <c r="AO15">
        <v>0</v>
      </c>
      <c r="AP15" s="4">
        <v>0</v>
      </c>
      <c r="AQ15" s="4" t="e">
        <v>#DIV/0!</v>
      </c>
      <c r="AR15">
        <v>0</v>
      </c>
      <c r="AS15" s="4">
        <v>0</v>
      </c>
      <c r="AT15" s="4" t="e">
        <v>#DIV/0!</v>
      </c>
      <c r="AU15">
        <v>1</v>
      </c>
      <c r="AV15" s="4">
        <v>4.3310995370370369E-3</v>
      </c>
      <c r="AW15" s="4">
        <v>4.3310995370370369E-3</v>
      </c>
      <c r="AX15">
        <v>0</v>
      </c>
      <c r="AY15" s="4">
        <v>0</v>
      </c>
      <c r="AZ15" s="4">
        <v>0</v>
      </c>
      <c r="BA15">
        <v>0</v>
      </c>
      <c r="BB15" s="4">
        <v>0</v>
      </c>
      <c r="BC15" s="4" t="e">
        <v>#DIV/0!</v>
      </c>
      <c r="BD15">
        <v>0</v>
      </c>
      <c r="BE15" s="4">
        <v>0</v>
      </c>
      <c r="BF15" s="4" t="e">
        <v>#DIV/0!</v>
      </c>
      <c r="BG15">
        <v>0</v>
      </c>
      <c r="BH15" s="4">
        <v>0</v>
      </c>
      <c r="BI15" s="4" t="e">
        <v>#DIV/0!</v>
      </c>
      <c r="BJ15">
        <v>0</v>
      </c>
      <c r="BK15" s="4">
        <v>0</v>
      </c>
      <c r="BL15" s="4" t="e">
        <v>#DIV/0!</v>
      </c>
      <c r="BM15">
        <v>0</v>
      </c>
      <c r="BN15" s="4">
        <v>0</v>
      </c>
      <c r="BO15" s="4" t="e">
        <v>#DIV/0!</v>
      </c>
      <c r="BP15">
        <v>0</v>
      </c>
      <c r="BQ15" s="4">
        <v>0</v>
      </c>
      <c r="BR15" s="4" t="e">
        <v>#DIV/0!</v>
      </c>
      <c r="BS15">
        <v>0</v>
      </c>
      <c r="BT15" s="4">
        <v>0</v>
      </c>
      <c r="BU15" s="4" t="e">
        <v>#DIV/0!</v>
      </c>
      <c r="BV15">
        <v>0</v>
      </c>
      <c r="BW15" s="4">
        <v>0</v>
      </c>
      <c r="BX15" s="4" t="e">
        <v>#DIV/0!</v>
      </c>
      <c r="BY15">
        <v>0</v>
      </c>
      <c r="BZ15" s="4">
        <v>0</v>
      </c>
      <c r="CA15" s="4" t="e">
        <v>#DIV/0!</v>
      </c>
      <c r="CB15">
        <v>0</v>
      </c>
      <c r="CC15" s="4">
        <v>0</v>
      </c>
      <c r="CD15" s="4" t="e">
        <v>#DIV/0!</v>
      </c>
      <c r="CE15">
        <v>0</v>
      </c>
      <c r="CF15" s="4">
        <v>0</v>
      </c>
      <c r="CG15" s="4" t="e">
        <v>#DIV/0!</v>
      </c>
      <c r="CH15">
        <v>0</v>
      </c>
      <c r="CI15" s="4">
        <v>0</v>
      </c>
      <c r="CJ15" s="4" t="e">
        <v>#DIV/0!</v>
      </c>
      <c r="CK15">
        <v>0</v>
      </c>
      <c r="CL15" s="4">
        <v>0</v>
      </c>
      <c r="CM15" s="4" t="e">
        <v>#DIV/0!</v>
      </c>
      <c r="CN15">
        <v>0</v>
      </c>
      <c r="CO15" s="4">
        <v>0</v>
      </c>
      <c r="CP15" s="4" t="e">
        <v>#DIV/0!</v>
      </c>
    </row>
    <row r="16" spans="1:94" x14ac:dyDescent="0.2">
      <c r="A16" t="s">
        <v>456</v>
      </c>
      <c r="B16" t="s">
        <v>453</v>
      </c>
      <c r="C16" s="1">
        <v>43846</v>
      </c>
      <c r="D16" t="s">
        <v>239</v>
      </c>
      <c r="E16" t="s">
        <v>249</v>
      </c>
      <c r="F16" s="2" t="s">
        <v>454</v>
      </c>
      <c r="G16" s="2" t="s">
        <v>455</v>
      </c>
      <c r="H16" s="3">
        <v>3.4953703703703705E-3</v>
      </c>
      <c r="I16" t="s">
        <v>286</v>
      </c>
      <c r="J16" t="s">
        <v>331</v>
      </c>
      <c r="K16" s="6">
        <v>3.4847569444444444E-3</v>
      </c>
      <c r="L16">
        <v>3</v>
      </c>
      <c r="M16" t="s">
        <v>36</v>
      </c>
      <c r="N16">
        <v>7</v>
      </c>
      <c r="O16" t="s">
        <v>36</v>
      </c>
      <c r="P16" s="3">
        <v>2.4128703703703703E-3</v>
      </c>
      <c r="Q16">
        <v>0</v>
      </c>
      <c r="R16" s="3">
        <v>0</v>
      </c>
      <c r="S16" s="3" t="s">
        <v>48</v>
      </c>
      <c r="T16">
        <v>6</v>
      </c>
      <c r="U16" s="3" t="s">
        <v>48</v>
      </c>
      <c r="V16" s="3">
        <v>1.0209143518518518E-3</v>
      </c>
      <c r="W16">
        <v>7</v>
      </c>
      <c r="X16" s="4">
        <v>2.4128703703703703E-3</v>
      </c>
      <c r="Y16" s="4">
        <v>3.4469576719576721E-4</v>
      </c>
      <c r="Z16">
        <v>0</v>
      </c>
      <c r="AA16" s="4">
        <v>0</v>
      </c>
      <c r="AB16" s="4" t="e">
        <v>#DIV/0!</v>
      </c>
      <c r="AC16">
        <v>0</v>
      </c>
      <c r="AD16" s="4">
        <v>0</v>
      </c>
      <c r="AE16" s="4" t="e">
        <v>#DIV/0!</v>
      </c>
      <c r="AF16">
        <v>0</v>
      </c>
      <c r="AG16" s="4">
        <v>0</v>
      </c>
      <c r="AH16" s="4" t="e">
        <v>#DIV/0!</v>
      </c>
      <c r="AI16">
        <v>0</v>
      </c>
      <c r="AJ16" s="4">
        <v>0</v>
      </c>
      <c r="AK16" s="4" t="e">
        <v>#DIV/0!</v>
      </c>
      <c r="AL16">
        <v>0</v>
      </c>
      <c r="AM16" s="4">
        <v>0</v>
      </c>
      <c r="AN16" s="4" t="e">
        <v>#DIV/0!</v>
      </c>
      <c r="AO16">
        <v>0</v>
      </c>
      <c r="AP16" s="4">
        <v>0</v>
      </c>
      <c r="AQ16" s="4" t="e">
        <v>#DIV/0!</v>
      </c>
      <c r="AR16">
        <v>0</v>
      </c>
      <c r="AS16" s="4">
        <v>0</v>
      </c>
      <c r="AT16" s="4" t="e">
        <v>#DIV/0!</v>
      </c>
      <c r="AU16">
        <v>0</v>
      </c>
      <c r="AV16" s="4">
        <v>0</v>
      </c>
      <c r="AW16" s="4" t="e">
        <v>#DIV/0!</v>
      </c>
      <c r="AX16">
        <v>0</v>
      </c>
      <c r="AY16" s="4">
        <v>0</v>
      </c>
      <c r="AZ16" s="4" t="e">
        <v>#DIV/0!</v>
      </c>
      <c r="BA16">
        <v>0</v>
      </c>
      <c r="BB16" s="4">
        <v>0</v>
      </c>
      <c r="BC16" s="4" t="e">
        <v>#DIV/0!</v>
      </c>
      <c r="BD16">
        <v>0</v>
      </c>
      <c r="BE16" s="4">
        <v>0</v>
      </c>
      <c r="BF16" s="4" t="e">
        <v>#DIV/0!</v>
      </c>
      <c r="BG16">
        <v>1</v>
      </c>
      <c r="BH16" s="4">
        <v>5.0972222222222217E-5</v>
      </c>
      <c r="BI16" s="4">
        <v>5.0972222222222217E-5</v>
      </c>
      <c r="BJ16">
        <v>0</v>
      </c>
      <c r="BK16" s="4">
        <v>0</v>
      </c>
      <c r="BL16" s="4" t="e">
        <v>#DIV/0!</v>
      </c>
      <c r="BM16">
        <v>6</v>
      </c>
      <c r="BN16" s="4">
        <v>1.0209143518518518E-3</v>
      </c>
      <c r="BO16" s="4">
        <v>1.7015239197530865E-4</v>
      </c>
      <c r="BP16">
        <v>0</v>
      </c>
      <c r="BQ16" s="4">
        <v>0</v>
      </c>
      <c r="BR16" s="4" t="e">
        <v>#DIV/0!</v>
      </c>
      <c r="BS16">
        <v>0</v>
      </c>
      <c r="BT16" s="4">
        <v>0</v>
      </c>
      <c r="BU16" s="4" t="e">
        <v>#DIV/0!</v>
      </c>
      <c r="BV16">
        <v>0</v>
      </c>
      <c r="BW16" s="4">
        <v>0</v>
      </c>
      <c r="BX16" s="4" t="e">
        <v>#DIV/0!</v>
      </c>
      <c r="BY16">
        <v>0</v>
      </c>
      <c r="BZ16" s="4">
        <v>0</v>
      </c>
      <c r="CA16" s="4" t="e">
        <v>#DIV/0!</v>
      </c>
      <c r="CB16">
        <v>0</v>
      </c>
      <c r="CC16" s="4">
        <v>0</v>
      </c>
      <c r="CD16" s="4" t="e">
        <v>#DIV/0!</v>
      </c>
      <c r="CE16">
        <v>0</v>
      </c>
      <c r="CF16" s="4">
        <v>0</v>
      </c>
      <c r="CG16" s="4" t="e">
        <v>#DIV/0!</v>
      </c>
      <c r="CH16">
        <v>0</v>
      </c>
      <c r="CI16" s="4">
        <v>0</v>
      </c>
      <c r="CJ16" s="4" t="e">
        <v>#DIV/0!</v>
      </c>
      <c r="CK16">
        <v>0</v>
      </c>
      <c r="CL16" s="4">
        <v>0</v>
      </c>
      <c r="CM16" s="4" t="e">
        <v>#DIV/0!</v>
      </c>
      <c r="CN16">
        <v>0</v>
      </c>
      <c r="CO16" s="4">
        <v>0</v>
      </c>
      <c r="CP16" s="4" t="e">
        <v>#DIV/0!</v>
      </c>
    </row>
    <row r="17" spans="1:94" x14ac:dyDescent="0.2">
      <c r="A17" t="s">
        <v>459</v>
      </c>
      <c r="B17" t="s">
        <v>261</v>
      </c>
      <c r="C17" s="1">
        <v>43846</v>
      </c>
      <c r="D17" t="s">
        <v>239</v>
      </c>
      <c r="E17" t="s">
        <v>249</v>
      </c>
      <c r="F17" s="2" t="s">
        <v>457</v>
      </c>
      <c r="G17" s="2" t="s">
        <v>458</v>
      </c>
      <c r="H17" s="3">
        <v>3.472222222222222E-3</v>
      </c>
      <c r="I17" t="s">
        <v>286</v>
      </c>
      <c r="J17" t="s">
        <v>331</v>
      </c>
      <c r="K17" s="6">
        <v>3.4678472222222224E-3</v>
      </c>
      <c r="L17">
        <v>1</v>
      </c>
      <c r="M17" t="s">
        <v>36</v>
      </c>
      <c r="N17">
        <v>1</v>
      </c>
      <c r="O17" t="s">
        <v>36</v>
      </c>
      <c r="P17" s="3">
        <v>3.4678472222222224E-3</v>
      </c>
      <c r="Q17">
        <v>0</v>
      </c>
      <c r="R17" s="3">
        <v>0</v>
      </c>
      <c r="S17" s="3" t="s">
        <v>41</v>
      </c>
      <c r="T17">
        <v>0</v>
      </c>
      <c r="U17" s="3" t="s">
        <v>41</v>
      </c>
      <c r="V17" s="3">
        <v>0</v>
      </c>
      <c r="W17">
        <v>1</v>
      </c>
      <c r="X17" s="4">
        <v>3.4678472222222224E-3</v>
      </c>
      <c r="Y17" s="4">
        <v>3.4678472222222224E-3</v>
      </c>
      <c r="Z17">
        <v>0</v>
      </c>
      <c r="AA17" s="4">
        <v>0</v>
      </c>
      <c r="AB17" s="4" t="e">
        <v>#DIV/0!</v>
      </c>
      <c r="AC17">
        <v>0</v>
      </c>
      <c r="AD17" s="4">
        <v>0</v>
      </c>
      <c r="AE17" s="4" t="e">
        <v>#DIV/0!</v>
      </c>
      <c r="AF17">
        <v>0</v>
      </c>
      <c r="AG17" s="4">
        <v>0</v>
      </c>
      <c r="AH17" s="4" t="e">
        <v>#DIV/0!</v>
      </c>
      <c r="AI17">
        <v>0</v>
      </c>
      <c r="AJ17" s="4">
        <v>0</v>
      </c>
      <c r="AK17" s="4" t="e">
        <v>#DIV/0!</v>
      </c>
      <c r="AL17">
        <v>0</v>
      </c>
      <c r="AM17" s="4">
        <v>0</v>
      </c>
      <c r="AN17" s="4" t="e">
        <v>#DIV/0!</v>
      </c>
      <c r="AO17">
        <v>0</v>
      </c>
      <c r="AP17" s="4">
        <v>0</v>
      </c>
      <c r="AQ17" s="4" t="e">
        <v>#DIV/0!</v>
      </c>
      <c r="AR17">
        <v>0</v>
      </c>
      <c r="AS17" s="4">
        <v>0</v>
      </c>
      <c r="AT17" s="4" t="e">
        <v>#DIV/0!</v>
      </c>
      <c r="AU17">
        <v>0</v>
      </c>
      <c r="AV17" s="4">
        <v>0</v>
      </c>
      <c r="AW17" s="4" t="e">
        <v>#DIV/0!</v>
      </c>
      <c r="AX17">
        <v>0</v>
      </c>
      <c r="AY17" s="4">
        <v>0</v>
      </c>
      <c r="AZ17" s="4" t="e">
        <v>#DIV/0!</v>
      </c>
      <c r="BA17">
        <v>0</v>
      </c>
      <c r="BB17" s="4">
        <v>0</v>
      </c>
      <c r="BC17" s="4" t="e">
        <v>#DIV/0!</v>
      </c>
      <c r="BD17">
        <v>0</v>
      </c>
      <c r="BE17" s="4">
        <v>0</v>
      </c>
      <c r="BF17" s="4" t="e">
        <v>#DIV/0!</v>
      </c>
      <c r="BG17">
        <v>0</v>
      </c>
      <c r="BH17" s="4">
        <v>0</v>
      </c>
      <c r="BI17" s="4" t="e">
        <v>#DIV/0!</v>
      </c>
      <c r="BJ17">
        <v>0</v>
      </c>
      <c r="BK17" s="4">
        <v>0</v>
      </c>
      <c r="BL17" s="4" t="e">
        <v>#DIV/0!</v>
      </c>
      <c r="BM17">
        <v>0</v>
      </c>
      <c r="BN17" s="4">
        <v>0</v>
      </c>
      <c r="BO17" s="4" t="e">
        <v>#DIV/0!</v>
      </c>
      <c r="BP17">
        <v>0</v>
      </c>
      <c r="BQ17" s="4">
        <v>0</v>
      </c>
      <c r="BR17" s="4" t="e">
        <v>#DIV/0!</v>
      </c>
      <c r="BS17">
        <v>0</v>
      </c>
      <c r="BT17" s="4">
        <v>0</v>
      </c>
      <c r="BU17" s="4" t="e">
        <v>#DIV/0!</v>
      </c>
      <c r="BV17">
        <v>0</v>
      </c>
      <c r="BW17" s="4">
        <v>0</v>
      </c>
      <c r="BX17" s="4" t="e">
        <v>#DIV/0!</v>
      </c>
      <c r="BY17">
        <v>0</v>
      </c>
      <c r="BZ17" s="4">
        <v>0</v>
      </c>
      <c r="CA17" s="4" t="e">
        <v>#DIV/0!</v>
      </c>
      <c r="CB17">
        <v>0</v>
      </c>
      <c r="CC17" s="4">
        <v>0</v>
      </c>
      <c r="CD17" s="4" t="e">
        <v>#DIV/0!</v>
      </c>
      <c r="CE17">
        <v>0</v>
      </c>
      <c r="CF17" s="4">
        <v>0</v>
      </c>
      <c r="CG17" s="4" t="e">
        <v>#DIV/0!</v>
      </c>
      <c r="CH17">
        <v>0</v>
      </c>
      <c r="CI17" s="4">
        <v>0</v>
      </c>
      <c r="CJ17" s="4" t="e">
        <v>#DIV/0!</v>
      </c>
      <c r="CK17">
        <v>0</v>
      </c>
      <c r="CL17" s="4">
        <v>0</v>
      </c>
      <c r="CM17" s="4" t="e">
        <v>#DIV/0!</v>
      </c>
      <c r="CN17">
        <v>0</v>
      </c>
      <c r="CO17" s="4">
        <v>0</v>
      </c>
      <c r="CP17" s="4" t="e">
        <v>#DIV/0!</v>
      </c>
    </row>
    <row r="18" spans="1:94" x14ac:dyDescent="0.2">
      <c r="A18" t="s">
        <v>462</v>
      </c>
      <c r="B18" t="s">
        <v>245</v>
      </c>
      <c r="C18" s="1">
        <v>43846</v>
      </c>
      <c r="D18" t="s">
        <v>239</v>
      </c>
      <c r="E18" t="s">
        <v>249</v>
      </c>
      <c r="F18" s="2" t="s">
        <v>460</v>
      </c>
      <c r="G18" s="2" t="s">
        <v>461</v>
      </c>
      <c r="H18" s="3">
        <v>3.483796296296296E-3</v>
      </c>
      <c r="I18" t="s">
        <v>286</v>
      </c>
      <c r="J18" t="s">
        <v>331</v>
      </c>
      <c r="K18" s="6">
        <v>3.4754050925925929E-3</v>
      </c>
      <c r="L18">
        <v>1</v>
      </c>
      <c r="M18" t="s">
        <v>36</v>
      </c>
      <c r="N18">
        <v>1</v>
      </c>
      <c r="O18" t="s">
        <v>36</v>
      </c>
      <c r="P18" s="3">
        <v>3.4754050925925929E-3</v>
      </c>
      <c r="Q18">
        <v>0</v>
      </c>
      <c r="R18" s="3">
        <v>0</v>
      </c>
      <c r="S18" s="3" t="s">
        <v>41</v>
      </c>
      <c r="T18">
        <v>0</v>
      </c>
      <c r="U18" s="3" t="s">
        <v>41</v>
      </c>
      <c r="V18" s="3">
        <v>0</v>
      </c>
      <c r="W18">
        <v>1</v>
      </c>
      <c r="X18" s="4">
        <v>3.4754050925925929E-3</v>
      </c>
      <c r="Y18" s="4">
        <v>3.4754050925925929E-3</v>
      </c>
      <c r="Z18">
        <v>0</v>
      </c>
      <c r="AA18" s="4">
        <v>0</v>
      </c>
      <c r="AB18" s="4" t="e">
        <v>#DIV/0!</v>
      </c>
      <c r="AC18">
        <v>0</v>
      </c>
      <c r="AD18" s="4">
        <v>0</v>
      </c>
      <c r="AE18" s="4" t="e">
        <v>#DIV/0!</v>
      </c>
      <c r="AF18">
        <v>0</v>
      </c>
      <c r="AG18" s="4">
        <v>0</v>
      </c>
      <c r="AH18" s="4" t="e">
        <v>#DIV/0!</v>
      </c>
      <c r="AI18">
        <v>0</v>
      </c>
      <c r="AJ18" s="4">
        <v>0</v>
      </c>
      <c r="AK18" s="4" t="e">
        <v>#DIV/0!</v>
      </c>
      <c r="AL18">
        <v>0</v>
      </c>
      <c r="AM18" s="4">
        <v>0</v>
      </c>
      <c r="AN18" s="4" t="e">
        <v>#DIV/0!</v>
      </c>
      <c r="AO18">
        <v>0</v>
      </c>
      <c r="AP18" s="4">
        <v>0</v>
      </c>
      <c r="AQ18" s="4" t="e">
        <v>#DIV/0!</v>
      </c>
      <c r="AR18">
        <v>0</v>
      </c>
      <c r="AS18" s="4">
        <v>0</v>
      </c>
      <c r="AT18" s="4" t="e">
        <v>#DIV/0!</v>
      </c>
      <c r="AU18">
        <v>0</v>
      </c>
      <c r="AV18" s="4">
        <v>0</v>
      </c>
      <c r="AW18" s="4" t="e">
        <v>#DIV/0!</v>
      </c>
      <c r="AX18">
        <v>0</v>
      </c>
      <c r="AY18" s="4">
        <v>0</v>
      </c>
      <c r="AZ18" s="4" t="e">
        <v>#DIV/0!</v>
      </c>
      <c r="BA18">
        <v>0</v>
      </c>
      <c r="BB18" s="4">
        <v>0</v>
      </c>
      <c r="BC18" s="4" t="e">
        <v>#DIV/0!</v>
      </c>
      <c r="BD18">
        <v>0</v>
      </c>
      <c r="BE18" s="4">
        <v>0</v>
      </c>
      <c r="BF18" s="4" t="e">
        <v>#DIV/0!</v>
      </c>
      <c r="BG18">
        <v>0</v>
      </c>
      <c r="BH18" s="4">
        <v>0</v>
      </c>
      <c r="BI18" s="4" t="e">
        <v>#DIV/0!</v>
      </c>
      <c r="BJ18">
        <v>0</v>
      </c>
      <c r="BK18" s="4">
        <v>0</v>
      </c>
      <c r="BL18" s="4" t="e">
        <v>#DIV/0!</v>
      </c>
      <c r="BM18">
        <v>0</v>
      </c>
      <c r="BN18" s="4">
        <v>0</v>
      </c>
      <c r="BO18" s="4" t="e">
        <v>#DIV/0!</v>
      </c>
      <c r="BP18">
        <v>0</v>
      </c>
      <c r="BQ18" s="4">
        <v>0</v>
      </c>
      <c r="BR18" s="4" t="e">
        <v>#DIV/0!</v>
      </c>
      <c r="BS18">
        <v>0</v>
      </c>
      <c r="BT18" s="4">
        <v>0</v>
      </c>
      <c r="BU18" s="4" t="e">
        <v>#DIV/0!</v>
      </c>
      <c r="BV18">
        <v>0</v>
      </c>
      <c r="BW18" s="4">
        <v>0</v>
      </c>
      <c r="BX18" s="4" t="e">
        <v>#DIV/0!</v>
      </c>
      <c r="BY18">
        <v>0</v>
      </c>
      <c r="BZ18" s="4">
        <v>0</v>
      </c>
      <c r="CA18" s="4" t="e">
        <v>#DIV/0!</v>
      </c>
      <c r="CB18">
        <v>0</v>
      </c>
      <c r="CC18" s="4">
        <v>0</v>
      </c>
      <c r="CD18" s="4" t="e">
        <v>#DIV/0!</v>
      </c>
      <c r="CE18">
        <v>0</v>
      </c>
      <c r="CF18" s="4">
        <v>0</v>
      </c>
      <c r="CG18" s="4" t="e">
        <v>#DIV/0!</v>
      </c>
      <c r="CH18">
        <v>0</v>
      </c>
      <c r="CI18" s="4">
        <v>0</v>
      </c>
      <c r="CJ18" s="4" t="e">
        <v>#DIV/0!</v>
      </c>
      <c r="CK18">
        <v>0</v>
      </c>
      <c r="CL18" s="4">
        <v>0</v>
      </c>
      <c r="CM18" s="4" t="e">
        <v>#DIV/0!</v>
      </c>
      <c r="CN18">
        <v>0</v>
      </c>
      <c r="CO18" s="4">
        <v>0</v>
      </c>
      <c r="CP18" s="4" t="e">
        <v>#DIV/0!</v>
      </c>
    </row>
    <row r="19" spans="1:94" x14ac:dyDescent="0.2">
      <c r="A19" t="s">
        <v>465</v>
      </c>
      <c r="B19" t="s">
        <v>265</v>
      </c>
      <c r="C19" s="1">
        <v>43846</v>
      </c>
      <c r="D19" t="s">
        <v>239</v>
      </c>
      <c r="E19" t="s">
        <v>249</v>
      </c>
      <c r="F19" s="2" t="s">
        <v>463</v>
      </c>
      <c r="G19" s="2" t="s">
        <v>464</v>
      </c>
      <c r="H19" s="3">
        <v>3.483796296296296E-3</v>
      </c>
      <c r="I19" t="s">
        <v>286</v>
      </c>
      <c r="J19" t="s">
        <v>331</v>
      </c>
      <c r="K19" s="6">
        <v>3.3456249999999996E-3</v>
      </c>
      <c r="L19">
        <v>8</v>
      </c>
      <c r="M19" t="s">
        <v>36</v>
      </c>
      <c r="N19">
        <v>8</v>
      </c>
      <c r="O19" t="s">
        <v>36</v>
      </c>
      <c r="P19" s="3">
        <v>1.4402662037037036E-3</v>
      </c>
      <c r="Q19">
        <v>0</v>
      </c>
      <c r="R19" s="3">
        <v>0</v>
      </c>
      <c r="S19" s="3" t="s">
        <v>63</v>
      </c>
      <c r="T19">
        <v>7</v>
      </c>
      <c r="U19" s="3" t="s">
        <v>63</v>
      </c>
      <c r="V19" s="3">
        <v>7.871064814814814E-4</v>
      </c>
      <c r="W19">
        <v>8</v>
      </c>
      <c r="X19" s="4">
        <v>1.4402662037037036E-3</v>
      </c>
      <c r="Y19" s="4">
        <v>1.8003327546296295E-4</v>
      </c>
      <c r="Z19">
        <v>8</v>
      </c>
      <c r="AA19" s="4">
        <v>5.8129629629629623E-4</v>
      </c>
      <c r="AB19" s="4">
        <v>7.2662037037037028E-5</v>
      </c>
      <c r="AC19">
        <v>2</v>
      </c>
      <c r="AD19" s="4">
        <v>3.3828703703703706E-4</v>
      </c>
      <c r="AE19" s="4">
        <v>1.6914351851851853E-4</v>
      </c>
      <c r="AF19">
        <v>0</v>
      </c>
      <c r="AG19" s="4">
        <v>0</v>
      </c>
      <c r="AH19" s="4" t="e">
        <v>#DIV/0!</v>
      </c>
      <c r="AI19">
        <v>0</v>
      </c>
      <c r="AJ19" s="4">
        <v>0</v>
      </c>
      <c r="AK19" s="4" t="e">
        <v>#DIV/0!</v>
      </c>
      <c r="AL19">
        <v>0</v>
      </c>
      <c r="AM19" s="4">
        <v>0</v>
      </c>
      <c r="AN19" s="4" t="e">
        <v>#DIV/0!</v>
      </c>
      <c r="AO19">
        <v>7</v>
      </c>
      <c r="AP19" s="4">
        <v>7.871064814814814E-4</v>
      </c>
      <c r="AQ19" s="4">
        <v>1.1244378306878306E-4</v>
      </c>
      <c r="AR19">
        <v>0</v>
      </c>
      <c r="AS19" s="4">
        <v>0</v>
      </c>
      <c r="AT19" s="4" t="e">
        <v>#DIV/0!</v>
      </c>
      <c r="AU19">
        <v>0</v>
      </c>
      <c r="AV19" s="4">
        <v>0</v>
      </c>
      <c r="AW19" s="4" t="e">
        <v>#DIV/0!</v>
      </c>
      <c r="AX19">
        <v>0</v>
      </c>
      <c r="AY19" s="4">
        <v>0</v>
      </c>
      <c r="AZ19" s="4" t="e">
        <v>#DIV/0!</v>
      </c>
      <c r="BA19">
        <v>0</v>
      </c>
      <c r="BB19" s="4">
        <v>0</v>
      </c>
      <c r="BC19" s="4" t="e">
        <v>#DIV/0!</v>
      </c>
      <c r="BD19">
        <v>0</v>
      </c>
      <c r="BE19" s="4">
        <v>0</v>
      </c>
      <c r="BF19" s="4" t="e">
        <v>#DIV/0!</v>
      </c>
      <c r="BG19">
        <v>1</v>
      </c>
      <c r="BH19" s="4">
        <v>3.851851851851852E-5</v>
      </c>
      <c r="BI19" s="4">
        <v>3.851851851851852E-5</v>
      </c>
      <c r="BJ19">
        <v>1</v>
      </c>
      <c r="BK19" s="4">
        <v>4.2141203703703708E-5</v>
      </c>
      <c r="BL19" s="4">
        <v>4.2141203703703708E-5</v>
      </c>
      <c r="BM19">
        <v>1</v>
      </c>
      <c r="BN19" s="4">
        <v>3.4675925925925928E-5</v>
      </c>
      <c r="BO19" s="4">
        <v>3.4675925925925928E-5</v>
      </c>
      <c r="BP19">
        <v>0</v>
      </c>
      <c r="BQ19" s="4">
        <v>0</v>
      </c>
      <c r="BR19" s="4" t="e">
        <v>#DIV/0!</v>
      </c>
      <c r="BS19">
        <v>1</v>
      </c>
      <c r="BT19" s="4">
        <v>8.3333333333333331E-5</v>
      </c>
      <c r="BU19" s="4">
        <v>8.3333333333333331E-5</v>
      </c>
      <c r="BV19">
        <v>0</v>
      </c>
      <c r="BW19" s="4">
        <v>0</v>
      </c>
      <c r="BX19" s="4" t="e">
        <v>#DIV/0!</v>
      </c>
      <c r="BY19">
        <v>0</v>
      </c>
      <c r="BZ19" s="4">
        <v>0</v>
      </c>
      <c r="CA19" s="4" t="e">
        <v>#DIV/0!</v>
      </c>
      <c r="CB19">
        <v>0</v>
      </c>
      <c r="CC19" s="4">
        <v>0</v>
      </c>
      <c r="CD19" s="4" t="e">
        <v>#DIV/0!</v>
      </c>
      <c r="CE19">
        <v>0</v>
      </c>
      <c r="CF19" s="4">
        <v>0</v>
      </c>
      <c r="CG19" s="4" t="e">
        <v>#DIV/0!</v>
      </c>
      <c r="CH19">
        <v>0</v>
      </c>
      <c r="CI19" s="4">
        <v>0</v>
      </c>
      <c r="CJ19" s="4" t="e">
        <v>#DIV/0!</v>
      </c>
      <c r="CK19">
        <v>0</v>
      </c>
      <c r="CL19" s="4">
        <v>0</v>
      </c>
      <c r="CM19" s="4" t="e">
        <v>#DIV/0!</v>
      </c>
      <c r="CN19">
        <v>0</v>
      </c>
      <c r="CO19" s="4">
        <v>0</v>
      </c>
      <c r="CP19" s="4" t="e">
        <v>#DIV/0!</v>
      </c>
    </row>
    <row r="20" spans="1:94" x14ac:dyDescent="0.2">
      <c r="A20" t="s">
        <v>468</v>
      </c>
      <c r="B20" t="s">
        <v>263</v>
      </c>
      <c r="C20" s="1">
        <v>43846</v>
      </c>
      <c r="D20" t="s">
        <v>239</v>
      </c>
      <c r="E20" t="s">
        <v>249</v>
      </c>
      <c r="F20" s="2" t="s">
        <v>466</v>
      </c>
      <c r="G20" s="2" t="s">
        <v>467</v>
      </c>
      <c r="H20" s="3">
        <v>3.483796296296296E-3</v>
      </c>
      <c r="I20" t="s">
        <v>286</v>
      </c>
      <c r="J20" t="s">
        <v>331</v>
      </c>
      <c r="K20" s="6">
        <v>3.481828703703704E-3</v>
      </c>
      <c r="L20">
        <v>3</v>
      </c>
      <c r="M20" t="s">
        <v>36</v>
      </c>
      <c r="N20">
        <v>5</v>
      </c>
      <c r="O20" t="s">
        <v>36</v>
      </c>
      <c r="P20" s="3">
        <v>3.3723379629629633E-3</v>
      </c>
      <c r="Q20">
        <v>0</v>
      </c>
      <c r="R20" s="3">
        <v>0</v>
      </c>
      <c r="S20" s="3" t="s">
        <v>47</v>
      </c>
      <c r="T20">
        <v>3</v>
      </c>
      <c r="U20" s="3" t="s">
        <v>47</v>
      </c>
      <c r="V20" s="3">
        <v>6.3587962962962963E-5</v>
      </c>
      <c r="W20">
        <v>5</v>
      </c>
      <c r="X20" s="4">
        <v>3.3723379629629633E-3</v>
      </c>
      <c r="Y20" s="4">
        <v>6.7446759259259261E-4</v>
      </c>
      <c r="Z20">
        <v>0</v>
      </c>
      <c r="AA20" s="4">
        <v>0</v>
      </c>
      <c r="AB20" s="4" t="e">
        <v>#DIV/0!</v>
      </c>
      <c r="AC20">
        <v>0</v>
      </c>
      <c r="AD20" s="4">
        <v>0</v>
      </c>
      <c r="AE20" s="4" t="e">
        <v>#DIV/0!</v>
      </c>
      <c r="AF20">
        <v>0</v>
      </c>
      <c r="AG20" s="4">
        <v>0</v>
      </c>
      <c r="AH20" s="4" t="e">
        <v>#DIV/0!</v>
      </c>
      <c r="AI20">
        <v>0</v>
      </c>
      <c r="AJ20" s="4">
        <v>0</v>
      </c>
      <c r="AK20" s="4" t="e">
        <v>#DIV/0!</v>
      </c>
      <c r="AL20">
        <v>0</v>
      </c>
      <c r="AM20" s="4">
        <v>0</v>
      </c>
      <c r="AN20" s="4" t="e">
        <v>#DIV/0!</v>
      </c>
      <c r="AO20">
        <v>0</v>
      </c>
      <c r="AP20" s="4">
        <v>0</v>
      </c>
      <c r="AQ20" s="4" t="e">
        <v>#DIV/0!</v>
      </c>
      <c r="AR20">
        <v>0</v>
      </c>
      <c r="AS20" s="4">
        <v>0</v>
      </c>
      <c r="AT20" s="4" t="e">
        <v>#DIV/0!</v>
      </c>
      <c r="AU20">
        <v>0</v>
      </c>
      <c r="AV20" s="4">
        <v>0</v>
      </c>
      <c r="AW20" s="4" t="e">
        <v>#DIV/0!</v>
      </c>
      <c r="AX20">
        <v>0</v>
      </c>
      <c r="AY20" s="4">
        <v>0</v>
      </c>
      <c r="AZ20" s="4" t="e">
        <v>#DIV/0!</v>
      </c>
      <c r="BA20">
        <v>0</v>
      </c>
      <c r="BB20" s="4">
        <v>0</v>
      </c>
      <c r="BC20" s="4" t="e">
        <v>#DIV/0!</v>
      </c>
      <c r="BD20">
        <v>0</v>
      </c>
      <c r="BE20" s="4">
        <v>0</v>
      </c>
      <c r="BF20" s="4" t="e">
        <v>#DIV/0!</v>
      </c>
      <c r="BG20">
        <v>1</v>
      </c>
      <c r="BH20" s="4">
        <v>4.5902777777777786E-5</v>
      </c>
      <c r="BI20" s="4">
        <v>4.5902777777777786E-5</v>
      </c>
      <c r="BJ20">
        <v>3</v>
      </c>
      <c r="BK20" s="4">
        <v>6.3587962962962963E-5</v>
      </c>
      <c r="BL20" s="4">
        <v>2.1195987654320988E-5</v>
      </c>
      <c r="BM20">
        <v>0</v>
      </c>
      <c r="BN20" s="4">
        <v>0</v>
      </c>
      <c r="BO20" s="4" t="e">
        <v>#DIV/0!</v>
      </c>
      <c r="BP20">
        <v>0</v>
      </c>
      <c r="BQ20" s="4">
        <v>0</v>
      </c>
      <c r="BR20" s="4" t="e">
        <v>#DIV/0!</v>
      </c>
      <c r="BS20">
        <v>0</v>
      </c>
      <c r="BT20" s="4">
        <v>0</v>
      </c>
      <c r="BU20" s="4" t="e">
        <v>#DIV/0!</v>
      </c>
      <c r="BV20">
        <v>0</v>
      </c>
      <c r="BW20" s="4">
        <v>0</v>
      </c>
      <c r="BX20" s="4" t="e">
        <v>#DIV/0!</v>
      </c>
      <c r="BY20">
        <v>0</v>
      </c>
      <c r="BZ20" s="4">
        <v>0</v>
      </c>
      <c r="CA20" s="4" t="e">
        <v>#DIV/0!</v>
      </c>
      <c r="CB20">
        <v>0</v>
      </c>
      <c r="CC20" s="4">
        <v>0</v>
      </c>
      <c r="CD20" s="4" t="e">
        <v>#DIV/0!</v>
      </c>
      <c r="CE20">
        <v>0</v>
      </c>
      <c r="CF20" s="4">
        <v>0</v>
      </c>
      <c r="CG20" s="4" t="e">
        <v>#DIV/0!</v>
      </c>
      <c r="CH20">
        <v>0</v>
      </c>
      <c r="CI20" s="4">
        <v>0</v>
      </c>
      <c r="CJ20" s="4" t="e">
        <v>#DIV/0!</v>
      </c>
      <c r="CK20">
        <v>0</v>
      </c>
      <c r="CL20" s="4">
        <v>0</v>
      </c>
      <c r="CM20" s="4" t="e">
        <v>#DIV/0!</v>
      </c>
      <c r="CN20">
        <v>0</v>
      </c>
      <c r="CO20" s="4">
        <v>0</v>
      </c>
      <c r="CP20" s="4" t="e">
        <v>#DIV/0!</v>
      </c>
    </row>
    <row r="21" spans="1:94" x14ac:dyDescent="0.2">
      <c r="A21" t="s">
        <v>472</v>
      </c>
      <c r="B21" t="s">
        <v>469</v>
      </c>
      <c r="C21" s="1">
        <v>43846</v>
      </c>
      <c r="D21" t="s">
        <v>239</v>
      </c>
      <c r="E21" t="s">
        <v>249</v>
      </c>
      <c r="F21" s="2" t="s">
        <v>470</v>
      </c>
      <c r="G21" s="2" t="s">
        <v>471</v>
      </c>
      <c r="H21" s="3">
        <v>3.483796296296296E-3</v>
      </c>
      <c r="I21" t="s">
        <v>286</v>
      </c>
      <c r="J21" t="s">
        <v>331</v>
      </c>
      <c r="K21" s="6">
        <v>3.4818865740740739E-3</v>
      </c>
      <c r="L21">
        <v>3</v>
      </c>
      <c r="M21" t="s">
        <v>36</v>
      </c>
      <c r="N21">
        <v>2</v>
      </c>
      <c r="O21" t="s">
        <v>36</v>
      </c>
      <c r="P21" s="3">
        <v>3.3168981481481478E-3</v>
      </c>
      <c r="Q21">
        <v>0</v>
      </c>
      <c r="R21" s="3">
        <v>0</v>
      </c>
      <c r="S21" s="3" t="s">
        <v>293</v>
      </c>
      <c r="T21">
        <v>1</v>
      </c>
      <c r="U21" s="3" t="s">
        <v>293</v>
      </c>
      <c r="V21" s="3">
        <v>5.1516203703703692E-5</v>
      </c>
      <c r="W21">
        <v>2</v>
      </c>
      <c r="X21" s="4">
        <v>3.3168981481481478E-3</v>
      </c>
      <c r="Y21" s="4">
        <v>1.6584490740740739E-3</v>
      </c>
      <c r="Z21">
        <v>1</v>
      </c>
      <c r="AA21" s="4">
        <v>1.1347222222222223E-4</v>
      </c>
      <c r="AB21" s="4">
        <v>1.1347222222222223E-4</v>
      </c>
      <c r="AC21">
        <v>0</v>
      </c>
      <c r="AD21" s="4">
        <v>0</v>
      </c>
      <c r="AE21" s="4" t="e">
        <v>#DIV/0!</v>
      </c>
      <c r="AF21">
        <v>0</v>
      </c>
      <c r="AG21" s="4">
        <v>0</v>
      </c>
      <c r="AH21" s="4" t="e">
        <v>#DIV/0!</v>
      </c>
      <c r="AI21">
        <v>0</v>
      </c>
      <c r="AJ21" s="4">
        <v>0</v>
      </c>
      <c r="AK21" s="4" t="e">
        <v>#DIV/0!</v>
      </c>
      <c r="AL21">
        <v>1</v>
      </c>
      <c r="AM21" s="4">
        <v>5.1516203703703692E-5</v>
      </c>
      <c r="AN21" s="4">
        <v>5.1516203703703692E-5</v>
      </c>
      <c r="AO21">
        <v>0</v>
      </c>
      <c r="AP21" s="4">
        <v>0</v>
      </c>
      <c r="AQ21" s="4" t="e">
        <v>#DIV/0!</v>
      </c>
      <c r="AR21">
        <v>0</v>
      </c>
      <c r="AS21" s="4">
        <v>0</v>
      </c>
      <c r="AT21" s="4" t="e">
        <v>#DIV/0!</v>
      </c>
      <c r="AU21">
        <v>0</v>
      </c>
      <c r="AV21" s="4">
        <v>0</v>
      </c>
      <c r="AW21" s="4" t="e">
        <v>#DIV/0!</v>
      </c>
      <c r="AX21">
        <v>0</v>
      </c>
      <c r="AY21" s="4">
        <v>0</v>
      </c>
      <c r="AZ21" s="4" t="e">
        <v>#DIV/0!</v>
      </c>
      <c r="BA21">
        <v>0</v>
      </c>
      <c r="BB21" s="4">
        <v>0</v>
      </c>
      <c r="BC21" s="4" t="e">
        <v>#DIV/0!</v>
      </c>
      <c r="BD21">
        <v>0</v>
      </c>
      <c r="BE21" s="4">
        <v>0</v>
      </c>
      <c r="BF21" s="4" t="e">
        <v>#DIV/0!</v>
      </c>
      <c r="BG21">
        <v>0</v>
      </c>
      <c r="BH21" s="4">
        <v>0</v>
      </c>
      <c r="BI21" s="4" t="e">
        <v>#DIV/0!</v>
      </c>
      <c r="BJ21">
        <v>0</v>
      </c>
      <c r="BK21" s="4">
        <v>0</v>
      </c>
      <c r="BL21" s="4" t="e">
        <v>#DIV/0!</v>
      </c>
      <c r="BM21">
        <v>0</v>
      </c>
      <c r="BN21" s="4">
        <v>0</v>
      </c>
      <c r="BO21" s="4" t="e">
        <v>#DIV/0!</v>
      </c>
      <c r="BP21">
        <v>0</v>
      </c>
      <c r="BQ21" s="4">
        <v>0</v>
      </c>
      <c r="BR21" s="4" t="e">
        <v>#DIV/0!</v>
      </c>
      <c r="BS21">
        <v>0</v>
      </c>
      <c r="BT21" s="4">
        <v>0</v>
      </c>
      <c r="BU21" s="4" t="e">
        <v>#DIV/0!</v>
      </c>
      <c r="BV21">
        <v>0</v>
      </c>
      <c r="BW21" s="4">
        <v>0</v>
      </c>
      <c r="BX21" s="4" t="e">
        <v>#DIV/0!</v>
      </c>
      <c r="BY21">
        <v>0</v>
      </c>
      <c r="BZ21" s="4">
        <v>0</v>
      </c>
      <c r="CA21" s="4" t="e">
        <v>#DIV/0!</v>
      </c>
      <c r="CB21">
        <v>0</v>
      </c>
      <c r="CC21" s="4">
        <v>0</v>
      </c>
      <c r="CD21" s="4" t="e">
        <v>#DIV/0!</v>
      </c>
      <c r="CE21">
        <v>0</v>
      </c>
      <c r="CF21" s="4">
        <v>0</v>
      </c>
      <c r="CG21" s="4" t="e">
        <v>#DIV/0!</v>
      </c>
      <c r="CH21">
        <v>0</v>
      </c>
      <c r="CI21" s="4">
        <v>0</v>
      </c>
      <c r="CJ21" s="4" t="e">
        <v>#DIV/0!</v>
      </c>
      <c r="CK21">
        <v>0</v>
      </c>
      <c r="CL21" s="4">
        <v>0</v>
      </c>
      <c r="CM21" s="4" t="e">
        <v>#DIV/0!</v>
      </c>
      <c r="CN21">
        <v>0</v>
      </c>
      <c r="CO21" s="4">
        <v>0</v>
      </c>
      <c r="CP21" s="4" t="e">
        <v>#DIV/0!</v>
      </c>
    </row>
    <row r="22" spans="1:94" x14ac:dyDescent="0.2">
      <c r="A22" t="s">
        <v>474</v>
      </c>
      <c r="B22" t="s">
        <v>473</v>
      </c>
      <c r="C22" s="1">
        <v>43846</v>
      </c>
      <c r="D22" t="s">
        <v>239</v>
      </c>
      <c r="E22" t="s">
        <v>249</v>
      </c>
      <c r="F22" s="2">
        <v>43846.486319444448</v>
      </c>
      <c r="G22" s="2">
        <v>43846.489803240744</v>
      </c>
      <c r="H22" s="3">
        <v>3.472222222222222E-3</v>
      </c>
      <c r="I22" t="s">
        <v>286</v>
      </c>
      <c r="J22" t="s">
        <v>331</v>
      </c>
      <c r="K22" s="6">
        <v>3.4699768518518521E-3</v>
      </c>
      <c r="L22">
        <v>2</v>
      </c>
      <c r="M22" t="s">
        <v>36</v>
      </c>
      <c r="N22">
        <v>1</v>
      </c>
      <c r="O22" t="s">
        <v>40</v>
      </c>
      <c r="P22" s="3">
        <v>3.1486921296296298E-3</v>
      </c>
      <c r="Q22">
        <v>0</v>
      </c>
      <c r="R22" s="3">
        <v>0</v>
      </c>
      <c r="S22" s="3" t="s">
        <v>41</v>
      </c>
      <c r="T22">
        <v>0</v>
      </c>
      <c r="U22" s="3" t="s">
        <v>41</v>
      </c>
      <c r="V22" s="3">
        <v>0</v>
      </c>
      <c r="W22">
        <v>1</v>
      </c>
      <c r="X22" s="4">
        <v>2.3787037037037036E-4</v>
      </c>
      <c r="Y22" s="4">
        <v>2.3787037037037036E-4</v>
      </c>
      <c r="Z22">
        <v>1</v>
      </c>
      <c r="AA22" s="4">
        <v>8.3414351851851838E-5</v>
      </c>
      <c r="AB22" s="4">
        <v>8.3414351851851838E-5</v>
      </c>
      <c r="AC22">
        <v>0</v>
      </c>
      <c r="AD22" s="4">
        <v>3.1486921296296298E-3</v>
      </c>
      <c r="AE22" s="4" t="e">
        <v>#DIV/0!</v>
      </c>
      <c r="AF22">
        <v>0</v>
      </c>
      <c r="AG22" s="4">
        <v>0</v>
      </c>
      <c r="AH22" s="4" t="e">
        <v>#DIV/0!</v>
      </c>
      <c r="AI22">
        <v>0</v>
      </c>
      <c r="AJ22" s="4">
        <v>0</v>
      </c>
      <c r="AK22" s="4" t="e">
        <v>#DIV/0!</v>
      </c>
      <c r="AL22">
        <v>0</v>
      </c>
      <c r="AM22" s="4">
        <v>0</v>
      </c>
      <c r="AN22" s="4" t="e">
        <v>#DIV/0!</v>
      </c>
      <c r="AO22">
        <v>0</v>
      </c>
      <c r="AP22" s="4">
        <v>0</v>
      </c>
      <c r="AQ22" s="4" t="e">
        <v>#DIV/0!</v>
      </c>
      <c r="AR22">
        <v>0</v>
      </c>
      <c r="AS22" s="4">
        <v>0</v>
      </c>
      <c r="AT22" s="4" t="e">
        <v>#DIV/0!</v>
      </c>
      <c r="AU22">
        <v>0</v>
      </c>
      <c r="AV22" s="4">
        <v>0</v>
      </c>
      <c r="AW22" s="4" t="e">
        <v>#DIV/0!</v>
      </c>
      <c r="AX22">
        <v>0</v>
      </c>
      <c r="AY22" s="4">
        <v>0</v>
      </c>
      <c r="AZ22" s="4" t="e">
        <v>#DIV/0!</v>
      </c>
      <c r="BA22">
        <v>0</v>
      </c>
      <c r="BB22" s="4">
        <v>0</v>
      </c>
      <c r="BC22" s="4" t="e">
        <v>#DIV/0!</v>
      </c>
      <c r="BD22">
        <v>0</v>
      </c>
      <c r="BE22" s="4">
        <v>0</v>
      </c>
      <c r="BF22" s="4" t="e">
        <v>#DIV/0!</v>
      </c>
      <c r="BG22">
        <v>0</v>
      </c>
      <c r="BH22" s="4">
        <v>0</v>
      </c>
      <c r="BI22" s="4" t="e">
        <v>#DIV/0!</v>
      </c>
      <c r="BJ22">
        <v>0</v>
      </c>
      <c r="BK22" s="4">
        <v>0</v>
      </c>
      <c r="BL22" s="4" t="e">
        <v>#DIV/0!</v>
      </c>
      <c r="BM22">
        <v>0</v>
      </c>
      <c r="BN22" s="4">
        <v>0</v>
      </c>
      <c r="BO22" s="4" t="e">
        <v>#DIV/0!</v>
      </c>
      <c r="BP22">
        <v>0</v>
      </c>
      <c r="BQ22" s="4">
        <v>0</v>
      </c>
      <c r="BR22" s="4" t="e">
        <v>#DIV/0!</v>
      </c>
      <c r="BS22">
        <v>0</v>
      </c>
      <c r="BT22" s="4">
        <v>0</v>
      </c>
      <c r="BU22" s="4" t="e">
        <v>#DIV/0!</v>
      </c>
      <c r="BV22">
        <v>0</v>
      </c>
      <c r="BW22" s="4">
        <v>0</v>
      </c>
      <c r="BX22" s="4" t="e">
        <v>#DIV/0!</v>
      </c>
      <c r="BY22">
        <v>0</v>
      </c>
      <c r="BZ22" s="4">
        <v>0</v>
      </c>
      <c r="CA22" s="4" t="e">
        <v>#DIV/0!</v>
      </c>
      <c r="CB22">
        <v>0</v>
      </c>
      <c r="CC22" s="4">
        <v>0</v>
      </c>
      <c r="CD22" s="4" t="e">
        <v>#DIV/0!</v>
      </c>
      <c r="CE22">
        <v>0</v>
      </c>
      <c r="CF22" s="4">
        <v>0</v>
      </c>
      <c r="CG22" s="4" t="e">
        <v>#DIV/0!</v>
      </c>
      <c r="CH22">
        <v>0</v>
      </c>
      <c r="CI22" s="4">
        <v>0</v>
      </c>
      <c r="CJ22" s="4" t="e">
        <v>#DIV/0!</v>
      </c>
      <c r="CK22">
        <v>0</v>
      </c>
      <c r="CL22" s="4">
        <v>0</v>
      </c>
      <c r="CM22" s="4" t="e">
        <v>#DIV/0!</v>
      </c>
      <c r="CN22">
        <v>0</v>
      </c>
      <c r="CO22" s="4">
        <v>0</v>
      </c>
      <c r="CP22" s="4" t="e">
        <v>#DIV/0!</v>
      </c>
    </row>
    <row r="23" spans="1:94" x14ac:dyDescent="0.2">
      <c r="A23" t="s">
        <v>475</v>
      </c>
      <c r="B23" t="s">
        <v>259</v>
      </c>
      <c r="C23" s="1">
        <v>43846</v>
      </c>
      <c r="D23" t="s">
        <v>239</v>
      </c>
      <c r="E23" t="s">
        <v>249</v>
      </c>
      <c r="F23" s="2">
        <v>43846.482233796298</v>
      </c>
      <c r="G23" s="2">
        <v>43846.485729166663</v>
      </c>
      <c r="H23" s="3">
        <v>3.483796296296296E-3</v>
      </c>
      <c r="I23" t="s">
        <v>286</v>
      </c>
      <c r="J23" t="s">
        <v>331</v>
      </c>
      <c r="K23" s="6">
        <v>2.8817592592592593E-3</v>
      </c>
      <c r="L23">
        <v>4</v>
      </c>
      <c r="M23" t="s">
        <v>36</v>
      </c>
      <c r="N23">
        <v>7</v>
      </c>
      <c r="O23" t="s">
        <v>36</v>
      </c>
      <c r="P23" s="3">
        <v>2.2526967592592594E-3</v>
      </c>
      <c r="Q23">
        <v>0</v>
      </c>
      <c r="R23" s="3">
        <v>0</v>
      </c>
      <c r="S23" s="3" t="s">
        <v>47</v>
      </c>
      <c r="T23">
        <v>1</v>
      </c>
      <c r="U23" s="3" t="s">
        <v>47</v>
      </c>
      <c r="V23" s="3">
        <v>1.771990740740741E-5</v>
      </c>
      <c r="W23">
        <v>7</v>
      </c>
      <c r="X23" s="4">
        <v>2.2526967592592594E-3</v>
      </c>
      <c r="Y23" s="4">
        <v>3.2181382275132275E-4</v>
      </c>
      <c r="Z23">
        <v>6</v>
      </c>
      <c r="AA23" s="4">
        <v>3.7031249999999998E-4</v>
      </c>
      <c r="AB23" s="4">
        <v>6.1718749999999992E-5</v>
      </c>
      <c r="AC23">
        <v>3</v>
      </c>
      <c r="AD23" s="4">
        <v>2.410300925925926E-4</v>
      </c>
      <c r="AE23" s="4">
        <v>8.034336419753087E-5</v>
      </c>
      <c r="AF23">
        <v>0</v>
      </c>
      <c r="AG23" s="4">
        <v>0</v>
      </c>
      <c r="AH23" s="4" t="e">
        <v>#DIV/0!</v>
      </c>
      <c r="AI23">
        <v>0</v>
      </c>
      <c r="AJ23" s="4">
        <v>0</v>
      </c>
      <c r="AK23" s="4" t="e">
        <v>#DIV/0!</v>
      </c>
      <c r="AL23">
        <v>0</v>
      </c>
      <c r="AM23" s="4">
        <v>0</v>
      </c>
      <c r="AN23" s="4" t="e">
        <v>#DIV/0!</v>
      </c>
      <c r="AO23">
        <v>0</v>
      </c>
      <c r="AP23" s="4">
        <v>0</v>
      </c>
      <c r="AQ23" s="4" t="e">
        <v>#DIV/0!</v>
      </c>
      <c r="AR23">
        <v>0</v>
      </c>
      <c r="AS23" s="4">
        <v>0</v>
      </c>
      <c r="AT23" s="4" t="e">
        <v>#DIV/0!</v>
      </c>
      <c r="AU23">
        <v>0</v>
      </c>
      <c r="AV23" s="4">
        <v>0</v>
      </c>
      <c r="AW23" s="4" t="e">
        <v>#DIV/0!</v>
      </c>
      <c r="AX23">
        <v>0</v>
      </c>
      <c r="AY23" s="4">
        <v>0</v>
      </c>
      <c r="AZ23" s="4" t="e">
        <v>#DIV/0!</v>
      </c>
      <c r="BA23">
        <v>0</v>
      </c>
      <c r="BB23" s="4">
        <v>0</v>
      </c>
      <c r="BC23" s="4" t="e">
        <v>#DIV/0!</v>
      </c>
      <c r="BD23">
        <v>0</v>
      </c>
      <c r="BE23" s="4">
        <v>0</v>
      </c>
      <c r="BF23" s="4" t="e">
        <v>#DIV/0!</v>
      </c>
      <c r="BG23">
        <v>0</v>
      </c>
      <c r="BH23" s="4">
        <v>0</v>
      </c>
      <c r="BI23" s="4" t="e">
        <v>#DIV/0!</v>
      </c>
      <c r="BJ23">
        <v>1</v>
      </c>
      <c r="BK23" s="4">
        <v>1.771990740740741E-5</v>
      </c>
      <c r="BL23" s="4">
        <v>1.771990740740741E-5</v>
      </c>
      <c r="BM23">
        <v>0</v>
      </c>
      <c r="BN23" s="4">
        <v>0</v>
      </c>
      <c r="BO23" s="4" t="e">
        <v>#DIV/0!</v>
      </c>
      <c r="BP23">
        <v>0</v>
      </c>
      <c r="BQ23" s="4">
        <v>0</v>
      </c>
      <c r="BR23" s="4" t="e">
        <v>#DIV/0!</v>
      </c>
      <c r="BS23">
        <v>0</v>
      </c>
      <c r="BT23" s="4">
        <v>0</v>
      </c>
      <c r="BU23" s="4" t="e">
        <v>#DIV/0!</v>
      </c>
      <c r="BV23">
        <v>0</v>
      </c>
      <c r="BW23" s="4">
        <v>0</v>
      </c>
      <c r="BX23" s="4" t="e">
        <v>#DIV/0!</v>
      </c>
      <c r="BY23">
        <v>0</v>
      </c>
      <c r="BZ23" s="4">
        <v>0</v>
      </c>
      <c r="CA23" s="4" t="e">
        <v>#DIV/0!</v>
      </c>
      <c r="CB23">
        <v>0</v>
      </c>
      <c r="CC23" s="4">
        <v>0</v>
      </c>
      <c r="CD23" s="4" t="e">
        <v>#DIV/0!</v>
      </c>
      <c r="CE23">
        <v>0</v>
      </c>
      <c r="CF23" s="4">
        <v>0</v>
      </c>
      <c r="CG23" s="4" t="e">
        <v>#DIV/0!</v>
      </c>
      <c r="CH23">
        <v>0</v>
      </c>
      <c r="CI23" s="4">
        <v>0</v>
      </c>
      <c r="CJ23" s="4" t="e">
        <v>#DIV/0!</v>
      </c>
      <c r="CK23">
        <v>0</v>
      </c>
      <c r="CL23" s="4">
        <v>0</v>
      </c>
      <c r="CM23" s="4" t="e">
        <v>#DIV/0!</v>
      </c>
      <c r="CN23">
        <v>0</v>
      </c>
      <c r="CO23" s="4">
        <v>0</v>
      </c>
      <c r="CP23" s="4" t="e">
        <v>#DIV/0!</v>
      </c>
    </row>
    <row r="24" spans="1:94" x14ac:dyDescent="0.2">
      <c r="A24" t="s">
        <v>477</v>
      </c>
      <c r="B24" t="s">
        <v>476</v>
      </c>
      <c r="C24" s="1">
        <v>43846</v>
      </c>
      <c r="D24" t="s">
        <v>239</v>
      </c>
      <c r="E24" t="s">
        <v>249</v>
      </c>
      <c r="F24" s="2">
        <v>43846.478171296294</v>
      </c>
      <c r="G24" s="2">
        <v>43846.481689814813</v>
      </c>
      <c r="H24" s="3">
        <v>3.5185185185185185E-3</v>
      </c>
      <c r="I24" t="s">
        <v>286</v>
      </c>
      <c r="J24" t="s">
        <v>331</v>
      </c>
      <c r="K24" s="6">
        <v>3.507303240740741E-3</v>
      </c>
      <c r="L24">
        <v>1</v>
      </c>
      <c r="M24" t="s">
        <v>36</v>
      </c>
      <c r="N24">
        <v>1</v>
      </c>
      <c r="O24" t="s">
        <v>36</v>
      </c>
      <c r="P24" s="3">
        <v>3.507303240740741E-3</v>
      </c>
      <c r="Q24">
        <v>0</v>
      </c>
      <c r="R24" s="3">
        <v>0</v>
      </c>
      <c r="S24" s="3" t="s">
        <v>41</v>
      </c>
      <c r="T24">
        <v>0</v>
      </c>
      <c r="U24" s="3" t="s">
        <v>41</v>
      </c>
      <c r="V24" s="3">
        <v>0</v>
      </c>
      <c r="W24">
        <v>1</v>
      </c>
      <c r="X24" s="4">
        <v>3.507303240740741E-3</v>
      </c>
      <c r="Y24" s="4">
        <v>3.507303240740741E-3</v>
      </c>
      <c r="Z24">
        <v>0</v>
      </c>
      <c r="AA24" s="4">
        <v>0</v>
      </c>
      <c r="AB24" s="4" t="e">
        <v>#DIV/0!</v>
      </c>
      <c r="AC24">
        <v>0</v>
      </c>
      <c r="AD24" s="4">
        <v>0</v>
      </c>
      <c r="AE24" s="4" t="e">
        <v>#DIV/0!</v>
      </c>
      <c r="AF24">
        <v>0</v>
      </c>
      <c r="AG24" s="4">
        <v>0</v>
      </c>
      <c r="AH24" s="4" t="e">
        <v>#DIV/0!</v>
      </c>
      <c r="AI24">
        <v>0</v>
      </c>
      <c r="AJ24" s="4">
        <v>0</v>
      </c>
      <c r="AK24" s="4" t="e">
        <v>#DIV/0!</v>
      </c>
      <c r="AL24">
        <v>0</v>
      </c>
      <c r="AM24" s="4">
        <v>0</v>
      </c>
      <c r="AN24" s="4" t="e">
        <v>#DIV/0!</v>
      </c>
      <c r="AO24">
        <v>0</v>
      </c>
      <c r="AP24" s="4">
        <v>0</v>
      </c>
      <c r="AQ24" s="4" t="e">
        <v>#DIV/0!</v>
      </c>
      <c r="AR24">
        <v>0</v>
      </c>
      <c r="AS24" s="4">
        <v>0</v>
      </c>
      <c r="AT24" s="4" t="e">
        <v>#DIV/0!</v>
      </c>
      <c r="AU24">
        <v>0</v>
      </c>
      <c r="AV24" s="4">
        <v>0</v>
      </c>
      <c r="AW24" s="4" t="e">
        <v>#DIV/0!</v>
      </c>
      <c r="AX24">
        <v>0</v>
      </c>
      <c r="AY24" s="4">
        <v>0</v>
      </c>
      <c r="AZ24" s="4" t="e">
        <v>#DIV/0!</v>
      </c>
      <c r="BA24">
        <v>0</v>
      </c>
      <c r="BB24" s="4">
        <v>0</v>
      </c>
      <c r="BC24" s="4" t="e">
        <v>#DIV/0!</v>
      </c>
      <c r="BD24">
        <v>0</v>
      </c>
      <c r="BE24" s="4">
        <v>0</v>
      </c>
      <c r="BF24" s="4" t="e">
        <v>#DIV/0!</v>
      </c>
      <c r="BG24">
        <v>0</v>
      </c>
      <c r="BH24" s="4">
        <v>0</v>
      </c>
      <c r="BI24" s="4" t="e">
        <v>#DIV/0!</v>
      </c>
      <c r="BJ24">
        <v>0</v>
      </c>
      <c r="BK24" s="4">
        <v>0</v>
      </c>
      <c r="BL24" s="4" t="e">
        <v>#DIV/0!</v>
      </c>
      <c r="BM24">
        <v>0</v>
      </c>
      <c r="BN24" s="4">
        <v>0</v>
      </c>
      <c r="BO24" s="4" t="e">
        <v>#DIV/0!</v>
      </c>
      <c r="BP24">
        <v>0</v>
      </c>
      <c r="BQ24" s="4">
        <v>0</v>
      </c>
      <c r="BR24" s="4" t="e">
        <v>#DIV/0!</v>
      </c>
      <c r="BS24">
        <v>0</v>
      </c>
      <c r="BT24" s="4">
        <v>0</v>
      </c>
      <c r="BU24" s="4" t="e">
        <v>#DIV/0!</v>
      </c>
      <c r="BV24">
        <v>0</v>
      </c>
      <c r="BW24" s="4">
        <v>0</v>
      </c>
      <c r="BX24" s="4" t="e">
        <v>#DIV/0!</v>
      </c>
      <c r="BY24">
        <v>0</v>
      </c>
      <c r="BZ24" s="4">
        <v>0</v>
      </c>
      <c r="CA24" s="4" t="e">
        <v>#DIV/0!</v>
      </c>
      <c r="CB24">
        <v>0</v>
      </c>
      <c r="CC24" s="4">
        <v>0</v>
      </c>
      <c r="CD24" s="4" t="e">
        <v>#DIV/0!</v>
      </c>
      <c r="CE24">
        <v>0</v>
      </c>
      <c r="CF24" s="4">
        <v>0</v>
      </c>
      <c r="CG24" s="4" t="e">
        <v>#DIV/0!</v>
      </c>
      <c r="CH24">
        <v>0</v>
      </c>
      <c r="CI24" s="4">
        <v>0</v>
      </c>
      <c r="CJ24" s="4" t="e">
        <v>#DIV/0!</v>
      </c>
      <c r="CK24">
        <v>0</v>
      </c>
      <c r="CL24" s="4">
        <v>0</v>
      </c>
      <c r="CM24" s="4" t="e">
        <v>#DIV/0!</v>
      </c>
      <c r="CN24">
        <v>0</v>
      </c>
      <c r="CO24" s="4">
        <v>0</v>
      </c>
      <c r="CP24" s="4" t="e">
        <v>#DIV/0!</v>
      </c>
    </row>
    <row r="25" spans="1:94" x14ac:dyDescent="0.2">
      <c r="A25" t="s">
        <v>479</v>
      </c>
      <c r="B25" t="s">
        <v>478</v>
      </c>
      <c r="C25" s="1">
        <v>43846</v>
      </c>
      <c r="D25" t="s">
        <v>239</v>
      </c>
      <c r="E25" t="s">
        <v>249</v>
      </c>
      <c r="F25" s="2">
        <v>43846.473773148151</v>
      </c>
      <c r="G25" s="2">
        <v>43846.477268518516</v>
      </c>
      <c r="H25" s="3">
        <v>3.483796296296296E-3</v>
      </c>
      <c r="I25" t="s">
        <v>286</v>
      </c>
      <c r="J25" t="s">
        <v>331</v>
      </c>
      <c r="K25" s="6">
        <v>3.4785648148148141E-3</v>
      </c>
      <c r="L25">
        <v>5</v>
      </c>
      <c r="M25" t="s">
        <v>38</v>
      </c>
      <c r="N25">
        <v>4</v>
      </c>
      <c r="O25" t="s">
        <v>40</v>
      </c>
      <c r="P25" s="3">
        <v>2.2545717592592591E-3</v>
      </c>
      <c r="Q25">
        <v>0</v>
      </c>
      <c r="R25" s="3">
        <v>0</v>
      </c>
      <c r="S25" s="3" t="s">
        <v>293</v>
      </c>
      <c r="T25">
        <v>1</v>
      </c>
      <c r="U25" s="3" t="s">
        <v>293</v>
      </c>
      <c r="V25" s="3">
        <v>4.935185185185185E-5</v>
      </c>
      <c r="W25">
        <v>3</v>
      </c>
      <c r="X25" s="4">
        <v>9.3219907407407401E-4</v>
      </c>
      <c r="Y25" s="4">
        <v>3.10733024691358E-4</v>
      </c>
      <c r="Z25">
        <v>4</v>
      </c>
      <c r="AA25" s="4">
        <v>2.167824074074074E-4</v>
      </c>
      <c r="AB25" s="4">
        <v>5.4195601851851849E-5</v>
      </c>
      <c r="AC25">
        <v>3</v>
      </c>
      <c r="AD25" s="4">
        <v>2.2545717592592591E-3</v>
      </c>
      <c r="AE25" s="4">
        <v>7.5152391975308634E-4</v>
      </c>
      <c r="AF25">
        <v>0</v>
      </c>
      <c r="AG25" s="4">
        <v>0</v>
      </c>
      <c r="AH25" s="4" t="e">
        <v>#DIV/0!</v>
      </c>
      <c r="AI25">
        <v>0</v>
      </c>
      <c r="AJ25" s="4">
        <v>0</v>
      </c>
      <c r="AK25" s="4" t="e">
        <v>#DIV/0!</v>
      </c>
      <c r="AL25">
        <v>1</v>
      </c>
      <c r="AM25" s="4">
        <v>4.935185185185185E-5</v>
      </c>
      <c r="AN25" s="4">
        <v>4.935185185185185E-5</v>
      </c>
      <c r="AO25">
        <v>0</v>
      </c>
      <c r="AP25" s="4">
        <v>0</v>
      </c>
      <c r="AQ25" s="4" t="e">
        <v>#DIV/0!</v>
      </c>
      <c r="AR25">
        <v>0</v>
      </c>
      <c r="AS25" s="4">
        <v>0</v>
      </c>
      <c r="AT25" s="4" t="e">
        <v>#DIV/0!</v>
      </c>
      <c r="AU25">
        <v>0</v>
      </c>
      <c r="AV25" s="4">
        <v>0</v>
      </c>
      <c r="AW25" s="4" t="e">
        <v>#DIV/0!</v>
      </c>
      <c r="AX25">
        <v>0</v>
      </c>
      <c r="AY25" s="4">
        <v>0</v>
      </c>
      <c r="AZ25" s="4" t="e">
        <v>#DIV/0!</v>
      </c>
      <c r="BA25">
        <v>0</v>
      </c>
      <c r="BB25" s="4">
        <v>0</v>
      </c>
      <c r="BC25" s="4" t="e">
        <v>#DIV/0!</v>
      </c>
      <c r="BD25">
        <v>0</v>
      </c>
      <c r="BE25" s="4">
        <v>0</v>
      </c>
      <c r="BF25" s="4" t="e">
        <v>#DIV/0!</v>
      </c>
      <c r="BG25">
        <v>1</v>
      </c>
      <c r="BH25" s="4">
        <v>2.5659722222222222E-5</v>
      </c>
      <c r="BI25" s="4">
        <v>2.5659722222222222E-5</v>
      </c>
      <c r="BJ25">
        <v>0</v>
      </c>
      <c r="BK25" s="4">
        <v>0</v>
      </c>
      <c r="BL25" s="4" t="e">
        <v>#DIV/0!</v>
      </c>
      <c r="BM25">
        <v>0</v>
      </c>
      <c r="BN25" s="4">
        <v>0</v>
      </c>
      <c r="BO25" s="4" t="e">
        <v>#DIV/0!</v>
      </c>
      <c r="BP25">
        <v>0</v>
      </c>
      <c r="BQ25" s="4">
        <v>0</v>
      </c>
      <c r="BR25" s="4" t="e">
        <v>#DIV/0!</v>
      </c>
      <c r="BS25">
        <v>0</v>
      </c>
      <c r="BT25" s="4">
        <v>0</v>
      </c>
      <c r="BU25" s="4" t="e">
        <v>#DIV/0!</v>
      </c>
      <c r="BV25">
        <v>0</v>
      </c>
      <c r="BW25" s="4">
        <v>0</v>
      </c>
      <c r="BX25" s="4" t="e">
        <v>#DIV/0!</v>
      </c>
      <c r="BY25">
        <v>0</v>
      </c>
      <c r="BZ25" s="4">
        <v>0</v>
      </c>
      <c r="CA25" s="4" t="e">
        <v>#DIV/0!</v>
      </c>
      <c r="CB25">
        <v>0</v>
      </c>
      <c r="CC25" s="4">
        <v>0</v>
      </c>
      <c r="CD25" s="4" t="e">
        <v>#DIV/0!</v>
      </c>
      <c r="CE25">
        <v>0</v>
      </c>
      <c r="CF25" s="4">
        <v>0</v>
      </c>
      <c r="CG25" s="4" t="e">
        <v>#DIV/0!</v>
      </c>
      <c r="CH25">
        <v>0</v>
      </c>
      <c r="CI25" s="4">
        <v>0</v>
      </c>
      <c r="CJ25" s="4" t="e">
        <v>#DIV/0!</v>
      </c>
      <c r="CK25">
        <v>0</v>
      </c>
      <c r="CL25" s="4">
        <v>0</v>
      </c>
      <c r="CM25" s="4" t="e">
        <v>#DIV/0!</v>
      </c>
      <c r="CN25">
        <v>0</v>
      </c>
      <c r="CO25" s="4">
        <v>0</v>
      </c>
      <c r="CP25" s="4" t="e">
        <v>#DIV/0!</v>
      </c>
    </row>
    <row r="26" spans="1:94" s="49" customFormat="1" x14ac:dyDescent="0.2">
      <c r="A26" t="s">
        <v>480</v>
      </c>
      <c r="B26" t="s">
        <v>247</v>
      </c>
      <c r="C26" s="1">
        <v>43846</v>
      </c>
      <c r="D26" t="s">
        <v>239</v>
      </c>
      <c r="E26" t="s">
        <v>249</v>
      </c>
      <c r="F26" s="2">
        <v>43846.469907407409</v>
      </c>
      <c r="G26" s="2">
        <v>43846.473391203705</v>
      </c>
      <c r="H26" s="3">
        <v>3.483796296296296E-3</v>
      </c>
      <c r="I26" t="s">
        <v>286</v>
      </c>
      <c r="J26" t="s">
        <v>331</v>
      </c>
      <c r="K26" s="6">
        <v>3.4787731481481484E-3</v>
      </c>
      <c r="L26">
        <v>5</v>
      </c>
      <c r="M26" t="s">
        <v>51</v>
      </c>
      <c r="N26">
        <v>6</v>
      </c>
      <c r="O26" t="s">
        <v>36</v>
      </c>
      <c r="P26" s="3">
        <v>1.8920370370370371E-3</v>
      </c>
      <c r="Q26">
        <v>0</v>
      </c>
      <c r="R26" s="3">
        <v>0</v>
      </c>
      <c r="S26" s="3" t="s">
        <v>51</v>
      </c>
      <c r="T26">
        <v>6</v>
      </c>
      <c r="U26" s="3" t="s">
        <v>51</v>
      </c>
      <c r="V26" s="3">
        <v>1.3286111111111111E-3</v>
      </c>
      <c r="W26">
        <v>5</v>
      </c>
      <c r="X26" s="4">
        <v>1.8920370370370371E-3</v>
      </c>
      <c r="Y26" s="4">
        <v>3.7840740740740744E-4</v>
      </c>
      <c r="Z26">
        <v>3</v>
      </c>
      <c r="AA26" s="4">
        <v>9.6041666666666666E-5</v>
      </c>
      <c r="AB26" s="4">
        <v>3.2013888888888886E-5</v>
      </c>
      <c r="AC26">
        <v>0</v>
      </c>
      <c r="AD26" s="4">
        <v>0</v>
      </c>
      <c r="AE26" s="4" t="e">
        <v>#DIV/0!</v>
      </c>
      <c r="AF26">
        <v>0</v>
      </c>
      <c r="AG26" s="4">
        <v>0</v>
      </c>
      <c r="AH26" s="4" t="e">
        <v>#DIV/0!</v>
      </c>
      <c r="AI26">
        <v>0</v>
      </c>
      <c r="AJ26" s="4">
        <v>0</v>
      </c>
      <c r="AK26" s="4" t="e">
        <v>#DIV/0!</v>
      </c>
      <c r="AL26">
        <v>1</v>
      </c>
      <c r="AM26" s="4">
        <v>6.5497685185185187E-5</v>
      </c>
      <c r="AN26" s="4">
        <v>6.5497685185185187E-5</v>
      </c>
      <c r="AO26">
        <v>0</v>
      </c>
      <c r="AP26" s="4">
        <v>0</v>
      </c>
      <c r="AQ26" s="4" t="e">
        <v>#DIV/0!</v>
      </c>
      <c r="AR26">
        <v>0</v>
      </c>
      <c r="AS26" s="4">
        <v>0</v>
      </c>
      <c r="AT26" s="4" t="e">
        <v>#DIV/0!</v>
      </c>
      <c r="AU26">
        <v>0</v>
      </c>
      <c r="AV26" s="4">
        <v>0</v>
      </c>
      <c r="AW26" s="4" t="e">
        <v>#DIV/0!</v>
      </c>
      <c r="AX26">
        <v>0</v>
      </c>
      <c r="AY26" s="4">
        <v>0</v>
      </c>
      <c r="AZ26" s="4" t="e">
        <v>#DIV/0!</v>
      </c>
      <c r="BA26">
        <v>0</v>
      </c>
      <c r="BB26" s="4">
        <v>0</v>
      </c>
      <c r="BC26" s="4" t="e">
        <v>#DIV/0!</v>
      </c>
      <c r="BD26">
        <v>0</v>
      </c>
      <c r="BE26" s="4">
        <v>0</v>
      </c>
      <c r="BF26" s="4" t="e">
        <v>#DIV/0!</v>
      </c>
      <c r="BG26">
        <v>2</v>
      </c>
      <c r="BH26" s="4">
        <v>9.658564814814816E-5</v>
      </c>
      <c r="BI26" s="4">
        <v>4.829282407407408E-5</v>
      </c>
      <c r="BJ26">
        <v>0</v>
      </c>
      <c r="BK26" s="4">
        <v>0</v>
      </c>
      <c r="BL26" s="4" t="e">
        <v>#DIV/0!</v>
      </c>
      <c r="BM26">
        <v>0</v>
      </c>
      <c r="BN26" s="4">
        <v>0</v>
      </c>
      <c r="BO26" s="4" t="e">
        <v>#DIV/0!</v>
      </c>
      <c r="BP26">
        <v>0</v>
      </c>
      <c r="BQ26" s="4">
        <v>0</v>
      </c>
      <c r="BR26" s="4" t="e">
        <v>#DIV/0!</v>
      </c>
      <c r="BS26">
        <v>0</v>
      </c>
      <c r="BT26" s="4">
        <v>0</v>
      </c>
      <c r="BU26" s="4" t="e">
        <v>#DIV/0!</v>
      </c>
      <c r="BV26">
        <v>0</v>
      </c>
      <c r="BW26" s="4">
        <v>0</v>
      </c>
      <c r="BX26" s="4" t="e">
        <v>#DIV/0!</v>
      </c>
      <c r="BY26">
        <v>0</v>
      </c>
      <c r="BZ26" s="4">
        <v>0</v>
      </c>
      <c r="CA26" s="4" t="e">
        <v>#DIV/0!</v>
      </c>
      <c r="CB26">
        <v>0</v>
      </c>
      <c r="CC26" s="4">
        <v>0</v>
      </c>
      <c r="CD26" s="4" t="e">
        <v>#DIV/0!</v>
      </c>
      <c r="CE26">
        <v>6</v>
      </c>
      <c r="CF26" s="4">
        <v>1.3286111111111111E-3</v>
      </c>
      <c r="CG26" s="4">
        <v>2.2143518518518519E-4</v>
      </c>
      <c r="CH26">
        <v>0</v>
      </c>
      <c r="CI26" s="4">
        <v>0</v>
      </c>
      <c r="CJ26" s="4" t="e">
        <v>#DIV/0!</v>
      </c>
      <c r="CK26">
        <v>0</v>
      </c>
      <c r="CL26" s="4">
        <v>0</v>
      </c>
      <c r="CM26" s="4" t="e">
        <v>#DIV/0!</v>
      </c>
      <c r="CN26">
        <v>0</v>
      </c>
      <c r="CO26" s="4">
        <v>0</v>
      </c>
      <c r="CP26" s="4" t="e">
        <v>#DIV/0!</v>
      </c>
    </row>
    <row r="27" spans="1:94" x14ac:dyDescent="0.2">
      <c r="A27" t="s">
        <v>482</v>
      </c>
      <c r="B27" t="s">
        <v>481</v>
      </c>
      <c r="C27" s="1">
        <v>43846</v>
      </c>
      <c r="D27" t="s">
        <v>239</v>
      </c>
      <c r="E27" t="s">
        <v>249</v>
      </c>
      <c r="F27" s="2">
        <v>43846.465150462966</v>
      </c>
      <c r="G27" s="2">
        <v>43846.468645833331</v>
      </c>
      <c r="H27" s="3">
        <v>3.4953703703703705E-3</v>
      </c>
      <c r="I27" t="s">
        <v>286</v>
      </c>
      <c r="J27" t="s">
        <v>331</v>
      </c>
      <c r="K27" s="6">
        <v>3.4864930555555556E-3</v>
      </c>
      <c r="L27">
        <v>1</v>
      </c>
      <c r="M27" t="s">
        <v>36</v>
      </c>
      <c r="N27">
        <v>1</v>
      </c>
      <c r="O27" t="s">
        <v>36</v>
      </c>
      <c r="P27" s="3">
        <v>3.4864930555555556E-3</v>
      </c>
      <c r="Q27">
        <v>0</v>
      </c>
      <c r="R27" s="3">
        <v>0</v>
      </c>
      <c r="S27" s="3" t="s">
        <v>41</v>
      </c>
      <c r="T27">
        <v>0</v>
      </c>
      <c r="U27" s="3" t="s">
        <v>41</v>
      </c>
      <c r="V27" s="3">
        <v>0</v>
      </c>
      <c r="W27">
        <v>1</v>
      </c>
      <c r="X27" s="4">
        <v>3.4864930555555556E-3</v>
      </c>
      <c r="Y27" s="4">
        <v>3.4864930555555556E-3</v>
      </c>
      <c r="Z27">
        <v>0</v>
      </c>
      <c r="AA27" s="4">
        <v>0</v>
      </c>
      <c r="AB27" s="4" t="e">
        <v>#DIV/0!</v>
      </c>
      <c r="AC27">
        <v>0</v>
      </c>
      <c r="AD27" s="4">
        <v>0</v>
      </c>
      <c r="AE27" s="4" t="e">
        <v>#DIV/0!</v>
      </c>
      <c r="AF27">
        <v>0</v>
      </c>
      <c r="AG27" s="4">
        <v>0</v>
      </c>
      <c r="AH27" s="4" t="e">
        <v>#DIV/0!</v>
      </c>
      <c r="AI27">
        <v>0</v>
      </c>
      <c r="AJ27" s="4">
        <v>0</v>
      </c>
      <c r="AK27" s="4" t="e">
        <v>#DIV/0!</v>
      </c>
      <c r="AL27">
        <v>0</v>
      </c>
      <c r="AM27" s="4">
        <v>0</v>
      </c>
      <c r="AN27" s="4" t="e">
        <v>#DIV/0!</v>
      </c>
      <c r="AO27">
        <v>0</v>
      </c>
      <c r="AP27" s="4">
        <v>0</v>
      </c>
      <c r="AQ27" s="4" t="e">
        <v>#DIV/0!</v>
      </c>
      <c r="AR27">
        <v>0</v>
      </c>
      <c r="AS27" s="4">
        <v>0</v>
      </c>
      <c r="AT27" s="4" t="e">
        <v>#DIV/0!</v>
      </c>
      <c r="AU27">
        <v>0</v>
      </c>
      <c r="AV27" s="4">
        <v>0</v>
      </c>
      <c r="AW27" s="4" t="e">
        <v>#DIV/0!</v>
      </c>
      <c r="AX27">
        <v>0</v>
      </c>
      <c r="AY27" s="4">
        <v>0</v>
      </c>
      <c r="AZ27" s="4" t="e">
        <v>#DIV/0!</v>
      </c>
      <c r="BA27">
        <v>0</v>
      </c>
      <c r="BB27" s="4">
        <v>0</v>
      </c>
      <c r="BC27" s="4" t="e">
        <v>#DIV/0!</v>
      </c>
      <c r="BD27">
        <v>0</v>
      </c>
      <c r="BE27" s="4">
        <v>0</v>
      </c>
      <c r="BF27" s="4" t="e">
        <v>#DIV/0!</v>
      </c>
      <c r="BG27">
        <v>0</v>
      </c>
      <c r="BH27" s="4">
        <v>0</v>
      </c>
      <c r="BI27" s="4" t="e">
        <v>#DIV/0!</v>
      </c>
      <c r="BJ27">
        <v>0</v>
      </c>
      <c r="BK27" s="4">
        <v>0</v>
      </c>
      <c r="BL27" s="4" t="e">
        <v>#DIV/0!</v>
      </c>
      <c r="BM27">
        <v>0</v>
      </c>
      <c r="BN27" s="4">
        <v>0</v>
      </c>
      <c r="BO27" s="4" t="e">
        <v>#DIV/0!</v>
      </c>
      <c r="BP27">
        <v>0</v>
      </c>
      <c r="BQ27" s="4">
        <v>0</v>
      </c>
      <c r="BR27" s="4" t="e">
        <v>#DIV/0!</v>
      </c>
      <c r="BS27">
        <v>0</v>
      </c>
      <c r="BT27" s="4">
        <v>0</v>
      </c>
      <c r="BU27" s="4" t="e">
        <v>#DIV/0!</v>
      </c>
      <c r="BV27">
        <v>0</v>
      </c>
      <c r="BW27" s="4">
        <v>0</v>
      </c>
      <c r="BX27" s="4" t="e">
        <v>#DIV/0!</v>
      </c>
      <c r="BY27">
        <v>0</v>
      </c>
      <c r="BZ27" s="4">
        <v>0</v>
      </c>
      <c r="CA27" s="4" t="e">
        <v>#DIV/0!</v>
      </c>
      <c r="CB27">
        <v>0</v>
      </c>
      <c r="CC27" s="4">
        <v>0</v>
      </c>
      <c r="CD27" s="4" t="e">
        <v>#DIV/0!</v>
      </c>
      <c r="CE27">
        <v>0</v>
      </c>
      <c r="CF27" s="4">
        <v>0</v>
      </c>
      <c r="CG27" s="4" t="e">
        <v>#DIV/0!</v>
      </c>
      <c r="CH27">
        <v>0</v>
      </c>
      <c r="CI27" s="4">
        <v>0</v>
      </c>
      <c r="CJ27" s="4" t="e">
        <v>#DIV/0!</v>
      </c>
      <c r="CK27">
        <v>0</v>
      </c>
      <c r="CL27" s="4">
        <v>0</v>
      </c>
      <c r="CM27" s="4" t="e">
        <v>#DIV/0!</v>
      </c>
      <c r="CN27">
        <v>0</v>
      </c>
      <c r="CO27" s="4">
        <v>0</v>
      </c>
      <c r="CP27" s="4" t="e">
        <v>#DIV/0!</v>
      </c>
    </row>
    <row r="28" spans="1:94" x14ac:dyDescent="0.2">
      <c r="A28" t="s">
        <v>484</v>
      </c>
      <c r="B28" t="s">
        <v>483</v>
      </c>
      <c r="C28" s="1">
        <v>43846</v>
      </c>
      <c r="D28" t="s">
        <v>239</v>
      </c>
      <c r="E28" t="s">
        <v>249</v>
      </c>
      <c r="F28" s="2">
        <v>43846.459710648145</v>
      </c>
      <c r="G28" s="2">
        <v>43846.463194444441</v>
      </c>
      <c r="H28" s="3">
        <v>3.483796296296296E-3</v>
      </c>
      <c r="I28" t="s">
        <v>286</v>
      </c>
      <c r="J28" t="s">
        <v>331</v>
      </c>
      <c r="K28" s="6">
        <v>3.4803240740740736E-3</v>
      </c>
      <c r="L28">
        <v>6</v>
      </c>
      <c r="M28" t="s">
        <v>36</v>
      </c>
      <c r="N28">
        <v>5</v>
      </c>
      <c r="O28" t="s">
        <v>36</v>
      </c>
      <c r="P28" s="3">
        <v>1.9061921296296296E-3</v>
      </c>
      <c r="Q28">
        <v>0</v>
      </c>
      <c r="R28" s="3">
        <v>0</v>
      </c>
      <c r="S28" s="3" t="s">
        <v>48</v>
      </c>
      <c r="T28">
        <v>4</v>
      </c>
      <c r="U28" s="3" t="s">
        <v>64</v>
      </c>
      <c r="V28" s="3">
        <v>7.7799768518518506E-4</v>
      </c>
      <c r="W28">
        <v>5</v>
      </c>
      <c r="X28" s="4">
        <v>1.9061921296296296E-3</v>
      </c>
      <c r="Y28" s="4">
        <v>3.8123842592592593E-4</v>
      </c>
      <c r="Z28">
        <v>0</v>
      </c>
      <c r="AA28" s="4">
        <v>0</v>
      </c>
      <c r="AB28" s="4" t="e">
        <v>#DIV/0!</v>
      </c>
      <c r="AC28">
        <v>0</v>
      </c>
      <c r="AD28" s="4">
        <v>0</v>
      </c>
      <c r="AE28" s="4" t="e">
        <v>#DIV/0!</v>
      </c>
      <c r="AF28">
        <v>0</v>
      </c>
      <c r="AG28" s="4">
        <v>0</v>
      </c>
      <c r="AH28" s="4" t="e">
        <v>#DIV/0!</v>
      </c>
      <c r="AI28">
        <v>0</v>
      </c>
      <c r="AJ28" s="4">
        <v>0</v>
      </c>
      <c r="AK28" s="4" t="e">
        <v>#DIV/0!</v>
      </c>
      <c r="AL28">
        <v>1</v>
      </c>
      <c r="AM28" s="4">
        <v>1.1562500000000002E-5</v>
      </c>
      <c r="AN28" s="4">
        <v>1.1562500000000002E-5</v>
      </c>
      <c r="AO28">
        <v>1</v>
      </c>
      <c r="AP28" s="4">
        <v>1.2494212962962963E-4</v>
      </c>
      <c r="AQ28" s="4">
        <v>1.2494212962962963E-4</v>
      </c>
      <c r="AR28">
        <v>0</v>
      </c>
      <c r="AS28" s="4">
        <v>0</v>
      </c>
      <c r="AT28" s="4" t="e">
        <v>#DIV/0!</v>
      </c>
      <c r="AU28">
        <v>2</v>
      </c>
      <c r="AV28" s="4">
        <v>7.7799768518518506E-4</v>
      </c>
      <c r="AW28" s="4">
        <v>3.8899884259259253E-4</v>
      </c>
      <c r="AX28">
        <v>0</v>
      </c>
      <c r="AY28" s="4">
        <v>0</v>
      </c>
      <c r="AZ28" s="4">
        <v>0</v>
      </c>
      <c r="BA28">
        <v>0</v>
      </c>
      <c r="BB28" s="4">
        <v>0</v>
      </c>
      <c r="BC28" s="4" t="e">
        <v>#DIV/0!</v>
      </c>
      <c r="BD28">
        <v>0</v>
      </c>
      <c r="BE28" s="4">
        <v>0</v>
      </c>
      <c r="BF28" s="4" t="e">
        <v>#DIV/0!</v>
      </c>
      <c r="BG28">
        <v>1</v>
      </c>
      <c r="BH28" s="4">
        <v>1.7847222222222222E-5</v>
      </c>
      <c r="BI28" s="4">
        <v>1.7847222222222222E-5</v>
      </c>
      <c r="BJ28">
        <v>0</v>
      </c>
      <c r="BK28" s="4">
        <v>0</v>
      </c>
      <c r="BL28" s="4" t="e">
        <v>#DIV/0!</v>
      </c>
      <c r="BM28">
        <v>4</v>
      </c>
      <c r="BN28" s="4">
        <v>6.4178240740740743E-4</v>
      </c>
      <c r="BO28" s="4">
        <v>1.6044560185185186E-4</v>
      </c>
      <c r="BP28">
        <v>0</v>
      </c>
      <c r="BQ28" s="4">
        <v>0</v>
      </c>
      <c r="BR28" s="4" t="e">
        <v>#DIV/0!</v>
      </c>
      <c r="BS28">
        <v>0</v>
      </c>
      <c r="BT28" s="4">
        <v>0</v>
      </c>
      <c r="BU28" s="4" t="e">
        <v>#DIV/0!</v>
      </c>
      <c r="BV28">
        <v>0</v>
      </c>
      <c r="BW28" s="4">
        <v>0</v>
      </c>
      <c r="BX28" s="4" t="e">
        <v>#DIV/0!</v>
      </c>
      <c r="BY28">
        <v>0</v>
      </c>
      <c r="BZ28" s="4">
        <v>0</v>
      </c>
      <c r="CA28" s="4" t="e">
        <v>#DIV/0!</v>
      </c>
      <c r="CB28">
        <v>0</v>
      </c>
      <c r="CC28" s="4">
        <v>0</v>
      </c>
      <c r="CD28" s="4" t="e">
        <v>#DIV/0!</v>
      </c>
      <c r="CE28">
        <v>0</v>
      </c>
      <c r="CF28" s="4">
        <v>0</v>
      </c>
      <c r="CG28" s="4" t="e">
        <v>#DIV/0!</v>
      </c>
      <c r="CH28">
        <v>0</v>
      </c>
      <c r="CI28" s="4">
        <v>0</v>
      </c>
      <c r="CJ28" s="4" t="e">
        <v>#DIV/0!</v>
      </c>
      <c r="CK28">
        <v>0</v>
      </c>
      <c r="CL28" s="4">
        <v>0</v>
      </c>
      <c r="CM28" s="4" t="e">
        <v>#DIV/0!</v>
      </c>
      <c r="CN28">
        <v>0</v>
      </c>
      <c r="CO28" s="4">
        <v>0</v>
      </c>
      <c r="CP28" s="4" t="e">
        <v>#DIV/0!</v>
      </c>
    </row>
    <row r="29" spans="1:94" x14ac:dyDescent="0.2">
      <c r="A29" t="s">
        <v>486</v>
      </c>
      <c r="B29" t="s">
        <v>485</v>
      </c>
      <c r="C29" s="1">
        <v>43846</v>
      </c>
      <c r="D29" t="s">
        <v>239</v>
      </c>
      <c r="E29" t="s">
        <v>249</v>
      </c>
      <c r="F29" s="2">
        <v>43846.45585648148</v>
      </c>
      <c r="G29" s="2">
        <v>43846.459351851852</v>
      </c>
      <c r="H29" s="3">
        <v>3.483796296296296E-3</v>
      </c>
      <c r="I29" t="s">
        <v>286</v>
      </c>
      <c r="J29" t="s">
        <v>331</v>
      </c>
      <c r="K29" s="6">
        <v>3.4804976851851854E-3</v>
      </c>
      <c r="L29">
        <v>6</v>
      </c>
      <c r="M29" t="s">
        <v>36</v>
      </c>
      <c r="N29">
        <v>8</v>
      </c>
      <c r="O29" t="s">
        <v>36</v>
      </c>
      <c r="P29" s="3">
        <v>2.3895370370370372E-3</v>
      </c>
      <c r="Q29">
        <v>0</v>
      </c>
      <c r="R29" s="3">
        <v>0</v>
      </c>
      <c r="S29" s="3" t="s">
        <v>293</v>
      </c>
      <c r="T29">
        <v>1</v>
      </c>
      <c r="U29" s="3" t="s">
        <v>48</v>
      </c>
      <c r="V29" s="3">
        <v>9.3749999999999988E-5</v>
      </c>
      <c r="W29">
        <v>8</v>
      </c>
      <c r="X29" s="4">
        <v>2.3895370370370372E-3</v>
      </c>
      <c r="Y29" s="4">
        <v>2.9869212962962965E-4</v>
      </c>
      <c r="Z29">
        <v>7</v>
      </c>
      <c r="AA29" s="4">
        <v>5.4001157407407405E-4</v>
      </c>
      <c r="AB29" s="4">
        <v>7.7144510582010582E-5</v>
      </c>
      <c r="AC29">
        <v>3</v>
      </c>
      <c r="AD29" s="4">
        <v>3.9138888888888887E-4</v>
      </c>
      <c r="AE29" s="4">
        <v>1.3046296296296295E-4</v>
      </c>
      <c r="AF29">
        <v>0</v>
      </c>
      <c r="AG29" s="4">
        <v>0</v>
      </c>
      <c r="AH29" s="4" t="e">
        <v>#DIV/0!</v>
      </c>
      <c r="AI29">
        <v>0</v>
      </c>
      <c r="AJ29" s="4">
        <v>0</v>
      </c>
      <c r="AK29" s="4" t="e">
        <v>#DIV/0!</v>
      </c>
      <c r="AL29">
        <v>1</v>
      </c>
      <c r="AM29" s="4">
        <v>3.5358796296296299E-5</v>
      </c>
      <c r="AN29" s="4">
        <v>3.5358796296296299E-5</v>
      </c>
      <c r="AO29">
        <v>0</v>
      </c>
      <c r="AP29" s="4">
        <v>0</v>
      </c>
      <c r="AQ29" s="4" t="e">
        <v>#DIV/0!</v>
      </c>
      <c r="AR29">
        <v>0</v>
      </c>
      <c r="AS29" s="4">
        <v>0</v>
      </c>
      <c r="AT29" s="4" t="e">
        <v>#DIV/0!</v>
      </c>
      <c r="AU29">
        <v>0</v>
      </c>
      <c r="AV29" s="4">
        <v>0</v>
      </c>
      <c r="AW29" s="4" t="e">
        <v>#DIV/0!</v>
      </c>
      <c r="AX29">
        <v>0</v>
      </c>
      <c r="AY29" s="4">
        <v>0</v>
      </c>
      <c r="AZ29" s="4" t="e">
        <v>#DIV/0!</v>
      </c>
      <c r="BA29">
        <v>0</v>
      </c>
      <c r="BB29" s="4">
        <v>0</v>
      </c>
      <c r="BC29" s="4" t="e">
        <v>#DIV/0!</v>
      </c>
      <c r="BD29">
        <v>0</v>
      </c>
      <c r="BE29" s="4">
        <v>0</v>
      </c>
      <c r="BF29" s="4" t="e">
        <v>#DIV/0!</v>
      </c>
      <c r="BG29">
        <v>1</v>
      </c>
      <c r="BH29" s="4">
        <v>3.0451388888888892E-5</v>
      </c>
      <c r="BI29" s="4">
        <v>3.0451388888888892E-5</v>
      </c>
      <c r="BJ29">
        <v>0</v>
      </c>
      <c r="BK29" s="4">
        <v>0</v>
      </c>
      <c r="BL29" s="4" t="e">
        <v>#DIV/0!</v>
      </c>
      <c r="BM29">
        <v>1</v>
      </c>
      <c r="BN29" s="4">
        <v>9.3749999999999988E-5</v>
      </c>
      <c r="BO29" s="4">
        <v>9.3749999999999988E-5</v>
      </c>
      <c r="BP29">
        <v>0</v>
      </c>
      <c r="BQ29" s="4">
        <v>0</v>
      </c>
      <c r="BR29" s="4" t="e">
        <v>#DIV/0!</v>
      </c>
      <c r="BS29">
        <v>0</v>
      </c>
      <c r="BT29" s="4">
        <v>0</v>
      </c>
      <c r="BU29" s="4" t="e">
        <v>#DIV/0!</v>
      </c>
      <c r="BV29">
        <v>0</v>
      </c>
      <c r="BW29" s="4">
        <v>0</v>
      </c>
      <c r="BX29" s="4" t="e">
        <v>#DIV/0!</v>
      </c>
      <c r="BY29">
        <v>0</v>
      </c>
      <c r="BZ29" s="4">
        <v>0</v>
      </c>
      <c r="CA29" s="4" t="e">
        <v>#DIV/0!</v>
      </c>
      <c r="CB29">
        <v>0</v>
      </c>
      <c r="CC29" s="4">
        <v>0</v>
      </c>
      <c r="CD29" s="4" t="e">
        <v>#DIV/0!</v>
      </c>
      <c r="CE29">
        <v>0</v>
      </c>
      <c r="CF29" s="4">
        <v>0</v>
      </c>
      <c r="CG29" s="4" t="e">
        <v>#DIV/0!</v>
      </c>
      <c r="CH29">
        <v>0</v>
      </c>
      <c r="CI29" s="4">
        <v>0</v>
      </c>
      <c r="CJ29" s="4" t="e">
        <v>#DIV/0!</v>
      </c>
      <c r="CK29">
        <v>0</v>
      </c>
      <c r="CL29" s="4">
        <v>0</v>
      </c>
      <c r="CM29" s="4" t="e">
        <v>#DIV/0!</v>
      </c>
      <c r="CN29">
        <v>0</v>
      </c>
      <c r="CO29" s="4">
        <v>0</v>
      </c>
      <c r="CP29" s="4" t="e">
        <v>#DIV/0!</v>
      </c>
    </row>
    <row r="30" spans="1:94" x14ac:dyDescent="0.2">
      <c r="A30" t="s">
        <v>487</v>
      </c>
      <c r="B30" t="s">
        <v>266</v>
      </c>
      <c r="C30" s="1">
        <v>43846</v>
      </c>
      <c r="D30" t="s">
        <v>239</v>
      </c>
      <c r="E30" t="s">
        <v>249</v>
      </c>
      <c r="F30" s="2">
        <v>43846.451608796298</v>
      </c>
      <c r="G30" s="2">
        <v>43846.455092592594</v>
      </c>
      <c r="H30" s="3">
        <v>3.483796296296296E-3</v>
      </c>
      <c r="I30" t="s">
        <v>286</v>
      </c>
      <c r="J30" t="s">
        <v>331</v>
      </c>
      <c r="K30" s="6">
        <v>3.4733912037037038E-3</v>
      </c>
      <c r="L30">
        <v>6</v>
      </c>
      <c r="M30" t="s">
        <v>36</v>
      </c>
      <c r="N30">
        <v>4</v>
      </c>
      <c r="O30" t="s">
        <v>36</v>
      </c>
      <c r="P30" s="3">
        <v>1.8217129629629631E-3</v>
      </c>
      <c r="Q30">
        <v>0</v>
      </c>
      <c r="R30" s="3">
        <v>0</v>
      </c>
      <c r="S30" s="3" t="s">
        <v>293</v>
      </c>
      <c r="T30">
        <v>1</v>
      </c>
      <c r="U30" s="3" t="s">
        <v>63</v>
      </c>
      <c r="V30" s="3">
        <v>1.8270833333333333E-4</v>
      </c>
      <c r="W30">
        <v>4</v>
      </c>
      <c r="X30" s="4">
        <v>1.8217129629629631E-3</v>
      </c>
      <c r="Y30" s="4">
        <v>4.5542824074074078E-4</v>
      </c>
      <c r="Z30">
        <v>2</v>
      </c>
      <c r="AA30" s="4">
        <v>8.3761574074074071E-5</v>
      </c>
      <c r="AB30" s="4">
        <v>4.1880787037037036E-5</v>
      </c>
      <c r="AC30">
        <v>1</v>
      </c>
      <c r="AD30" s="4">
        <v>1.299236111111111E-3</v>
      </c>
      <c r="AE30" s="4">
        <v>1.299236111111111E-3</v>
      </c>
      <c r="AF30">
        <v>0</v>
      </c>
      <c r="AG30" s="4">
        <v>0</v>
      </c>
      <c r="AH30" s="4" t="e">
        <v>#DIV/0!</v>
      </c>
      <c r="AI30">
        <v>0</v>
      </c>
      <c r="AJ30" s="4">
        <v>0</v>
      </c>
      <c r="AK30" s="4" t="e">
        <v>#DIV/0!</v>
      </c>
      <c r="AL30">
        <v>1</v>
      </c>
      <c r="AM30" s="4">
        <v>4.9293981481481487E-5</v>
      </c>
      <c r="AN30" s="4">
        <v>4.9293981481481487E-5</v>
      </c>
      <c r="AO30">
        <v>1</v>
      </c>
      <c r="AP30" s="4">
        <v>1.8270833333333333E-4</v>
      </c>
      <c r="AQ30" s="4">
        <v>1.8270833333333333E-4</v>
      </c>
      <c r="AR30">
        <v>0</v>
      </c>
      <c r="AS30" s="4">
        <v>0</v>
      </c>
      <c r="AT30" s="4" t="e">
        <v>#DIV/0!</v>
      </c>
      <c r="AU30">
        <v>0</v>
      </c>
      <c r="AV30" s="4">
        <v>0</v>
      </c>
      <c r="AW30" s="4" t="e">
        <v>#DIV/0!</v>
      </c>
      <c r="AX30">
        <v>0</v>
      </c>
      <c r="AY30" s="4">
        <v>0</v>
      </c>
      <c r="AZ30" s="4" t="e">
        <v>#DIV/0!</v>
      </c>
      <c r="BA30">
        <v>0</v>
      </c>
      <c r="BB30" s="4">
        <v>0</v>
      </c>
      <c r="BC30" s="4" t="e">
        <v>#DIV/0!</v>
      </c>
      <c r="BD30">
        <v>0</v>
      </c>
      <c r="BE30" s="4">
        <v>0</v>
      </c>
      <c r="BF30" s="4" t="e">
        <v>#DIV/0!</v>
      </c>
      <c r="BG30">
        <v>1</v>
      </c>
      <c r="BH30" s="4">
        <v>3.6678240740740741E-5</v>
      </c>
      <c r="BI30" s="4">
        <v>3.6678240740740741E-5</v>
      </c>
      <c r="BJ30">
        <v>0</v>
      </c>
      <c r="BK30" s="4">
        <v>0</v>
      </c>
      <c r="BL30" s="4" t="e">
        <v>#DIV/0!</v>
      </c>
      <c r="BM30">
        <v>0</v>
      </c>
      <c r="BN30" s="4">
        <v>0</v>
      </c>
      <c r="BO30" s="4" t="e">
        <v>#DIV/0!</v>
      </c>
      <c r="BP30">
        <v>0</v>
      </c>
      <c r="BQ30" s="4">
        <v>0</v>
      </c>
      <c r="BR30" s="4" t="e">
        <v>#DIV/0!</v>
      </c>
      <c r="BS30">
        <v>0</v>
      </c>
      <c r="BT30" s="4">
        <v>0</v>
      </c>
      <c r="BU30" s="4" t="e">
        <v>#DIV/0!</v>
      </c>
      <c r="BV30">
        <v>0</v>
      </c>
      <c r="BW30" s="4">
        <v>0</v>
      </c>
      <c r="BX30" s="4" t="e">
        <v>#DIV/0!</v>
      </c>
      <c r="BY30">
        <v>0</v>
      </c>
      <c r="BZ30" s="4">
        <v>0</v>
      </c>
      <c r="CA30" s="4" t="e">
        <v>#DIV/0!</v>
      </c>
      <c r="CB30">
        <v>0</v>
      </c>
      <c r="CC30" s="4">
        <v>0</v>
      </c>
      <c r="CD30" s="4" t="e">
        <v>#DIV/0!</v>
      </c>
      <c r="CE30">
        <v>0</v>
      </c>
      <c r="CF30" s="4">
        <v>0</v>
      </c>
      <c r="CG30" s="4" t="e">
        <v>#DIV/0!</v>
      </c>
      <c r="CH30">
        <v>0</v>
      </c>
      <c r="CI30" s="4">
        <v>0</v>
      </c>
      <c r="CJ30" s="4" t="e">
        <v>#DIV/0!</v>
      </c>
      <c r="CK30">
        <v>0</v>
      </c>
      <c r="CL30" s="4">
        <v>0</v>
      </c>
      <c r="CM30" s="4" t="e">
        <v>#DIV/0!</v>
      </c>
      <c r="CN30">
        <v>0</v>
      </c>
      <c r="CO30" s="4">
        <v>0</v>
      </c>
      <c r="CP30" s="4" t="e">
        <v>#DIV/0!</v>
      </c>
    </row>
    <row r="31" spans="1:94" x14ac:dyDescent="0.2">
      <c r="A31" t="s">
        <v>488</v>
      </c>
      <c r="B31" t="s">
        <v>267</v>
      </c>
      <c r="C31" s="1">
        <v>43846</v>
      </c>
      <c r="D31" t="s">
        <v>239</v>
      </c>
      <c r="E31" t="s">
        <v>249</v>
      </c>
      <c r="F31" s="2">
        <v>43846.447129629632</v>
      </c>
      <c r="G31" s="2">
        <v>43846.450613425928</v>
      </c>
      <c r="H31" s="3">
        <v>3.483796296296296E-3</v>
      </c>
      <c r="I31" t="s">
        <v>286</v>
      </c>
      <c r="J31" t="s">
        <v>331</v>
      </c>
      <c r="K31" s="6">
        <v>3.4801273148148144E-3</v>
      </c>
      <c r="L31">
        <v>3</v>
      </c>
      <c r="M31" t="s">
        <v>36</v>
      </c>
      <c r="N31">
        <v>5</v>
      </c>
      <c r="O31" t="s">
        <v>36</v>
      </c>
      <c r="P31" s="3">
        <v>2.7317939814814813E-3</v>
      </c>
      <c r="Q31">
        <v>0</v>
      </c>
      <c r="R31" s="3">
        <v>0</v>
      </c>
      <c r="S31" s="3" t="s">
        <v>41</v>
      </c>
      <c r="T31">
        <v>0</v>
      </c>
      <c r="U31" s="3" t="s">
        <v>41</v>
      </c>
      <c r="V31" s="3">
        <v>0</v>
      </c>
      <c r="W31">
        <v>5</v>
      </c>
      <c r="X31" s="4">
        <v>2.7317939814814813E-3</v>
      </c>
      <c r="Y31" s="4">
        <v>5.4635879629629631E-4</v>
      </c>
      <c r="Z31">
        <v>5</v>
      </c>
      <c r="AA31" s="4">
        <v>4.0782407407407401E-4</v>
      </c>
      <c r="AB31" s="4">
        <v>8.1564814814814803E-5</v>
      </c>
      <c r="AC31">
        <v>2</v>
      </c>
      <c r="AD31" s="4">
        <v>3.4050925925925926E-4</v>
      </c>
      <c r="AE31" s="4">
        <v>1.7025462962962963E-4</v>
      </c>
      <c r="AF31">
        <v>0</v>
      </c>
      <c r="AG31" s="4">
        <v>0</v>
      </c>
      <c r="AH31" s="4" t="e">
        <v>#DIV/0!</v>
      </c>
      <c r="AI31">
        <v>0</v>
      </c>
      <c r="AJ31" s="4">
        <v>0</v>
      </c>
      <c r="AK31" s="4" t="e">
        <v>#DIV/0!</v>
      </c>
      <c r="AL31">
        <v>0</v>
      </c>
      <c r="AM31" s="4">
        <v>0</v>
      </c>
      <c r="AN31" s="4" t="e">
        <v>#DIV/0!</v>
      </c>
      <c r="AO31">
        <v>0</v>
      </c>
      <c r="AP31" s="4">
        <v>0</v>
      </c>
      <c r="AQ31" s="4" t="e">
        <v>#DIV/0!</v>
      </c>
      <c r="AR31">
        <v>0</v>
      </c>
      <c r="AS31" s="4">
        <v>0</v>
      </c>
      <c r="AT31" s="4" t="e">
        <v>#DIV/0!</v>
      </c>
      <c r="AU31">
        <v>0</v>
      </c>
      <c r="AV31" s="4">
        <v>0</v>
      </c>
      <c r="AW31" s="4" t="e">
        <v>#DIV/0!</v>
      </c>
      <c r="AX31">
        <v>0</v>
      </c>
      <c r="AY31" s="4">
        <v>0</v>
      </c>
      <c r="AZ31" s="4" t="e">
        <v>#DIV/0!</v>
      </c>
      <c r="BA31">
        <v>0</v>
      </c>
      <c r="BB31" s="4">
        <v>0</v>
      </c>
      <c r="BC31" s="4" t="e">
        <v>#DIV/0!</v>
      </c>
      <c r="BD31">
        <v>0</v>
      </c>
      <c r="BE31" s="4">
        <v>0</v>
      </c>
      <c r="BF31" s="4" t="e">
        <v>#DIV/0!</v>
      </c>
      <c r="BG31">
        <v>0</v>
      </c>
      <c r="BH31" s="4">
        <v>0</v>
      </c>
      <c r="BI31" s="4" t="e">
        <v>#DIV/0!</v>
      </c>
      <c r="BJ31">
        <v>0</v>
      </c>
      <c r="BK31" s="4">
        <v>0</v>
      </c>
      <c r="BL31" s="4" t="e">
        <v>#DIV/0!</v>
      </c>
      <c r="BM31">
        <v>0</v>
      </c>
      <c r="BN31" s="4">
        <v>0</v>
      </c>
      <c r="BO31" s="4" t="e">
        <v>#DIV/0!</v>
      </c>
      <c r="BP31">
        <v>0</v>
      </c>
      <c r="BQ31" s="4">
        <v>0</v>
      </c>
      <c r="BR31" s="4" t="e">
        <v>#DIV/0!</v>
      </c>
      <c r="BS31">
        <v>0</v>
      </c>
      <c r="BT31" s="4">
        <v>0</v>
      </c>
      <c r="BU31" s="4" t="e">
        <v>#DIV/0!</v>
      </c>
      <c r="BV31">
        <v>0</v>
      </c>
      <c r="BW31" s="4">
        <v>0</v>
      </c>
      <c r="BX31" s="4" t="e">
        <v>#DIV/0!</v>
      </c>
      <c r="BY31">
        <v>0</v>
      </c>
      <c r="BZ31" s="4">
        <v>0</v>
      </c>
      <c r="CA31" s="4" t="e">
        <v>#DIV/0!</v>
      </c>
      <c r="CB31">
        <v>0</v>
      </c>
      <c r="CC31" s="4">
        <v>0</v>
      </c>
      <c r="CD31" s="4" t="e">
        <v>#DIV/0!</v>
      </c>
      <c r="CE31">
        <v>0</v>
      </c>
      <c r="CF31" s="4">
        <v>0</v>
      </c>
      <c r="CG31" s="4" t="e">
        <v>#DIV/0!</v>
      </c>
      <c r="CH31">
        <v>0</v>
      </c>
      <c r="CI31" s="4">
        <v>0</v>
      </c>
      <c r="CJ31" s="4" t="e">
        <v>#DIV/0!</v>
      </c>
      <c r="CK31">
        <v>0</v>
      </c>
      <c r="CL31" s="4">
        <v>0</v>
      </c>
      <c r="CM31" s="4" t="e">
        <v>#DIV/0!</v>
      </c>
      <c r="CN31">
        <v>0</v>
      </c>
      <c r="CO31" s="4">
        <v>0</v>
      </c>
      <c r="CP31" s="4" t="e">
        <v>#DIV/0!</v>
      </c>
    </row>
    <row r="32" spans="1:94" x14ac:dyDescent="0.2">
      <c r="A32" t="s">
        <v>446</v>
      </c>
      <c r="B32" t="s">
        <v>445</v>
      </c>
      <c r="C32" s="1">
        <v>43857</v>
      </c>
      <c r="D32" t="s">
        <v>239</v>
      </c>
      <c r="E32" t="s">
        <v>249</v>
      </c>
      <c r="F32" s="2">
        <v>43857.496192129627</v>
      </c>
      <c r="G32" s="2">
        <v>43857.499675925923</v>
      </c>
      <c r="H32" s="3">
        <v>3.472222222222222E-3</v>
      </c>
      <c r="I32" t="s">
        <v>286</v>
      </c>
      <c r="J32" t="s">
        <v>331</v>
      </c>
      <c r="K32" s="6">
        <v>3.4724305555555546E-3</v>
      </c>
      <c r="L32">
        <v>7</v>
      </c>
      <c r="M32" t="s">
        <v>36</v>
      </c>
      <c r="N32">
        <v>7</v>
      </c>
      <c r="O32" t="s">
        <v>36</v>
      </c>
      <c r="P32" s="3">
        <v>2.6726273148148143E-3</v>
      </c>
      <c r="Q32">
        <v>0</v>
      </c>
      <c r="R32" s="3">
        <v>0</v>
      </c>
      <c r="S32" s="3" t="s">
        <v>44</v>
      </c>
      <c r="T32">
        <v>2</v>
      </c>
      <c r="U32" s="3" t="s">
        <v>48</v>
      </c>
      <c r="V32" s="3">
        <v>3.498032407407407E-4</v>
      </c>
      <c r="W32">
        <v>7</v>
      </c>
      <c r="X32" s="4">
        <v>2.6726273148148143E-3</v>
      </c>
      <c r="Y32" s="4">
        <v>3.8180390211640204E-4</v>
      </c>
      <c r="Z32">
        <v>2</v>
      </c>
      <c r="AA32" s="4">
        <v>1.9699074074074074E-4</v>
      </c>
      <c r="AB32" s="4">
        <v>9.8495370370370371E-5</v>
      </c>
      <c r="AC32">
        <v>1</v>
      </c>
      <c r="AD32" s="4">
        <v>4.1805555555555556E-5</v>
      </c>
      <c r="AE32" s="4">
        <v>4.1805555555555556E-5</v>
      </c>
      <c r="AF32">
        <v>0</v>
      </c>
      <c r="AG32" s="4">
        <v>0</v>
      </c>
      <c r="AH32" s="4" t="e">
        <v>#DIV/0!</v>
      </c>
      <c r="AI32">
        <v>0</v>
      </c>
      <c r="AJ32" s="4">
        <v>0</v>
      </c>
      <c r="AK32" s="4" t="e">
        <v>#DIV/0!</v>
      </c>
      <c r="AL32">
        <v>1</v>
      </c>
      <c r="AM32" s="4">
        <v>5.460648148148148E-5</v>
      </c>
      <c r="AN32" s="4">
        <v>5.460648148148148E-5</v>
      </c>
      <c r="AO32">
        <v>0</v>
      </c>
      <c r="AP32" s="4">
        <v>0</v>
      </c>
      <c r="AQ32" s="4" t="e">
        <v>#DIV/0!</v>
      </c>
      <c r="AR32">
        <v>0</v>
      </c>
      <c r="AS32" s="4">
        <v>0</v>
      </c>
      <c r="AT32" s="4" t="e">
        <v>#DIV/0!</v>
      </c>
      <c r="AU32">
        <v>0</v>
      </c>
      <c r="AV32" s="4">
        <v>0</v>
      </c>
      <c r="AW32" s="4" t="e">
        <v>#DIV/0!</v>
      </c>
      <c r="AX32">
        <v>0</v>
      </c>
      <c r="AY32" s="4">
        <v>0</v>
      </c>
      <c r="AZ32" s="4" t="e">
        <v>#DIV/0!</v>
      </c>
      <c r="BA32">
        <v>2</v>
      </c>
      <c r="BB32" s="4">
        <v>1.2429398148148149E-4</v>
      </c>
      <c r="BC32" s="4">
        <v>6.2146990740740747E-5</v>
      </c>
      <c r="BD32">
        <v>0</v>
      </c>
      <c r="BE32" s="4">
        <v>0</v>
      </c>
      <c r="BF32" s="4" t="e">
        <v>#DIV/0!</v>
      </c>
      <c r="BG32">
        <v>0</v>
      </c>
      <c r="BH32" s="4">
        <v>0</v>
      </c>
      <c r="BI32" s="4" t="e">
        <v>#DIV/0!</v>
      </c>
      <c r="BJ32">
        <v>2</v>
      </c>
      <c r="BK32" s="4">
        <v>3.2303240740740743E-5</v>
      </c>
      <c r="BL32" s="4">
        <v>1.6151620370370372E-5</v>
      </c>
      <c r="BM32">
        <v>2</v>
      </c>
      <c r="BN32" s="4">
        <v>3.498032407407407E-4</v>
      </c>
      <c r="BO32" s="4">
        <v>1.7490162037037035E-4</v>
      </c>
      <c r="BP32">
        <v>0</v>
      </c>
      <c r="BQ32" s="4">
        <v>0</v>
      </c>
      <c r="BR32" s="4" t="e">
        <v>#DIV/0!</v>
      </c>
      <c r="BS32">
        <v>0</v>
      </c>
      <c r="BT32" s="4">
        <v>0</v>
      </c>
      <c r="BU32" s="4" t="e">
        <v>#DIV/0!</v>
      </c>
      <c r="BV32">
        <v>0</v>
      </c>
      <c r="BW32" s="4">
        <v>0</v>
      </c>
      <c r="BX32" s="4" t="e">
        <v>#DIV/0!</v>
      </c>
      <c r="BY32">
        <v>0</v>
      </c>
      <c r="BZ32" s="4">
        <v>0</v>
      </c>
      <c r="CA32" s="4" t="e">
        <v>#DIV/0!</v>
      </c>
      <c r="CB32">
        <v>0</v>
      </c>
      <c r="CC32" s="4">
        <v>0</v>
      </c>
      <c r="CD32" s="4" t="e">
        <v>#DIV/0!</v>
      </c>
      <c r="CE32">
        <v>0</v>
      </c>
      <c r="CF32" s="4">
        <v>0</v>
      </c>
      <c r="CG32" s="4" t="e">
        <v>#DIV/0!</v>
      </c>
      <c r="CH32">
        <v>0</v>
      </c>
      <c r="CI32" s="4">
        <v>0</v>
      </c>
      <c r="CJ32" s="4" t="e">
        <v>#DIV/0!</v>
      </c>
      <c r="CK32">
        <v>0</v>
      </c>
      <c r="CL32" s="4">
        <v>0</v>
      </c>
      <c r="CM32" s="4" t="e">
        <v>#DIV/0!</v>
      </c>
      <c r="CN32">
        <v>0</v>
      </c>
      <c r="CO32" s="4">
        <v>0</v>
      </c>
      <c r="CP32" s="4" t="e">
        <v>#DIV/0!</v>
      </c>
    </row>
    <row r="33" spans="1:94" x14ac:dyDescent="0.2">
      <c r="A33" t="s">
        <v>448</v>
      </c>
      <c r="B33" t="s">
        <v>447</v>
      </c>
      <c r="C33" s="1">
        <v>43857</v>
      </c>
      <c r="D33" t="s">
        <v>239</v>
      </c>
      <c r="E33" t="s">
        <v>249</v>
      </c>
      <c r="F33" s="2">
        <v>43857.492361111108</v>
      </c>
      <c r="G33" s="2">
        <v>43857.495868055557</v>
      </c>
      <c r="H33" s="3">
        <v>3.4953703703703705E-3</v>
      </c>
      <c r="I33" t="s">
        <v>286</v>
      </c>
      <c r="J33" t="s">
        <v>331</v>
      </c>
      <c r="K33" s="6">
        <v>3.496875E-3</v>
      </c>
      <c r="L33">
        <v>3</v>
      </c>
      <c r="M33" t="s">
        <v>48</v>
      </c>
      <c r="N33">
        <v>12</v>
      </c>
      <c r="O33" t="s">
        <v>48</v>
      </c>
      <c r="P33" s="3">
        <v>2.4037384259259259E-3</v>
      </c>
      <c r="Q33">
        <v>0</v>
      </c>
      <c r="R33" s="3">
        <v>0</v>
      </c>
      <c r="S33" s="3" t="s">
        <v>48</v>
      </c>
      <c r="T33">
        <v>12</v>
      </c>
      <c r="U33" s="3" t="s">
        <v>48</v>
      </c>
      <c r="V33" s="3">
        <v>2.4037384259259259E-3</v>
      </c>
      <c r="W33">
        <v>6</v>
      </c>
      <c r="X33" s="4">
        <v>8.3658564814814815E-4</v>
      </c>
      <c r="Y33" s="4">
        <v>1.3943094135802469E-4</v>
      </c>
      <c r="Z33">
        <v>0</v>
      </c>
      <c r="AA33" s="4">
        <v>0</v>
      </c>
      <c r="AB33" s="4" t="e">
        <v>#DIV/0!</v>
      </c>
      <c r="AC33">
        <v>0</v>
      </c>
      <c r="AD33" s="4">
        <v>0</v>
      </c>
      <c r="AE33" s="4" t="e">
        <v>#DIV/0!</v>
      </c>
      <c r="AF33">
        <v>0</v>
      </c>
      <c r="AG33" s="4">
        <v>0</v>
      </c>
      <c r="AH33" s="4" t="e">
        <v>#DIV/0!</v>
      </c>
      <c r="AI33">
        <v>0</v>
      </c>
      <c r="AJ33" s="4">
        <v>0</v>
      </c>
      <c r="AK33" s="4" t="e">
        <v>#DIV/0!</v>
      </c>
      <c r="AL33">
        <v>0</v>
      </c>
      <c r="AM33" s="4">
        <v>0</v>
      </c>
      <c r="AN33" s="4" t="e">
        <v>#DIV/0!</v>
      </c>
      <c r="AO33">
        <v>0</v>
      </c>
      <c r="AP33" s="4">
        <v>0</v>
      </c>
      <c r="AQ33" s="4" t="e">
        <v>#DIV/0!</v>
      </c>
      <c r="AR33">
        <v>0</v>
      </c>
      <c r="AS33" s="4">
        <v>0</v>
      </c>
      <c r="AT33" s="4" t="e">
        <v>#DIV/0!</v>
      </c>
      <c r="AU33">
        <v>0</v>
      </c>
      <c r="AV33" s="4">
        <v>0</v>
      </c>
      <c r="AW33" s="4" t="e">
        <v>#DIV/0!</v>
      </c>
      <c r="AX33">
        <v>0</v>
      </c>
      <c r="AY33" s="4">
        <v>0</v>
      </c>
      <c r="AZ33" s="4" t="e">
        <v>#DIV/0!</v>
      </c>
      <c r="BA33">
        <v>0</v>
      </c>
      <c r="BB33" s="4">
        <v>0</v>
      </c>
      <c r="BC33" s="4" t="e">
        <v>#DIV/0!</v>
      </c>
      <c r="BD33">
        <v>0</v>
      </c>
      <c r="BE33" s="4">
        <v>0</v>
      </c>
      <c r="BF33" s="4" t="e">
        <v>#DIV/0!</v>
      </c>
      <c r="BG33">
        <v>0</v>
      </c>
      <c r="BH33" s="4">
        <v>0</v>
      </c>
      <c r="BI33" s="4" t="e">
        <v>#DIV/0!</v>
      </c>
      <c r="BJ33">
        <v>10</v>
      </c>
      <c r="BK33" s="4">
        <v>2.5655092592592591E-4</v>
      </c>
      <c r="BL33" s="4">
        <v>2.5655092592592591E-5</v>
      </c>
      <c r="BM33">
        <v>12</v>
      </c>
      <c r="BN33" s="4">
        <v>2.4037384259259259E-3</v>
      </c>
      <c r="BO33" s="4">
        <v>2.0031153549382715E-4</v>
      </c>
      <c r="BP33">
        <v>0</v>
      </c>
      <c r="BQ33" s="4">
        <v>0</v>
      </c>
      <c r="BR33" s="4" t="e">
        <v>#DIV/0!</v>
      </c>
      <c r="BS33">
        <v>0</v>
      </c>
      <c r="BT33" s="4">
        <v>0</v>
      </c>
      <c r="BU33" s="4" t="e">
        <v>#DIV/0!</v>
      </c>
      <c r="BV33">
        <v>0</v>
      </c>
      <c r="BW33" s="4">
        <v>0</v>
      </c>
      <c r="BX33" s="4" t="e">
        <v>#DIV/0!</v>
      </c>
      <c r="BY33">
        <v>0</v>
      </c>
      <c r="BZ33" s="4">
        <v>0</v>
      </c>
      <c r="CA33" s="4" t="e">
        <v>#DIV/0!</v>
      </c>
      <c r="CB33">
        <v>0</v>
      </c>
      <c r="CC33" s="4">
        <v>0</v>
      </c>
      <c r="CD33" s="4" t="e">
        <v>#DIV/0!</v>
      </c>
      <c r="CE33">
        <v>0</v>
      </c>
      <c r="CF33" s="4">
        <v>0</v>
      </c>
      <c r="CG33" s="4" t="e">
        <v>#DIV/0!</v>
      </c>
      <c r="CH33">
        <v>0</v>
      </c>
      <c r="CI33" s="4">
        <v>0</v>
      </c>
      <c r="CJ33" s="4" t="e">
        <v>#DIV/0!</v>
      </c>
      <c r="CK33">
        <v>0</v>
      </c>
      <c r="CL33" s="4">
        <v>0</v>
      </c>
      <c r="CM33" s="4" t="e">
        <v>#DIV/0!</v>
      </c>
      <c r="CN33">
        <v>0</v>
      </c>
      <c r="CO33" s="4">
        <v>0</v>
      </c>
      <c r="CP33" s="4" t="e">
        <v>#DIV/0!</v>
      </c>
    </row>
    <row r="34" spans="1:94" x14ac:dyDescent="0.2">
      <c r="A34" t="s">
        <v>449</v>
      </c>
      <c r="B34" t="s">
        <v>255</v>
      </c>
      <c r="C34" s="1">
        <v>43857</v>
      </c>
      <c r="D34" t="s">
        <v>239</v>
      </c>
      <c r="E34" t="s">
        <v>249</v>
      </c>
      <c r="F34" s="2">
        <v>43857.488275462965</v>
      </c>
      <c r="G34" s="2">
        <v>43857.491770833331</v>
      </c>
      <c r="H34" s="3">
        <v>3.483796296296296E-3</v>
      </c>
      <c r="I34" t="s">
        <v>286</v>
      </c>
      <c r="J34" t="s">
        <v>331</v>
      </c>
      <c r="K34" s="6">
        <v>2.5361805555555554E-3</v>
      </c>
      <c r="L34">
        <v>5</v>
      </c>
      <c r="M34" t="s">
        <v>38</v>
      </c>
      <c r="N34">
        <v>12</v>
      </c>
      <c r="O34" t="s">
        <v>38</v>
      </c>
      <c r="P34" s="3">
        <v>1.3471527777777778E-3</v>
      </c>
      <c r="Q34">
        <v>0</v>
      </c>
      <c r="R34" s="3">
        <v>0</v>
      </c>
      <c r="S34" s="3" t="s">
        <v>44</v>
      </c>
      <c r="T34">
        <v>1</v>
      </c>
      <c r="U34" s="3" t="s">
        <v>44</v>
      </c>
      <c r="V34" s="3">
        <v>4.9733796296296289E-5</v>
      </c>
      <c r="W34">
        <v>9</v>
      </c>
      <c r="X34" s="4">
        <v>9.3113425925925926E-4</v>
      </c>
      <c r="Y34" s="4">
        <v>1.0345936213991769E-4</v>
      </c>
      <c r="Z34">
        <v>12</v>
      </c>
      <c r="AA34" s="4">
        <v>1.3471527777777778E-3</v>
      </c>
      <c r="AB34" s="4">
        <v>1.1226273148148148E-4</v>
      </c>
      <c r="AC34">
        <v>2</v>
      </c>
      <c r="AD34" s="4">
        <v>1.592476851851852E-4</v>
      </c>
      <c r="AE34" s="4">
        <v>7.9623842592592601E-5</v>
      </c>
      <c r="AF34">
        <v>0</v>
      </c>
      <c r="AG34" s="4">
        <v>0</v>
      </c>
      <c r="AH34" s="4" t="e">
        <v>#DIV/0!</v>
      </c>
      <c r="AI34">
        <v>0</v>
      </c>
      <c r="AJ34" s="4">
        <v>0</v>
      </c>
      <c r="AK34" s="4" t="e">
        <v>#DIV/0!</v>
      </c>
      <c r="AL34">
        <v>0</v>
      </c>
      <c r="AM34" s="4">
        <v>0</v>
      </c>
      <c r="AN34" s="4" t="e">
        <v>#DIV/0!</v>
      </c>
      <c r="AO34">
        <v>0</v>
      </c>
      <c r="AP34" s="4">
        <v>0</v>
      </c>
      <c r="AQ34" s="4" t="e">
        <v>#DIV/0!</v>
      </c>
      <c r="AR34">
        <v>0</v>
      </c>
      <c r="AS34" s="4">
        <v>0</v>
      </c>
      <c r="AT34" s="4" t="e">
        <v>#DIV/0!</v>
      </c>
      <c r="AU34">
        <v>0</v>
      </c>
      <c r="AV34" s="4">
        <v>0</v>
      </c>
      <c r="AW34" s="4" t="e">
        <v>#DIV/0!</v>
      </c>
      <c r="AX34">
        <v>0</v>
      </c>
      <c r="AY34" s="4">
        <v>0</v>
      </c>
      <c r="AZ34" s="4" t="e">
        <v>#DIV/0!</v>
      </c>
      <c r="BA34">
        <v>1</v>
      </c>
      <c r="BB34" s="4">
        <v>4.9733796296296289E-5</v>
      </c>
      <c r="BC34" s="4">
        <v>4.9733796296296289E-5</v>
      </c>
      <c r="BD34">
        <v>0</v>
      </c>
      <c r="BE34" s="4">
        <v>0</v>
      </c>
      <c r="BF34" s="4" t="e">
        <v>#DIV/0!</v>
      </c>
      <c r="BG34">
        <v>1</v>
      </c>
      <c r="BH34" s="4">
        <v>4.8912037037037034E-5</v>
      </c>
      <c r="BI34" s="4">
        <v>4.8912037037037034E-5</v>
      </c>
      <c r="BJ34">
        <v>0</v>
      </c>
      <c r="BK34" s="4">
        <v>0</v>
      </c>
      <c r="BL34" s="4" t="e">
        <v>#DIV/0!</v>
      </c>
      <c r="BM34">
        <v>0</v>
      </c>
      <c r="BN34" s="4">
        <v>0</v>
      </c>
      <c r="BO34" s="4" t="e">
        <v>#DIV/0!</v>
      </c>
      <c r="BP34">
        <v>0</v>
      </c>
      <c r="BQ34" s="4">
        <v>0</v>
      </c>
      <c r="BR34" s="4" t="e">
        <v>#DIV/0!</v>
      </c>
      <c r="BS34">
        <v>0</v>
      </c>
      <c r="BT34" s="4">
        <v>0</v>
      </c>
      <c r="BU34" s="4" t="e">
        <v>#DIV/0!</v>
      </c>
      <c r="BV34">
        <v>0</v>
      </c>
      <c r="BW34" s="4">
        <v>0</v>
      </c>
      <c r="BX34" s="4" t="e">
        <v>#DIV/0!</v>
      </c>
      <c r="BY34">
        <v>0</v>
      </c>
      <c r="BZ34" s="4">
        <v>0</v>
      </c>
      <c r="CA34" s="4" t="e">
        <v>#DIV/0!</v>
      </c>
      <c r="CB34">
        <v>0</v>
      </c>
      <c r="CC34" s="4">
        <v>0</v>
      </c>
      <c r="CD34" s="4" t="e">
        <v>#DIV/0!</v>
      </c>
      <c r="CE34">
        <v>0</v>
      </c>
      <c r="CF34" s="4">
        <v>0</v>
      </c>
      <c r="CG34" s="4" t="e">
        <v>#DIV/0!</v>
      </c>
      <c r="CH34">
        <v>0</v>
      </c>
      <c r="CI34" s="4">
        <v>0</v>
      </c>
      <c r="CJ34" s="4" t="e">
        <v>#DIV/0!</v>
      </c>
      <c r="CK34">
        <v>0</v>
      </c>
      <c r="CL34" s="4">
        <v>0</v>
      </c>
      <c r="CM34" s="4" t="e">
        <v>#DIV/0!</v>
      </c>
      <c r="CN34">
        <v>0</v>
      </c>
      <c r="CO34" s="4">
        <v>0</v>
      </c>
      <c r="CP34" s="4" t="e">
        <v>#DIV/0!</v>
      </c>
    </row>
    <row r="35" spans="1:94" x14ac:dyDescent="0.2">
      <c r="A35" t="s">
        <v>451</v>
      </c>
      <c r="B35" t="s">
        <v>450</v>
      </c>
      <c r="C35" s="1">
        <v>43857</v>
      </c>
      <c r="D35" t="s">
        <v>239</v>
      </c>
      <c r="E35" t="s">
        <v>249</v>
      </c>
      <c r="F35" s="2">
        <v>43857.483263888891</v>
      </c>
      <c r="G35" s="2">
        <v>43857.486759259256</v>
      </c>
      <c r="H35" s="3">
        <v>3.483796296296296E-3</v>
      </c>
      <c r="I35" t="s">
        <v>286</v>
      </c>
      <c r="J35" t="s">
        <v>331</v>
      </c>
      <c r="K35" s="6">
        <v>3.4762615740740739E-3</v>
      </c>
      <c r="L35">
        <v>5</v>
      </c>
      <c r="M35" t="s">
        <v>38</v>
      </c>
      <c r="N35">
        <v>4</v>
      </c>
      <c r="O35" t="s">
        <v>40</v>
      </c>
      <c r="P35" s="3">
        <v>2.8534259259259259E-3</v>
      </c>
      <c r="Q35">
        <v>0</v>
      </c>
      <c r="R35" s="3">
        <v>0</v>
      </c>
      <c r="S35" s="3" t="s">
        <v>293</v>
      </c>
      <c r="T35">
        <v>1</v>
      </c>
      <c r="U35" s="3" t="s">
        <v>46</v>
      </c>
      <c r="V35" s="3">
        <v>1.2371527777777779E-4</v>
      </c>
      <c r="W35">
        <v>2</v>
      </c>
      <c r="X35" s="4">
        <v>1.1166666666666667E-4</v>
      </c>
      <c r="Y35" s="4">
        <v>5.5833333333333333E-5</v>
      </c>
      <c r="Z35">
        <v>4</v>
      </c>
      <c r="AA35" s="4">
        <v>3.5702546296296296E-4</v>
      </c>
      <c r="AB35" s="4">
        <v>8.925636574074074E-5</v>
      </c>
      <c r="AC35">
        <v>3</v>
      </c>
      <c r="AD35" s="4">
        <v>2.8534259259259259E-3</v>
      </c>
      <c r="AE35" s="4">
        <v>9.5114197530864197E-4</v>
      </c>
      <c r="AF35">
        <v>0</v>
      </c>
      <c r="AG35" s="4">
        <v>0</v>
      </c>
      <c r="AH35" s="4" t="e">
        <v>#DIV/0!</v>
      </c>
      <c r="AI35">
        <v>0</v>
      </c>
      <c r="AJ35" s="4">
        <v>0</v>
      </c>
      <c r="AK35" s="4" t="e">
        <v>#DIV/0!</v>
      </c>
      <c r="AL35">
        <v>1</v>
      </c>
      <c r="AM35" s="4">
        <v>3.0428240740740738E-5</v>
      </c>
      <c r="AN35" s="4">
        <v>3.0428240740740738E-5</v>
      </c>
      <c r="AO35">
        <v>0</v>
      </c>
      <c r="AP35" s="4">
        <v>0</v>
      </c>
      <c r="AQ35" s="4" t="e">
        <v>#DIV/0!</v>
      </c>
      <c r="AR35">
        <v>0</v>
      </c>
      <c r="AS35" s="4">
        <v>0</v>
      </c>
      <c r="AT35" s="4" t="e">
        <v>#DIV/0!</v>
      </c>
      <c r="AU35">
        <v>0</v>
      </c>
      <c r="AV35" s="4">
        <v>0</v>
      </c>
      <c r="AW35" s="4" t="e">
        <v>#DIV/0!</v>
      </c>
      <c r="AX35">
        <v>0</v>
      </c>
      <c r="AY35" s="4">
        <v>0</v>
      </c>
      <c r="AZ35" s="4" t="e">
        <v>#DIV/0!</v>
      </c>
      <c r="BA35">
        <v>0</v>
      </c>
      <c r="BB35" s="4">
        <v>0</v>
      </c>
      <c r="BC35" s="4" t="e">
        <v>#DIV/0!</v>
      </c>
      <c r="BD35">
        <v>0</v>
      </c>
      <c r="BE35" s="4">
        <v>0</v>
      </c>
      <c r="BF35" s="4" t="e">
        <v>#DIV/0!</v>
      </c>
      <c r="BG35">
        <v>1</v>
      </c>
      <c r="BH35" s="4">
        <v>1.2371527777777779E-4</v>
      </c>
      <c r="BI35" s="4">
        <v>1.2371527777777779E-4</v>
      </c>
      <c r="BJ35">
        <v>0</v>
      </c>
      <c r="BK35" s="4">
        <v>0</v>
      </c>
      <c r="BL35" s="4" t="e">
        <v>#DIV/0!</v>
      </c>
      <c r="BM35">
        <v>0</v>
      </c>
      <c r="BN35" s="4">
        <v>0</v>
      </c>
      <c r="BO35" s="4" t="e">
        <v>#DIV/0!</v>
      </c>
      <c r="BP35">
        <v>0</v>
      </c>
      <c r="BQ35" s="4">
        <v>0</v>
      </c>
      <c r="BR35" s="4" t="e">
        <v>#DIV/0!</v>
      </c>
      <c r="BS35">
        <v>0</v>
      </c>
      <c r="BT35" s="4">
        <v>0</v>
      </c>
      <c r="BU35" s="4" t="e">
        <v>#DIV/0!</v>
      </c>
      <c r="BV35">
        <v>0</v>
      </c>
      <c r="BW35" s="4">
        <v>0</v>
      </c>
      <c r="BX35" s="4" t="e">
        <v>#DIV/0!</v>
      </c>
      <c r="BY35">
        <v>0</v>
      </c>
      <c r="BZ35" s="4">
        <v>0</v>
      </c>
      <c r="CA35" s="4" t="e">
        <v>#DIV/0!</v>
      </c>
      <c r="CB35">
        <v>0</v>
      </c>
      <c r="CC35" s="4">
        <v>0</v>
      </c>
      <c r="CD35" s="4" t="e">
        <v>#DIV/0!</v>
      </c>
      <c r="CE35">
        <v>0</v>
      </c>
      <c r="CF35" s="4">
        <v>0</v>
      </c>
      <c r="CG35" s="4" t="e">
        <v>#DIV/0!</v>
      </c>
      <c r="CH35">
        <v>0</v>
      </c>
      <c r="CI35" s="4">
        <v>0</v>
      </c>
      <c r="CJ35" s="4" t="e">
        <v>#DIV/0!</v>
      </c>
      <c r="CK35">
        <v>0</v>
      </c>
      <c r="CL35" s="4">
        <v>0</v>
      </c>
      <c r="CM35" s="4" t="e">
        <v>#DIV/0!</v>
      </c>
      <c r="CN35">
        <v>0</v>
      </c>
      <c r="CO35" s="4">
        <v>0</v>
      </c>
      <c r="CP35" s="4" t="e">
        <v>#DIV/0!</v>
      </c>
    </row>
    <row r="36" spans="1:94" x14ac:dyDescent="0.2">
      <c r="A36" t="s">
        <v>452</v>
      </c>
      <c r="B36" t="s">
        <v>246</v>
      </c>
      <c r="C36" s="1">
        <v>43857</v>
      </c>
      <c r="D36" t="s">
        <v>239</v>
      </c>
      <c r="E36" t="s">
        <v>249</v>
      </c>
      <c r="F36" s="2">
        <v>43857.479050925926</v>
      </c>
      <c r="G36" s="2">
        <v>43857.482546296298</v>
      </c>
      <c r="H36" s="3">
        <v>3.483796296296296E-3</v>
      </c>
      <c r="I36" t="s">
        <v>286</v>
      </c>
      <c r="J36" t="s">
        <v>331</v>
      </c>
      <c r="K36" s="6">
        <v>3.4778009259259259E-3</v>
      </c>
      <c r="L36">
        <v>1</v>
      </c>
      <c r="M36" t="s">
        <v>36</v>
      </c>
      <c r="N36">
        <v>1</v>
      </c>
      <c r="O36" t="s">
        <v>36</v>
      </c>
      <c r="P36" s="3">
        <v>3.4778009259259259E-3</v>
      </c>
      <c r="Q36">
        <v>0</v>
      </c>
      <c r="R36" s="3">
        <v>0</v>
      </c>
      <c r="S36" s="3" t="s">
        <v>41</v>
      </c>
      <c r="T36">
        <v>0</v>
      </c>
      <c r="U36" s="3" t="s">
        <v>41</v>
      </c>
      <c r="V36" s="3">
        <v>0</v>
      </c>
      <c r="W36">
        <v>1</v>
      </c>
      <c r="X36" s="4">
        <v>3.4778009259259259E-3</v>
      </c>
      <c r="Y36" s="4">
        <v>3.4778009259259259E-3</v>
      </c>
      <c r="Z36">
        <v>0</v>
      </c>
      <c r="AA36" s="4">
        <v>0</v>
      </c>
      <c r="AB36" s="4" t="e">
        <v>#DIV/0!</v>
      </c>
      <c r="AC36">
        <v>0</v>
      </c>
      <c r="AD36" s="4">
        <v>0</v>
      </c>
      <c r="AE36" s="4" t="e">
        <v>#DIV/0!</v>
      </c>
      <c r="AF36">
        <v>0</v>
      </c>
      <c r="AG36" s="4">
        <v>0</v>
      </c>
      <c r="AH36" s="4" t="e">
        <v>#DIV/0!</v>
      </c>
      <c r="AI36">
        <v>0</v>
      </c>
      <c r="AJ36" s="4">
        <v>0</v>
      </c>
      <c r="AK36" s="4" t="e">
        <v>#DIV/0!</v>
      </c>
      <c r="AL36">
        <v>0</v>
      </c>
      <c r="AM36" s="4">
        <v>0</v>
      </c>
      <c r="AN36" s="4" t="e">
        <v>#DIV/0!</v>
      </c>
      <c r="AO36">
        <v>0</v>
      </c>
      <c r="AP36" s="4">
        <v>0</v>
      </c>
      <c r="AQ36" s="4" t="e">
        <v>#DIV/0!</v>
      </c>
      <c r="AR36">
        <v>0</v>
      </c>
      <c r="AS36" s="4">
        <v>0</v>
      </c>
      <c r="AT36" s="4" t="e">
        <v>#DIV/0!</v>
      </c>
      <c r="AU36">
        <v>0</v>
      </c>
      <c r="AV36" s="4">
        <v>0</v>
      </c>
      <c r="AW36" s="4" t="e">
        <v>#DIV/0!</v>
      </c>
      <c r="AX36">
        <v>0</v>
      </c>
      <c r="AY36" s="4">
        <v>0</v>
      </c>
      <c r="AZ36" s="4" t="e">
        <v>#DIV/0!</v>
      </c>
      <c r="BA36">
        <v>0</v>
      </c>
      <c r="BB36" s="4">
        <v>0</v>
      </c>
      <c r="BC36" s="4" t="e">
        <v>#DIV/0!</v>
      </c>
      <c r="BD36">
        <v>0</v>
      </c>
      <c r="BE36" s="4">
        <v>0</v>
      </c>
      <c r="BF36" s="4" t="e">
        <v>#DIV/0!</v>
      </c>
      <c r="BG36">
        <v>0</v>
      </c>
      <c r="BH36" s="4">
        <v>0</v>
      </c>
      <c r="BI36" s="4" t="e">
        <v>#DIV/0!</v>
      </c>
      <c r="BJ36">
        <v>0</v>
      </c>
      <c r="BK36" s="4">
        <v>0</v>
      </c>
      <c r="BL36" s="4" t="e">
        <v>#DIV/0!</v>
      </c>
      <c r="BM36">
        <v>0</v>
      </c>
      <c r="BN36" s="4">
        <v>0</v>
      </c>
      <c r="BO36" s="4" t="e">
        <v>#DIV/0!</v>
      </c>
      <c r="BP36">
        <v>0</v>
      </c>
      <c r="BQ36" s="4">
        <v>0</v>
      </c>
      <c r="BR36" s="4" t="e">
        <v>#DIV/0!</v>
      </c>
      <c r="BS36">
        <v>0</v>
      </c>
      <c r="BT36" s="4">
        <v>0</v>
      </c>
      <c r="BU36" s="4" t="e">
        <v>#DIV/0!</v>
      </c>
      <c r="BV36">
        <v>0</v>
      </c>
      <c r="BW36" s="4">
        <v>0</v>
      </c>
      <c r="BX36" s="4" t="e">
        <v>#DIV/0!</v>
      </c>
      <c r="BY36">
        <v>0</v>
      </c>
      <c r="BZ36" s="4">
        <v>0</v>
      </c>
      <c r="CA36" s="4" t="e">
        <v>#DIV/0!</v>
      </c>
      <c r="CB36">
        <v>0</v>
      </c>
      <c r="CC36" s="4">
        <v>0</v>
      </c>
      <c r="CD36" s="4" t="e">
        <v>#DIV/0!</v>
      </c>
      <c r="CE36">
        <v>0</v>
      </c>
      <c r="CF36" s="4">
        <v>0</v>
      </c>
      <c r="CG36" s="4" t="e">
        <v>#DIV/0!</v>
      </c>
      <c r="CH36">
        <v>0</v>
      </c>
      <c r="CI36" s="4">
        <v>0</v>
      </c>
      <c r="CJ36" s="4" t="e">
        <v>#DIV/0!</v>
      </c>
      <c r="CK36">
        <v>0</v>
      </c>
      <c r="CL36" s="4">
        <v>0</v>
      </c>
      <c r="CM36" s="4" t="e">
        <v>#DIV/0!</v>
      </c>
      <c r="CN36">
        <v>0</v>
      </c>
      <c r="CO36" s="4">
        <v>0</v>
      </c>
      <c r="CP36" s="4" t="e">
        <v>#DIV/0!</v>
      </c>
    </row>
    <row r="37" spans="1:94" x14ac:dyDescent="0.2">
      <c r="A37" s="5" t="s">
        <v>675</v>
      </c>
      <c r="B37" s="5" t="s">
        <v>672</v>
      </c>
      <c r="C37" s="51">
        <v>43859</v>
      </c>
      <c r="D37" s="5" t="s">
        <v>226</v>
      </c>
      <c r="E37" s="5" t="s">
        <v>671</v>
      </c>
      <c r="F37" s="52" t="s">
        <v>673</v>
      </c>
      <c r="G37" s="52" t="s">
        <v>674</v>
      </c>
      <c r="H37" s="53">
        <v>3.5069444444444445E-3</v>
      </c>
      <c r="I37" s="5" t="s">
        <v>286</v>
      </c>
      <c r="J37" s="5" t="s">
        <v>653</v>
      </c>
      <c r="K37" s="54">
        <v>0</v>
      </c>
      <c r="L37" s="5">
        <v>0</v>
      </c>
      <c r="M37" s="5" t="s">
        <v>36</v>
      </c>
      <c r="N37" s="5">
        <v>0</v>
      </c>
      <c r="O37" s="5" t="s">
        <v>36</v>
      </c>
      <c r="P37" s="53">
        <v>0</v>
      </c>
      <c r="Q37" s="5">
        <v>0</v>
      </c>
      <c r="R37" s="53">
        <v>0</v>
      </c>
      <c r="S37" s="53" t="s">
        <v>41</v>
      </c>
      <c r="T37" s="5">
        <v>0</v>
      </c>
      <c r="U37" s="53" t="s">
        <v>41</v>
      </c>
      <c r="V37" s="53">
        <v>0</v>
      </c>
      <c r="W37" s="5">
        <v>0</v>
      </c>
      <c r="X37" s="55">
        <v>0</v>
      </c>
      <c r="Y37" s="55" t="e">
        <v>#DIV/0!</v>
      </c>
      <c r="Z37" s="5">
        <v>0</v>
      </c>
      <c r="AA37" s="55">
        <v>0</v>
      </c>
      <c r="AB37" s="55" t="e">
        <v>#DIV/0!</v>
      </c>
      <c r="AC37" s="5">
        <v>0</v>
      </c>
      <c r="AD37" s="55">
        <v>0</v>
      </c>
      <c r="AE37" s="55" t="e">
        <v>#DIV/0!</v>
      </c>
      <c r="AF37" s="5">
        <v>0</v>
      </c>
      <c r="AG37" s="55">
        <v>0</v>
      </c>
      <c r="AH37" s="55" t="e">
        <v>#DIV/0!</v>
      </c>
      <c r="AI37" s="5">
        <v>0</v>
      </c>
      <c r="AJ37" s="55">
        <v>0</v>
      </c>
      <c r="AK37" s="55" t="e">
        <v>#DIV/0!</v>
      </c>
      <c r="AL37" s="5">
        <v>0</v>
      </c>
      <c r="AM37" s="55">
        <v>0</v>
      </c>
      <c r="AN37" s="55" t="e">
        <v>#DIV/0!</v>
      </c>
      <c r="AO37" s="5">
        <v>0</v>
      </c>
      <c r="AP37" s="55">
        <v>0</v>
      </c>
      <c r="AQ37" s="55" t="e">
        <v>#DIV/0!</v>
      </c>
      <c r="AR37" s="5">
        <v>0</v>
      </c>
      <c r="AS37" s="55">
        <v>0</v>
      </c>
      <c r="AT37" s="55" t="e">
        <v>#DIV/0!</v>
      </c>
      <c r="AU37" s="5">
        <v>0</v>
      </c>
      <c r="AV37" s="55">
        <v>0</v>
      </c>
      <c r="AW37" s="55" t="e">
        <v>#DIV/0!</v>
      </c>
      <c r="AX37" s="5">
        <v>0</v>
      </c>
      <c r="AY37" s="55">
        <v>0</v>
      </c>
      <c r="AZ37" s="55" t="e">
        <v>#DIV/0!</v>
      </c>
      <c r="BA37" s="5">
        <v>0</v>
      </c>
      <c r="BB37" s="55">
        <v>0</v>
      </c>
      <c r="BC37" s="55" t="e">
        <v>#DIV/0!</v>
      </c>
      <c r="BD37" s="5">
        <v>0</v>
      </c>
      <c r="BE37" s="55">
        <v>0</v>
      </c>
      <c r="BF37" s="55" t="e">
        <v>#DIV/0!</v>
      </c>
      <c r="BG37" s="5">
        <v>0</v>
      </c>
      <c r="BH37" s="55">
        <v>0</v>
      </c>
      <c r="BI37" s="55" t="e">
        <v>#DIV/0!</v>
      </c>
      <c r="BJ37" s="5">
        <v>0</v>
      </c>
      <c r="BK37" s="55">
        <v>0</v>
      </c>
      <c r="BL37" s="55" t="e">
        <v>#DIV/0!</v>
      </c>
      <c r="BM37" s="5">
        <v>0</v>
      </c>
      <c r="BN37" s="55">
        <v>0</v>
      </c>
      <c r="BO37" s="55" t="e">
        <v>#DIV/0!</v>
      </c>
      <c r="BP37" s="5">
        <v>0</v>
      </c>
      <c r="BQ37" s="55">
        <v>0</v>
      </c>
      <c r="BR37" s="55" t="e">
        <v>#DIV/0!</v>
      </c>
      <c r="BS37" s="5">
        <v>0</v>
      </c>
      <c r="BT37" s="55">
        <v>0</v>
      </c>
      <c r="BU37" s="55" t="e">
        <v>#DIV/0!</v>
      </c>
      <c r="BV37" s="5">
        <v>0</v>
      </c>
      <c r="BW37" s="55">
        <v>0</v>
      </c>
      <c r="BX37" s="55" t="e">
        <v>#DIV/0!</v>
      </c>
      <c r="BY37" s="5">
        <v>0</v>
      </c>
      <c r="BZ37" s="55">
        <v>0</v>
      </c>
      <c r="CA37" s="55" t="e">
        <v>#DIV/0!</v>
      </c>
      <c r="CB37" s="5">
        <v>0</v>
      </c>
      <c r="CC37" s="55">
        <v>0</v>
      </c>
      <c r="CD37" s="55" t="e">
        <v>#DIV/0!</v>
      </c>
      <c r="CE37" s="5">
        <v>0</v>
      </c>
      <c r="CF37" s="55">
        <v>0</v>
      </c>
      <c r="CG37" s="55" t="e">
        <v>#DIV/0!</v>
      </c>
      <c r="CH37" s="5">
        <v>0</v>
      </c>
      <c r="CI37" s="55">
        <v>0</v>
      </c>
      <c r="CJ37" s="55" t="e">
        <v>#DIV/0!</v>
      </c>
      <c r="CK37" s="5">
        <v>0</v>
      </c>
      <c r="CL37" s="55">
        <v>0</v>
      </c>
      <c r="CM37" s="55" t="e">
        <v>#DIV/0!</v>
      </c>
      <c r="CN37" s="5">
        <v>0</v>
      </c>
      <c r="CO37" s="55">
        <v>0</v>
      </c>
      <c r="CP37" s="55" t="e">
        <v>#DIV/0!</v>
      </c>
    </row>
    <row r="38" spans="1:94" x14ac:dyDescent="0.2">
      <c r="A38" t="s">
        <v>441</v>
      </c>
      <c r="B38" t="s">
        <v>254</v>
      </c>
      <c r="C38" s="1">
        <v>43860</v>
      </c>
      <c r="D38" t="s">
        <v>239</v>
      </c>
      <c r="E38" t="s">
        <v>249</v>
      </c>
      <c r="F38" s="2">
        <v>43860.492581018516</v>
      </c>
      <c r="G38" s="2">
        <v>43860.496099537035</v>
      </c>
      <c r="H38" s="3">
        <v>3.5185185185185185E-3</v>
      </c>
      <c r="I38" t="s">
        <v>286</v>
      </c>
      <c r="J38" t="s">
        <v>331</v>
      </c>
      <c r="K38" s="6">
        <v>3.5100462962962967E-3</v>
      </c>
      <c r="L38">
        <v>5</v>
      </c>
      <c r="M38" t="s">
        <v>36</v>
      </c>
      <c r="N38">
        <v>4</v>
      </c>
      <c r="O38" t="s">
        <v>36</v>
      </c>
      <c r="P38" s="3">
        <v>2.8185532407407408E-3</v>
      </c>
      <c r="Q38">
        <v>0</v>
      </c>
      <c r="R38" s="3">
        <v>0</v>
      </c>
      <c r="S38" s="3" t="s">
        <v>63</v>
      </c>
      <c r="T38">
        <v>2</v>
      </c>
      <c r="U38" s="3" t="s">
        <v>63</v>
      </c>
      <c r="V38" s="3">
        <v>3.726041666666667E-4</v>
      </c>
      <c r="W38">
        <v>4</v>
      </c>
      <c r="X38" s="4">
        <v>2.8185532407407408E-3</v>
      </c>
      <c r="Y38" s="4">
        <v>7.0463831018518521E-4</v>
      </c>
      <c r="Z38">
        <v>1</v>
      </c>
      <c r="AA38" s="4">
        <v>6.9930555555555555E-5</v>
      </c>
      <c r="AB38" s="4">
        <v>6.9930555555555555E-5</v>
      </c>
      <c r="AC38">
        <v>1</v>
      </c>
      <c r="AD38" s="4">
        <v>1.6542824074074073E-4</v>
      </c>
      <c r="AE38" s="4">
        <v>1.6542824074074073E-4</v>
      </c>
      <c r="AF38">
        <v>0</v>
      </c>
      <c r="AG38" s="4">
        <v>0</v>
      </c>
      <c r="AH38" s="4" t="e">
        <v>#DIV/0!</v>
      </c>
      <c r="AI38">
        <v>0</v>
      </c>
      <c r="AJ38" s="4">
        <v>0</v>
      </c>
      <c r="AK38" s="4" t="e">
        <v>#DIV/0!</v>
      </c>
      <c r="AL38">
        <v>0</v>
      </c>
      <c r="AM38" s="4">
        <v>0</v>
      </c>
      <c r="AN38" s="4" t="e">
        <v>#DIV/0!</v>
      </c>
      <c r="AO38">
        <v>2</v>
      </c>
      <c r="AP38" s="4">
        <v>3.726041666666667E-4</v>
      </c>
      <c r="AQ38" s="4">
        <v>1.8630208333333335E-4</v>
      </c>
      <c r="AR38">
        <v>0</v>
      </c>
      <c r="AS38" s="4">
        <v>0</v>
      </c>
      <c r="AT38" s="4" t="e">
        <v>#DIV/0!</v>
      </c>
      <c r="AU38">
        <v>0</v>
      </c>
      <c r="AV38" s="4">
        <v>0</v>
      </c>
      <c r="AW38" s="4" t="e">
        <v>#DIV/0!</v>
      </c>
      <c r="AX38">
        <v>0</v>
      </c>
      <c r="AY38" s="4">
        <v>0</v>
      </c>
      <c r="AZ38" s="4" t="e">
        <v>#DIV/0!</v>
      </c>
      <c r="BA38">
        <v>0</v>
      </c>
      <c r="BB38" s="4">
        <v>0</v>
      </c>
      <c r="BC38" s="4" t="e">
        <v>#DIV/0!</v>
      </c>
      <c r="BD38">
        <v>0</v>
      </c>
      <c r="BE38" s="4">
        <v>0</v>
      </c>
      <c r="BF38" s="4" t="e">
        <v>#DIV/0!</v>
      </c>
      <c r="BG38">
        <v>0</v>
      </c>
      <c r="BH38" s="4">
        <v>0</v>
      </c>
      <c r="BI38" s="4" t="e">
        <v>#DIV/0!</v>
      </c>
      <c r="BJ38">
        <v>0</v>
      </c>
      <c r="BK38" s="4">
        <v>0</v>
      </c>
      <c r="BL38" s="4" t="e">
        <v>#DIV/0!</v>
      </c>
      <c r="BM38">
        <v>1</v>
      </c>
      <c r="BN38" s="4">
        <v>8.3530092592592578E-5</v>
      </c>
      <c r="BO38" s="4">
        <v>8.3530092592592578E-5</v>
      </c>
      <c r="BP38">
        <v>0</v>
      </c>
      <c r="BQ38" s="4">
        <v>0</v>
      </c>
      <c r="BR38" s="4" t="e">
        <v>#DIV/0!</v>
      </c>
      <c r="BS38">
        <v>0</v>
      </c>
      <c r="BT38" s="4">
        <v>0</v>
      </c>
      <c r="BU38" s="4" t="e">
        <v>#DIV/0!</v>
      </c>
      <c r="BV38">
        <v>0</v>
      </c>
      <c r="BW38" s="4">
        <v>0</v>
      </c>
      <c r="BX38" s="4" t="e">
        <v>#DIV/0!</v>
      </c>
      <c r="BY38">
        <v>0</v>
      </c>
      <c r="BZ38" s="4">
        <v>0</v>
      </c>
      <c r="CA38" s="4" t="e">
        <v>#DIV/0!</v>
      </c>
      <c r="CB38">
        <v>0</v>
      </c>
      <c r="CC38" s="4">
        <v>0</v>
      </c>
      <c r="CD38" s="4" t="e">
        <v>#DIV/0!</v>
      </c>
      <c r="CE38">
        <v>0</v>
      </c>
      <c r="CF38" s="4">
        <v>0</v>
      </c>
      <c r="CG38" s="4" t="e">
        <v>#DIV/0!</v>
      </c>
      <c r="CH38">
        <v>0</v>
      </c>
      <c r="CI38" s="4">
        <v>0</v>
      </c>
      <c r="CJ38" s="4" t="e">
        <v>#DIV/0!</v>
      </c>
      <c r="CK38">
        <v>0</v>
      </c>
      <c r="CL38" s="4">
        <v>0</v>
      </c>
      <c r="CM38" s="4" t="e">
        <v>#DIV/0!</v>
      </c>
      <c r="CN38">
        <v>0</v>
      </c>
      <c r="CO38" s="4">
        <v>0</v>
      </c>
      <c r="CP38" s="4" t="e">
        <v>#DIV/0!</v>
      </c>
    </row>
    <row r="39" spans="1:94" x14ac:dyDescent="0.2">
      <c r="A39" t="s">
        <v>442</v>
      </c>
      <c r="B39" t="s">
        <v>253</v>
      </c>
      <c r="C39" s="1">
        <v>43860</v>
      </c>
      <c r="D39" t="s">
        <v>239</v>
      </c>
      <c r="E39" t="s">
        <v>249</v>
      </c>
      <c r="F39" s="2">
        <v>43860.488726851851</v>
      </c>
      <c r="G39" s="2">
        <v>43860.492222222223</v>
      </c>
      <c r="H39" s="3">
        <v>3.4953703703703705E-3</v>
      </c>
      <c r="I39" t="s">
        <v>286</v>
      </c>
      <c r="J39" t="s">
        <v>331</v>
      </c>
      <c r="K39" s="6">
        <v>3.4812731481481478E-3</v>
      </c>
      <c r="L39">
        <v>5</v>
      </c>
      <c r="M39" t="s">
        <v>36</v>
      </c>
      <c r="N39">
        <v>6</v>
      </c>
      <c r="O39" t="s">
        <v>36</v>
      </c>
      <c r="P39" s="3">
        <v>1.9313310185185184E-3</v>
      </c>
      <c r="Q39">
        <v>0</v>
      </c>
      <c r="R39" s="3">
        <v>0</v>
      </c>
      <c r="S39" s="3" t="s">
        <v>46</v>
      </c>
      <c r="T39">
        <v>2</v>
      </c>
      <c r="U39" s="3" t="s">
        <v>50</v>
      </c>
      <c r="V39" s="3">
        <v>2.8457175925925926E-4</v>
      </c>
      <c r="W39">
        <v>6</v>
      </c>
      <c r="X39" s="4">
        <v>1.9313310185185184E-3</v>
      </c>
      <c r="Y39" s="4">
        <v>3.2188850308641974E-4</v>
      </c>
      <c r="Z39">
        <v>5</v>
      </c>
      <c r="AA39" s="4">
        <v>5.1017361111111109E-4</v>
      </c>
      <c r="AB39" s="4">
        <v>1.0203472222222222E-4</v>
      </c>
      <c r="AC39">
        <v>2</v>
      </c>
      <c r="AD39" s="4">
        <v>6.4567129629629631E-4</v>
      </c>
      <c r="AE39" s="4">
        <v>3.2283564814814816E-4</v>
      </c>
      <c r="AF39">
        <v>0</v>
      </c>
      <c r="AG39" s="4">
        <v>0</v>
      </c>
      <c r="AH39" s="4" t="e">
        <v>#DIV/0!</v>
      </c>
      <c r="AI39">
        <v>0</v>
      </c>
      <c r="AJ39" s="4">
        <v>0</v>
      </c>
      <c r="AK39" s="4" t="e">
        <v>#DIV/0!</v>
      </c>
      <c r="AL39">
        <v>0</v>
      </c>
      <c r="AM39" s="4">
        <v>0</v>
      </c>
      <c r="AN39" s="4" t="e">
        <v>#DIV/0!</v>
      </c>
      <c r="AO39">
        <v>0</v>
      </c>
      <c r="AP39" s="4">
        <v>0</v>
      </c>
      <c r="AQ39" s="4" t="e">
        <v>#DIV/0!</v>
      </c>
      <c r="AR39">
        <v>0</v>
      </c>
      <c r="AS39" s="4">
        <v>0</v>
      </c>
      <c r="AT39" s="4" t="e">
        <v>#DIV/0!</v>
      </c>
      <c r="AU39">
        <v>0</v>
      </c>
      <c r="AV39" s="4">
        <v>0</v>
      </c>
      <c r="AW39" s="4" t="e">
        <v>#DIV/0!</v>
      </c>
      <c r="AX39">
        <v>0</v>
      </c>
      <c r="AY39" s="4">
        <v>0</v>
      </c>
      <c r="AZ39" s="4" t="e">
        <v>#DIV/0!</v>
      </c>
      <c r="BA39">
        <v>0</v>
      </c>
      <c r="BB39" s="4">
        <v>0</v>
      </c>
      <c r="BC39" s="4" t="e">
        <v>#DIV/0!</v>
      </c>
      <c r="BD39">
        <v>0</v>
      </c>
      <c r="BE39" s="4">
        <v>0</v>
      </c>
      <c r="BF39" s="4" t="e">
        <v>#DIV/0!</v>
      </c>
      <c r="BG39">
        <v>2</v>
      </c>
      <c r="BH39" s="4">
        <v>1.0952546296296296E-4</v>
      </c>
      <c r="BI39" s="4">
        <v>5.4762731481481481E-5</v>
      </c>
      <c r="BJ39">
        <v>0</v>
      </c>
      <c r="BK39" s="4">
        <v>0</v>
      </c>
      <c r="BL39" s="4" t="e">
        <v>#DIV/0!</v>
      </c>
      <c r="BM39">
        <v>0</v>
      </c>
      <c r="BN39" s="4">
        <v>0</v>
      </c>
      <c r="BO39" s="4" t="e">
        <v>#DIV/0!</v>
      </c>
      <c r="BP39">
        <v>0</v>
      </c>
      <c r="BQ39" s="4">
        <v>0</v>
      </c>
      <c r="BR39" s="4" t="e">
        <v>#DIV/0!</v>
      </c>
      <c r="BS39">
        <v>1</v>
      </c>
      <c r="BT39" s="4">
        <v>2.8457175925925926E-4</v>
      </c>
      <c r="BU39" s="4">
        <v>2.8457175925925926E-4</v>
      </c>
      <c r="BV39">
        <v>0</v>
      </c>
      <c r="BW39" s="4">
        <v>0</v>
      </c>
      <c r="BX39" s="4" t="e">
        <v>#DIV/0!</v>
      </c>
      <c r="BY39">
        <v>0</v>
      </c>
      <c r="BZ39" s="4">
        <v>0</v>
      </c>
      <c r="CA39" s="4" t="e">
        <v>#DIV/0!</v>
      </c>
      <c r="CB39">
        <v>0</v>
      </c>
      <c r="CC39" s="4">
        <v>0</v>
      </c>
      <c r="CD39" s="4" t="e">
        <v>#DIV/0!</v>
      </c>
      <c r="CE39">
        <v>0</v>
      </c>
      <c r="CF39" s="4">
        <v>0</v>
      </c>
      <c r="CG39" s="4" t="e">
        <v>#DIV/0!</v>
      </c>
      <c r="CH39">
        <v>0</v>
      </c>
      <c r="CI39" s="4">
        <v>0</v>
      </c>
      <c r="CJ39" s="4" t="e">
        <v>#DIV/0!</v>
      </c>
      <c r="CK39">
        <v>0</v>
      </c>
      <c r="CL39" s="4">
        <v>0</v>
      </c>
      <c r="CM39" s="4" t="e">
        <v>#DIV/0!</v>
      </c>
      <c r="CN39">
        <v>0</v>
      </c>
      <c r="CO39" s="4">
        <v>0</v>
      </c>
      <c r="CP39" s="4" t="e">
        <v>#DIV/0!</v>
      </c>
    </row>
    <row r="40" spans="1:94" x14ac:dyDescent="0.2">
      <c r="A40" t="s">
        <v>443</v>
      </c>
      <c r="B40" t="s">
        <v>256</v>
      </c>
      <c r="C40" s="1">
        <v>43860</v>
      </c>
      <c r="D40" t="s">
        <v>239</v>
      </c>
      <c r="E40" t="s">
        <v>249</v>
      </c>
      <c r="F40" s="2">
        <v>43860.483032407406</v>
      </c>
      <c r="G40" s="2">
        <v>43860.486527777779</v>
      </c>
      <c r="H40" s="3">
        <v>3.483796296296296E-3</v>
      </c>
      <c r="I40" t="s">
        <v>286</v>
      </c>
      <c r="J40" t="s">
        <v>331</v>
      </c>
      <c r="K40" s="6">
        <v>3.4817129629629634E-3</v>
      </c>
      <c r="L40">
        <v>3</v>
      </c>
      <c r="M40" t="s">
        <v>38</v>
      </c>
      <c r="N40">
        <v>4</v>
      </c>
      <c r="O40" t="s">
        <v>40</v>
      </c>
      <c r="P40" s="3">
        <v>3.1089814814814817E-3</v>
      </c>
      <c r="Q40">
        <v>0</v>
      </c>
      <c r="R40" s="3">
        <v>0</v>
      </c>
      <c r="S40" s="3" t="s">
        <v>41</v>
      </c>
      <c r="T40">
        <v>0</v>
      </c>
      <c r="U40" s="3" t="s">
        <v>41</v>
      </c>
      <c r="V40" s="3">
        <v>0</v>
      </c>
      <c r="W40">
        <v>2</v>
      </c>
      <c r="X40" s="4">
        <v>1.2664351851851853E-4</v>
      </c>
      <c r="Y40" s="4">
        <v>6.3321759259259264E-5</v>
      </c>
      <c r="Z40">
        <v>4</v>
      </c>
      <c r="AA40" s="4">
        <v>2.4608796296296298E-4</v>
      </c>
      <c r="AB40" s="4">
        <v>6.1521990740740745E-5</v>
      </c>
      <c r="AC40">
        <v>3</v>
      </c>
      <c r="AD40" s="4">
        <v>3.1089814814814817E-3</v>
      </c>
      <c r="AE40" s="4">
        <v>1.0363271604938273E-3</v>
      </c>
      <c r="AF40">
        <v>0</v>
      </c>
      <c r="AG40" s="4">
        <v>0</v>
      </c>
      <c r="AH40" s="4" t="e">
        <v>#DIV/0!</v>
      </c>
      <c r="AI40">
        <v>0</v>
      </c>
      <c r="AJ40" s="4">
        <v>0</v>
      </c>
      <c r="AK40" s="4" t="e">
        <v>#DIV/0!</v>
      </c>
      <c r="AL40">
        <v>0</v>
      </c>
      <c r="AM40" s="4">
        <v>0</v>
      </c>
      <c r="AN40" s="4" t="e">
        <v>#DIV/0!</v>
      </c>
      <c r="AO40">
        <v>0</v>
      </c>
      <c r="AP40" s="4">
        <v>0</v>
      </c>
      <c r="AQ40" s="4" t="e">
        <v>#DIV/0!</v>
      </c>
      <c r="AR40">
        <v>0</v>
      </c>
      <c r="AS40" s="4">
        <v>0</v>
      </c>
      <c r="AT40" s="4" t="e">
        <v>#DIV/0!</v>
      </c>
      <c r="AU40">
        <v>0</v>
      </c>
      <c r="AV40" s="4">
        <v>0</v>
      </c>
      <c r="AW40" s="4" t="e">
        <v>#DIV/0!</v>
      </c>
      <c r="AX40">
        <v>0</v>
      </c>
      <c r="AY40" s="4">
        <v>0</v>
      </c>
      <c r="AZ40" s="4" t="e">
        <v>#DIV/0!</v>
      </c>
      <c r="BA40">
        <v>0</v>
      </c>
      <c r="BB40" s="4">
        <v>0</v>
      </c>
      <c r="BC40" s="4" t="e">
        <v>#DIV/0!</v>
      </c>
      <c r="BD40">
        <v>0</v>
      </c>
      <c r="BE40" s="4">
        <v>0</v>
      </c>
      <c r="BF40" s="4" t="e">
        <v>#DIV/0!</v>
      </c>
      <c r="BG40">
        <v>0</v>
      </c>
      <c r="BH40" s="4">
        <v>0</v>
      </c>
      <c r="BI40" s="4" t="e">
        <v>#DIV/0!</v>
      </c>
      <c r="BJ40">
        <v>0</v>
      </c>
      <c r="BK40" s="4">
        <v>0</v>
      </c>
      <c r="BL40" s="4" t="e">
        <v>#DIV/0!</v>
      </c>
      <c r="BM40">
        <v>0</v>
      </c>
      <c r="BN40" s="4">
        <v>0</v>
      </c>
      <c r="BO40" s="4" t="e">
        <v>#DIV/0!</v>
      </c>
      <c r="BP40">
        <v>0</v>
      </c>
      <c r="BQ40" s="4">
        <v>0</v>
      </c>
      <c r="BR40" s="4" t="e">
        <v>#DIV/0!</v>
      </c>
      <c r="BS40">
        <v>0</v>
      </c>
      <c r="BT40" s="4">
        <v>0</v>
      </c>
      <c r="BU40" s="4" t="e">
        <v>#DIV/0!</v>
      </c>
      <c r="BV40">
        <v>0</v>
      </c>
      <c r="BW40" s="4">
        <v>0</v>
      </c>
      <c r="BX40" s="4" t="e">
        <v>#DIV/0!</v>
      </c>
      <c r="BY40">
        <v>0</v>
      </c>
      <c r="BZ40" s="4">
        <v>0</v>
      </c>
      <c r="CA40" s="4" t="e">
        <v>#DIV/0!</v>
      </c>
      <c r="CB40">
        <v>0</v>
      </c>
      <c r="CC40" s="4">
        <v>0</v>
      </c>
      <c r="CD40" s="4" t="e">
        <v>#DIV/0!</v>
      </c>
      <c r="CE40">
        <v>0</v>
      </c>
      <c r="CF40" s="4">
        <v>0</v>
      </c>
      <c r="CG40" s="4" t="e">
        <v>#DIV/0!</v>
      </c>
      <c r="CH40">
        <v>0</v>
      </c>
      <c r="CI40" s="4">
        <v>0</v>
      </c>
      <c r="CJ40" s="4" t="e">
        <v>#DIV/0!</v>
      </c>
      <c r="CK40">
        <v>0</v>
      </c>
      <c r="CL40" s="4">
        <v>0</v>
      </c>
      <c r="CM40" s="4" t="e">
        <v>#DIV/0!</v>
      </c>
      <c r="CN40">
        <v>0</v>
      </c>
      <c r="CO40" s="4">
        <v>0</v>
      </c>
      <c r="CP40" s="4" t="e">
        <v>#DIV/0!</v>
      </c>
    </row>
    <row r="41" spans="1:94" x14ac:dyDescent="0.2">
      <c r="A41" t="s">
        <v>444</v>
      </c>
      <c r="B41" t="s">
        <v>257</v>
      </c>
      <c r="C41" s="1">
        <v>43860</v>
      </c>
      <c r="D41" t="s">
        <v>239</v>
      </c>
      <c r="E41" t="s">
        <v>249</v>
      </c>
      <c r="F41" s="2">
        <v>43860.479062500002</v>
      </c>
      <c r="G41" s="2">
        <v>43860.482557870368</v>
      </c>
      <c r="H41" s="3">
        <v>3.483796296296296E-3</v>
      </c>
      <c r="I41" t="s">
        <v>286</v>
      </c>
      <c r="J41" t="s">
        <v>331</v>
      </c>
      <c r="K41" s="6">
        <v>3.0918402777777776E-3</v>
      </c>
      <c r="L41">
        <v>6</v>
      </c>
      <c r="M41" t="s">
        <v>36</v>
      </c>
      <c r="N41">
        <v>7</v>
      </c>
      <c r="O41" t="s">
        <v>36</v>
      </c>
      <c r="P41" s="3">
        <v>1.387337962962963E-3</v>
      </c>
      <c r="Q41">
        <v>0</v>
      </c>
      <c r="R41" s="3">
        <v>0</v>
      </c>
      <c r="S41" s="3" t="s">
        <v>44</v>
      </c>
      <c r="T41">
        <v>2</v>
      </c>
      <c r="U41" s="3" t="s">
        <v>44</v>
      </c>
      <c r="V41" s="3">
        <v>2.1709490740740738E-4</v>
      </c>
      <c r="W41">
        <v>7</v>
      </c>
      <c r="X41" s="4">
        <v>1.387337962962963E-3</v>
      </c>
      <c r="Y41" s="4">
        <v>1.9819113756613759E-4</v>
      </c>
      <c r="Z41">
        <v>6</v>
      </c>
      <c r="AA41" s="4">
        <v>4.8780092592592592E-4</v>
      </c>
      <c r="AB41" s="4">
        <v>8.1300154320987654E-5</v>
      </c>
      <c r="AC41">
        <v>3</v>
      </c>
      <c r="AD41" s="4">
        <v>7.5769675925925917E-4</v>
      </c>
      <c r="AE41" s="4">
        <v>2.5256558641975304E-4</v>
      </c>
      <c r="AF41">
        <v>0</v>
      </c>
      <c r="AG41" s="4">
        <v>0</v>
      </c>
      <c r="AH41" s="4" t="e">
        <v>#DIV/0!</v>
      </c>
      <c r="AI41">
        <v>0</v>
      </c>
      <c r="AJ41" s="4">
        <v>0</v>
      </c>
      <c r="AK41" s="4" t="e">
        <v>#DIV/0!</v>
      </c>
      <c r="AL41">
        <v>0</v>
      </c>
      <c r="AM41" s="4">
        <v>0</v>
      </c>
      <c r="AN41" s="4" t="e">
        <v>#DIV/0!</v>
      </c>
      <c r="AO41">
        <v>0</v>
      </c>
      <c r="AP41" s="4">
        <v>0</v>
      </c>
      <c r="AQ41" s="4" t="e">
        <v>#DIV/0!</v>
      </c>
      <c r="AR41">
        <v>0</v>
      </c>
      <c r="AS41" s="4">
        <v>0</v>
      </c>
      <c r="AT41" s="4" t="e">
        <v>#DIV/0!</v>
      </c>
      <c r="AU41">
        <v>0</v>
      </c>
      <c r="AV41" s="4">
        <v>0</v>
      </c>
      <c r="AW41" s="4" t="e">
        <v>#DIV/0!</v>
      </c>
      <c r="AX41">
        <v>0</v>
      </c>
      <c r="AY41" s="4">
        <v>0</v>
      </c>
      <c r="AZ41" s="4" t="e">
        <v>#DIV/0!</v>
      </c>
      <c r="BA41">
        <v>2</v>
      </c>
      <c r="BB41" s="4">
        <v>2.1709490740740738E-4</v>
      </c>
      <c r="BC41" s="4">
        <v>1.0854745370370369E-4</v>
      </c>
      <c r="BD41">
        <v>0</v>
      </c>
      <c r="BE41" s="4">
        <v>0</v>
      </c>
      <c r="BF41" s="4" t="e">
        <v>#DIV/0!</v>
      </c>
      <c r="BG41">
        <v>1</v>
      </c>
      <c r="BH41" s="4">
        <v>2.1495370370370372E-4</v>
      </c>
      <c r="BI41" s="4">
        <v>2.1495370370370372E-4</v>
      </c>
      <c r="BJ41">
        <v>1</v>
      </c>
      <c r="BK41" s="4">
        <v>2.6956018518518523E-5</v>
      </c>
      <c r="BL41" s="4">
        <v>2.6956018518518523E-5</v>
      </c>
      <c r="BM41">
        <v>0</v>
      </c>
      <c r="BN41" s="4">
        <v>0</v>
      </c>
      <c r="BO41" s="4" t="e">
        <v>#DIV/0!</v>
      </c>
      <c r="BP41">
        <v>0</v>
      </c>
      <c r="BQ41" s="4">
        <v>0</v>
      </c>
      <c r="BR41" s="4" t="e">
        <v>#DIV/0!</v>
      </c>
      <c r="BS41">
        <v>0</v>
      </c>
      <c r="BT41" s="4">
        <v>0</v>
      </c>
      <c r="BU41" s="4" t="e">
        <v>#DIV/0!</v>
      </c>
      <c r="BV41">
        <v>0</v>
      </c>
      <c r="BW41" s="4">
        <v>0</v>
      </c>
      <c r="BX41" s="4" t="e">
        <v>#DIV/0!</v>
      </c>
      <c r="BY41">
        <v>0</v>
      </c>
      <c r="BZ41" s="4">
        <v>0</v>
      </c>
      <c r="CA41" s="4" t="e">
        <v>#DIV/0!</v>
      </c>
      <c r="CB41">
        <v>0</v>
      </c>
      <c r="CC41" s="4">
        <v>0</v>
      </c>
      <c r="CD41" s="4" t="e">
        <v>#DIV/0!</v>
      </c>
      <c r="CE41">
        <v>0</v>
      </c>
      <c r="CF41" s="4">
        <v>0</v>
      </c>
      <c r="CG41" s="4" t="e">
        <v>#DIV/0!</v>
      </c>
      <c r="CH41">
        <v>0</v>
      </c>
      <c r="CI41" s="4">
        <v>0</v>
      </c>
      <c r="CJ41" s="4" t="e">
        <v>#DIV/0!</v>
      </c>
      <c r="CK41">
        <v>0</v>
      </c>
      <c r="CL41" s="4">
        <v>0</v>
      </c>
      <c r="CM41" s="4" t="e">
        <v>#DIV/0!</v>
      </c>
      <c r="CN41">
        <v>0</v>
      </c>
      <c r="CO41" s="4">
        <v>0</v>
      </c>
      <c r="CP41" s="4" t="e">
        <v>#DIV/0!</v>
      </c>
    </row>
    <row r="42" spans="1:94" x14ac:dyDescent="0.2">
      <c r="A42" t="s">
        <v>574</v>
      </c>
      <c r="B42" t="s">
        <v>241</v>
      </c>
      <c r="C42" s="1">
        <v>43867</v>
      </c>
      <c r="D42" t="s">
        <v>239</v>
      </c>
      <c r="E42" t="s">
        <v>573</v>
      </c>
      <c r="F42" s="2">
        <v>43867.470185185186</v>
      </c>
      <c r="G42" s="2">
        <v>43867.473703703705</v>
      </c>
      <c r="H42" s="3">
        <v>3.5069444444444445E-3</v>
      </c>
      <c r="I42" t="s">
        <v>286</v>
      </c>
      <c r="J42" t="s">
        <v>331</v>
      </c>
      <c r="K42" s="6">
        <v>3.4959837962962965E-3</v>
      </c>
      <c r="L42">
        <v>3</v>
      </c>
      <c r="M42" t="s">
        <v>36</v>
      </c>
      <c r="N42">
        <v>3</v>
      </c>
      <c r="O42" t="s">
        <v>36</v>
      </c>
      <c r="P42" s="3">
        <v>1.8217824074074076E-3</v>
      </c>
      <c r="Q42">
        <v>0</v>
      </c>
      <c r="R42" s="3">
        <v>0</v>
      </c>
      <c r="S42" s="3" t="s">
        <v>41</v>
      </c>
      <c r="T42">
        <v>0</v>
      </c>
      <c r="U42" s="3" t="s">
        <v>41</v>
      </c>
      <c r="V42" s="3">
        <v>0</v>
      </c>
      <c r="W42">
        <v>3</v>
      </c>
      <c r="X42" s="4">
        <v>1.8217824074074076E-3</v>
      </c>
      <c r="Y42" s="4">
        <v>6.0726080246913583E-4</v>
      </c>
      <c r="Z42">
        <v>3</v>
      </c>
      <c r="AA42" s="4">
        <v>2.074074074074074E-4</v>
      </c>
      <c r="AB42" s="4">
        <v>6.91358024691358E-5</v>
      </c>
      <c r="AC42">
        <v>3</v>
      </c>
      <c r="AD42" s="4">
        <v>1.4667939814814817E-3</v>
      </c>
      <c r="AE42" s="4">
        <v>4.8893132716049386E-4</v>
      </c>
      <c r="AF42">
        <v>0</v>
      </c>
      <c r="AG42" s="4">
        <v>0</v>
      </c>
      <c r="AH42" s="4" t="e">
        <v>#DIV/0!</v>
      </c>
      <c r="AI42">
        <v>0</v>
      </c>
      <c r="AJ42" s="4">
        <v>0</v>
      </c>
      <c r="AK42" s="4" t="e">
        <v>#DIV/0!</v>
      </c>
      <c r="AL42">
        <v>0</v>
      </c>
      <c r="AM42" s="4">
        <v>0</v>
      </c>
      <c r="AN42" s="4" t="e">
        <v>#DIV/0!</v>
      </c>
      <c r="AO42">
        <v>0</v>
      </c>
      <c r="AP42" s="4">
        <v>0</v>
      </c>
      <c r="AQ42" s="4" t="e">
        <v>#DIV/0!</v>
      </c>
      <c r="AR42">
        <v>0</v>
      </c>
      <c r="AS42" s="4">
        <v>0</v>
      </c>
      <c r="AT42" s="4" t="e">
        <v>#DIV/0!</v>
      </c>
      <c r="AU42">
        <v>0</v>
      </c>
      <c r="AV42" s="4">
        <v>0</v>
      </c>
      <c r="AW42" s="4" t="e">
        <v>#DIV/0!</v>
      </c>
      <c r="AX42">
        <v>0</v>
      </c>
      <c r="AY42" s="4">
        <v>0</v>
      </c>
      <c r="AZ42" s="4" t="e">
        <v>#DIV/0!</v>
      </c>
      <c r="BA42">
        <v>0</v>
      </c>
      <c r="BB42" s="4">
        <v>0</v>
      </c>
      <c r="BC42" s="4" t="e">
        <v>#DIV/0!</v>
      </c>
      <c r="BD42">
        <v>0</v>
      </c>
      <c r="BE42" s="4">
        <v>0</v>
      </c>
      <c r="BF42" s="4" t="e">
        <v>#DIV/0!</v>
      </c>
      <c r="BG42">
        <v>0</v>
      </c>
      <c r="BH42" s="4">
        <v>0</v>
      </c>
      <c r="BI42" s="4" t="e">
        <v>#DIV/0!</v>
      </c>
      <c r="BJ42">
        <v>0</v>
      </c>
      <c r="BK42" s="4">
        <v>0</v>
      </c>
      <c r="BL42" s="4" t="e">
        <v>#DIV/0!</v>
      </c>
      <c r="BM42">
        <v>0</v>
      </c>
      <c r="BN42" s="4">
        <v>0</v>
      </c>
      <c r="BO42" s="4" t="e">
        <v>#DIV/0!</v>
      </c>
      <c r="BP42">
        <v>0</v>
      </c>
      <c r="BQ42" s="4">
        <v>0</v>
      </c>
      <c r="BR42" s="4" t="e">
        <v>#DIV/0!</v>
      </c>
      <c r="BS42">
        <v>0</v>
      </c>
      <c r="BT42" s="4">
        <v>0</v>
      </c>
      <c r="BU42" s="4" t="e">
        <v>#DIV/0!</v>
      </c>
      <c r="BV42">
        <v>0</v>
      </c>
      <c r="BW42" s="4">
        <v>0</v>
      </c>
      <c r="BX42" s="4" t="e">
        <v>#DIV/0!</v>
      </c>
      <c r="BY42">
        <v>0</v>
      </c>
      <c r="BZ42" s="4">
        <v>0</v>
      </c>
      <c r="CA42" s="4" t="e">
        <v>#DIV/0!</v>
      </c>
      <c r="CB42">
        <v>0</v>
      </c>
      <c r="CC42" s="4">
        <v>0</v>
      </c>
      <c r="CD42" s="4" t="e">
        <v>#DIV/0!</v>
      </c>
      <c r="CE42">
        <v>0</v>
      </c>
      <c r="CF42" s="4">
        <v>0</v>
      </c>
      <c r="CG42" s="4" t="e">
        <v>#DIV/0!</v>
      </c>
      <c r="CH42">
        <v>0</v>
      </c>
      <c r="CI42" s="4">
        <v>0</v>
      </c>
      <c r="CJ42" s="4" t="e">
        <v>#DIV/0!</v>
      </c>
      <c r="CK42">
        <v>0</v>
      </c>
      <c r="CL42" s="4">
        <v>0</v>
      </c>
      <c r="CM42" s="4" t="e">
        <v>#DIV/0!</v>
      </c>
      <c r="CN42">
        <v>0</v>
      </c>
      <c r="CO42" s="4">
        <v>0</v>
      </c>
      <c r="CP42" s="4" t="e">
        <v>#DIV/0!</v>
      </c>
    </row>
    <row r="43" spans="1:94" x14ac:dyDescent="0.2">
      <c r="A43" t="s">
        <v>597</v>
      </c>
      <c r="B43" t="s">
        <v>596</v>
      </c>
      <c r="C43" s="1">
        <v>43867</v>
      </c>
      <c r="D43" t="s">
        <v>239</v>
      </c>
      <c r="E43" t="s">
        <v>573</v>
      </c>
      <c r="F43" s="2">
        <v>43867.45685185185</v>
      </c>
      <c r="G43" s="2">
        <v>43867.460717592592</v>
      </c>
      <c r="H43" s="3">
        <v>3.8541666666666668E-3</v>
      </c>
      <c r="I43" t="s">
        <v>286</v>
      </c>
      <c r="J43" t="s">
        <v>331</v>
      </c>
      <c r="K43" s="6">
        <v>2.9864351851851857E-3</v>
      </c>
      <c r="L43">
        <v>6</v>
      </c>
      <c r="M43" t="s">
        <v>36</v>
      </c>
      <c r="N43">
        <v>11</v>
      </c>
      <c r="O43" t="s">
        <v>36</v>
      </c>
      <c r="P43" s="3">
        <v>2.2795370370370374E-3</v>
      </c>
      <c r="Q43">
        <v>0</v>
      </c>
      <c r="R43" s="3">
        <v>0</v>
      </c>
      <c r="S43" s="3" t="s">
        <v>47</v>
      </c>
      <c r="T43">
        <v>4</v>
      </c>
      <c r="U43" s="3" t="s">
        <v>63</v>
      </c>
      <c r="V43" s="3">
        <v>2.269675925925926E-4</v>
      </c>
      <c r="W43">
        <v>11</v>
      </c>
      <c r="X43" s="4">
        <v>2.2795370370370374E-3</v>
      </c>
      <c r="Y43" s="4">
        <v>2.0723063973063975E-4</v>
      </c>
      <c r="Z43">
        <v>5</v>
      </c>
      <c r="AA43" s="4">
        <v>2.9035879629629626E-4</v>
      </c>
      <c r="AB43" s="4">
        <v>5.8071759259259251E-5</v>
      </c>
      <c r="AC43">
        <v>1</v>
      </c>
      <c r="AD43" s="4">
        <v>0</v>
      </c>
      <c r="AE43" s="4">
        <v>0</v>
      </c>
      <c r="AF43">
        <v>0</v>
      </c>
      <c r="AG43" s="4">
        <v>0</v>
      </c>
      <c r="AH43" s="4" t="e">
        <v>#DIV/0!</v>
      </c>
      <c r="AI43">
        <v>0</v>
      </c>
      <c r="AJ43" s="4">
        <v>0</v>
      </c>
      <c r="AK43" s="4" t="e">
        <v>#DIV/0!</v>
      </c>
      <c r="AL43">
        <v>0</v>
      </c>
      <c r="AM43" s="4">
        <v>0</v>
      </c>
      <c r="AN43" s="4" t="e">
        <v>#DIV/0!</v>
      </c>
      <c r="AO43">
        <v>3</v>
      </c>
      <c r="AP43" s="4">
        <v>2.269675925925926E-4</v>
      </c>
      <c r="AQ43" s="4">
        <v>7.5655864197530872E-5</v>
      </c>
      <c r="AR43">
        <v>0</v>
      </c>
      <c r="AS43" s="4">
        <v>0</v>
      </c>
      <c r="AT43" s="4" t="e">
        <v>#DIV/0!</v>
      </c>
      <c r="AU43">
        <v>1</v>
      </c>
      <c r="AV43" s="4">
        <v>1.0270833333333334E-4</v>
      </c>
      <c r="AW43" s="4">
        <v>1.0270833333333334E-4</v>
      </c>
      <c r="AX43">
        <v>0</v>
      </c>
      <c r="AY43" s="4">
        <v>0</v>
      </c>
      <c r="AZ43" s="4">
        <v>0</v>
      </c>
      <c r="BA43">
        <v>0</v>
      </c>
      <c r="BB43" s="4">
        <v>0</v>
      </c>
      <c r="BC43" s="4" t="e">
        <v>#DIV/0!</v>
      </c>
      <c r="BD43">
        <v>0</v>
      </c>
      <c r="BE43" s="4">
        <v>0</v>
      </c>
      <c r="BF43" s="4" t="e">
        <v>#DIV/0!</v>
      </c>
      <c r="BG43">
        <v>0</v>
      </c>
      <c r="BH43" s="4">
        <v>0</v>
      </c>
      <c r="BI43" s="4" t="e">
        <v>#DIV/0!</v>
      </c>
      <c r="BJ43">
        <v>4</v>
      </c>
      <c r="BK43" s="4">
        <v>8.6863425925925929E-5</v>
      </c>
      <c r="BL43" s="4">
        <v>2.1715856481481482E-5</v>
      </c>
      <c r="BM43">
        <v>0</v>
      </c>
      <c r="BN43" s="4">
        <v>0</v>
      </c>
      <c r="BO43" s="4" t="e">
        <v>#DIV/0!</v>
      </c>
      <c r="BP43">
        <v>0</v>
      </c>
      <c r="BQ43" s="4">
        <v>0</v>
      </c>
      <c r="BR43" s="4" t="e">
        <v>#DIV/0!</v>
      </c>
      <c r="BS43">
        <v>0</v>
      </c>
      <c r="BT43" s="4">
        <v>0</v>
      </c>
      <c r="BU43" s="4" t="e">
        <v>#DIV/0!</v>
      </c>
      <c r="BV43">
        <v>0</v>
      </c>
      <c r="BW43" s="4">
        <v>0</v>
      </c>
      <c r="BX43" s="4" t="e">
        <v>#DIV/0!</v>
      </c>
      <c r="BY43">
        <v>0</v>
      </c>
      <c r="BZ43" s="4">
        <v>0</v>
      </c>
      <c r="CA43" s="4" t="e">
        <v>#DIV/0!</v>
      </c>
      <c r="CB43">
        <v>0</v>
      </c>
      <c r="CC43" s="4">
        <v>0</v>
      </c>
      <c r="CD43" s="4" t="e">
        <v>#DIV/0!</v>
      </c>
      <c r="CE43">
        <v>0</v>
      </c>
      <c r="CF43" s="4">
        <v>0</v>
      </c>
      <c r="CG43" s="4" t="e">
        <v>#DIV/0!</v>
      </c>
      <c r="CH43">
        <v>0</v>
      </c>
      <c r="CI43" s="4">
        <v>0</v>
      </c>
      <c r="CJ43" s="4" t="e">
        <v>#DIV/0!</v>
      </c>
      <c r="CK43">
        <v>0</v>
      </c>
      <c r="CL43" s="4">
        <v>0</v>
      </c>
      <c r="CM43" s="4" t="e">
        <v>#DIV/0!</v>
      </c>
      <c r="CN43">
        <v>0</v>
      </c>
      <c r="CO43" s="4">
        <v>0</v>
      </c>
      <c r="CP43" s="4" t="e">
        <v>#DIV/0!</v>
      </c>
    </row>
    <row r="44" spans="1:94" x14ac:dyDescent="0.2">
      <c r="A44" t="s">
        <v>612</v>
      </c>
      <c r="B44" t="s">
        <v>611</v>
      </c>
      <c r="C44" s="1">
        <v>43867</v>
      </c>
      <c r="D44" t="s">
        <v>239</v>
      </c>
      <c r="E44" t="s">
        <v>573</v>
      </c>
      <c r="F44" s="2">
        <v>43867.444884259261</v>
      </c>
      <c r="G44" s="2">
        <v>43867.448391203703</v>
      </c>
      <c r="H44" s="3">
        <v>3.5069444444444445E-3</v>
      </c>
      <c r="I44" t="s">
        <v>286</v>
      </c>
      <c r="J44" t="s">
        <v>331</v>
      </c>
      <c r="K44" s="6">
        <v>3.4909722222222221E-3</v>
      </c>
      <c r="L44">
        <v>1</v>
      </c>
      <c r="M44" t="s">
        <v>36</v>
      </c>
      <c r="N44">
        <v>1</v>
      </c>
      <c r="O44" t="s">
        <v>36</v>
      </c>
      <c r="P44" s="3">
        <v>3.4909722222222221E-3</v>
      </c>
      <c r="Q44">
        <v>0</v>
      </c>
      <c r="R44" s="3">
        <v>0</v>
      </c>
      <c r="S44" s="3" t="s">
        <v>41</v>
      </c>
      <c r="T44">
        <v>0</v>
      </c>
      <c r="U44" s="3" t="s">
        <v>41</v>
      </c>
      <c r="V44" s="3">
        <v>0</v>
      </c>
      <c r="W44">
        <v>1</v>
      </c>
      <c r="X44" s="4">
        <v>3.4909722222222221E-3</v>
      </c>
      <c r="Y44" s="4">
        <v>3.4909722222222221E-3</v>
      </c>
      <c r="Z44">
        <v>0</v>
      </c>
      <c r="AA44" s="4">
        <v>0</v>
      </c>
      <c r="AB44" s="4" t="e">
        <v>#DIV/0!</v>
      </c>
      <c r="AC44">
        <v>0</v>
      </c>
      <c r="AD44" s="4">
        <v>0</v>
      </c>
      <c r="AE44" s="4" t="e">
        <v>#DIV/0!</v>
      </c>
      <c r="AF44">
        <v>0</v>
      </c>
      <c r="AG44" s="4">
        <v>0</v>
      </c>
      <c r="AH44" s="4" t="e">
        <v>#DIV/0!</v>
      </c>
      <c r="AI44">
        <v>0</v>
      </c>
      <c r="AJ44" s="4">
        <v>0</v>
      </c>
      <c r="AK44" s="4" t="e">
        <v>#DIV/0!</v>
      </c>
      <c r="AL44">
        <v>0</v>
      </c>
      <c r="AM44" s="4">
        <v>0</v>
      </c>
      <c r="AN44" s="4" t="e">
        <v>#DIV/0!</v>
      </c>
      <c r="AO44">
        <v>0</v>
      </c>
      <c r="AP44" s="4">
        <v>0</v>
      </c>
      <c r="AQ44" s="4" t="e">
        <v>#DIV/0!</v>
      </c>
      <c r="AR44">
        <v>0</v>
      </c>
      <c r="AS44" s="4">
        <v>0</v>
      </c>
      <c r="AT44" s="4" t="e">
        <v>#DIV/0!</v>
      </c>
      <c r="AU44">
        <v>0</v>
      </c>
      <c r="AV44" s="4">
        <v>0</v>
      </c>
      <c r="AW44" s="4" t="e">
        <v>#DIV/0!</v>
      </c>
      <c r="AX44">
        <v>0</v>
      </c>
      <c r="AY44" s="4">
        <v>0</v>
      </c>
      <c r="AZ44" s="4" t="e">
        <v>#DIV/0!</v>
      </c>
      <c r="BA44">
        <v>0</v>
      </c>
      <c r="BB44" s="4">
        <v>0</v>
      </c>
      <c r="BC44" s="4" t="e">
        <v>#DIV/0!</v>
      </c>
      <c r="BD44">
        <v>0</v>
      </c>
      <c r="BE44" s="4">
        <v>0</v>
      </c>
      <c r="BF44" s="4" t="e">
        <v>#DIV/0!</v>
      </c>
      <c r="BG44">
        <v>0</v>
      </c>
      <c r="BH44" s="4">
        <v>0</v>
      </c>
      <c r="BI44" s="4" t="e">
        <v>#DIV/0!</v>
      </c>
      <c r="BJ44">
        <v>0</v>
      </c>
      <c r="BK44" s="4">
        <v>0</v>
      </c>
      <c r="BL44" s="4" t="e">
        <v>#DIV/0!</v>
      </c>
      <c r="BM44">
        <v>0</v>
      </c>
      <c r="BN44" s="4">
        <v>0</v>
      </c>
      <c r="BO44" s="4" t="e">
        <v>#DIV/0!</v>
      </c>
      <c r="BP44">
        <v>0</v>
      </c>
      <c r="BQ44" s="4">
        <v>0</v>
      </c>
      <c r="BR44" s="4" t="e">
        <v>#DIV/0!</v>
      </c>
      <c r="BS44">
        <v>0</v>
      </c>
      <c r="BT44" s="4">
        <v>0</v>
      </c>
      <c r="BU44" s="4" t="e">
        <v>#DIV/0!</v>
      </c>
      <c r="BV44">
        <v>0</v>
      </c>
      <c r="BW44" s="4">
        <v>0</v>
      </c>
      <c r="BX44" s="4" t="e">
        <v>#DIV/0!</v>
      </c>
      <c r="BY44">
        <v>0</v>
      </c>
      <c r="BZ44" s="4">
        <v>0</v>
      </c>
      <c r="CA44" s="4" t="e">
        <v>#DIV/0!</v>
      </c>
      <c r="CB44">
        <v>0</v>
      </c>
      <c r="CC44" s="4">
        <v>0</v>
      </c>
      <c r="CD44" s="4" t="e">
        <v>#DIV/0!</v>
      </c>
      <c r="CE44">
        <v>0</v>
      </c>
      <c r="CF44" s="4">
        <v>0</v>
      </c>
      <c r="CG44" s="4" t="e">
        <v>#DIV/0!</v>
      </c>
      <c r="CH44">
        <v>0</v>
      </c>
      <c r="CI44" s="4">
        <v>0</v>
      </c>
      <c r="CJ44" s="4" t="e">
        <v>#DIV/0!</v>
      </c>
      <c r="CK44">
        <v>0</v>
      </c>
      <c r="CL44" s="4">
        <v>0</v>
      </c>
      <c r="CM44" s="4" t="e">
        <v>#DIV/0!</v>
      </c>
      <c r="CN44">
        <v>0</v>
      </c>
      <c r="CO44" s="4">
        <v>0</v>
      </c>
      <c r="CP44" s="4" t="e">
        <v>#DIV/0!</v>
      </c>
    </row>
    <row r="45" spans="1:94" x14ac:dyDescent="0.2">
      <c r="A45" t="s">
        <v>617</v>
      </c>
      <c r="B45" t="s">
        <v>616</v>
      </c>
      <c r="C45" s="1">
        <v>43867</v>
      </c>
      <c r="D45" t="s">
        <v>239</v>
      </c>
      <c r="E45" t="s">
        <v>249</v>
      </c>
      <c r="F45" s="2">
        <v>43867.434050925927</v>
      </c>
      <c r="G45" s="2">
        <v>43867.437569444446</v>
      </c>
      <c r="H45" s="3">
        <v>3.5069444444444445E-3</v>
      </c>
      <c r="I45" t="s">
        <v>286</v>
      </c>
      <c r="J45" t="s">
        <v>331</v>
      </c>
      <c r="K45" s="6">
        <v>3.497777777777778E-3</v>
      </c>
      <c r="L45">
        <v>6</v>
      </c>
      <c r="M45" t="s">
        <v>36</v>
      </c>
      <c r="N45">
        <v>11</v>
      </c>
      <c r="O45" t="s">
        <v>36</v>
      </c>
      <c r="P45" s="3">
        <v>2.765891203703704E-3</v>
      </c>
      <c r="Q45">
        <v>0</v>
      </c>
      <c r="R45" s="3">
        <v>0</v>
      </c>
      <c r="S45" s="3" t="s">
        <v>47</v>
      </c>
      <c r="T45">
        <v>8</v>
      </c>
      <c r="U45" s="3" t="s">
        <v>47</v>
      </c>
      <c r="V45" s="3">
        <v>3.1027777777777781E-4</v>
      </c>
      <c r="W45">
        <v>11</v>
      </c>
      <c r="X45" s="4">
        <v>2.765891203703704E-3</v>
      </c>
      <c r="Y45" s="4">
        <v>2.5144465488215493E-4</v>
      </c>
      <c r="Z45">
        <v>3</v>
      </c>
      <c r="AA45" s="4">
        <v>1.8754629629629628E-4</v>
      </c>
      <c r="AB45" s="4">
        <v>6.2515432098765426E-5</v>
      </c>
      <c r="AC45">
        <v>0</v>
      </c>
      <c r="AD45" s="4">
        <v>0</v>
      </c>
      <c r="AE45" s="4" t="e">
        <v>#DIV/0!</v>
      </c>
      <c r="AF45">
        <v>0</v>
      </c>
      <c r="AG45" s="4">
        <v>0</v>
      </c>
      <c r="AH45" s="4" t="e">
        <v>#DIV/0!</v>
      </c>
      <c r="AI45">
        <v>0</v>
      </c>
      <c r="AJ45" s="4">
        <v>0</v>
      </c>
      <c r="AK45" s="4" t="e">
        <v>#DIV/0!</v>
      </c>
      <c r="AL45">
        <v>0</v>
      </c>
      <c r="AM45" s="4">
        <v>0</v>
      </c>
      <c r="AN45" s="4" t="e">
        <v>#DIV/0!</v>
      </c>
      <c r="AO45">
        <v>2</v>
      </c>
      <c r="AP45" s="4">
        <v>5.1087962962962964E-5</v>
      </c>
      <c r="AQ45" s="4">
        <v>2.5543981481481482E-5</v>
      </c>
      <c r="AR45">
        <v>0</v>
      </c>
      <c r="AS45" s="4">
        <v>0</v>
      </c>
      <c r="AT45" s="4" t="e">
        <v>#DIV/0!</v>
      </c>
      <c r="AU45">
        <v>0</v>
      </c>
      <c r="AV45" s="4">
        <v>0</v>
      </c>
      <c r="AW45" s="4" t="e">
        <v>#DIV/0!</v>
      </c>
      <c r="AX45">
        <v>0</v>
      </c>
      <c r="AY45" s="4">
        <v>0</v>
      </c>
      <c r="AZ45" s="4" t="e">
        <v>#DIV/0!</v>
      </c>
      <c r="BA45">
        <v>0</v>
      </c>
      <c r="BB45" s="4">
        <v>0</v>
      </c>
      <c r="BC45" s="4" t="e">
        <v>#DIV/0!</v>
      </c>
      <c r="BD45">
        <v>0</v>
      </c>
      <c r="BE45" s="4">
        <v>0</v>
      </c>
      <c r="BF45" s="4" t="e">
        <v>#DIV/0!</v>
      </c>
      <c r="BG45">
        <v>2</v>
      </c>
      <c r="BH45" s="4">
        <v>1.4137731481481483E-4</v>
      </c>
      <c r="BI45" s="4">
        <v>7.0688657407407413E-5</v>
      </c>
      <c r="BJ45">
        <v>8</v>
      </c>
      <c r="BK45" s="4">
        <v>3.1027777777777781E-4</v>
      </c>
      <c r="BL45" s="4">
        <v>3.8784722222222226E-5</v>
      </c>
      <c r="BM45">
        <v>0</v>
      </c>
      <c r="BN45" s="4">
        <v>0</v>
      </c>
      <c r="BO45" s="4" t="e">
        <v>#DIV/0!</v>
      </c>
      <c r="BP45">
        <v>0</v>
      </c>
      <c r="BQ45" s="4">
        <v>0</v>
      </c>
      <c r="BR45" s="4" t="e">
        <v>#DIV/0!</v>
      </c>
      <c r="BS45">
        <v>1</v>
      </c>
      <c r="BT45" s="4">
        <v>4.159722222222222E-5</v>
      </c>
      <c r="BU45" s="4">
        <v>4.159722222222222E-5</v>
      </c>
      <c r="BV45">
        <v>0</v>
      </c>
      <c r="BW45" s="4">
        <v>0</v>
      </c>
      <c r="BX45" s="4" t="e">
        <v>#DIV/0!</v>
      </c>
      <c r="BY45">
        <v>0</v>
      </c>
      <c r="BZ45" s="4">
        <v>0</v>
      </c>
      <c r="CA45" s="4" t="e">
        <v>#DIV/0!</v>
      </c>
      <c r="CB45">
        <v>0</v>
      </c>
      <c r="CC45" s="4">
        <v>0</v>
      </c>
      <c r="CD45" s="4" t="e">
        <v>#DIV/0!</v>
      </c>
      <c r="CE45">
        <v>0</v>
      </c>
      <c r="CF45" s="4">
        <v>0</v>
      </c>
      <c r="CG45" s="4" t="e">
        <v>#DIV/0!</v>
      </c>
      <c r="CH45">
        <v>0</v>
      </c>
      <c r="CI45" s="4">
        <v>0</v>
      </c>
      <c r="CJ45" s="4" t="e">
        <v>#DIV/0!</v>
      </c>
      <c r="CK45">
        <v>0</v>
      </c>
      <c r="CL45" s="4">
        <v>0</v>
      </c>
      <c r="CM45" s="4" t="e">
        <v>#DIV/0!</v>
      </c>
      <c r="CN45">
        <v>0</v>
      </c>
      <c r="CO45" s="4">
        <v>0</v>
      </c>
      <c r="CP45" s="4" t="e">
        <v>#DIV/0!</v>
      </c>
    </row>
    <row r="46" spans="1:94" x14ac:dyDescent="0.2">
      <c r="A46" t="s">
        <v>316</v>
      </c>
      <c r="B46" t="s">
        <v>315</v>
      </c>
      <c r="C46" s="1">
        <v>43875</v>
      </c>
      <c r="D46" t="s">
        <v>239</v>
      </c>
      <c r="E46" t="s">
        <v>249</v>
      </c>
      <c r="F46" s="2">
        <v>43875.472453703704</v>
      </c>
      <c r="G46" s="2">
        <v>43875.475949074076</v>
      </c>
      <c r="H46" s="3">
        <v>3.483796296296296E-3</v>
      </c>
      <c r="I46" t="s">
        <v>286</v>
      </c>
      <c r="J46" t="s">
        <v>312</v>
      </c>
      <c r="K46" s="6">
        <v>3.4817708333333332E-3</v>
      </c>
      <c r="L46">
        <v>4</v>
      </c>
      <c r="M46" t="s">
        <v>36</v>
      </c>
      <c r="N46">
        <v>7</v>
      </c>
      <c r="O46" t="s">
        <v>36</v>
      </c>
      <c r="P46" s="3">
        <v>3.1253703703703704E-3</v>
      </c>
      <c r="Q46">
        <v>0</v>
      </c>
      <c r="R46" s="3">
        <v>0</v>
      </c>
      <c r="S46" s="3" t="s">
        <v>49</v>
      </c>
      <c r="T46">
        <v>4</v>
      </c>
      <c r="U46" s="3" t="s">
        <v>50</v>
      </c>
      <c r="V46" s="3">
        <v>2.0028935185185186E-4</v>
      </c>
      <c r="W46">
        <v>7</v>
      </c>
      <c r="X46" s="4">
        <v>3.1253703703703704E-3</v>
      </c>
      <c r="Y46" s="4">
        <v>4.4648148148148146E-4</v>
      </c>
      <c r="Z46">
        <v>0</v>
      </c>
      <c r="AA46" s="4">
        <v>0</v>
      </c>
      <c r="AB46" s="4" t="e">
        <v>#DIV/0!</v>
      </c>
      <c r="AC46">
        <v>0</v>
      </c>
      <c r="AD46" s="4">
        <v>0</v>
      </c>
      <c r="AE46" s="4" t="e">
        <v>#DIV/0!</v>
      </c>
      <c r="AF46">
        <v>0</v>
      </c>
      <c r="AG46" s="4">
        <v>0</v>
      </c>
      <c r="AH46" s="4" t="e">
        <v>#DIV/0!</v>
      </c>
      <c r="AI46">
        <v>0</v>
      </c>
      <c r="AJ46" s="4">
        <v>0</v>
      </c>
      <c r="AK46" s="4" t="e">
        <v>#DIV/0!</v>
      </c>
      <c r="AL46">
        <v>0</v>
      </c>
      <c r="AM46" s="4">
        <v>0</v>
      </c>
      <c r="AN46" s="4" t="e">
        <v>#DIV/0!</v>
      </c>
      <c r="AO46">
        <v>0</v>
      </c>
      <c r="AP46" s="4">
        <v>0</v>
      </c>
      <c r="AQ46" s="4" t="e">
        <v>#DIV/0!</v>
      </c>
      <c r="AR46">
        <v>0</v>
      </c>
      <c r="AS46" s="4">
        <v>0</v>
      </c>
      <c r="AT46" s="4" t="e">
        <v>#DIV/0!</v>
      </c>
      <c r="AU46">
        <v>0</v>
      </c>
      <c r="AV46" s="4">
        <v>0</v>
      </c>
      <c r="AW46" s="4" t="e">
        <v>#DIV/0!</v>
      </c>
      <c r="AX46">
        <v>0</v>
      </c>
      <c r="AY46" s="4">
        <v>0</v>
      </c>
      <c r="AZ46" s="4" t="e">
        <v>#DIV/0!</v>
      </c>
      <c r="BA46">
        <v>0</v>
      </c>
      <c r="BB46" s="4">
        <v>0</v>
      </c>
      <c r="BC46" s="4" t="e">
        <v>#DIV/0!</v>
      </c>
      <c r="BD46">
        <v>0</v>
      </c>
      <c r="BE46" s="4">
        <v>0</v>
      </c>
      <c r="BF46" s="4" t="e">
        <v>#DIV/0!</v>
      </c>
      <c r="BG46">
        <v>1</v>
      </c>
      <c r="BH46" s="4">
        <v>2.7754629629629632E-5</v>
      </c>
      <c r="BI46" s="4">
        <v>2.7754629629629632E-5</v>
      </c>
      <c r="BJ46">
        <v>0</v>
      </c>
      <c r="BK46" s="4">
        <v>0</v>
      </c>
      <c r="BL46" s="4" t="e">
        <v>#DIV/0!</v>
      </c>
      <c r="BM46">
        <v>0</v>
      </c>
      <c r="BN46" s="4">
        <v>0</v>
      </c>
      <c r="BO46" s="4" t="e">
        <v>#DIV/0!</v>
      </c>
      <c r="BP46">
        <v>4</v>
      </c>
      <c r="BQ46" s="4">
        <v>1.2835648148148149E-4</v>
      </c>
      <c r="BR46" s="4">
        <v>3.2089120370370373E-5</v>
      </c>
      <c r="BS46">
        <v>1</v>
      </c>
      <c r="BT46" s="4">
        <v>2.0028935185185186E-4</v>
      </c>
      <c r="BU46" s="4">
        <v>2.0028935185185186E-4</v>
      </c>
      <c r="BV46">
        <v>0</v>
      </c>
      <c r="BW46" s="4">
        <v>0</v>
      </c>
      <c r="BX46" s="4" t="e">
        <v>#DIV/0!</v>
      </c>
      <c r="BY46">
        <v>0</v>
      </c>
      <c r="BZ46" s="4">
        <v>0</v>
      </c>
      <c r="CA46" s="4" t="e">
        <v>#DIV/0!</v>
      </c>
      <c r="CB46">
        <v>0</v>
      </c>
      <c r="CC46" s="4">
        <v>0</v>
      </c>
      <c r="CD46" s="4" t="e">
        <v>#DIV/0!</v>
      </c>
      <c r="CE46">
        <v>0</v>
      </c>
      <c r="CF46" s="4">
        <v>0</v>
      </c>
      <c r="CG46" s="4" t="e">
        <v>#DIV/0!</v>
      </c>
      <c r="CH46">
        <v>0</v>
      </c>
      <c r="CI46" s="4">
        <v>0</v>
      </c>
      <c r="CJ46" s="4" t="e">
        <v>#DIV/0!</v>
      </c>
      <c r="CK46">
        <v>0</v>
      </c>
      <c r="CL46" s="4">
        <v>0</v>
      </c>
      <c r="CM46" s="4" t="e">
        <v>#DIV/0!</v>
      </c>
      <c r="CN46">
        <v>0</v>
      </c>
      <c r="CO46" s="4">
        <v>0</v>
      </c>
      <c r="CP46" s="4" t="e">
        <v>#DIV/0!</v>
      </c>
    </row>
    <row r="47" spans="1:94" x14ac:dyDescent="0.2">
      <c r="A47" t="s">
        <v>317</v>
      </c>
      <c r="B47" t="s">
        <v>244</v>
      </c>
      <c r="C47" s="1">
        <v>43875</v>
      </c>
      <c r="D47" t="s">
        <v>239</v>
      </c>
      <c r="E47" t="s">
        <v>249</v>
      </c>
      <c r="F47" s="2">
        <v>43875.476307870369</v>
      </c>
      <c r="G47" s="2">
        <v>43875.479803240742</v>
      </c>
      <c r="H47" s="3">
        <v>3.4953703703703705E-3</v>
      </c>
      <c r="I47" t="s">
        <v>286</v>
      </c>
      <c r="J47" t="s">
        <v>312</v>
      </c>
      <c r="K47" s="6">
        <v>3.4868981481481483E-3</v>
      </c>
      <c r="L47">
        <v>6</v>
      </c>
      <c r="M47" t="s">
        <v>36</v>
      </c>
      <c r="N47">
        <v>11</v>
      </c>
      <c r="O47" t="s">
        <v>36</v>
      </c>
      <c r="P47" s="3">
        <v>2.4618518518518518E-3</v>
      </c>
      <c r="Q47">
        <v>0</v>
      </c>
      <c r="R47" s="3">
        <v>0</v>
      </c>
      <c r="S47" s="3" t="s">
        <v>46</v>
      </c>
      <c r="T47">
        <v>5</v>
      </c>
      <c r="U47" s="3" t="s">
        <v>64</v>
      </c>
      <c r="V47" s="3">
        <v>5.5724537037037038E-4</v>
      </c>
      <c r="W47">
        <v>11</v>
      </c>
      <c r="X47" s="4">
        <v>2.4618518518518518E-3</v>
      </c>
      <c r="Y47" s="4">
        <v>2.238047138047138E-4</v>
      </c>
      <c r="Z47">
        <v>2</v>
      </c>
      <c r="AA47" s="4">
        <v>8.2210648148148149E-5</v>
      </c>
      <c r="AB47" s="4">
        <v>4.1105324074074075E-5</v>
      </c>
      <c r="AC47">
        <v>0</v>
      </c>
      <c r="AD47" s="4">
        <v>0</v>
      </c>
      <c r="AE47" s="4" t="e">
        <v>#DIV/0!</v>
      </c>
      <c r="AF47">
        <v>0</v>
      </c>
      <c r="AG47" s="4">
        <v>0</v>
      </c>
      <c r="AH47" s="4" t="e">
        <v>#DIV/0!</v>
      </c>
      <c r="AI47">
        <v>0</v>
      </c>
      <c r="AJ47" s="4">
        <v>0</v>
      </c>
      <c r="AK47" s="4" t="e">
        <v>#DIV/0!</v>
      </c>
      <c r="AL47">
        <v>0</v>
      </c>
      <c r="AM47" s="4">
        <v>0</v>
      </c>
      <c r="AN47" s="4" t="e">
        <v>#DIV/0!</v>
      </c>
      <c r="AO47">
        <v>0</v>
      </c>
      <c r="AP47" s="4">
        <v>0</v>
      </c>
      <c r="AQ47" s="4" t="e">
        <v>#DIV/0!</v>
      </c>
      <c r="AR47">
        <v>0</v>
      </c>
      <c r="AS47" s="4">
        <v>0</v>
      </c>
      <c r="AT47" s="4" t="e">
        <v>#DIV/0!</v>
      </c>
      <c r="AU47">
        <v>2</v>
      </c>
      <c r="AV47" s="4">
        <v>5.5724537037037038E-4</v>
      </c>
      <c r="AW47" s="4">
        <v>2.7862268518518519E-4</v>
      </c>
      <c r="AX47">
        <v>0</v>
      </c>
      <c r="AY47" s="4">
        <v>0</v>
      </c>
      <c r="AZ47" s="4">
        <v>0</v>
      </c>
      <c r="BA47">
        <v>0</v>
      </c>
      <c r="BB47" s="4">
        <v>0</v>
      </c>
      <c r="BC47" s="4" t="e">
        <v>#DIV/0!</v>
      </c>
      <c r="BD47">
        <v>0</v>
      </c>
      <c r="BE47" s="4">
        <v>0</v>
      </c>
      <c r="BF47" s="4" t="e">
        <v>#DIV/0!</v>
      </c>
      <c r="BG47">
        <v>5</v>
      </c>
      <c r="BH47" s="4">
        <v>2.699189814814815E-4</v>
      </c>
      <c r="BI47" s="4">
        <v>5.3983796296296298E-5</v>
      </c>
      <c r="BJ47">
        <v>4</v>
      </c>
      <c r="BK47" s="4">
        <v>1.0180555555555557E-4</v>
      </c>
      <c r="BL47" s="4">
        <v>2.5451388888888893E-5</v>
      </c>
      <c r="BM47">
        <v>0</v>
      </c>
      <c r="BN47" s="4">
        <v>0</v>
      </c>
      <c r="BO47" s="4" t="e">
        <v>#DIV/0!</v>
      </c>
      <c r="BP47">
        <v>1</v>
      </c>
      <c r="BQ47" s="4">
        <v>1.3865740740740742E-5</v>
      </c>
      <c r="BR47" s="4">
        <v>1.3865740740740742E-5</v>
      </c>
      <c r="BS47">
        <v>0</v>
      </c>
      <c r="BT47" s="4">
        <v>0</v>
      </c>
      <c r="BU47" s="4" t="e">
        <v>#DIV/0!</v>
      </c>
      <c r="BV47">
        <v>0</v>
      </c>
      <c r="BW47" s="4">
        <v>0</v>
      </c>
      <c r="BX47" s="4" t="e">
        <v>#DIV/0!</v>
      </c>
      <c r="BY47">
        <v>0</v>
      </c>
      <c r="BZ47" s="4">
        <v>0</v>
      </c>
      <c r="CA47" s="4" t="e">
        <v>#DIV/0!</v>
      </c>
      <c r="CB47">
        <v>0</v>
      </c>
      <c r="CC47" s="4">
        <v>0</v>
      </c>
      <c r="CD47" s="4" t="e">
        <v>#DIV/0!</v>
      </c>
      <c r="CE47">
        <v>0</v>
      </c>
      <c r="CF47" s="4">
        <v>0</v>
      </c>
      <c r="CG47" s="4" t="e">
        <v>#DIV/0!</v>
      </c>
      <c r="CH47">
        <v>0</v>
      </c>
      <c r="CI47" s="4">
        <v>0</v>
      </c>
      <c r="CJ47" s="4" t="e">
        <v>#DIV/0!</v>
      </c>
      <c r="CK47">
        <v>0</v>
      </c>
      <c r="CL47" s="4">
        <v>0</v>
      </c>
      <c r="CM47" s="4" t="e">
        <v>#DIV/0!</v>
      </c>
      <c r="CN47">
        <v>0</v>
      </c>
      <c r="CO47" s="4">
        <v>0</v>
      </c>
      <c r="CP47" s="4" t="e">
        <v>#DIV/0!</v>
      </c>
    </row>
    <row r="48" spans="1:94" x14ac:dyDescent="0.2">
      <c r="A48" t="s">
        <v>319</v>
      </c>
      <c r="B48" t="s">
        <v>318</v>
      </c>
      <c r="C48" s="1">
        <v>43875</v>
      </c>
      <c r="D48" t="s">
        <v>239</v>
      </c>
      <c r="E48" t="s">
        <v>249</v>
      </c>
      <c r="F48" s="2">
        <v>43875.480543981481</v>
      </c>
      <c r="G48" s="2">
        <v>43875.484027777777</v>
      </c>
      <c r="H48" s="3">
        <v>3.483796296296296E-3</v>
      </c>
      <c r="I48" t="s">
        <v>286</v>
      </c>
      <c r="J48" t="s">
        <v>312</v>
      </c>
      <c r="K48" s="6">
        <v>3.5891319444444447E-3</v>
      </c>
      <c r="L48">
        <v>2</v>
      </c>
      <c r="M48" t="s">
        <v>36</v>
      </c>
      <c r="N48">
        <v>2</v>
      </c>
      <c r="O48" t="s">
        <v>36</v>
      </c>
      <c r="P48" s="3">
        <v>3.514189814814815E-3</v>
      </c>
      <c r="Q48">
        <v>0</v>
      </c>
      <c r="R48" s="3">
        <v>0</v>
      </c>
      <c r="S48" s="3" t="s">
        <v>46</v>
      </c>
      <c r="T48">
        <v>2</v>
      </c>
      <c r="U48" s="3" t="s">
        <v>46</v>
      </c>
      <c r="V48" s="3">
        <v>7.4942129629629623E-5</v>
      </c>
      <c r="W48">
        <v>2</v>
      </c>
      <c r="X48" s="4">
        <v>3.514189814814815E-3</v>
      </c>
      <c r="Y48" s="4">
        <v>1.7570949074074075E-3</v>
      </c>
      <c r="Z48">
        <v>0</v>
      </c>
      <c r="AA48" s="4">
        <v>0</v>
      </c>
      <c r="AB48" s="4" t="e">
        <v>#DIV/0!</v>
      </c>
      <c r="AC48">
        <v>0</v>
      </c>
      <c r="AD48" s="4">
        <v>0</v>
      </c>
      <c r="AE48" s="4" t="e">
        <v>#DIV/0!</v>
      </c>
      <c r="AF48">
        <v>0</v>
      </c>
      <c r="AG48" s="4">
        <v>0</v>
      </c>
      <c r="AH48" s="4" t="e">
        <v>#DIV/0!</v>
      </c>
      <c r="AI48">
        <v>0</v>
      </c>
      <c r="AJ48" s="4">
        <v>0</v>
      </c>
      <c r="AK48" s="4" t="e">
        <v>#DIV/0!</v>
      </c>
      <c r="AL48">
        <v>0</v>
      </c>
      <c r="AM48" s="4">
        <v>0</v>
      </c>
      <c r="AN48" s="4" t="e">
        <v>#DIV/0!</v>
      </c>
      <c r="AO48">
        <v>0</v>
      </c>
      <c r="AP48" s="4">
        <v>0</v>
      </c>
      <c r="AQ48" s="4" t="e">
        <v>#DIV/0!</v>
      </c>
      <c r="AR48">
        <v>0</v>
      </c>
      <c r="AS48" s="4">
        <v>0</v>
      </c>
      <c r="AT48" s="4" t="e">
        <v>#DIV/0!</v>
      </c>
      <c r="AU48">
        <v>0</v>
      </c>
      <c r="AV48" s="4">
        <v>0</v>
      </c>
      <c r="AW48" s="4" t="e">
        <v>#DIV/0!</v>
      </c>
      <c r="AX48">
        <v>0</v>
      </c>
      <c r="AY48" s="4">
        <v>0</v>
      </c>
      <c r="AZ48" s="4" t="e">
        <v>#DIV/0!</v>
      </c>
      <c r="BA48">
        <v>0</v>
      </c>
      <c r="BB48" s="4">
        <v>0</v>
      </c>
      <c r="BC48" s="4" t="e">
        <v>#DIV/0!</v>
      </c>
      <c r="BD48">
        <v>0</v>
      </c>
      <c r="BE48" s="4">
        <v>0</v>
      </c>
      <c r="BF48" s="4" t="e">
        <v>#DIV/0!</v>
      </c>
      <c r="BG48">
        <v>2</v>
      </c>
      <c r="BH48" s="4">
        <v>7.4942129629629623E-5</v>
      </c>
      <c r="BI48" s="4">
        <v>3.7471064814814812E-5</v>
      </c>
      <c r="BJ48">
        <v>0</v>
      </c>
      <c r="BK48" s="4">
        <v>0</v>
      </c>
      <c r="BL48" s="4" t="e">
        <v>#DIV/0!</v>
      </c>
      <c r="BM48">
        <v>0</v>
      </c>
      <c r="BN48" s="4">
        <v>0</v>
      </c>
      <c r="BO48" s="4" t="e">
        <v>#DIV/0!</v>
      </c>
      <c r="BP48">
        <v>0</v>
      </c>
      <c r="BQ48" s="4">
        <v>0</v>
      </c>
      <c r="BR48" s="4" t="e">
        <v>#DIV/0!</v>
      </c>
      <c r="BS48">
        <v>0</v>
      </c>
      <c r="BT48" s="4">
        <v>0</v>
      </c>
      <c r="BU48" s="4" t="e">
        <v>#DIV/0!</v>
      </c>
      <c r="BV48">
        <v>0</v>
      </c>
      <c r="BW48" s="4">
        <v>0</v>
      </c>
      <c r="BX48" s="4" t="e">
        <v>#DIV/0!</v>
      </c>
      <c r="BY48">
        <v>0</v>
      </c>
      <c r="BZ48" s="4">
        <v>0</v>
      </c>
      <c r="CA48" s="4" t="e">
        <v>#DIV/0!</v>
      </c>
      <c r="CB48">
        <v>0</v>
      </c>
      <c r="CC48" s="4">
        <v>0</v>
      </c>
      <c r="CD48" s="4" t="e">
        <v>#DIV/0!</v>
      </c>
      <c r="CE48">
        <v>0</v>
      </c>
      <c r="CF48" s="4">
        <v>0</v>
      </c>
      <c r="CG48" s="4" t="e">
        <v>#DIV/0!</v>
      </c>
      <c r="CH48">
        <v>0</v>
      </c>
      <c r="CI48" s="4">
        <v>0</v>
      </c>
      <c r="CJ48" s="4" t="e">
        <v>#DIV/0!</v>
      </c>
      <c r="CK48">
        <v>0</v>
      </c>
      <c r="CL48" s="4">
        <v>0</v>
      </c>
      <c r="CM48" s="4" t="e">
        <v>#DIV/0!</v>
      </c>
      <c r="CN48">
        <v>0</v>
      </c>
      <c r="CO48" s="4">
        <v>0</v>
      </c>
      <c r="CP48" s="4" t="e">
        <v>#DIV/0!</v>
      </c>
    </row>
    <row r="49" spans="1:94" x14ac:dyDescent="0.2">
      <c r="A49" t="s">
        <v>321</v>
      </c>
      <c r="B49" t="s">
        <v>320</v>
      </c>
      <c r="C49" s="1">
        <v>43875</v>
      </c>
      <c r="D49" t="s">
        <v>239</v>
      </c>
      <c r="E49" t="s">
        <v>249</v>
      </c>
      <c r="F49" s="2">
        <v>43875.484525462962</v>
      </c>
      <c r="G49" s="2">
        <v>43875.488009259258</v>
      </c>
      <c r="H49" s="3">
        <v>3.483796296296296E-3</v>
      </c>
      <c r="I49" t="s">
        <v>286</v>
      </c>
      <c r="J49" t="s">
        <v>312</v>
      </c>
      <c r="K49" s="6">
        <v>3.5405787037037038E-3</v>
      </c>
      <c r="L49">
        <v>5</v>
      </c>
      <c r="M49" t="s">
        <v>48</v>
      </c>
      <c r="N49">
        <v>7</v>
      </c>
      <c r="O49" t="s">
        <v>48</v>
      </c>
      <c r="P49" s="3">
        <v>1.8587152777777779E-3</v>
      </c>
      <c r="Q49">
        <v>0</v>
      </c>
      <c r="R49" s="3">
        <v>0</v>
      </c>
      <c r="S49" s="3" t="s">
        <v>48</v>
      </c>
      <c r="T49">
        <v>7</v>
      </c>
      <c r="U49" s="3" t="s">
        <v>48</v>
      </c>
      <c r="V49" s="3">
        <v>1.8587152777777779E-3</v>
      </c>
      <c r="W49">
        <v>5</v>
      </c>
      <c r="X49" s="4">
        <v>1.0681712962962962E-3</v>
      </c>
      <c r="Y49" s="4">
        <v>2.1363425925925925E-4</v>
      </c>
      <c r="Z49">
        <v>3</v>
      </c>
      <c r="AA49" s="4">
        <v>2.9932870370370367E-4</v>
      </c>
      <c r="AB49" s="4">
        <v>9.9776234567901224E-5</v>
      </c>
      <c r="AC49">
        <v>0</v>
      </c>
      <c r="AD49" s="4">
        <v>0</v>
      </c>
      <c r="AE49" s="4" t="e">
        <v>#DIV/0!</v>
      </c>
      <c r="AF49">
        <v>0</v>
      </c>
      <c r="AG49" s="4">
        <v>0</v>
      </c>
      <c r="AH49" s="4" t="e">
        <v>#DIV/0!</v>
      </c>
      <c r="AI49">
        <v>0</v>
      </c>
      <c r="AJ49" s="4">
        <v>0</v>
      </c>
      <c r="AK49" s="4" t="e">
        <v>#DIV/0!</v>
      </c>
      <c r="AL49">
        <v>0</v>
      </c>
      <c r="AM49" s="4">
        <v>0</v>
      </c>
      <c r="AN49" s="4" t="e">
        <v>#DIV/0!</v>
      </c>
      <c r="AO49">
        <v>0</v>
      </c>
      <c r="AP49" s="4">
        <v>0</v>
      </c>
      <c r="AQ49" s="4" t="e">
        <v>#DIV/0!</v>
      </c>
      <c r="AR49">
        <v>0</v>
      </c>
      <c r="AS49" s="4">
        <v>0</v>
      </c>
      <c r="AT49" s="4" t="e">
        <v>#DIV/0!</v>
      </c>
      <c r="AU49">
        <v>0</v>
      </c>
      <c r="AV49" s="4">
        <v>0</v>
      </c>
      <c r="AW49" s="4" t="e">
        <v>#DIV/0!</v>
      </c>
      <c r="AX49">
        <v>0</v>
      </c>
      <c r="AY49" s="4">
        <v>0</v>
      </c>
      <c r="AZ49" s="4" t="e">
        <v>#DIV/0!</v>
      </c>
      <c r="BA49">
        <v>0</v>
      </c>
      <c r="BB49" s="4">
        <v>0</v>
      </c>
      <c r="BC49" s="4" t="e">
        <v>#DIV/0!</v>
      </c>
      <c r="BD49">
        <v>0</v>
      </c>
      <c r="BE49" s="4">
        <v>0</v>
      </c>
      <c r="BF49" s="4" t="e">
        <v>#DIV/0!</v>
      </c>
      <c r="BG49">
        <v>2</v>
      </c>
      <c r="BH49" s="4">
        <v>7.4942129629629623E-5</v>
      </c>
      <c r="BI49" s="4">
        <v>3.7471064814814812E-5</v>
      </c>
      <c r="BJ49">
        <v>4</v>
      </c>
      <c r="BK49" s="4">
        <v>2.3942129629629631E-4</v>
      </c>
      <c r="BL49" s="4">
        <v>5.9855324074074076E-5</v>
      </c>
      <c r="BM49">
        <v>7</v>
      </c>
      <c r="BN49" s="4">
        <v>1.8587152777777779E-3</v>
      </c>
      <c r="BO49" s="4">
        <v>2.6553075396825397E-4</v>
      </c>
      <c r="BP49">
        <v>0</v>
      </c>
      <c r="BQ49" s="4">
        <v>0</v>
      </c>
      <c r="BR49" s="4" t="e">
        <v>#DIV/0!</v>
      </c>
      <c r="BS49">
        <v>0</v>
      </c>
      <c r="BT49" s="4">
        <v>0</v>
      </c>
      <c r="BU49" s="4" t="e">
        <v>#DIV/0!</v>
      </c>
      <c r="BV49">
        <v>0</v>
      </c>
      <c r="BW49" s="4">
        <v>0</v>
      </c>
      <c r="BX49" s="4" t="e">
        <v>#DIV/0!</v>
      </c>
      <c r="BY49">
        <v>0</v>
      </c>
      <c r="BZ49" s="4">
        <v>0</v>
      </c>
      <c r="CA49" s="4" t="e">
        <v>#DIV/0!</v>
      </c>
      <c r="CB49">
        <v>0</v>
      </c>
      <c r="CC49" s="4">
        <v>0</v>
      </c>
      <c r="CD49" s="4" t="e">
        <v>#DIV/0!</v>
      </c>
      <c r="CE49">
        <v>0</v>
      </c>
      <c r="CF49" s="4">
        <v>0</v>
      </c>
      <c r="CG49" s="4" t="e">
        <v>#DIV/0!</v>
      </c>
      <c r="CH49">
        <v>0</v>
      </c>
      <c r="CI49" s="4">
        <v>0</v>
      </c>
      <c r="CJ49" s="4" t="e">
        <v>#DIV/0!</v>
      </c>
      <c r="CK49">
        <v>0</v>
      </c>
      <c r="CL49" s="4">
        <v>0</v>
      </c>
      <c r="CM49" s="4" t="e">
        <v>#DIV/0!</v>
      </c>
      <c r="CN49">
        <v>0</v>
      </c>
      <c r="CO49" s="4">
        <v>0</v>
      </c>
      <c r="CP49" s="4" t="e">
        <v>#DIV/0!</v>
      </c>
    </row>
    <row r="50" spans="1:94" s="5" customFormat="1" x14ac:dyDescent="0.2">
      <c r="A50" t="s">
        <v>325</v>
      </c>
      <c r="B50" t="s">
        <v>324</v>
      </c>
      <c r="C50" s="1">
        <v>43875</v>
      </c>
      <c r="D50" t="s">
        <v>239</v>
      </c>
      <c r="E50" t="s">
        <v>249</v>
      </c>
      <c r="F50" s="2">
        <v>43875.492835648147</v>
      </c>
      <c r="G50" s="2">
        <v>43875.496331018519</v>
      </c>
      <c r="H50" s="3">
        <v>3.4953703703703705E-3</v>
      </c>
      <c r="I50" t="s">
        <v>286</v>
      </c>
      <c r="J50" t="s">
        <v>312</v>
      </c>
      <c r="K50" s="6">
        <v>2.882604166666667E-3</v>
      </c>
      <c r="L50">
        <v>3</v>
      </c>
      <c r="M50" t="s">
        <v>36</v>
      </c>
      <c r="N50">
        <v>6</v>
      </c>
      <c r="O50" t="s">
        <v>40</v>
      </c>
      <c r="P50" s="3">
        <v>1.6493518518518519E-3</v>
      </c>
      <c r="Q50">
        <v>0</v>
      </c>
      <c r="R50" s="3">
        <v>0</v>
      </c>
      <c r="S50" s="3" t="s">
        <v>41</v>
      </c>
      <c r="T50">
        <v>0</v>
      </c>
      <c r="U50" s="3" t="s">
        <v>41</v>
      </c>
      <c r="V50" s="3">
        <v>0</v>
      </c>
      <c r="W50">
        <v>6</v>
      </c>
      <c r="X50" s="4">
        <v>7.6813657407407408E-4</v>
      </c>
      <c r="Y50" s="4">
        <v>1.28022762345679E-4</v>
      </c>
      <c r="Z50">
        <v>6</v>
      </c>
      <c r="AA50" s="4">
        <v>4.6511574074074077E-4</v>
      </c>
      <c r="AB50" s="4">
        <v>7.7519290123456795E-5</v>
      </c>
      <c r="AC50">
        <v>5</v>
      </c>
      <c r="AD50" s="4">
        <v>1.6493518518518519E-3</v>
      </c>
      <c r="AE50" s="4">
        <v>3.298703703703704E-4</v>
      </c>
      <c r="AF50">
        <v>0</v>
      </c>
      <c r="AG50" s="4">
        <v>0</v>
      </c>
      <c r="AH50" s="4" t="e">
        <v>#DIV/0!</v>
      </c>
      <c r="AI50">
        <v>0</v>
      </c>
      <c r="AJ50" s="4">
        <v>0</v>
      </c>
      <c r="AK50" s="4" t="e">
        <v>#DIV/0!</v>
      </c>
      <c r="AL50">
        <v>0</v>
      </c>
      <c r="AM50" s="4">
        <v>0</v>
      </c>
      <c r="AN50" s="4" t="e">
        <v>#DIV/0!</v>
      </c>
      <c r="AO50">
        <v>0</v>
      </c>
      <c r="AP50" s="4">
        <v>0</v>
      </c>
      <c r="AQ50" s="4" t="e">
        <v>#DIV/0!</v>
      </c>
      <c r="AR50">
        <v>0</v>
      </c>
      <c r="AS50" s="4">
        <v>0</v>
      </c>
      <c r="AT50" s="4" t="e">
        <v>#DIV/0!</v>
      </c>
      <c r="AU50">
        <v>0</v>
      </c>
      <c r="AV50" s="4">
        <v>0</v>
      </c>
      <c r="AW50" s="4" t="e">
        <v>#DIV/0!</v>
      </c>
      <c r="AX50">
        <v>0</v>
      </c>
      <c r="AY50" s="4">
        <v>0</v>
      </c>
      <c r="AZ50" s="4" t="e">
        <v>#DIV/0!</v>
      </c>
      <c r="BA50">
        <v>0</v>
      </c>
      <c r="BB50" s="4">
        <v>0</v>
      </c>
      <c r="BC50" s="4" t="e">
        <v>#DIV/0!</v>
      </c>
      <c r="BD50">
        <v>0</v>
      </c>
      <c r="BE50" s="4">
        <v>0</v>
      </c>
      <c r="BF50" s="4" t="e">
        <v>#DIV/0!</v>
      </c>
      <c r="BG50">
        <v>0</v>
      </c>
      <c r="BH50" s="4">
        <v>0</v>
      </c>
      <c r="BI50" s="4" t="e">
        <v>#DIV/0!</v>
      </c>
      <c r="BJ50">
        <v>0</v>
      </c>
      <c r="BK50" s="4">
        <v>0</v>
      </c>
      <c r="BL50" s="4" t="e">
        <v>#DIV/0!</v>
      </c>
      <c r="BM50">
        <v>0</v>
      </c>
      <c r="BN50" s="4">
        <v>0</v>
      </c>
      <c r="BO50" s="4" t="e">
        <v>#DIV/0!</v>
      </c>
      <c r="BP50">
        <v>0</v>
      </c>
      <c r="BQ50" s="4">
        <v>0</v>
      </c>
      <c r="BR50" s="4" t="e">
        <v>#DIV/0!</v>
      </c>
      <c r="BS50">
        <v>0</v>
      </c>
      <c r="BT50" s="4">
        <v>0</v>
      </c>
      <c r="BU50" s="4" t="e">
        <v>#DIV/0!</v>
      </c>
      <c r="BV50">
        <v>0</v>
      </c>
      <c r="BW50" s="4">
        <v>0</v>
      </c>
      <c r="BX50" s="4" t="e">
        <v>#DIV/0!</v>
      </c>
      <c r="BY50">
        <v>0</v>
      </c>
      <c r="BZ50" s="4">
        <v>0</v>
      </c>
      <c r="CA50" s="4" t="e">
        <v>#DIV/0!</v>
      </c>
      <c r="CB50">
        <v>0</v>
      </c>
      <c r="CC50" s="4">
        <v>0</v>
      </c>
      <c r="CD50" s="4" t="e">
        <v>#DIV/0!</v>
      </c>
      <c r="CE50">
        <v>0</v>
      </c>
      <c r="CF50" s="4">
        <v>0</v>
      </c>
      <c r="CG50" s="4" t="e">
        <v>#DIV/0!</v>
      </c>
      <c r="CH50">
        <v>0</v>
      </c>
      <c r="CI50" s="4">
        <v>0</v>
      </c>
      <c r="CJ50" s="4" t="e">
        <v>#DIV/0!</v>
      </c>
      <c r="CK50">
        <v>0</v>
      </c>
      <c r="CL50" s="4">
        <v>0</v>
      </c>
      <c r="CM50" s="4" t="e">
        <v>#DIV/0!</v>
      </c>
      <c r="CN50">
        <v>0</v>
      </c>
      <c r="CO50" s="4">
        <v>0</v>
      </c>
      <c r="CP50" s="4" t="e">
        <v>#DIV/0!</v>
      </c>
    </row>
    <row r="51" spans="1:94" x14ac:dyDescent="0.2">
      <c r="A51" t="s">
        <v>327</v>
      </c>
      <c r="B51" t="s">
        <v>326</v>
      </c>
      <c r="C51" s="1">
        <v>43875</v>
      </c>
      <c r="D51" t="s">
        <v>239</v>
      </c>
      <c r="E51" t="s">
        <v>249</v>
      </c>
      <c r="F51" s="2">
        <v>43875.497048611112</v>
      </c>
      <c r="G51" s="2">
        <v>43875.500532407408</v>
      </c>
      <c r="H51" s="3">
        <v>3.483796296296296E-3</v>
      </c>
      <c r="I51" t="s">
        <v>286</v>
      </c>
      <c r="J51" t="s">
        <v>312</v>
      </c>
      <c r="K51" s="6">
        <v>3.4770254629629626E-3</v>
      </c>
      <c r="L51">
        <v>4</v>
      </c>
      <c r="M51" t="s">
        <v>36</v>
      </c>
      <c r="N51">
        <v>4</v>
      </c>
      <c r="O51" t="s">
        <v>36</v>
      </c>
      <c r="P51" s="3">
        <v>3.2612847222222218E-3</v>
      </c>
      <c r="Q51">
        <v>0</v>
      </c>
      <c r="R51" s="3">
        <v>0</v>
      </c>
      <c r="S51" s="3" t="s">
        <v>287</v>
      </c>
      <c r="T51">
        <v>1</v>
      </c>
      <c r="U51" s="3" t="s">
        <v>287</v>
      </c>
      <c r="V51" s="3">
        <v>3.8124999999999998E-5</v>
      </c>
      <c r="W51">
        <v>4</v>
      </c>
      <c r="X51" s="4">
        <v>3.2612847222222218E-3</v>
      </c>
      <c r="Y51" s="4">
        <v>8.1532118055555546E-4</v>
      </c>
      <c r="Z51">
        <v>2</v>
      </c>
      <c r="AA51" s="4">
        <v>1.4862268518518517E-4</v>
      </c>
      <c r="AB51" s="4">
        <v>7.4311342592592587E-5</v>
      </c>
      <c r="AC51">
        <v>0</v>
      </c>
      <c r="AD51" s="4">
        <v>0</v>
      </c>
      <c r="AE51" s="4" t="e">
        <v>#DIV/0!</v>
      </c>
      <c r="AF51">
        <v>0</v>
      </c>
      <c r="AG51" s="4">
        <v>0</v>
      </c>
      <c r="AH51" s="4" t="e">
        <v>#DIV/0!</v>
      </c>
      <c r="AI51">
        <v>0</v>
      </c>
      <c r="AJ51" s="4">
        <v>0</v>
      </c>
      <c r="AK51" s="4" t="e">
        <v>#DIV/0!</v>
      </c>
      <c r="AL51">
        <v>0</v>
      </c>
      <c r="AM51" s="4">
        <v>0</v>
      </c>
      <c r="AN51" s="4" t="e">
        <v>#DIV/0!</v>
      </c>
      <c r="AO51">
        <v>0</v>
      </c>
      <c r="AP51" s="4">
        <v>0</v>
      </c>
      <c r="AQ51" s="4" t="e">
        <v>#DIV/0!</v>
      </c>
      <c r="AR51">
        <v>1</v>
      </c>
      <c r="AS51" s="4">
        <v>3.8124999999999998E-5</v>
      </c>
      <c r="AT51" s="4">
        <v>3.8124999999999998E-5</v>
      </c>
      <c r="AU51">
        <v>0</v>
      </c>
      <c r="AV51" s="4">
        <v>0</v>
      </c>
      <c r="AW51" s="4" t="e">
        <v>#DIV/0!</v>
      </c>
      <c r="AX51">
        <v>0</v>
      </c>
      <c r="AY51" s="4">
        <v>0</v>
      </c>
      <c r="AZ51" s="4" t="e">
        <v>#DIV/0!</v>
      </c>
      <c r="BA51">
        <v>0</v>
      </c>
      <c r="BB51" s="4">
        <v>0</v>
      </c>
      <c r="BC51" s="4" t="e">
        <v>#DIV/0!</v>
      </c>
      <c r="BD51">
        <v>0</v>
      </c>
      <c r="BE51" s="4">
        <v>0</v>
      </c>
      <c r="BF51" s="4" t="e">
        <v>#DIV/0!</v>
      </c>
      <c r="BG51">
        <v>1</v>
      </c>
      <c r="BH51" s="4">
        <v>2.8993055555555553E-5</v>
      </c>
      <c r="BI51" s="4">
        <v>2.8993055555555553E-5</v>
      </c>
      <c r="BJ51">
        <v>0</v>
      </c>
      <c r="BK51" s="4">
        <v>0</v>
      </c>
      <c r="BL51" s="4" t="e">
        <v>#DIV/0!</v>
      </c>
      <c r="BM51">
        <v>0</v>
      </c>
      <c r="BN51" s="4">
        <v>0</v>
      </c>
      <c r="BO51" s="4" t="e">
        <v>#DIV/0!</v>
      </c>
      <c r="BP51">
        <v>0</v>
      </c>
      <c r="BQ51" s="4">
        <v>0</v>
      </c>
      <c r="BR51" s="4" t="e">
        <v>#DIV/0!</v>
      </c>
      <c r="BS51">
        <v>0</v>
      </c>
      <c r="BT51" s="4">
        <v>0</v>
      </c>
      <c r="BU51" s="4" t="e">
        <v>#DIV/0!</v>
      </c>
      <c r="BV51">
        <v>0</v>
      </c>
      <c r="BW51" s="4">
        <v>0</v>
      </c>
      <c r="BX51" s="4" t="e">
        <v>#DIV/0!</v>
      </c>
      <c r="BY51">
        <v>0</v>
      </c>
      <c r="BZ51" s="4">
        <v>0</v>
      </c>
      <c r="CA51" s="4" t="e">
        <v>#DIV/0!</v>
      </c>
      <c r="CB51">
        <v>0</v>
      </c>
      <c r="CC51" s="4">
        <v>0</v>
      </c>
      <c r="CD51" s="4" t="e">
        <v>#DIV/0!</v>
      </c>
      <c r="CE51">
        <v>0</v>
      </c>
      <c r="CF51" s="4">
        <v>0</v>
      </c>
      <c r="CG51" s="4" t="e">
        <v>#DIV/0!</v>
      </c>
      <c r="CH51">
        <v>0</v>
      </c>
      <c r="CI51" s="4">
        <v>0</v>
      </c>
      <c r="CJ51" s="4" t="e">
        <v>#DIV/0!</v>
      </c>
      <c r="CK51">
        <v>0</v>
      </c>
      <c r="CL51" s="4">
        <v>0</v>
      </c>
      <c r="CM51" s="4" t="e">
        <v>#DIV/0!</v>
      </c>
      <c r="CN51">
        <v>0</v>
      </c>
      <c r="CO51" s="4">
        <v>0</v>
      </c>
      <c r="CP51" s="4" t="e">
        <v>#DIV/0!</v>
      </c>
    </row>
    <row r="52" spans="1:94" s="5" customFormat="1" x14ac:dyDescent="0.2">
      <c r="A52" t="s">
        <v>329</v>
      </c>
      <c r="B52" t="s">
        <v>328</v>
      </c>
      <c r="C52" s="1">
        <v>43875</v>
      </c>
      <c r="D52" t="s">
        <v>239</v>
      </c>
      <c r="E52" t="s">
        <v>249</v>
      </c>
      <c r="F52" s="2">
        <v>43875.500937500001</v>
      </c>
      <c r="G52" s="2">
        <v>43875.504525462966</v>
      </c>
      <c r="H52" s="3">
        <v>3.5879629629629629E-3</v>
      </c>
      <c r="I52" t="s">
        <v>286</v>
      </c>
      <c r="J52" t="s">
        <v>312</v>
      </c>
      <c r="K52" s="6">
        <v>3.4873379629629629E-3</v>
      </c>
      <c r="L52">
        <v>1</v>
      </c>
      <c r="M52" t="s">
        <v>36</v>
      </c>
      <c r="N52">
        <v>1</v>
      </c>
      <c r="O52" t="s">
        <v>36</v>
      </c>
      <c r="P52" s="3">
        <v>3.4873379629629629E-3</v>
      </c>
      <c r="Q52">
        <v>0</v>
      </c>
      <c r="R52" s="3">
        <v>0</v>
      </c>
      <c r="S52" s="3" t="s">
        <v>41</v>
      </c>
      <c r="T52">
        <v>0</v>
      </c>
      <c r="U52" s="3" t="s">
        <v>41</v>
      </c>
      <c r="V52" s="3">
        <v>0</v>
      </c>
      <c r="W52">
        <v>1</v>
      </c>
      <c r="X52" s="4">
        <v>3.4873379629629629E-3</v>
      </c>
      <c r="Y52" s="4">
        <v>3.4873379629629629E-3</v>
      </c>
      <c r="Z52">
        <v>0</v>
      </c>
      <c r="AA52" s="4">
        <v>0</v>
      </c>
      <c r="AB52" s="4" t="e">
        <v>#DIV/0!</v>
      </c>
      <c r="AC52">
        <v>0</v>
      </c>
      <c r="AD52" s="4">
        <v>0</v>
      </c>
      <c r="AE52" s="4" t="e">
        <v>#DIV/0!</v>
      </c>
      <c r="AF52">
        <v>0</v>
      </c>
      <c r="AG52" s="4">
        <v>0</v>
      </c>
      <c r="AH52" s="4" t="e">
        <v>#DIV/0!</v>
      </c>
      <c r="AI52">
        <v>0</v>
      </c>
      <c r="AJ52" s="4">
        <v>0</v>
      </c>
      <c r="AK52" s="4" t="e">
        <v>#DIV/0!</v>
      </c>
      <c r="AL52">
        <v>0</v>
      </c>
      <c r="AM52" s="4">
        <v>0</v>
      </c>
      <c r="AN52" s="4" t="e">
        <v>#DIV/0!</v>
      </c>
      <c r="AO52">
        <v>0</v>
      </c>
      <c r="AP52" s="4">
        <v>0</v>
      </c>
      <c r="AQ52" s="4" t="e">
        <v>#DIV/0!</v>
      </c>
      <c r="AR52">
        <v>0</v>
      </c>
      <c r="AS52" s="4">
        <v>0</v>
      </c>
      <c r="AT52" s="4" t="e">
        <v>#DIV/0!</v>
      </c>
      <c r="AU52">
        <v>0</v>
      </c>
      <c r="AV52" s="4">
        <v>0</v>
      </c>
      <c r="AW52" s="4" t="e">
        <v>#DIV/0!</v>
      </c>
      <c r="AX52">
        <v>0</v>
      </c>
      <c r="AY52" s="4">
        <v>0</v>
      </c>
      <c r="AZ52" s="4" t="e">
        <v>#DIV/0!</v>
      </c>
      <c r="BA52">
        <v>0</v>
      </c>
      <c r="BB52" s="4">
        <v>0</v>
      </c>
      <c r="BC52" s="4" t="e">
        <v>#DIV/0!</v>
      </c>
      <c r="BD52">
        <v>0</v>
      </c>
      <c r="BE52" s="4">
        <v>0</v>
      </c>
      <c r="BF52" s="4" t="e">
        <v>#DIV/0!</v>
      </c>
      <c r="BG52">
        <v>0</v>
      </c>
      <c r="BH52" s="4">
        <v>0</v>
      </c>
      <c r="BI52" s="4" t="e">
        <v>#DIV/0!</v>
      </c>
      <c r="BJ52">
        <v>0</v>
      </c>
      <c r="BK52" s="4">
        <v>0</v>
      </c>
      <c r="BL52" s="4" t="e">
        <v>#DIV/0!</v>
      </c>
      <c r="BM52">
        <v>0</v>
      </c>
      <c r="BN52" s="4">
        <v>0</v>
      </c>
      <c r="BO52" s="4" t="e">
        <v>#DIV/0!</v>
      </c>
      <c r="BP52">
        <v>0</v>
      </c>
      <c r="BQ52" s="4">
        <v>0</v>
      </c>
      <c r="BR52" s="4" t="e">
        <v>#DIV/0!</v>
      </c>
      <c r="BS52">
        <v>0</v>
      </c>
      <c r="BT52" s="4">
        <v>0</v>
      </c>
      <c r="BU52" s="4" t="e">
        <v>#DIV/0!</v>
      </c>
      <c r="BV52">
        <v>0</v>
      </c>
      <c r="BW52" s="4">
        <v>0</v>
      </c>
      <c r="BX52" s="4" t="e">
        <v>#DIV/0!</v>
      </c>
      <c r="BY52">
        <v>0</v>
      </c>
      <c r="BZ52" s="4">
        <v>0</v>
      </c>
      <c r="CA52" s="4" t="e">
        <v>#DIV/0!</v>
      </c>
      <c r="CB52">
        <v>0</v>
      </c>
      <c r="CC52" s="4">
        <v>0</v>
      </c>
      <c r="CD52" s="4" t="e">
        <v>#DIV/0!</v>
      </c>
      <c r="CE52">
        <v>0</v>
      </c>
      <c r="CF52" s="4">
        <v>0</v>
      </c>
      <c r="CG52" s="4" t="e">
        <v>#DIV/0!</v>
      </c>
      <c r="CH52">
        <v>0</v>
      </c>
      <c r="CI52" s="4">
        <v>0</v>
      </c>
      <c r="CJ52" s="4" t="e">
        <v>#DIV/0!</v>
      </c>
      <c r="CK52">
        <v>0</v>
      </c>
      <c r="CL52" s="4">
        <v>0</v>
      </c>
      <c r="CM52" s="4" t="e">
        <v>#DIV/0!</v>
      </c>
      <c r="CN52">
        <v>0</v>
      </c>
      <c r="CO52" s="4">
        <v>0</v>
      </c>
      <c r="CP52" s="4" t="e">
        <v>#DIV/0!</v>
      </c>
    </row>
    <row r="53" spans="1:94" x14ac:dyDescent="0.2">
      <c r="A53" t="s">
        <v>568</v>
      </c>
      <c r="B53" t="s">
        <v>567</v>
      </c>
      <c r="C53" s="1">
        <v>43879</v>
      </c>
      <c r="D53" t="s">
        <v>239</v>
      </c>
      <c r="E53" t="s">
        <v>330</v>
      </c>
      <c r="F53" s="2">
        <v>43879.496712962966</v>
      </c>
      <c r="G53" s="2">
        <v>43879.5002662037</v>
      </c>
      <c r="H53" s="3">
        <v>3.5532407407407405E-3</v>
      </c>
      <c r="I53" t="s">
        <v>286</v>
      </c>
      <c r="J53" t="s">
        <v>566</v>
      </c>
      <c r="K53" s="6">
        <v>2.5971527777777777E-3</v>
      </c>
      <c r="L53">
        <v>5</v>
      </c>
      <c r="M53" t="s">
        <v>36</v>
      </c>
      <c r="N53">
        <v>11</v>
      </c>
      <c r="O53" t="s">
        <v>36</v>
      </c>
      <c r="P53" s="3">
        <v>1.3457407407407409E-3</v>
      </c>
      <c r="Q53">
        <v>0</v>
      </c>
      <c r="R53" s="3">
        <v>0</v>
      </c>
      <c r="S53" s="3" t="s">
        <v>63</v>
      </c>
      <c r="T53">
        <v>6</v>
      </c>
      <c r="U53" s="3" t="s">
        <v>63</v>
      </c>
      <c r="V53" s="3">
        <v>7.7956018518518511E-4</v>
      </c>
      <c r="W53">
        <v>11</v>
      </c>
      <c r="X53" s="4">
        <v>1.3457407407407409E-3</v>
      </c>
      <c r="Y53" s="4">
        <v>1.2234006734006736E-4</v>
      </c>
      <c r="Z53">
        <v>5</v>
      </c>
      <c r="AA53" s="4">
        <v>2.1216435185185189E-4</v>
      </c>
      <c r="AB53" s="4">
        <v>4.2432870370370377E-5</v>
      </c>
      <c r="AC53">
        <v>0</v>
      </c>
      <c r="AD53" s="4">
        <v>0</v>
      </c>
      <c r="AE53" s="4" t="e">
        <v>#DIV/0!</v>
      </c>
      <c r="AF53">
        <v>0</v>
      </c>
      <c r="AG53" s="4">
        <v>0</v>
      </c>
      <c r="AH53" s="4" t="e">
        <v>#DIV/0!</v>
      </c>
      <c r="AI53">
        <v>0</v>
      </c>
      <c r="AJ53" s="4">
        <v>0</v>
      </c>
      <c r="AK53" s="4" t="e">
        <v>#DIV/0!</v>
      </c>
      <c r="AL53">
        <v>1</v>
      </c>
      <c r="AM53" s="4">
        <v>4.673611111111111E-5</v>
      </c>
      <c r="AN53" s="4">
        <v>4.673611111111111E-5</v>
      </c>
      <c r="AO53">
        <v>6</v>
      </c>
      <c r="AP53" s="4">
        <v>7.7956018518518511E-4</v>
      </c>
      <c r="AQ53" s="4">
        <v>1.2992669753086419E-4</v>
      </c>
      <c r="AR53">
        <v>0</v>
      </c>
      <c r="AS53" s="4">
        <v>0</v>
      </c>
      <c r="AT53" s="4" t="e">
        <v>#DIV/0!</v>
      </c>
      <c r="AU53">
        <v>0</v>
      </c>
      <c r="AV53" s="4">
        <v>0</v>
      </c>
      <c r="AW53" s="4" t="e">
        <v>#DIV/0!</v>
      </c>
      <c r="AX53">
        <v>0</v>
      </c>
      <c r="AY53" s="4">
        <v>0</v>
      </c>
      <c r="AZ53" s="4" t="e">
        <v>#DIV/0!</v>
      </c>
      <c r="BA53">
        <v>0</v>
      </c>
      <c r="BB53" s="4">
        <v>0</v>
      </c>
      <c r="BC53" s="4" t="e">
        <v>#DIV/0!</v>
      </c>
      <c r="BD53">
        <v>0</v>
      </c>
      <c r="BE53" s="4">
        <v>0</v>
      </c>
      <c r="BF53" s="4" t="e">
        <v>#DIV/0!</v>
      </c>
      <c r="BG53">
        <v>0</v>
      </c>
      <c r="BH53" s="4">
        <v>0</v>
      </c>
      <c r="BI53" s="4" t="e">
        <v>#DIV/0!</v>
      </c>
      <c r="BJ53">
        <v>0</v>
      </c>
      <c r="BK53" s="4">
        <v>0</v>
      </c>
      <c r="BL53" s="4" t="e">
        <v>#DIV/0!</v>
      </c>
      <c r="BM53">
        <v>3</v>
      </c>
      <c r="BN53" s="4">
        <v>2.1295138888888891E-4</v>
      </c>
      <c r="BO53" s="4">
        <v>7.0983796296296298E-5</v>
      </c>
      <c r="BP53">
        <v>0</v>
      </c>
      <c r="BQ53" s="4">
        <v>0</v>
      </c>
      <c r="BR53" s="4" t="e">
        <v>#DIV/0!</v>
      </c>
      <c r="BS53">
        <v>0</v>
      </c>
      <c r="BT53" s="4">
        <v>0</v>
      </c>
      <c r="BU53" s="4" t="e">
        <v>#DIV/0!</v>
      </c>
      <c r="BV53">
        <v>0</v>
      </c>
      <c r="BW53" s="4">
        <v>0</v>
      </c>
      <c r="BX53" s="4" t="e">
        <v>#DIV/0!</v>
      </c>
      <c r="BY53">
        <v>0</v>
      </c>
      <c r="BZ53" s="4">
        <v>0</v>
      </c>
      <c r="CA53" s="4" t="e">
        <v>#DIV/0!</v>
      </c>
      <c r="CB53">
        <v>0</v>
      </c>
      <c r="CC53" s="4">
        <v>0</v>
      </c>
      <c r="CD53" s="4" t="e">
        <v>#DIV/0!</v>
      </c>
      <c r="CE53">
        <v>0</v>
      </c>
      <c r="CF53" s="4">
        <v>0</v>
      </c>
      <c r="CG53" s="4" t="e">
        <v>#DIV/0!</v>
      </c>
      <c r="CH53">
        <v>0</v>
      </c>
      <c r="CI53" s="4">
        <v>0</v>
      </c>
      <c r="CJ53" s="4" t="e">
        <v>#DIV/0!</v>
      </c>
      <c r="CK53">
        <v>0</v>
      </c>
      <c r="CL53" s="4">
        <v>0</v>
      </c>
      <c r="CM53" s="4" t="e">
        <v>#DIV/0!</v>
      </c>
      <c r="CN53">
        <v>0</v>
      </c>
      <c r="CO53" s="4">
        <v>0</v>
      </c>
      <c r="CP53" s="4" t="e">
        <v>#DIV/0!</v>
      </c>
    </row>
    <row r="54" spans="1:94" s="5" customFormat="1" x14ac:dyDescent="0.2">
      <c r="A54" t="s">
        <v>570</v>
      </c>
      <c r="B54" t="s">
        <v>569</v>
      </c>
      <c r="C54" s="1">
        <v>43879</v>
      </c>
      <c r="D54" t="s">
        <v>239</v>
      </c>
      <c r="E54" t="s">
        <v>330</v>
      </c>
      <c r="F54" s="2">
        <v>43879.532187500001</v>
      </c>
      <c r="G54" s="2">
        <v>43879.535810185182</v>
      </c>
      <c r="H54" s="3">
        <v>3.6111111111111114E-3</v>
      </c>
      <c r="I54" t="s">
        <v>286</v>
      </c>
      <c r="J54" t="s">
        <v>343</v>
      </c>
      <c r="K54" s="6">
        <v>3.599398148148148E-3</v>
      </c>
      <c r="L54">
        <v>4</v>
      </c>
      <c r="M54" t="s">
        <v>38</v>
      </c>
      <c r="N54">
        <v>5</v>
      </c>
      <c r="O54" t="s">
        <v>36</v>
      </c>
      <c r="P54" s="3">
        <v>3.145983796296296E-3</v>
      </c>
      <c r="Q54">
        <v>0</v>
      </c>
      <c r="R54" s="3">
        <v>0</v>
      </c>
      <c r="S54" s="3" t="s">
        <v>48</v>
      </c>
      <c r="T54">
        <v>1</v>
      </c>
      <c r="U54" s="3" t="s">
        <v>48</v>
      </c>
      <c r="V54" s="3">
        <v>4.3900462962962972E-5</v>
      </c>
      <c r="W54">
        <v>4</v>
      </c>
      <c r="X54" s="4">
        <v>3.145983796296296E-3</v>
      </c>
      <c r="Y54" s="4">
        <v>7.8649594907407401E-4</v>
      </c>
      <c r="Z54">
        <v>5</v>
      </c>
      <c r="AA54" s="4">
        <v>2.8083333333333335E-4</v>
      </c>
      <c r="AB54" s="4">
        <v>5.6166666666666672E-5</v>
      </c>
      <c r="AC54">
        <v>2</v>
      </c>
      <c r="AD54" s="4">
        <v>1.2868055555555555E-4</v>
      </c>
      <c r="AE54" s="4">
        <v>6.4340277777777773E-5</v>
      </c>
      <c r="AF54">
        <v>0</v>
      </c>
      <c r="AG54" s="4">
        <v>0</v>
      </c>
      <c r="AH54" s="4" t="e">
        <v>#DIV/0!</v>
      </c>
      <c r="AI54">
        <v>0</v>
      </c>
      <c r="AJ54" s="4">
        <v>0</v>
      </c>
      <c r="AK54" s="4" t="e">
        <v>#DIV/0!</v>
      </c>
      <c r="AL54">
        <v>0</v>
      </c>
      <c r="AM54" s="4">
        <v>0</v>
      </c>
      <c r="AN54" s="4" t="e">
        <v>#DIV/0!</v>
      </c>
      <c r="AO54">
        <v>0</v>
      </c>
      <c r="AP54" s="4">
        <v>0</v>
      </c>
      <c r="AQ54" s="4" t="e">
        <v>#DIV/0!</v>
      </c>
      <c r="AR54">
        <v>0</v>
      </c>
      <c r="AS54" s="4">
        <v>0</v>
      </c>
      <c r="AT54" s="4" t="e">
        <v>#DIV/0!</v>
      </c>
      <c r="AU54">
        <v>0</v>
      </c>
      <c r="AV54" s="4">
        <v>0</v>
      </c>
      <c r="AW54" s="4" t="e">
        <v>#DIV/0!</v>
      </c>
      <c r="AX54">
        <v>0</v>
      </c>
      <c r="AY54" s="4">
        <v>0</v>
      </c>
      <c r="AZ54" s="4" t="e">
        <v>#DIV/0!</v>
      </c>
      <c r="BA54">
        <v>0</v>
      </c>
      <c r="BB54" s="4">
        <v>0</v>
      </c>
      <c r="BC54" s="4" t="e">
        <v>#DIV/0!</v>
      </c>
      <c r="BD54">
        <v>0</v>
      </c>
      <c r="BE54" s="4">
        <v>0</v>
      </c>
      <c r="BF54" s="4" t="e">
        <v>#DIV/0!</v>
      </c>
      <c r="BG54">
        <v>0</v>
      </c>
      <c r="BH54" s="4">
        <v>0</v>
      </c>
      <c r="BI54" s="4" t="e">
        <v>#DIV/0!</v>
      </c>
      <c r="BJ54">
        <v>0</v>
      </c>
      <c r="BK54" s="4">
        <v>0</v>
      </c>
      <c r="BL54" s="4" t="e">
        <v>#DIV/0!</v>
      </c>
      <c r="BM54">
        <v>1</v>
      </c>
      <c r="BN54" s="4">
        <v>4.3900462962962972E-5</v>
      </c>
      <c r="BO54" s="4">
        <v>4.3900462962962972E-5</v>
      </c>
      <c r="BP54">
        <v>0</v>
      </c>
      <c r="BQ54" s="4">
        <v>0</v>
      </c>
      <c r="BR54" s="4" t="e">
        <v>#DIV/0!</v>
      </c>
      <c r="BS54">
        <v>0</v>
      </c>
      <c r="BT54" s="4">
        <v>0</v>
      </c>
      <c r="BU54" s="4" t="e">
        <v>#DIV/0!</v>
      </c>
      <c r="BV54">
        <v>0</v>
      </c>
      <c r="BW54" s="4">
        <v>0</v>
      </c>
      <c r="BX54" s="4" t="e">
        <v>#DIV/0!</v>
      </c>
      <c r="BY54">
        <v>0</v>
      </c>
      <c r="BZ54" s="4">
        <v>0</v>
      </c>
      <c r="CA54" s="4" t="e">
        <v>#DIV/0!</v>
      </c>
      <c r="CB54">
        <v>0</v>
      </c>
      <c r="CC54" s="4">
        <v>0</v>
      </c>
      <c r="CD54" s="4" t="e">
        <v>#DIV/0!</v>
      </c>
      <c r="CE54">
        <v>0</v>
      </c>
      <c r="CF54" s="4">
        <v>0</v>
      </c>
      <c r="CG54" s="4" t="e">
        <v>#DIV/0!</v>
      </c>
      <c r="CH54">
        <v>0</v>
      </c>
      <c r="CI54" s="4">
        <v>0</v>
      </c>
      <c r="CJ54" s="4" t="e">
        <v>#DIV/0!</v>
      </c>
      <c r="CK54">
        <v>0</v>
      </c>
      <c r="CL54" s="4">
        <v>0</v>
      </c>
      <c r="CM54" s="4" t="e">
        <v>#DIV/0!</v>
      </c>
      <c r="CN54">
        <v>0</v>
      </c>
      <c r="CO54" s="4">
        <v>0</v>
      </c>
      <c r="CP54" s="4" t="e">
        <v>#DIV/0!</v>
      </c>
    </row>
    <row r="55" spans="1:94" s="5" customFormat="1" x14ac:dyDescent="0.2">
      <c r="A55" t="s">
        <v>572</v>
      </c>
      <c r="B55" t="s">
        <v>571</v>
      </c>
      <c r="C55" s="1">
        <v>43879</v>
      </c>
      <c r="D55" t="s">
        <v>239</v>
      </c>
      <c r="E55" t="s">
        <v>330</v>
      </c>
      <c r="F55" s="2">
        <v>43879.526724537034</v>
      </c>
      <c r="G55" s="2">
        <v>43879.53025462963</v>
      </c>
      <c r="H55" s="3">
        <v>3.530092592592592E-3</v>
      </c>
      <c r="I55" t="s">
        <v>286</v>
      </c>
      <c r="J55" t="s">
        <v>343</v>
      </c>
      <c r="K55" s="6">
        <v>3.4914930555555554E-3</v>
      </c>
      <c r="L55">
        <v>4</v>
      </c>
      <c r="M55" t="s">
        <v>36</v>
      </c>
      <c r="N55">
        <v>2</v>
      </c>
      <c r="O55" t="s">
        <v>36</v>
      </c>
      <c r="P55" s="3">
        <v>1.7148958333333332E-3</v>
      </c>
      <c r="Q55">
        <v>0</v>
      </c>
      <c r="R55" s="3">
        <v>0</v>
      </c>
      <c r="S55" s="3" t="s">
        <v>50</v>
      </c>
      <c r="T55">
        <v>1</v>
      </c>
      <c r="U55" s="3" t="s">
        <v>50</v>
      </c>
      <c r="V55" s="3">
        <v>1.1541666666666666E-3</v>
      </c>
      <c r="W55">
        <v>2</v>
      </c>
      <c r="X55" s="4">
        <v>1.7148958333333332E-3</v>
      </c>
      <c r="Y55" s="4">
        <v>8.5744791666666662E-4</v>
      </c>
      <c r="Z55">
        <v>1</v>
      </c>
      <c r="AA55" s="4">
        <v>3.0798611111111116E-5</v>
      </c>
      <c r="AB55" s="4">
        <v>3.0798611111111116E-5</v>
      </c>
      <c r="AC55">
        <v>1</v>
      </c>
      <c r="AD55" s="4">
        <v>5.9163194444444443E-4</v>
      </c>
      <c r="AE55" s="4">
        <v>5.9163194444444443E-4</v>
      </c>
      <c r="AF55">
        <v>0</v>
      </c>
      <c r="AG55" s="4">
        <v>0</v>
      </c>
      <c r="AH55" s="4" t="e">
        <v>#DIV/0!</v>
      </c>
      <c r="AI55">
        <v>0</v>
      </c>
      <c r="AJ55" s="4">
        <v>0</v>
      </c>
      <c r="AK55" s="4" t="e">
        <v>#DIV/0!</v>
      </c>
      <c r="AL55">
        <v>0</v>
      </c>
      <c r="AM55" s="4">
        <v>0</v>
      </c>
      <c r="AN55" s="4" t="e">
        <v>#DIV/0!</v>
      </c>
      <c r="AO55">
        <v>0</v>
      </c>
      <c r="AP55" s="4">
        <v>0</v>
      </c>
      <c r="AQ55" s="4" t="e">
        <v>#DIV/0!</v>
      </c>
      <c r="AR55">
        <v>0</v>
      </c>
      <c r="AS55" s="4">
        <v>0</v>
      </c>
      <c r="AT55" s="4" t="e">
        <v>#DIV/0!</v>
      </c>
      <c r="AU55">
        <v>0</v>
      </c>
      <c r="AV55" s="4">
        <v>0</v>
      </c>
      <c r="AW55" s="4" t="e">
        <v>#DIV/0!</v>
      </c>
      <c r="AX55">
        <v>0</v>
      </c>
      <c r="AY55" s="4">
        <v>0</v>
      </c>
      <c r="AZ55" s="4" t="e">
        <v>#DIV/0!</v>
      </c>
      <c r="BA55">
        <v>0</v>
      </c>
      <c r="BB55" s="4">
        <v>0</v>
      </c>
      <c r="BC55" s="4" t="e">
        <v>#DIV/0!</v>
      </c>
      <c r="BD55">
        <v>0</v>
      </c>
      <c r="BE55" s="4">
        <v>0</v>
      </c>
      <c r="BF55" s="4" t="e">
        <v>#DIV/0!</v>
      </c>
      <c r="BG55">
        <v>0</v>
      </c>
      <c r="BH55" s="4">
        <v>0</v>
      </c>
      <c r="BI55" s="4" t="e">
        <v>#DIV/0!</v>
      </c>
      <c r="BJ55">
        <v>0</v>
      </c>
      <c r="BK55" s="4">
        <v>0</v>
      </c>
      <c r="BL55" s="4" t="e">
        <v>#DIV/0!</v>
      </c>
      <c r="BM55">
        <v>0</v>
      </c>
      <c r="BN55" s="4">
        <v>0</v>
      </c>
      <c r="BO55" s="4" t="e">
        <v>#DIV/0!</v>
      </c>
      <c r="BP55">
        <v>0</v>
      </c>
      <c r="BQ55" s="4">
        <v>0</v>
      </c>
      <c r="BR55" s="4" t="e">
        <v>#DIV/0!</v>
      </c>
      <c r="BS55">
        <v>1</v>
      </c>
      <c r="BT55" s="4">
        <v>1.1541666666666666E-3</v>
      </c>
      <c r="BU55" s="4">
        <v>1.1541666666666666E-3</v>
      </c>
      <c r="BV55">
        <v>0</v>
      </c>
      <c r="BW55" s="4">
        <v>0</v>
      </c>
      <c r="BX55" s="4" t="e">
        <v>#DIV/0!</v>
      </c>
      <c r="BY55">
        <v>0</v>
      </c>
      <c r="BZ55" s="4">
        <v>0</v>
      </c>
      <c r="CA55" s="4" t="e">
        <v>#DIV/0!</v>
      </c>
      <c r="CB55">
        <v>0</v>
      </c>
      <c r="CC55" s="4">
        <v>0</v>
      </c>
      <c r="CD55" s="4" t="e">
        <v>#DIV/0!</v>
      </c>
      <c r="CE55">
        <v>0</v>
      </c>
      <c r="CF55" s="4">
        <v>0</v>
      </c>
      <c r="CG55" s="4" t="e">
        <v>#DIV/0!</v>
      </c>
      <c r="CH55">
        <v>0</v>
      </c>
      <c r="CI55" s="4">
        <v>0</v>
      </c>
      <c r="CJ55" s="4" t="e">
        <v>#DIV/0!</v>
      </c>
      <c r="CK55">
        <v>0</v>
      </c>
      <c r="CL55" s="4">
        <v>0</v>
      </c>
      <c r="CM55" s="4" t="e">
        <v>#DIV/0!</v>
      </c>
      <c r="CN55">
        <v>0</v>
      </c>
      <c r="CO55" s="4">
        <v>0</v>
      </c>
      <c r="CP55" s="4" t="e">
        <v>#DIV/0!</v>
      </c>
    </row>
    <row r="56" spans="1:94" x14ac:dyDescent="0.2">
      <c r="A56" t="s">
        <v>591</v>
      </c>
      <c r="B56" t="s">
        <v>590</v>
      </c>
      <c r="C56" s="1">
        <v>43879</v>
      </c>
      <c r="D56" t="s">
        <v>239</v>
      </c>
      <c r="E56" t="s">
        <v>330</v>
      </c>
      <c r="F56" s="2">
        <v>43879.522152777776</v>
      </c>
      <c r="G56" s="2">
        <v>43879.525659722225</v>
      </c>
      <c r="H56" s="3">
        <v>3.5069444444444445E-3</v>
      </c>
      <c r="I56" t="s">
        <v>286</v>
      </c>
      <c r="J56" t="s">
        <v>343</v>
      </c>
      <c r="K56" s="6">
        <v>2.6336111111111109E-3</v>
      </c>
      <c r="L56">
        <v>7</v>
      </c>
      <c r="M56" t="s">
        <v>36</v>
      </c>
      <c r="N56">
        <v>9</v>
      </c>
      <c r="O56" t="s">
        <v>36</v>
      </c>
      <c r="P56" s="3">
        <v>1.454560185185185E-3</v>
      </c>
      <c r="Q56">
        <v>0</v>
      </c>
      <c r="R56" s="3">
        <v>0</v>
      </c>
      <c r="S56" s="3" t="s">
        <v>63</v>
      </c>
      <c r="T56">
        <v>1</v>
      </c>
      <c r="U56" s="3" t="s">
        <v>63</v>
      </c>
      <c r="V56" s="3">
        <v>1.5793981481481483E-4</v>
      </c>
      <c r="W56">
        <v>9</v>
      </c>
      <c r="X56" s="4">
        <v>1.454560185185185E-3</v>
      </c>
      <c r="Y56" s="4">
        <v>1.6161779835390945E-4</v>
      </c>
      <c r="Z56">
        <v>5</v>
      </c>
      <c r="AA56" s="4">
        <v>2.2343750000000003E-4</v>
      </c>
      <c r="AB56" s="4">
        <v>4.4687500000000009E-5</v>
      </c>
      <c r="AC56">
        <v>3</v>
      </c>
      <c r="AD56" s="4">
        <v>7.2194444444444433E-4</v>
      </c>
      <c r="AE56" s="4">
        <v>2.4064814814814812E-4</v>
      </c>
      <c r="AF56">
        <v>0</v>
      </c>
      <c r="AG56" s="4">
        <v>0</v>
      </c>
      <c r="AH56" s="4" t="e">
        <v>#DIV/0!</v>
      </c>
      <c r="AI56">
        <v>0</v>
      </c>
      <c r="AJ56" s="4">
        <v>0</v>
      </c>
      <c r="AK56" s="4" t="e">
        <v>#DIV/0!</v>
      </c>
      <c r="AL56">
        <v>0</v>
      </c>
      <c r="AM56" s="4">
        <v>0</v>
      </c>
      <c r="AN56" s="4" t="e">
        <v>#DIV/0!</v>
      </c>
      <c r="AO56">
        <v>1</v>
      </c>
      <c r="AP56" s="4">
        <v>1.5793981481481483E-4</v>
      </c>
      <c r="AQ56" s="4">
        <v>1.5793981481481483E-4</v>
      </c>
      <c r="AR56">
        <v>0</v>
      </c>
      <c r="AS56" s="4">
        <v>0</v>
      </c>
      <c r="AT56" s="4" t="e">
        <v>#DIV/0!</v>
      </c>
      <c r="AU56">
        <v>0</v>
      </c>
      <c r="AV56" s="4">
        <v>0</v>
      </c>
      <c r="AW56" s="4" t="e">
        <v>#DIV/0!</v>
      </c>
      <c r="AX56">
        <v>0</v>
      </c>
      <c r="AY56" s="4">
        <v>0</v>
      </c>
      <c r="AZ56" s="4" t="e">
        <v>#DIV/0!</v>
      </c>
      <c r="BA56">
        <v>0</v>
      </c>
      <c r="BB56" s="4">
        <v>0</v>
      </c>
      <c r="BC56" s="4" t="e">
        <v>#DIV/0!</v>
      </c>
      <c r="BD56">
        <v>0</v>
      </c>
      <c r="BE56" s="4">
        <v>0</v>
      </c>
      <c r="BF56" s="4" t="e">
        <v>#DIV/0!</v>
      </c>
      <c r="BG56">
        <v>1</v>
      </c>
      <c r="BH56" s="4">
        <v>2.9502314814814815E-5</v>
      </c>
      <c r="BI56" s="4">
        <v>2.9502314814814815E-5</v>
      </c>
      <c r="BJ56">
        <v>0</v>
      </c>
      <c r="BK56" s="4">
        <v>0</v>
      </c>
      <c r="BL56" s="4" t="e">
        <v>#DIV/0!</v>
      </c>
      <c r="BM56">
        <v>0</v>
      </c>
      <c r="BN56" s="4">
        <v>0</v>
      </c>
      <c r="BO56" s="4" t="e">
        <v>#DIV/0!</v>
      </c>
      <c r="BP56">
        <v>1</v>
      </c>
      <c r="BQ56" s="4">
        <v>2.6944444444444441E-5</v>
      </c>
      <c r="BR56" s="4">
        <v>2.6944444444444441E-5</v>
      </c>
      <c r="BS56">
        <v>0</v>
      </c>
      <c r="BT56" s="4">
        <v>0</v>
      </c>
      <c r="BU56" s="4" t="e">
        <v>#DIV/0!</v>
      </c>
      <c r="BV56">
        <v>0</v>
      </c>
      <c r="BW56" s="4">
        <v>0</v>
      </c>
      <c r="BX56" s="4" t="e">
        <v>#DIV/0!</v>
      </c>
      <c r="BY56">
        <v>0</v>
      </c>
      <c r="BZ56" s="4">
        <v>0</v>
      </c>
      <c r="CA56" s="4" t="e">
        <v>#DIV/0!</v>
      </c>
      <c r="CB56">
        <v>1</v>
      </c>
      <c r="CC56" s="4">
        <v>1.9282407407407407E-5</v>
      </c>
      <c r="CD56" s="4">
        <v>1.9282407407407407E-5</v>
      </c>
      <c r="CE56">
        <v>0</v>
      </c>
      <c r="CF56" s="4">
        <v>0</v>
      </c>
      <c r="CG56" s="4" t="e">
        <v>#DIV/0!</v>
      </c>
      <c r="CH56">
        <v>0</v>
      </c>
      <c r="CI56" s="4">
        <v>0</v>
      </c>
      <c r="CJ56" s="4" t="e">
        <v>#DIV/0!</v>
      </c>
      <c r="CK56">
        <v>0</v>
      </c>
      <c r="CL56" s="4">
        <v>0</v>
      </c>
      <c r="CM56" s="4" t="e">
        <v>#DIV/0!</v>
      </c>
      <c r="CN56">
        <v>0</v>
      </c>
      <c r="CO56" s="4">
        <v>0</v>
      </c>
      <c r="CP56" s="4" t="e">
        <v>#DIV/0!</v>
      </c>
    </row>
    <row r="57" spans="1:94" x14ac:dyDescent="0.2">
      <c r="A57" t="s">
        <v>608</v>
      </c>
      <c r="B57" t="s">
        <v>607</v>
      </c>
      <c r="C57" s="1">
        <v>43879</v>
      </c>
      <c r="D57" t="s">
        <v>239</v>
      </c>
      <c r="E57" t="s">
        <v>330</v>
      </c>
      <c r="F57" s="2">
        <v>43879.501666666663</v>
      </c>
      <c r="G57" s="2">
        <v>43879.505231481482</v>
      </c>
      <c r="H57" s="3">
        <v>3.5532407407407405E-3</v>
      </c>
      <c r="I57" t="s">
        <v>286</v>
      </c>
      <c r="J57" t="s">
        <v>566</v>
      </c>
      <c r="K57" s="6">
        <v>3.5439814814814804E-3</v>
      </c>
      <c r="L57">
        <v>6</v>
      </c>
      <c r="M57" t="s">
        <v>36</v>
      </c>
      <c r="N57">
        <v>5</v>
      </c>
      <c r="O57" t="s">
        <v>36</v>
      </c>
      <c r="P57" s="3">
        <v>2.2728472222222217E-3</v>
      </c>
      <c r="Q57">
        <v>0</v>
      </c>
      <c r="R57" s="3">
        <v>0</v>
      </c>
      <c r="S57" s="3" t="s">
        <v>63</v>
      </c>
      <c r="T57">
        <v>1</v>
      </c>
      <c r="U57" s="3" t="s">
        <v>50</v>
      </c>
      <c r="V57" s="3">
        <v>7.6187499999999997E-4</v>
      </c>
      <c r="W57">
        <v>5</v>
      </c>
      <c r="X57" s="4">
        <v>2.2728472222222217E-3</v>
      </c>
      <c r="Y57" s="4">
        <v>4.5456944444444435E-4</v>
      </c>
      <c r="Z57">
        <v>4</v>
      </c>
      <c r="AA57" s="4">
        <v>2.1395833333333336E-4</v>
      </c>
      <c r="AB57" s="4">
        <v>5.348958333333334E-5</v>
      </c>
      <c r="AC57">
        <v>0</v>
      </c>
      <c r="AD57" s="4">
        <v>0</v>
      </c>
      <c r="AE57" s="4" t="e">
        <v>#DIV/0!</v>
      </c>
      <c r="AF57">
        <v>0</v>
      </c>
      <c r="AG57" s="4">
        <v>0</v>
      </c>
      <c r="AH57" s="4" t="e">
        <v>#DIV/0!</v>
      </c>
      <c r="AI57">
        <v>0</v>
      </c>
      <c r="AJ57" s="4">
        <v>0</v>
      </c>
      <c r="AK57" s="4" t="e">
        <v>#DIV/0!</v>
      </c>
      <c r="AL57">
        <v>0</v>
      </c>
      <c r="AM57" s="4">
        <v>0</v>
      </c>
      <c r="AN57" s="4" t="e">
        <v>#DIV/0!</v>
      </c>
      <c r="AO57">
        <v>1</v>
      </c>
      <c r="AP57" s="4">
        <v>1.5653935185185185E-4</v>
      </c>
      <c r="AQ57" s="4">
        <v>1.5653935185185185E-4</v>
      </c>
      <c r="AR57">
        <v>0</v>
      </c>
      <c r="AS57" s="4">
        <v>0</v>
      </c>
      <c r="AT57" s="4" t="e">
        <v>#DIV/0!</v>
      </c>
      <c r="AU57">
        <v>0</v>
      </c>
      <c r="AV57" s="4">
        <v>0</v>
      </c>
      <c r="AW57" s="4" t="e">
        <v>#DIV/0!</v>
      </c>
      <c r="AX57">
        <v>0</v>
      </c>
      <c r="AY57" s="4">
        <v>0</v>
      </c>
      <c r="AZ57" s="4" t="e">
        <v>#DIV/0!</v>
      </c>
      <c r="BA57">
        <v>1</v>
      </c>
      <c r="BB57" s="4">
        <v>1.1449074074074074E-4</v>
      </c>
      <c r="BC57" s="4">
        <v>1.1449074074074074E-4</v>
      </c>
      <c r="BD57">
        <v>0</v>
      </c>
      <c r="BE57" s="4">
        <v>0</v>
      </c>
      <c r="BF57" s="4" t="e">
        <v>#DIV/0!</v>
      </c>
      <c r="BG57">
        <v>0</v>
      </c>
      <c r="BH57" s="4">
        <v>0</v>
      </c>
      <c r="BI57" s="4" t="e">
        <v>#DIV/0!</v>
      </c>
      <c r="BJ57">
        <v>1</v>
      </c>
      <c r="BK57" s="4">
        <v>2.4270833333333335E-5</v>
      </c>
      <c r="BL57" s="4">
        <v>2.4270833333333335E-5</v>
      </c>
      <c r="BM57">
        <v>0</v>
      </c>
      <c r="BN57" s="4">
        <v>0</v>
      </c>
      <c r="BO57" s="4" t="e">
        <v>#DIV/0!</v>
      </c>
      <c r="BP57">
        <v>0</v>
      </c>
      <c r="BQ57" s="4">
        <v>0</v>
      </c>
      <c r="BR57" s="4" t="e">
        <v>#DIV/0!</v>
      </c>
      <c r="BS57">
        <v>1</v>
      </c>
      <c r="BT57" s="4">
        <v>7.6187499999999997E-4</v>
      </c>
      <c r="BU57" s="4">
        <v>7.6187499999999997E-4</v>
      </c>
      <c r="BV57">
        <v>0</v>
      </c>
      <c r="BW57" s="4">
        <v>0</v>
      </c>
      <c r="BX57" s="4" t="e">
        <v>#DIV/0!</v>
      </c>
      <c r="BY57">
        <v>0</v>
      </c>
      <c r="BZ57" s="4">
        <v>0</v>
      </c>
      <c r="CA57" s="4" t="e">
        <v>#DIV/0!</v>
      </c>
      <c r="CB57">
        <v>0</v>
      </c>
      <c r="CC57" s="4">
        <v>0</v>
      </c>
      <c r="CD57" s="4" t="e">
        <v>#DIV/0!</v>
      </c>
      <c r="CE57">
        <v>0</v>
      </c>
      <c r="CF57" s="4">
        <v>0</v>
      </c>
      <c r="CG57" s="4" t="e">
        <v>#DIV/0!</v>
      </c>
      <c r="CH57">
        <v>0</v>
      </c>
      <c r="CI57" s="4">
        <v>0</v>
      </c>
      <c r="CJ57" s="4" t="e">
        <v>#DIV/0!</v>
      </c>
      <c r="CK57">
        <v>0</v>
      </c>
      <c r="CL57" s="4">
        <v>0</v>
      </c>
      <c r="CM57" s="4" t="e">
        <v>#DIV/0!</v>
      </c>
      <c r="CN57">
        <v>0</v>
      </c>
      <c r="CO57" s="4">
        <v>0</v>
      </c>
      <c r="CP57" s="4" t="e">
        <v>#DIV/0!</v>
      </c>
    </row>
    <row r="58" spans="1:94" x14ac:dyDescent="0.2">
      <c r="A58" t="s">
        <v>610</v>
      </c>
      <c r="B58" t="s">
        <v>609</v>
      </c>
      <c r="C58" s="1">
        <v>43879</v>
      </c>
      <c r="D58" t="s">
        <v>239</v>
      </c>
      <c r="E58" t="s">
        <v>330</v>
      </c>
      <c r="F58" s="2">
        <v>43879.511979166666</v>
      </c>
      <c r="G58" s="2">
        <v>43879.515555555554</v>
      </c>
      <c r="H58" s="3">
        <v>3.5648148148148154E-3</v>
      </c>
      <c r="I58" t="s">
        <v>286</v>
      </c>
      <c r="J58" t="s">
        <v>566</v>
      </c>
      <c r="K58" s="6">
        <v>3.5572800925925919E-3</v>
      </c>
      <c r="L58">
        <v>6</v>
      </c>
      <c r="M58" t="s">
        <v>36</v>
      </c>
      <c r="N58">
        <v>11</v>
      </c>
      <c r="O58" t="s">
        <v>36</v>
      </c>
      <c r="P58" s="3">
        <v>2.2361921296296296E-3</v>
      </c>
      <c r="Q58">
        <v>0</v>
      </c>
      <c r="R58" s="3">
        <v>0</v>
      </c>
      <c r="S58" s="3" t="s">
        <v>63</v>
      </c>
      <c r="T58">
        <v>7</v>
      </c>
      <c r="U58" s="3" t="s">
        <v>63</v>
      </c>
      <c r="V58" s="3">
        <v>9.2782407407407408E-4</v>
      </c>
      <c r="W58">
        <v>11</v>
      </c>
      <c r="X58" s="4">
        <v>2.2361921296296296E-3</v>
      </c>
      <c r="Y58" s="4">
        <v>2.032901936026936E-4</v>
      </c>
      <c r="Z58">
        <v>1</v>
      </c>
      <c r="AA58" s="4">
        <v>3.9826388888888886E-5</v>
      </c>
      <c r="AB58" s="4">
        <v>3.9826388888888886E-5</v>
      </c>
      <c r="AC58">
        <v>0</v>
      </c>
      <c r="AD58" s="4">
        <v>0</v>
      </c>
      <c r="AE58" s="4" t="e">
        <v>#DIV/0!</v>
      </c>
      <c r="AF58">
        <v>0</v>
      </c>
      <c r="AG58" s="4">
        <v>0</v>
      </c>
      <c r="AH58" s="4" t="e">
        <v>#DIV/0!</v>
      </c>
      <c r="AI58">
        <v>0</v>
      </c>
      <c r="AJ58" s="4">
        <v>0</v>
      </c>
      <c r="AK58" s="4" t="e">
        <v>#DIV/0!</v>
      </c>
      <c r="AL58">
        <v>2</v>
      </c>
      <c r="AM58" s="4">
        <v>6.8020833333333331E-5</v>
      </c>
      <c r="AN58" s="4">
        <v>3.4010416666666666E-5</v>
      </c>
      <c r="AO58">
        <v>7</v>
      </c>
      <c r="AP58" s="4">
        <v>9.2782407407407408E-4</v>
      </c>
      <c r="AQ58" s="4">
        <v>1.325462962962963E-4</v>
      </c>
      <c r="AR58">
        <v>0</v>
      </c>
      <c r="AS58" s="4">
        <v>0</v>
      </c>
      <c r="AT58" s="4" t="e">
        <v>#DIV/0!</v>
      </c>
      <c r="AU58">
        <v>0</v>
      </c>
      <c r="AV58" s="4">
        <v>0</v>
      </c>
      <c r="AW58" s="4" t="e">
        <v>#DIV/0!</v>
      </c>
      <c r="AX58">
        <v>0</v>
      </c>
      <c r="AY58" s="4">
        <v>0</v>
      </c>
      <c r="AZ58" s="4" t="e">
        <v>#DIV/0!</v>
      </c>
      <c r="BA58">
        <v>0</v>
      </c>
      <c r="BB58" s="4">
        <v>0</v>
      </c>
      <c r="BC58" s="4" t="e">
        <v>#DIV/0!</v>
      </c>
      <c r="BD58">
        <v>0</v>
      </c>
      <c r="BE58" s="4">
        <v>0</v>
      </c>
      <c r="BF58" s="4" t="e">
        <v>#DIV/0!</v>
      </c>
      <c r="BG58">
        <v>0</v>
      </c>
      <c r="BH58" s="4">
        <v>0</v>
      </c>
      <c r="BI58" s="4" t="e">
        <v>#DIV/0!</v>
      </c>
      <c r="BJ58">
        <v>7</v>
      </c>
      <c r="BK58" s="4">
        <v>2.0699074074074071E-4</v>
      </c>
      <c r="BL58" s="4">
        <v>2.9570105820105818E-5</v>
      </c>
      <c r="BM58">
        <v>2</v>
      </c>
      <c r="BN58" s="4">
        <v>7.8425925925925934E-5</v>
      </c>
      <c r="BO58" s="4">
        <v>3.9212962962962967E-5</v>
      </c>
      <c r="BP58">
        <v>0</v>
      </c>
      <c r="BQ58" s="4">
        <v>0</v>
      </c>
      <c r="BR58" s="4" t="e">
        <v>#DIV/0!</v>
      </c>
      <c r="BS58">
        <v>0</v>
      </c>
      <c r="BT58" s="4">
        <v>0</v>
      </c>
      <c r="BU58" s="4" t="e">
        <v>#DIV/0!</v>
      </c>
      <c r="BV58">
        <v>0</v>
      </c>
      <c r="BW58" s="4">
        <v>0</v>
      </c>
      <c r="BX58" s="4" t="e">
        <v>#DIV/0!</v>
      </c>
      <c r="BY58">
        <v>0</v>
      </c>
      <c r="BZ58" s="4">
        <v>0</v>
      </c>
      <c r="CA58" s="4" t="e">
        <v>#DIV/0!</v>
      </c>
      <c r="CB58">
        <v>0</v>
      </c>
      <c r="CC58" s="4">
        <v>0</v>
      </c>
      <c r="CD58" s="4" t="e">
        <v>#DIV/0!</v>
      </c>
      <c r="CE58">
        <v>0</v>
      </c>
      <c r="CF58" s="4">
        <v>0</v>
      </c>
      <c r="CG58" s="4" t="e">
        <v>#DIV/0!</v>
      </c>
      <c r="CH58">
        <v>0</v>
      </c>
      <c r="CI58" s="4">
        <v>0</v>
      </c>
      <c r="CJ58" s="4" t="e">
        <v>#DIV/0!</v>
      </c>
      <c r="CK58">
        <v>0</v>
      </c>
      <c r="CL58" s="4">
        <v>0</v>
      </c>
      <c r="CM58" s="4" t="e">
        <v>#DIV/0!</v>
      </c>
      <c r="CN58">
        <v>0</v>
      </c>
      <c r="CO58" s="4">
        <v>0</v>
      </c>
      <c r="CP58" s="4" t="e">
        <v>#DIV/0!</v>
      </c>
    </row>
    <row r="59" spans="1:94" x14ac:dyDescent="0.2">
      <c r="A59" t="s">
        <v>615</v>
      </c>
      <c r="B59" t="s">
        <v>614</v>
      </c>
      <c r="C59" s="1">
        <v>43879</v>
      </c>
      <c r="D59" t="s">
        <v>239</v>
      </c>
      <c r="E59" t="s">
        <v>330</v>
      </c>
      <c r="F59" s="2">
        <v>43879.505682870367</v>
      </c>
      <c r="G59" s="2">
        <v>43879.509293981479</v>
      </c>
      <c r="H59" s="3">
        <v>3.6111111111111114E-3</v>
      </c>
      <c r="I59" t="s">
        <v>286</v>
      </c>
      <c r="J59" t="s">
        <v>343</v>
      </c>
      <c r="K59" s="6">
        <v>3.5980902777777782E-3</v>
      </c>
      <c r="L59">
        <v>1</v>
      </c>
      <c r="M59" t="s">
        <v>36</v>
      </c>
      <c r="N59">
        <v>1</v>
      </c>
      <c r="O59" t="s">
        <v>36</v>
      </c>
      <c r="P59" s="3">
        <v>3.5980902777777782E-3</v>
      </c>
      <c r="Q59">
        <v>0</v>
      </c>
      <c r="R59" s="3">
        <v>0</v>
      </c>
      <c r="S59" s="3" t="s">
        <v>41</v>
      </c>
      <c r="T59">
        <v>0</v>
      </c>
      <c r="U59" s="3" t="s">
        <v>41</v>
      </c>
      <c r="V59" s="3">
        <v>0</v>
      </c>
      <c r="W59">
        <v>1</v>
      </c>
      <c r="X59" s="4">
        <v>3.5980902777777782E-3</v>
      </c>
      <c r="Y59" s="4">
        <v>3.5980902777777782E-3</v>
      </c>
      <c r="Z59">
        <v>0</v>
      </c>
      <c r="AA59" s="4">
        <v>0</v>
      </c>
      <c r="AB59" s="4" t="e">
        <v>#DIV/0!</v>
      </c>
      <c r="AC59">
        <v>0</v>
      </c>
      <c r="AD59" s="4">
        <v>0</v>
      </c>
      <c r="AE59" s="4" t="e">
        <v>#DIV/0!</v>
      </c>
      <c r="AF59">
        <v>0</v>
      </c>
      <c r="AG59" s="4">
        <v>0</v>
      </c>
      <c r="AH59" s="4" t="e">
        <v>#DIV/0!</v>
      </c>
      <c r="AI59">
        <v>0</v>
      </c>
      <c r="AJ59" s="4">
        <v>0</v>
      </c>
      <c r="AK59" s="4" t="e">
        <v>#DIV/0!</v>
      </c>
      <c r="AL59">
        <v>0</v>
      </c>
      <c r="AM59" s="4">
        <v>0</v>
      </c>
      <c r="AN59" s="4" t="e">
        <v>#DIV/0!</v>
      </c>
      <c r="AO59">
        <v>0</v>
      </c>
      <c r="AP59" s="4">
        <v>0</v>
      </c>
      <c r="AQ59" s="4" t="e">
        <v>#DIV/0!</v>
      </c>
      <c r="AR59">
        <v>0</v>
      </c>
      <c r="AS59" s="4">
        <v>0</v>
      </c>
      <c r="AT59" s="4" t="e">
        <v>#DIV/0!</v>
      </c>
      <c r="AU59">
        <v>0</v>
      </c>
      <c r="AV59" s="4">
        <v>0</v>
      </c>
      <c r="AW59" s="4" t="e">
        <v>#DIV/0!</v>
      </c>
      <c r="AX59">
        <v>0</v>
      </c>
      <c r="AY59" s="4">
        <v>0</v>
      </c>
      <c r="AZ59" s="4" t="e">
        <v>#DIV/0!</v>
      </c>
      <c r="BA59">
        <v>0</v>
      </c>
      <c r="BB59" s="4">
        <v>0</v>
      </c>
      <c r="BC59" s="4" t="e">
        <v>#DIV/0!</v>
      </c>
      <c r="BD59">
        <v>0</v>
      </c>
      <c r="BE59" s="4">
        <v>0</v>
      </c>
      <c r="BF59" s="4" t="e">
        <v>#DIV/0!</v>
      </c>
      <c r="BG59">
        <v>0</v>
      </c>
      <c r="BH59" s="4">
        <v>0</v>
      </c>
      <c r="BI59" s="4" t="e">
        <v>#DIV/0!</v>
      </c>
      <c r="BJ59">
        <v>0</v>
      </c>
      <c r="BK59" s="4">
        <v>0</v>
      </c>
      <c r="BL59" s="4" t="e">
        <v>#DIV/0!</v>
      </c>
      <c r="BM59">
        <v>0</v>
      </c>
      <c r="BN59" s="4">
        <v>0</v>
      </c>
      <c r="BO59" s="4" t="e">
        <v>#DIV/0!</v>
      </c>
      <c r="BP59">
        <v>0</v>
      </c>
      <c r="BQ59" s="4">
        <v>0</v>
      </c>
      <c r="BR59" s="4" t="e">
        <v>#DIV/0!</v>
      </c>
      <c r="BS59">
        <v>0</v>
      </c>
      <c r="BT59" s="4">
        <v>0</v>
      </c>
      <c r="BU59" s="4" t="e">
        <v>#DIV/0!</v>
      </c>
      <c r="BV59">
        <v>0</v>
      </c>
      <c r="BW59" s="4">
        <v>0</v>
      </c>
      <c r="BX59" s="4" t="e">
        <v>#DIV/0!</v>
      </c>
      <c r="BY59">
        <v>0</v>
      </c>
      <c r="BZ59" s="4">
        <v>0</v>
      </c>
      <c r="CA59" s="4" t="e">
        <v>#DIV/0!</v>
      </c>
      <c r="CB59">
        <v>0</v>
      </c>
      <c r="CC59" s="4">
        <v>0</v>
      </c>
      <c r="CD59" s="4" t="e">
        <v>#DIV/0!</v>
      </c>
      <c r="CE59">
        <v>0</v>
      </c>
      <c r="CF59" s="4">
        <v>0</v>
      </c>
      <c r="CG59" s="4" t="e">
        <v>#DIV/0!</v>
      </c>
      <c r="CH59">
        <v>0</v>
      </c>
      <c r="CI59" s="4">
        <v>0</v>
      </c>
      <c r="CJ59" s="4" t="e">
        <v>#DIV/0!</v>
      </c>
      <c r="CK59">
        <v>0</v>
      </c>
      <c r="CL59" s="4">
        <v>0</v>
      </c>
      <c r="CM59" s="4" t="e">
        <v>#DIV/0!</v>
      </c>
      <c r="CN59">
        <v>0</v>
      </c>
      <c r="CO59" s="4">
        <v>0</v>
      </c>
      <c r="CP59" s="4" t="e">
        <v>#DIV/0!</v>
      </c>
    </row>
    <row r="60" spans="1:94" s="5" customFormat="1" x14ac:dyDescent="0.2">
      <c r="A60" t="s">
        <v>621</v>
      </c>
      <c r="B60" t="s">
        <v>620</v>
      </c>
      <c r="C60" s="1">
        <v>43879</v>
      </c>
      <c r="D60" t="s">
        <v>239</v>
      </c>
      <c r="E60" t="s">
        <v>330</v>
      </c>
      <c r="F60" s="2">
        <v>43879.517175925925</v>
      </c>
      <c r="G60" s="2">
        <v>43879.520810185182</v>
      </c>
      <c r="H60" s="3">
        <v>3.6226851851851854E-3</v>
      </c>
      <c r="I60" t="s">
        <v>286</v>
      </c>
      <c r="J60" t="s">
        <v>343</v>
      </c>
      <c r="K60" s="6">
        <v>3.6131481481481483E-3</v>
      </c>
      <c r="L60">
        <v>6</v>
      </c>
      <c r="M60" t="s">
        <v>36</v>
      </c>
      <c r="N60">
        <v>8</v>
      </c>
      <c r="O60" t="s">
        <v>36</v>
      </c>
      <c r="P60" s="3">
        <v>2.0528587962962965E-3</v>
      </c>
      <c r="Q60">
        <v>0</v>
      </c>
      <c r="R60" s="3">
        <v>0</v>
      </c>
      <c r="S60" s="3" t="s">
        <v>62</v>
      </c>
      <c r="T60">
        <v>4</v>
      </c>
      <c r="U60" s="3" t="s">
        <v>62</v>
      </c>
      <c r="V60" s="3">
        <v>1.0260416666666666E-3</v>
      </c>
      <c r="W60">
        <v>8</v>
      </c>
      <c r="X60" s="4">
        <v>2.0528587962962965E-3</v>
      </c>
      <c r="Y60" s="4">
        <v>2.5660734953703707E-4</v>
      </c>
      <c r="Z60">
        <v>4</v>
      </c>
      <c r="AA60" s="4">
        <v>2.0790509259259259E-4</v>
      </c>
      <c r="AB60" s="4">
        <v>5.1976273148148148E-5</v>
      </c>
      <c r="AC60">
        <v>0</v>
      </c>
      <c r="AD60" s="4">
        <v>0</v>
      </c>
      <c r="AE60" s="4" t="e">
        <v>#DIV/0!</v>
      </c>
      <c r="AF60">
        <v>0</v>
      </c>
      <c r="AG60" s="4">
        <v>0</v>
      </c>
      <c r="AH60" s="4" t="e">
        <v>#DIV/0!</v>
      </c>
      <c r="AI60">
        <v>4</v>
      </c>
      <c r="AJ60" s="4">
        <v>1.0260416666666666E-3</v>
      </c>
      <c r="AK60" s="4">
        <v>2.5651041666666666E-4</v>
      </c>
      <c r="AL60">
        <v>0</v>
      </c>
      <c r="AM60" s="4">
        <v>0</v>
      </c>
      <c r="AN60" s="4" t="e">
        <v>#DIV/0!</v>
      </c>
      <c r="AO60">
        <v>0</v>
      </c>
      <c r="AP60" s="4">
        <v>0</v>
      </c>
      <c r="AQ60" s="4" t="e">
        <v>#DIV/0!</v>
      </c>
      <c r="AR60">
        <v>0</v>
      </c>
      <c r="AS60" s="4">
        <v>0</v>
      </c>
      <c r="AT60" s="4" t="e">
        <v>#DIV/0!</v>
      </c>
      <c r="AU60">
        <v>0</v>
      </c>
      <c r="AV60" s="4">
        <v>0</v>
      </c>
      <c r="AW60" s="4" t="e">
        <v>#DIV/0!</v>
      </c>
      <c r="AX60">
        <v>0</v>
      </c>
      <c r="AY60" s="4">
        <v>0</v>
      </c>
      <c r="AZ60" s="4" t="e">
        <v>#DIV/0!</v>
      </c>
      <c r="BA60">
        <v>0</v>
      </c>
      <c r="BB60" s="4">
        <v>0</v>
      </c>
      <c r="BC60" s="4" t="e">
        <v>#DIV/0!</v>
      </c>
      <c r="BD60">
        <v>0</v>
      </c>
      <c r="BE60" s="4">
        <v>0</v>
      </c>
      <c r="BF60" s="4" t="e">
        <v>#DIV/0!</v>
      </c>
      <c r="BG60">
        <v>1</v>
      </c>
      <c r="BH60" s="4">
        <v>3.3206018518518513E-5</v>
      </c>
      <c r="BI60" s="4">
        <v>3.3206018518518513E-5</v>
      </c>
      <c r="BJ60">
        <v>0</v>
      </c>
      <c r="BK60" s="4">
        <v>0</v>
      </c>
      <c r="BL60" s="4" t="e">
        <v>#DIV/0!</v>
      </c>
      <c r="BM60">
        <v>2</v>
      </c>
      <c r="BN60" s="4">
        <v>3.2777777777777779E-5</v>
      </c>
      <c r="BO60" s="4">
        <v>1.6388888888888889E-5</v>
      </c>
      <c r="BP60">
        <v>0</v>
      </c>
      <c r="BQ60" s="4">
        <v>0</v>
      </c>
      <c r="BR60" s="4" t="e">
        <v>#DIV/0!</v>
      </c>
      <c r="BS60">
        <v>1</v>
      </c>
      <c r="BT60" s="4">
        <v>2.6035879629629629E-4</v>
      </c>
      <c r="BU60" s="4">
        <v>2.6035879629629629E-4</v>
      </c>
      <c r="BV60">
        <v>0</v>
      </c>
      <c r="BW60" s="4">
        <v>0</v>
      </c>
      <c r="BX60" s="4" t="e">
        <v>#DIV/0!</v>
      </c>
      <c r="BY60">
        <v>0</v>
      </c>
      <c r="BZ60" s="4">
        <v>0</v>
      </c>
      <c r="CA60" s="4" t="e">
        <v>#DIV/0!</v>
      </c>
      <c r="CB60">
        <v>0</v>
      </c>
      <c r="CC60" s="4">
        <v>0</v>
      </c>
      <c r="CD60" s="4" t="e">
        <v>#DIV/0!</v>
      </c>
      <c r="CE60">
        <v>0</v>
      </c>
      <c r="CF60" s="4">
        <v>0</v>
      </c>
      <c r="CG60" s="4" t="e">
        <v>#DIV/0!</v>
      </c>
      <c r="CH60">
        <v>0</v>
      </c>
      <c r="CI60" s="4">
        <v>0</v>
      </c>
      <c r="CJ60" s="4" t="e">
        <v>#DIV/0!</v>
      </c>
      <c r="CK60">
        <v>0</v>
      </c>
      <c r="CL60" s="4">
        <v>0</v>
      </c>
      <c r="CM60" s="4" t="e">
        <v>#DIV/0!</v>
      </c>
      <c r="CN60">
        <v>0</v>
      </c>
      <c r="CO60" s="4">
        <v>0</v>
      </c>
      <c r="CP60" s="4" t="e">
        <v>#DIV/0!</v>
      </c>
    </row>
    <row r="61" spans="1:94" x14ac:dyDescent="0.2">
      <c r="A61" t="s">
        <v>334</v>
      </c>
      <c r="B61" t="s">
        <v>333</v>
      </c>
      <c r="C61" s="1">
        <v>43880</v>
      </c>
      <c r="D61" t="s">
        <v>239</v>
      </c>
      <c r="E61" t="s">
        <v>330</v>
      </c>
      <c r="F61" s="2">
        <v>43880.475752314815</v>
      </c>
      <c r="G61" s="2">
        <v>43880.479270833333</v>
      </c>
      <c r="H61" s="3">
        <v>3.5069444444444445E-3</v>
      </c>
      <c r="I61" t="s">
        <v>286</v>
      </c>
      <c r="J61" t="s">
        <v>331</v>
      </c>
      <c r="K61" s="6">
        <v>3.4939699074074074E-3</v>
      </c>
      <c r="L61">
        <v>6</v>
      </c>
      <c r="M61" t="s">
        <v>36</v>
      </c>
      <c r="N61">
        <v>8</v>
      </c>
      <c r="O61" t="s">
        <v>36</v>
      </c>
      <c r="P61" s="3">
        <v>1.9413541666666665E-3</v>
      </c>
      <c r="Q61">
        <v>0</v>
      </c>
      <c r="R61" s="3">
        <v>0</v>
      </c>
      <c r="S61" s="3" t="s">
        <v>63</v>
      </c>
      <c r="T61">
        <v>2</v>
      </c>
      <c r="U61" s="3" t="s">
        <v>63</v>
      </c>
      <c r="V61" s="3">
        <v>5.7212962962962968E-4</v>
      </c>
      <c r="W61">
        <v>8</v>
      </c>
      <c r="X61" s="4">
        <v>1.9413541666666665E-3</v>
      </c>
      <c r="Y61" s="4">
        <v>2.4266927083333332E-4</v>
      </c>
      <c r="Z61">
        <v>4</v>
      </c>
      <c r="AA61" s="4">
        <v>2.6248842592592589E-4</v>
      </c>
      <c r="AB61" s="4">
        <v>6.5622106481481472E-5</v>
      </c>
      <c r="AC61">
        <v>2</v>
      </c>
      <c r="AD61" s="4">
        <v>6.4781250000000006E-4</v>
      </c>
      <c r="AE61" s="4">
        <v>3.2390625000000003E-4</v>
      </c>
      <c r="AF61">
        <v>0</v>
      </c>
      <c r="AG61" s="4">
        <v>0</v>
      </c>
      <c r="AH61" s="4" t="e">
        <v>#DIV/0!</v>
      </c>
      <c r="AI61">
        <v>0</v>
      </c>
      <c r="AJ61" s="4">
        <v>0</v>
      </c>
      <c r="AK61" s="4" t="e">
        <v>#DIV/0!</v>
      </c>
      <c r="AL61">
        <v>0</v>
      </c>
      <c r="AM61" s="4">
        <v>0</v>
      </c>
      <c r="AN61" s="4" t="e">
        <v>#DIV/0!</v>
      </c>
      <c r="AO61">
        <v>2</v>
      </c>
      <c r="AP61" s="4">
        <v>5.7212962962962968E-4</v>
      </c>
      <c r="AQ61" s="4">
        <v>2.8606481481481484E-4</v>
      </c>
      <c r="AR61">
        <v>0</v>
      </c>
      <c r="AS61" s="4">
        <v>0</v>
      </c>
      <c r="AT61" s="4" t="e">
        <v>#DIV/0!</v>
      </c>
      <c r="AU61">
        <v>0</v>
      </c>
      <c r="AV61" s="4">
        <v>0</v>
      </c>
      <c r="AW61" s="4" t="e">
        <v>#DIV/0!</v>
      </c>
      <c r="AX61">
        <v>0</v>
      </c>
      <c r="AY61" s="4">
        <v>0</v>
      </c>
      <c r="AZ61" s="4" t="e">
        <v>#DIV/0!</v>
      </c>
      <c r="BA61">
        <v>0</v>
      </c>
      <c r="BB61" s="4">
        <v>0</v>
      </c>
      <c r="BC61" s="4" t="e">
        <v>#DIV/0!</v>
      </c>
      <c r="BD61">
        <v>0</v>
      </c>
      <c r="BE61" s="4">
        <v>0</v>
      </c>
      <c r="BF61" s="4" t="e">
        <v>#DIV/0!</v>
      </c>
      <c r="BG61">
        <v>1</v>
      </c>
      <c r="BH61" s="4">
        <v>3.9837962962962962E-5</v>
      </c>
      <c r="BI61" s="4">
        <v>3.9837962962962962E-5</v>
      </c>
      <c r="BJ61">
        <v>0</v>
      </c>
      <c r="BK61" s="4">
        <v>0</v>
      </c>
      <c r="BL61" s="4" t="e">
        <v>#DIV/0!</v>
      </c>
      <c r="BM61">
        <v>1</v>
      </c>
      <c r="BN61" s="4">
        <v>3.0347222222222217E-5</v>
      </c>
      <c r="BO61" s="4">
        <v>3.0347222222222217E-5</v>
      </c>
      <c r="BP61">
        <v>0</v>
      </c>
      <c r="BQ61" s="4">
        <v>0</v>
      </c>
      <c r="BR61" s="4" t="e">
        <v>#DIV/0!</v>
      </c>
      <c r="BS61">
        <v>0</v>
      </c>
      <c r="BT61" s="4">
        <v>0</v>
      </c>
      <c r="BU61" s="4" t="e">
        <v>#DIV/0!</v>
      </c>
      <c r="BV61">
        <v>0</v>
      </c>
      <c r="BW61" s="4">
        <v>0</v>
      </c>
      <c r="BX61" s="4" t="e">
        <v>#DIV/0!</v>
      </c>
      <c r="BY61">
        <v>0</v>
      </c>
      <c r="BZ61" s="4">
        <v>0</v>
      </c>
      <c r="CA61" s="4" t="e">
        <v>#DIV/0!</v>
      </c>
      <c r="CB61">
        <v>0</v>
      </c>
      <c r="CC61" s="4">
        <v>0</v>
      </c>
      <c r="CD61" s="4" t="e">
        <v>#DIV/0!</v>
      </c>
      <c r="CE61">
        <v>0</v>
      </c>
      <c r="CF61" s="4">
        <v>0</v>
      </c>
      <c r="CG61" s="4" t="e">
        <v>#DIV/0!</v>
      </c>
      <c r="CH61">
        <v>0</v>
      </c>
      <c r="CI61" s="4">
        <v>0</v>
      </c>
      <c r="CJ61" s="4" t="e">
        <v>#DIV/0!</v>
      </c>
      <c r="CK61">
        <v>0</v>
      </c>
      <c r="CL61" s="4">
        <v>0</v>
      </c>
      <c r="CM61" s="4" t="e">
        <v>#DIV/0!</v>
      </c>
      <c r="CN61">
        <v>0</v>
      </c>
      <c r="CO61" s="4">
        <v>0</v>
      </c>
      <c r="CP61" s="4" t="e">
        <v>#DIV/0!</v>
      </c>
    </row>
    <row r="62" spans="1:94" x14ac:dyDescent="0.2">
      <c r="A62" t="s">
        <v>336</v>
      </c>
      <c r="B62" t="s">
        <v>335</v>
      </c>
      <c r="C62" s="1">
        <v>43880</v>
      </c>
      <c r="D62" t="s">
        <v>239</v>
      </c>
      <c r="E62" t="s">
        <v>330</v>
      </c>
      <c r="F62" s="2">
        <v>43880.479768518519</v>
      </c>
      <c r="G62" s="2">
        <v>43880.483344907407</v>
      </c>
      <c r="H62" s="3">
        <v>3.5648148148148154E-3</v>
      </c>
      <c r="I62" t="s">
        <v>286</v>
      </c>
      <c r="J62" t="s">
        <v>331</v>
      </c>
      <c r="K62" s="6">
        <v>3.5576504629629634E-3</v>
      </c>
      <c r="L62">
        <v>4</v>
      </c>
      <c r="M62" t="s">
        <v>36</v>
      </c>
      <c r="N62">
        <v>5</v>
      </c>
      <c r="O62" t="s">
        <v>36</v>
      </c>
      <c r="P62" s="3">
        <v>1.9988657407407407E-3</v>
      </c>
      <c r="Q62">
        <v>0</v>
      </c>
      <c r="R62" s="3">
        <v>0</v>
      </c>
      <c r="S62" s="3" t="s">
        <v>64</v>
      </c>
      <c r="T62">
        <v>3</v>
      </c>
      <c r="U62" s="3" t="s">
        <v>64</v>
      </c>
      <c r="V62" s="3">
        <v>1.4708680555555558E-3</v>
      </c>
      <c r="W62">
        <v>5</v>
      </c>
      <c r="X62" s="4">
        <v>1.9988657407407407E-3</v>
      </c>
      <c r="Y62" s="4">
        <v>3.9977314814814812E-4</v>
      </c>
      <c r="Z62">
        <v>1</v>
      </c>
      <c r="AA62" s="4">
        <v>4.4930555555555564E-5</v>
      </c>
      <c r="AB62" s="4">
        <v>4.4930555555555564E-5</v>
      </c>
      <c r="AC62">
        <v>0</v>
      </c>
      <c r="AD62" s="4">
        <v>0</v>
      </c>
      <c r="AE62" s="4" t="e">
        <v>#DIV/0!</v>
      </c>
      <c r="AF62">
        <v>0</v>
      </c>
      <c r="AG62" s="4">
        <v>0</v>
      </c>
      <c r="AH62" s="4" t="e">
        <v>#DIV/0!</v>
      </c>
      <c r="AI62">
        <v>0</v>
      </c>
      <c r="AJ62" s="4">
        <v>0</v>
      </c>
      <c r="AK62" s="4" t="e">
        <v>#DIV/0!</v>
      </c>
      <c r="AL62">
        <v>0</v>
      </c>
      <c r="AM62" s="4">
        <v>0</v>
      </c>
      <c r="AN62" s="4" t="e">
        <v>#DIV/0!</v>
      </c>
      <c r="AO62">
        <v>0</v>
      </c>
      <c r="AP62" s="4">
        <v>0</v>
      </c>
      <c r="AQ62" s="4" t="e">
        <v>#DIV/0!</v>
      </c>
      <c r="AR62">
        <v>0</v>
      </c>
      <c r="AS62" s="4">
        <v>0</v>
      </c>
      <c r="AT62" s="4" t="e">
        <v>#DIV/0!</v>
      </c>
      <c r="AU62">
        <v>3</v>
      </c>
      <c r="AV62" s="4">
        <v>1.4708680555555558E-3</v>
      </c>
      <c r="AW62" s="4">
        <v>4.9028935185185189E-4</v>
      </c>
      <c r="AX62">
        <v>0</v>
      </c>
      <c r="AY62" s="4">
        <v>0</v>
      </c>
      <c r="AZ62" s="4">
        <v>0</v>
      </c>
      <c r="BA62">
        <v>0</v>
      </c>
      <c r="BB62" s="4">
        <v>0</v>
      </c>
      <c r="BC62" s="4" t="e">
        <v>#DIV/0!</v>
      </c>
      <c r="BD62">
        <v>0</v>
      </c>
      <c r="BE62" s="4">
        <v>0</v>
      </c>
      <c r="BF62" s="4" t="e">
        <v>#DIV/0!</v>
      </c>
      <c r="BG62">
        <v>1</v>
      </c>
      <c r="BH62" s="4">
        <v>4.2986111111111107E-5</v>
      </c>
      <c r="BI62" s="4">
        <v>4.2986111111111107E-5</v>
      </c>
      <c r="BJ62">
        <v>0</v>
      </c>
      <c r="BK62" s="4">
        <v>0</v>
      </c>
      <c r="BL62" s="4" t="e">
        <v>#DIV/0!</v>
      </c>
      <c r="BM62">
        <v>0</v>
      </c>
      <c r="BN62" s="4">
        <v>0</v>
      </c>
      <c r="BO62" s="4" t="e">
        <v>#DIV/0!</v>
      </c>
      <c r="BP62">
        <v>0</v>
      </c>
      <c r="BQ62" s="4">
        <v>0</v>
      </c>
      <c r="BR62" s="4" t="e">
        <v>#DIV/0!</v>
      </c>
      <c r="BS62">
        <v>0</v>
      </c>
      <c r="BT62" s="4">
        <v>0</v>
      </c>
      <c r="BU62" s="4" t="e">
        <v>#DIV/0!</v>
      </c>
      <c r="BV62">
        <v>0</v>
      </c>
      <c r="BW62" s="4">
        <v>0</v>
      </c>
      <c r="BX62" s="4" t="e">
        <v>#DIV/0!</v>
      </c>
      <c r="BY62">
        <v>0</v>
      </c>
      <c r="BZ62" s="4">
        <v>0</v>
      </c>
      <c r="CA62" s="4" t="e">
        <v>#DIV/0!</v>
      </c>
      <c r="CB62">
        <v>0</v>
      </c>
      <c r="CC62" s="4">
        <v>0</v>
      </c>
      <c r="CD62" s="4" t="e">
        <v>#DIV/0!</v>
      </c>
      <c r="CE62">
        <v>0</v>
      </c>
      <c r="CF62" s="4">
        <v>0</v>
      </c>
      <c r="CG62" s="4" t="e">
        <v>#DIV/0!</v>
      </c>
      <c r="CH62">
        <v>0</v>
      </c>
      <c r="CI62" s="4">
        <v>0</v>
      </c>
      <c r="CJ62" s="4" t="e">
        <v>#DIV/0!</v>
      </c>
      <c r="CK62">
        <v>0</v>
      </c>
      <c r="CL62" s="4">
        <v>0</v>
      </c>
      <c r="CM62" s="4" t="e">
        <v>#DIV/0!</v>
      </c>
      <c r="CN62">
        <v>0</v>
      </c>
      <c r="CO62" s="4">
        <v>0</v>
      </c>
      <c r="CP62" s="4" t="e">
        <v>#DIV/0!</v>
      </c>
    </row>
    <row r="63" spans="1:94" x14ac:dyDescent="0.2">
      <c r="A63" t="s">
        <v>338</v>
      </c>
      <c r="B63" t="s">
        <v>337</v>
      </c>
      <c r="C63" s="1">
        <v>43880</v>
      </c>
      <c r="D63" t="s">
        <v>239</v>
      </c>
      <c r="E63" t="s">
        <v>330</v>
      </c>
      <c r="F63" s="2">
        <v>43880.48841435185</v>
      </c>
      <c r="G63" s="2">
        <v>43880.491956018515</v>
      </c>
      <c r="H63" s="3">
        <v>3.530092592592592E-3</v>
      </c>
      <c r="I63" t="s">
        <v>286</v>
      </c>
      <c r="J63" t="s">
        <v>331</v>
      </c>
      <c r="K63" s="6">
        <v>3.5235185185185187E-3</v>
      </c>
      <c r="L63">
        <v>4</v>
      </c>
      <c r="M63" t="s">
        <v>36</v>
      </c>
      <c r="N63">
        <v>7</v>
      </c>
      <c r="O63" t="s">
        <v>50</v>
      </c>
      <c r="P63" s="3">
        <v>1.9168287037037038E-3</v>
      </c>
      <c r="Q63">
        <v>0</v>
      </c>
      <c r="R63" s="3">
        <v>0</v>
      </c>
      <c r="S63" s="3" t="s">
        <v>46</v>
      </c>
      <c r="T63">
        <v>5</v>
      </c>
      <c r="U63" s="3" t="s">
        <v>50</v>
      </c>
      <c r="V63" s="3">
        <v>1.9168287037037038E-3</v>
      </c>
      <c r="W63">
        <v>7</v>
      </c>
      <c r="X63" s="4">
        <v>1.2032060185185184E-3</v>
      </c>
      <c r="Y63" s="4">
        <v>1.7188657407407406E-4</v>
      </c>
      <c r="Z63">
        <v>0</v>
      </c>
      <c r="AA63" s="4">
        <v>0</v>
      </c>
      <c r="AB63" s="4" t="e">
        <v>#DIV/0!</v>
      </c>
      <c r="AC63">
        <v>0</v>
      </c>
      <c r="AD63" s="4">
        <v>0</v>
      </c>
      <c r="AE63" s="4" t="e">
        <v>#DIV/0!</v>
      </c>
      <c r="AF63">
        <v>0</v>
      </c>
      <c r="AG63" s="4">
        <v>0</v>
      </c>
      <c r="AH63" s="4" t="e">
        <v>#DIV/0!</v>
      </c>
      <c r="AI63">
        <v>0</v>
      </c>
      <c r="AJ63" s="4">
        <v>0</v>
      </c>
      <c r="AK63" s="4" t="e">
        <v>#DIV/0!</v>
      </c>
      <c r="AL63">
        <v>0</v>
      </c>
      <c r="AM63" s="4">
        <v>0</v>
      </c>
      <c r="AN63" s="4" t="e">
        <v>#DIV/0!</v>
      </c>
      <c r="AO63">
        <v>0</v>
      </c>
      <c r="AP63" s="4">
        <v>0</v>
      </c>
      <c r="AQ63" s="4" t="e">
        <v>#DIV/0!</v>
      </c>
      <c r="AR63">
        <v>0</v>
      </c>
      <c r="AS63" s="4">
        <v>0</v>
      </c>
      <c r="AT63" s="4" t="e">
        <v>#DIV/0!</v>
      </c>
      <c r="AU63">
        <v>0</v>
      </c>
      <c r="AV63" s="4">
        <v>0</v>
      </c>
      <c r="AW63" s="4" t="e">
        <v>#DIV/0!</v>
      </c>
      <c r="AX63">
        <v>0</v>
      </c>
      <c r="AY63" s="4">
        <v>0</v>
      </c>
      <c r="AZ63" s="4" t="e">
        <v>#DIV/0!</v>
      </c>
      <c r="BA63">
        <v>0</v>
      </c>
      <c r="BB63" s="4">
        <v>0</v>
      </c>
      <c r="BC63" s="4" t="e">
        <v>#DIV/0!</v>
      </c>
      <c r="BD63">
        <v>0</v>
      </c>
      <c r="BE63" s="4">
        <v>0</v>
      </c>
      <c r="BF63" s="4" t="e">
        <v>#DIV/0!</v>
      </c>
      <c r="BG63">
        <v>5</v>
      </c>
      <c r="BH63" s="4">
        <v>3.8403935185185188E-4</v>
      </c>
      <c r="BI63" s="4">
        <v>7.6807870370370379E-5</v>
      </c>
      <c r="BJ63">
        <v>0</v>
      </c>
      <c r="BK63" s="4">
        <v>0</v>
      </c>
      <c r="BL63" s="4" t="e">
        <v>#DIV/0!</v>
      </c>
      <c r="BM63">
        <v>0</v>
      </c>
      <c r="BN63" s="4">
        <v>0</v>
      </c>
      <c r="BO63" s="4" t="e">
        <v>#DIV/0!</v>
      </c>
      <c r="BP63">
        <v>1</v>
      </c>
      <c r="BQ63" s="4">
        <v>1.9444444444444445E-5</v>
      </c>
      <c r="BR63" s="4">
        <v>1.9444444444444445E-5</v>
      </c>
      <c r="BS63">
        <v>3</v>
      </c>
      <c r="BT63" s="4">
        <v>1.9168287037037038E-3</v>
      </c>
      <c r="BU63" s="4">
        <v>6.3894290123456797E-4</v>
      </c>
      <c r="BV63">
        <v>0</v>
      </c>
      <c r="BW63" s="4">
        <v>0</v>
      </c>
      <c r="BX63" s="4" t="e">
        <v>#DIV/0!</v>
      </c>
      <c r="BY63">
        <v>0</v>
      </c>
      <c r="BZ63" s="4">
        <v>0</v>
      </c>
      <c r="CA63" s="4" t="e">
        <v>#DIV/0!</v>
      </c>
      <c r="CB63">
        <v>0</v>
      </c>
      <c r="CC63" s="4">
        <v>0</v>
      </c>
      <c r="CD63" s="4" t="e">
        <v>#DIV/0!</v>
      </c>
      <c r="CE63">
        <v>0</v>
      </c>
      <c r="CF63" s="4">
        <v>0</v>
      </c>
      <c r="CG63" s="4" t="e">
        <v>#DIV/0!</v>
      </c>
      <c r="CH63">
        <v>0</v>
      </c>
      <c r="CI63" s="4">
        <v>0</v>
      </c>
      <c r="CJ63" s="4" t="e">
        <v>#DIV/0!</v>
      </c>
      <c r="CK63">
        <v>0</v>
      </c>
      <c r="CL63" s="4">
        <v>0</v>
      </c>
      <c r="CM63" s="4" t="e">
        <v>#DIV/0!</v>
      </c>
      <c r="CN63">
        <v>0</v>
      </c>
      <c r="CO63" s="4">
        <v>0</v>
      </c>
      <c r="CP63" s="4" t="e">
        <v>#DIV/0!</v>
      </c>
    </row>
    <row r="64" spans="1:94" x14ac:dyDescent="0.2">
      <c r="A64" t="s">
        <v>340</v>
      </c>
      <c r="B64" t="s">
        <v>339</v>
      </c>
      <c r="C64" s="1">
        <v>43881</v>
      </c>
      <c r="D64" t="s">
        <v>239</v>
      </c>
      <c r="E64" t="s">
        <v>330</v>
      </c>
      <c r="F64" s="2">
        <v>43881.427754629629</v>
      </c>
      <c r="G64" s="2">
        <v>43881.431284722225</v>
      </c>
      <c r="H64" s="3">
        <v>3.530092592592592E-3</v>
      </c>
      <c r="I64" t="s">
        <v>286</v>
      </c>
      <c r="J64" t="s">
        <v>331</v>
      </c>
      <c r="K64" s="6">
        <v>3.5152430555555553E-3</v>
      </c>
      <c r="L64">
        <v>6</v>
      </c>
      <c r="M64" t="s">
        <v>36</v>
      </c>
      <c r="N64">
        <v>7</v>
      </c>
      <c r="O64" t="s">
        <v>36</v>
      </c>
      <c r="P64" s="3">
        <v>3.1143865740740741E-3</v>
      </c>
      <c r="Q64">
        <v>0</v>
      </c>
      <c r="R64" s="3">
        <v>0</v>
      </c>
      <c r="S64" s="3" t="s">
        <v>46</v>
      </c>
      <c r="T64">
        <v>3</v>
      </c>
      <c r="U64" s="3" t="s">
        <v>63</v>
      </c>
      <c r="V64" s="3">
        <v>1.6135416666666666E-4</v>
      </c>
      <c r="W64">
        <v>7</v>
      </c>
      <c r="X64" s="4">
        <v>3.1143865740740741E-3</v>
      </c>
      <c r="Y64" s="4">
        <v>4.4491236772486775E-4</v>
      </c>
      <c r="Z64">
        <v>1</v>
      </c>
      <c r="AA64" s="4">
        <v>3.0092592592592597E-5</v>
      </c>
      <c r="AB64" s="4">
        <v>3.0092592592592597E-5</v>
      </c>
      <c r="AC64">
        <v>0</v>
      </c>
      <c r="AD64" s="4">
        <v>0</v>
      </c>
      <c r="AE64" s="4" t="e">
        <v>#DIV/0!</v>
      </c>
      <c r="AF64">
        <v>0</v>
      </c>
      <c r="AG64" s="4">
        <v>0</v>
      </c>
      <c r="AH64" s="4" t="e">
        <v>#DIV/0!</v>
      </c>
      <c r="AI64">
        <v>0</v>
      </c>
      <c r="AJ64" s="4">
        <v>0</v>
      </c>
      <c r="AK64" s="4" t="e">
        <v>#DIV/0!</v>
      </c>
      <c r="AL64">
        <v>0</v>
      </c>
      <c r="AM64" s="4">
        <v>0</v>
      </c>
      <c r="AN64" s="4" t="e">
        <v>#DIV/0!</v>
      </c>
      <c r="AO64">
        <v>1</v>
      </c>
      <c r="AP64" s="4">
        <v>1.6135416666666666E-4</v>
      </c>
      <c r="AQ64" s="4">
        <v>1.6135416666666666E-4</v>
      </c>
      <c r="AR64">
        <v>0</v>
      </c>
      <c r="AS64" s="4">
        <v>0</v>
      </c>
      <c r="AT64" s="4" t="e">
        <v>#DIV/0!</v>
      </c>
      <c r="AU64">
        <v>0</v>
      </c>
      <c r="AV64" s="4">
        <v>0</v>
      </c>
      <c r="AW64" s="4" t="e">
        <v>#DIV/0!</v>
      </c>
      <c r="AX64">
        <v>0</v>
      </c>
      <c r="AY64" s="4">
        <v>0</v>
      </c>
      <c r="AZ64" s="4" t="e">
        <v>#DIV/0!</v>
      </c>
      <c r="BA64">
        <v>0</v>
      </c>
      <c r="BB64" s="4">
        <v>0</v>
      </c>
      <c r="BC64" s="4" t="e">
        <v>#DIV/0!</v>
      </c>
      <c r="BD64">
        <v>0</v>
      </c>
      <c r="BE64" s="4">
        <v>0</v>
      </c>
      <c r="BF64" s="4" t="e">
        <v>#DIV/0!</v>
      </c>
      <c r="BG64">
        <v>3</v>
      </c>
      <c r="BH64" s="4">
        <v>1.2716435185185186E-4</v>
      </c>
      <c r="BI64" s="4">
        <v>4.2388117283950619E-5</v>
      </c>
      <c r="BJ64">
        <v>2</v>
      </c>
      <c r="BK64" s="4">
        <v>3.9710648148148146E-5</v>
      </c>
      <c r="BL64" s="4">
        <v>1.9855324074074073E-5</v>
      </c>
      <c r="BM64">
        <v>0</v>
      </c>
      <c r="BN64" s="4">
        <v>0</v>
      </c>
      <c r="BO64" s="4" t="e">
        <v>#DIV/0!</v>
      </c>
      <c r="BP64">
        <v>0</v>
      </c>
      <c r="BQ64" s="4">
        <v>0</v>
      </c>
      <c r="BR64" s="4" t="e">
        <v>#DIV/0!</v>
      </c>
      <c r="BS64">
        <v>1</v>
      </c>
      <c r="BT64" s="4">
        <v>4.2534722222222216E-5</v>
      </c>
      <c r="BU64" s="4">
        <v>4.2534722222222216E-5</v>
      </c>
      <c r="BV64">
        <v>0</v>
      </c>
      <c r="BW64" s="4">
        <v>0</v>
      </c>
      <c r="BX64" s="4" t="e">
        <v>#DIV/0!</v>
      </c>
      <c r="BY64">
        <v>0</v>
      </c>
      <c r="BZ64" s="4">
        <v>0</v>
      </c>
      <c r="CA64" s="4" t="e">
        <v>#DIV/0!</v>
      </c>
      <c r="CB64">
        <v>0</v>
      </c>
      <c r="CC64" s="4">
        <v>0</v>
      </c>
      <c r="CD64" s="4" t="e">
        <v>#DIV/0!</v>
      </c>
      <c r="CE64">
        <v>0</v>
      </c>
      <c r="CF64" s="4">
        <v>0</v>
      </c>
      <c r="CG64" s="4" t="e">
        <v>#DIV/0!</v>
      </c>
      <c r="CH64">
        <v>0</v>
      </c>
      <c r="CI64" s="4">
        <v>0</v>
      </c>
      <c r="CJ64" s="4" t="e">
        <v>#DIV/0!</v>
      </c>
      <c r="CK64">
        <v>0</v>
      </c>
      <c r="CL64" s="4">
        <v>0</v>
      </c>
      <c r="CM64" s="4" t="e">
        <v>#DIV/0!</v>
      </c>
      <c r="CN64">
        <v>0</v>
      </c>
      <c r="CO64" s="4">
        <v>0</v>
      </c>
      <c r="CP64" s="4" t="e">
        <v>#DIV/0!</v>
      </c>
    </row>
    <row r="65" spans="1:94" x14ac:dyDescent="0.2">
      <c r="A65" t="s">
        <v>342</v>
      </c>
      <c r="B65" t="s">
        <v>341</v>
      </c>
      <c r="C65" s="1">
        <v>43881</v>
      </c>
      <c r="D65" t="s">
        <v>239</v>
      </c>
      <c r="E65" t="s">
        <v>330</v>
      </c>
      <c r="F65" s="2">
        <v>43881.431817129633</v>
      </c>
      <c r="G65" s="2">
        <v>43881.435428240744</v>
      </c>
      <c r="H65" s="3">
        <v>3.5995370370370369E-3</v>
      </c>
      <c r="I65" t="s">
        <v>286</v>
      </c>
      <c r="J65" t="s">
        <v>331</v>
      </c>
      <c r="K65" s="6">
        <v>3.5925115740740744E-3</v>
      </c>
      <c r="L65">
        <v>5</v>
      </c>
      <c r="M65" t="s">
        <v>36</v>
      </c>
      <c r="N65">
        <v>4</v>
      </c>
      <c r="O65" t="s">
        <v>63</v>
      </c>
      <c r="P65" s="3">
        <v>1.9354398148148147E-3</v>
      </c>
      <c r="Q65">
        <v>0</v>
      </c>
      <c r="R65" s="3">
        <v>0</v>
      </c>
      <c r="S65" s="3" t="s">
        <v>63</v>
      </c>
      <c r="T65">
        <v>3</v>
      </c>
      <c r="U65" s="3" t="s">
        <v>63</v>
      </c>
      <c r="V65" s="3">
        <v>1.9354398148148147E-3</v>
      </c>
      <c r="W65">
        <v>4</v>
      </c>
      <c r="X65" s="4">
        <v>1.4472685185185187E-3</v>
      </c>
      <c r="Y65" s="4">
        <v>3.6181712962962968E-4</v>
      </c>
      <c r="Z65">
        <v>2</v>
      </c>
      <c r="AA65" s="4">
        <v>1.1969907407407407E-4</v>
      </c>
      <c r="AB65" s="4">
        <v>5.9849537037037035E-5</v>
      </c>
      <c r="AC65">
        <v>0</v>
      </c>
      <c r="AD65" s="4">
        <v>0</v>
      </c>
      <c r="AE65" s="4" t="e">
        <v>#DIV/0!</v>
      </c>
      <c r="AF65">
        <v>0</v>
      </c>
      <c r="AG65" s="4">
        <v>0</v>
      </c>
      <c r="AH65" s="4" t="e">
        <v>#DIV/0!</v>
      </c>
      <c r="AI65">
        <v>0</v>
      </c>
      <c r="AJ65" s="4">
        <v>0</v>
      </c>
      <c r="AK65" s="4" t="e">
        <v>#DIV/0!</v>
      </c>
      <c r="AL65">
        <v>0</v>
      </c>
      <c r="AM65" s="4">
        <v>0</v>
      </c>
      <c r="AN65" s="4" t="e">
        <v>#DIV/0!</v>
      </c>
      <c r="AO65">
        <v>3</v>
      </c>
      <c r="AP65" s="4">
        <v>1.9354398148148147E-3</v>
      </c>
      <c r="AQ65" s="4">
        <v>6.4514660493827155E-4</v>
      </c>
      <c r="AR65">
        <v>0</v>
      </c>
      <c r="AS65" s="4">
        <v>0</v>
      </c>
      <c r="AT65" s="4" t="e">
        <v>#DIV/0!</v>
      </c>
      <c r="AU65">
        <v>0</v>
      </c>
      <c r="AV65" s="4">
        <v>0</v>
      </c>
      <c r="AW65" s="4" t="e">
        <v>#DIV/0!</v>
      </c>
      <c r="AX65">
        <v>0</v>
      </c>
      <c r="AY65" s="4">
        <v>0</v>
      </c>
      <c r="AZ65" s="4" t="e">
        <v>#DIV/0!</v>
      </c>
      <c r="BA65">
        <v>0</v>
      </c>
      <c r="BB65" s="4">
        <v>0</v>
      </c>
      <c r="BC65" s="4" t="e">
        <v>#DIV/0!</v>
      </c>
      <c r="BD65">
        <v>0</v>
      </c>
      <c r="BE65" s="4">
        <v>0</v>
      </c>
      <c r="BF65" s="4" t="e">
        <v>#DIV/0!</v>
      </c>
      <c r="BG65">
        <v>0</v>
      </c>
      <c r="BH65" s="4">
        <v>0</v>
      </c>
      <c r="BI65" s="4" t="e">
        <v>#DIV/0!</v>
      </c>
      <c r="BJ65">
        <v>1</v>
      </c>
      <c r="BK65" s="4">
        <v>1.8263888888888887E-5</v>
      </c>
      <c r="BL65" s="4">
        <v>1.8263888888888887E-5</v>
      </c>
      <c r="BM65">
        <v>0</v>
      </c>
      <c r="BN65" s="4">
        <v>0</v>
      </c>
      <c r="BO65" s="4" t="e">
        <v>#DIV/0!</v>
      </c>
      <c r="BP65">
        <v>1</v>
      </c>
      <c r="BQ65" s="4">
        <v>7.1840277777777779E-5</v>
      </c>
      <c r="BR65" s="4">
        <v>7.1840277777777779E-5</v>
      </c>
      <c r="BS65">
        <v>0</v>
      </c>
      <c r="BT65" s="4">
        <v>0</v>
      </c>
      <c r="BU65" s="4" t="e">
        <v>#DIV/0!</v>
      </c>
      <c r="BV65">
        <v>0</v>
      </c>
      <c r="BW65" s="4">
        <v>0</v>
      </c>
      <c r="BX65" s="4" t="e">
        <v>#DIV/0!</v>
      </c>
      <c r="BY65">
        <v>0</v>
      </c>
      <c r="BZ65" s="4">
        <v>0</v>
      </c>
      <c r="CA65" s="4" t="e">
        <v>#DIV/0!</v>
      </c>
      <c r="CB65">
        <v>0</v>
      </c>
      <c r="CC65" s="4">
        <v>0</v>
      </c>
      <c r="CD65" s="4" t="e">
        <v>#DIV/0!</v>
      </c>
      <c r="CE65">
        <v>0</v>
      </c>
      <c r="CF65" s="4">
        <v>0</v>
      </c>
      <c r="CG65" s="4" t="e">
        <v>#DIV/0!</v>
      </c>
      <c r="CH65">
        <v>0</v>
      </c>
      <c r="CI65" s="4">
        <v>0</v>
      </c>
      <c r="CJ65" s="4" t="e">
        <v>#DIV/0!</v>
      </c>
      <c r="CK65">
        <v>0</v>
      </c>
      <c r="CL65" s="4">
        <v>0</v>
      </c>
      <c r="CM65" s="4" t="e">
        <v>#DIV/0!</v>
      </c>
      <c r="CN65">
        <v>0</v>
      </c>
      <c r="CO65" s="4">
        <v>0</v>
      </c>
      <c r="CP65" s="4" t="e">
        <v>#DIV/0!</v>
      </c>
    </row>
    <row r="66" spans="1:94" x14ac:dyDescent="0.2">
      <c r="A66" t="s">
        <v>346</v>
      </c>
      <c r="B66" t="s">
        <v>345</v>
      </c>
      <c r="C66" s="1">
        <v>43881</v>
      </c>
      <c r="D66" t="s">
        <v>239</v>
      </c>
      <c r="E66" t="s">
        <v>330</v>
      </c>
      <c r="F66" s="2">
        <v>43881.440300925926</v>
      </c>
      <c r="G66" s="2">
        <v>43881.443842592591</v>
      </c>
      <c r="H66" s="3">
        <v>3.530092592592592E-3</v>
      </c>
      <c r="I66" t="s">
        <v>286</v>
      </c>
      <c r="J66" t="s">
        <v>343</v>
      </c>
      <c r="K66" s="6">
        <v>3.5242824074074074E-3</v>
      </c>
      <c r="L66">
        <v>2</v>
      </c>
      <c r="M66" t="s">
        <v>50</v>
      </c>
      <c r="N66">
        <v>2</v>
      </c>
      <c r="O66" t="s">
        <v>50</v>
      </c>
      <c r="P66" s="3">
        <v>3.3560069444444444E-3</v>
      </c>
      <c r="Q66">
        <v>0</v>
      </c>
      <c r="R66" s="3">
        <v>0</v>
      </c>
      <c r="S66" s="3" t="s">
        <v>50</v>
      </c>
      <c r="T66">
        <v>2</v>
      </c>
      <c r="U66" s="3" t="s">
        <v>50</v>
      </c>
      <c r="V66" s="3">
        <v>3.3560069444444444E-3</v>
      </c>
      <c r="W66">
        <v>1</v>
      </c>
      <c r="X66" s="4">
        <v>1.6827546296296295E-4</v>
      </c>
      <c r="Y66" s="4">
        <v>1.6827546296296295E-4</v>
      </c>
      <c r="Z66">
        <v>0</v>
      </c>
      <c r="AA66" s="4">
        <v>0</v>
      </c>
      <c r="AB66" s="4" t="e">
        <v>#DIV/0!</v>
      </c>
      <c r="AC66">
        <v>0</v>
      </c>
      <c r="AD66" s="4">
        <v>0</v>
      </c>
      <c r="AE66" s="4" t="e">
        <v>#DIV/0!</v>
      </c>
      <c r="AF66">
        <v>0</v>
      </c>
      <c r="AG66" s="4">
        <v>0</v>
      </c>
      <c r="AH66" s="4" t="e">
        <v>#DIV/0!</v>
      </c>
      <c r="AI66">
        <v>0</v>
      </c>
      <c r="AJ66" s="4">
        <v>0</v>
      </c>
      <c r="AK66" s="4" t="e">
        <v>#DIV/0!</v>
      </c>
      <c r="AL66">
        <v>0</v>
      </c>
      <c r="AM66" s="4">
        <v>0</v>
      </c>
      <c r="AN66" s="4" t="e">
        <v>#DIV/0!</v>
      </c>
      <c r="AO66">
        <v>0</v>
      </c>
      <c r="AP66" s="4">
        <v>0</v>
      </c>
      <c r="AQ66" s="4" t="e">
        <v>#DIV/0!</v>
      </c>
      <c r="AR66">
        <v>0</v>
      </c>
      <c r="AS66" s="4">
        <v>0</v>
      </c>
      <c r="AT66" s="4" t="e">
        <v>#DIV/0!</v>
      </c>
      <c r="AU66">
        <v>0</v>
      </c>
      <c r="AV66" s="4">
        <v>0</v>
      </c>
      <c r="AW66" s="4" t="e">
        <v>#DIV/0!</v>
      </c>
      <c r="AX66">
        <v>0</v>
      </c>
      <c r="AY66" s="4">
        <v>0</v>
      </c>
      <c r="AZ66" s="4" t="e">
        <v>#DIV/0!</v>
      </c>
      <c r="BA66">
        <v>0</v>
      </c>
      <c r="BB66" s="4">
        <v>0</v>
      </c>
      <c r="BC66" s="4" t="e">
        <v>#DIV/0!</v>
      </c>
      <c r="BD66">
        <v>0</v>
      </c>
      <c r="BE66" s="4">
        <v>0</v>
      </c>
      <c r="BF66" s="4" t="e">
        <v>#DIV/0!</v>
      </c>
      <c r="BG66">
        <v>0</v>
      </c>
      <c r="BH66" s="4">
        <v>0</v>
      </c>
      <c r="BI66" s="4" t="e">
        <v>#DIV/0!</v>
      </c>
      <c r="BJ66">
        <v>0</v>
      </c>
      <c r="BK66" s="4">
        <v>0</v>
      </c>
      <c r="BL66" s="4" t="e">
        <v>#DIV/0!</v>
      </c>
      <c r="BM66">
        <v>0</v>
      </c>
      <c r="BN66" s="4">
        <v>0</v>
      </c>
      <c r="BO66" s="4" t="e">
        <v>#DIV/0!</v>
      </c>
      <c r="BP66">
        <v>0</v>
      </c>
      <c r="BQ66" s="4">
        <v>0</v>
      </c>
      <c r="BR66" s="4" t="e">
        <v>#DIV/0!</v>
      </c>
      <c r="BS66">
        <v>2</v>
      </c>
      <c r="BT66" s="4">
        <v>3.3560069444444444E-3</v>
      </c>
      <c r="BU66" s="4">
        <v>1.6780034722222222E-3</v>
      </c>
      <c r="BV66">
        <v>0</v>
      </c>
      <c r="BW66" s="4">
        <v>0</v>
      </c>
      <c r="BX66" s="4" t="e">
        <v>#DIV/0!</v>
      </c>
      <c r="BY66">
        <v>0</v>
      </c>
      <c r="BZ66" s="4">
        <v>0</v>
      </c>
      <c r="CA66" s="4" t="e">
        <v>#DIV/0!</v>
      </c>
      <c r="CB66">
        <v>0</v>
      </c>
      <c r="CC66" s="4">
        <v>0</v>
      </c>
      <c r="CD66" s="4" t="e">
        <v>#DIV/0!</v>
      </c>
      <c r="CE66">
        <v>0</v>
      </c>
      <c r="CF66" s="4">
        <v>0</v>
      </c>
      <c r="CG66" s="4" t="e">
        <v>#DIV/0!</v>
      </c>
      <c r="CH66">
        <v>0</v>
      </c>
      <c r="CI66" s="4">
        <v>0</v>
      </c>
      <c r="CJ66" s="4" t="e">
        <v>#DIV/0!</v>
      </c>
      <c r="CK66">
        <v>0</v>
      </c>
      <c r="CL66" s="4">
        <v>0</v>
      </c>
      <c r="CM66" s="4" t="e">
        <v>#DIV/0!</v>
      </c>
      <c r="CN66">
        <v>0</v>
      </c>
      <c r="CO66" s="4">
        <v>0</v>
      </c>
      <c r="CP66" s="4" t="e">
        <v>#DIV/0!</v>
      </c>
    </row>
    <row r="67" spans="1:94" x14ac:dyDescent="0.2">
      <c r="A67" t="s">
        <v>349</v>
      </c>
      <c r="B67" t="s">
        <v>348</v>
      </c>
      <c r="C67" s="1">
        <v>43881</v>
      </c>
      <c r="D67" t="s">
        <v>239</v>
      </c>
      <c r="E67" t="s">
        <v>330</v>
      </c>
      <c r="F67" s="2">
        <v>43881.448854166665</v>
      </c>
      <c r="G67" s="2">
        <v>43881.452476851853</v>
      </c>
      <c r="H67" s="3">
        <v>3.6111111111111114E-3</v>
      </c>
      <c r="I67" t="s">
        <v>286</v>
      </c>
      <c r="J67" t="s">
        <v>343</v>
      </c>
      <c r="K67" s="6">
        <v>3.6053009259259259E-3</v>
      </c>
      <c r="L67">
        <v>4</v>
      </c>
      <c r="M67" t="s">
        <v>36</v>
      </c>
      <c r="N67">
        <v>7</v>
      </c>
      <c r="O67" t="s">
        <v>36</v>
      </c>
      <c r="P67" s="3">
        <v>3.211886574074074E-3</v>
      </c>
      <c r="Q67">
        <v>0</v>
      </c>
      <c r="R67" s="3">
        <v>0</v>
      </c>
      <c r="S67" s="3" t="s">
        <v>293</v>
      </c>
      <c r="T67">
        <v>1</v>
      </c>
      <c r="U67" s="3" t="s">
        <v>293</v>
      </c>
      <c r="V67" s="3">
        <v>3.6493055555555556E-5</v>
      </c>
      <c r="W67">
        <v>7</v>
      </c>
      <c r="X67" s="4">
        <v>3.211886574074074E-3</v>
      </c>
      <c r="Y67" s="4">
        <v>4.5884093915343917E-4</v>
      </c>
      <c r="Z67">
        <v>6</v>
      </c>
      <c r="AA67" s="4">
        <v>3.0974537037037038E-4</v>
      </c>
      <c r="AB67" s="4">
        <v>5.1624228395061733E-5</v>
      </c>
      <c r="AC67">
        <v>1</v>
      </c>
      <c r="AD67" s="4">
        <v>4.7175925925925926E-5</v>
      </c>
      <c r="AE67" s="4">
        <v>4.7175925925925926E-5</v>
      </c>
      <c r="AF67">
        <v>0</v>
      </c>
      <c r="AG67" s="4">
        <v>0</v>
      </c>
      <c r="AH67" s="4" t="e">
        <v>#DIV/0!</v>
      </c>
      <c r="AI67">
        <v>0</v>
      </c>
      <c r="AJ67" s="4">
        <v>0</v>
      </c>
      <c r="AK67" s="4" t="e">
        <v>#DIV/0!</v>
      </c>
      <c r="AL67">
        <v>1</v>
      </c>
      <c r="AM67" s="4">
        <v>3.6493055555555556E-5</v>
      </c>
      <c r="AN67" s="4">
        <v>3.6493055555555556E-5</v>
      </c>
      <c r="AO67">
        <v>0</v>
      </c>
      <c r="AP67" s="4">
        <v>0</v>
      </c>
      <c r="AQ67" s="4" t="e">
        <v>#DIV/0!</v>
      </c>
      <c r="AR67">
        <v>0</v>
      </c>
      <c r="AS67" s="4">
        <v>0</v>
      </c>
      <c r="AT67" s="4" t="e">
        <v>#DIV/0!</v>
      </c>
      <c r="AU67">
        <v>0</v>
      </c>
      <c r="AV67" s="4">
        <v>0</v>
      </c>
      <c r="AW67" s="4" t="e">
        <v>#DIV/0!</v>
      </c>
      <c r="AX67">
        <v>0</v>
      </c>
      <c r="AY67" s="4">
        <v>0</v>
      </c>
      <c r="AZ67" s="4" t="e">
        <v>#DIV/0!</v>
      </c>
      <c r="BA67">
        <v>0</v>
      </c>
      <c r="BB67" s="4">
        <v>0</v>
      </c>
      <c r="BC67" s="4" t="e">
        <v>#DIV/0!</v>
      </c>
      <c r="BD67">
        <v>0</v>
      </c>
      <c r="BE67" s="4">
        <v>0</v>
      </c>
      <c r="BF67" s="4" t="e">
        <v>#DIV/0!</v>
      </c>
      <c r="BG67">
        <v>0</v>
      </c>
      <c r="BH67" s="4">
        <v>0</v>
      </c>
      <c r="BI67" s="4" t="e">
        <v>#DIV/0!</v>
      </c>
      <c r="BJ67">
        <v>0</v>
      </c>
      <c r="BK67" s="4">
        <v>0</v>
      </c>
      <c r="BL67" s="4" t="e">
        <v>#DIV/0!</v>
      </c>
      <c r="BM67">
        <v>0</v>
      </c>
      <c r="BN67" s="4">
        <v>0</v>
      </c>
      <c r="BO67" s="4" t="e">
        <v>#DIV/0!</v>
      </c>
      <c r="BP67">
        <v>0</v>
      </c>
      <c r="BQ67" s="4">
        <v>0</v>
      </c>
      <c r="BR67" s="4" t="e">
        <v>#DIV/0!</v>
      </c>
      <c r="BS67">
        <v>0</v>
      </c>
      <c r="BT67" s="4">
        <v>0</v>
      </c>
      <c r="BU67" s="4" t="e">
        <v>#DIV/0!</v>
      </c>
      <c r="BV67">
        <v>0</v>
      </c>
      <c r="BW67" s="4">
        <v>0</v>
      </c>
      <c r="BX67" s="4" t="e">
        <v>#DIV/0!</v>
      </c>
      <c r="BY67">
        <v>0</v>
      </c>
      <c r="BZ67" s="4">
        <v>0</v>
      </c>
      <c r="CA67" s="4" t="e">
        <v>#DIV/0!</v>
      </c>
      <c r="CB67">
        <v>0</v>
      </c>
      <c r="CC67" s="4">
        <v>0</v>
      </c>
      <c r="CD67" s="4" t="e">
        <v>#DIV/0!</v>
      </c>
      <c r="CE67">
        <v>0</v>
      </c>
      <c r="CF67" s="4">
        <v>0</v>
      </c>
      <c r="CG67" s="4" t="e">
        <v>#DIV/0!</v>
      </c>
      <c r="CH67">
        <v>0</v>
      </c>
      <c r="CI67" s="4">
        <v>0</v>
      </c>
      <c r="CJ67" s="4" t="e">
        <v>#DIV/0!</v>
      </c>
      <c r="CK67">
        <v>0</v>
      </c>
      <c r="CL67" s="4">
        <v>0</v>
      </c>
      <c r="CM67" s="4" t="e">
        <v>#DIV/0!</v>
      </c>
      <c r="CN67">
        <v>0</v>
      </c>
      <c r="CO67" s="4">
        <v>0</v>
      </c>
      <c r="CP67" s="4" t="e">
        <v>#DIV/0!</v>
      </c>
    </row>
    <row r="68" spans="1:94" x14ac:dyDescent="0.2">
      <c r="A68" t="s">
        <v>351</v>
      </c>
      <c r="B68" t="s">
        <v>350</v>
      </c>
      <c r="C68" s="1">
        <v>43881</v>
      </c>
      <c r="D68" t="s">
        <v>239</v>
      </c>
      <c r="E68" t="s">
        <v>330</v>
      </c>
      <c r="F68" s="2">
        <v>43881.453020833331</v>
      </c>
      <c r="G68" s="2">
        <v>43881.45652777778</v>
      </c>
      <c r="H68" s="3">
        <v>3.5069444444444445E-3</v>
      </c>
      <c r="I68" t="s">
        <v>286</v>
      </c>
      <c r="J68" t="s">
        <v>343</v>
      </c>
      <c r="K68" s="6">
        <v>3.3374421296296294E-3</v>
      </c>
      <c r="L68">
        <v>3</v>
      </c>
      <c r="M68" t="s">
        <v>36</v>
      </c>
      <c r="N68">
        <v>7</v>
      </c>
      <c r="O68" t="s">
        <v>40</v>
      </c>
      <c r="P68" s="3">
        <v>1.8272222222222221E-3</v>
      </c>
      <c r="Q68">
        <v>0</v>
      </c>
      <c r="R68" s="3">
        <v>0</v>
      </c>
      <c r="S68" s="3" t="s">
        <v>41</v>
      </c>
      <c r="T68">
        <v>0</v>
      </c>
      <c r="U68" s="3" t="s">
        <v>41</v>
      </c>
      <c r="V68" s="3">
        <v>0</v>
      </c>
      <c r="W68">
        <v>7</v>
      </c>
      <c r="X68" s="4">
        <v>1.067650462962963E-3</v>
      </c>
      <c r="Y68" s="4">
        <v>1.5252149470899472E-4</v>
      </c>
      <c r="Z68">
        <v>6</v>
      </c>
      <c r="AA68" s="4">
        <v>4.4256944444444443E-4</v>
      </c>
      <c r="AB68" s="4">
        <v>7.3761574074074072E-5</v>
      </c>
      <c r="AC68">
        <v>3</v>
      </c>
      <c r="AD68" s="4">
        <v>1.8272222222222221E-3</v>
      </c>
      <c r="AE68" s="4">
        <v>6.0907407407407405E-4</v>
      </c>
      <c r="AF68">
        <v>0</v>
      </c>
      <c r="AG68" s="4">
        <v>0</v>
      </c>
      <c r="AH68" s="4" t="e">
        <v>#DIV/0!</v>
      </c>
      <c r="AI68">
        <v>0</v>
      </c>
      <c r="AJ68" s="4">
        <v>0</v>
      </c>
      <c r="AK68" s="4" t="e">
        <v>#DIV/0!</v>
      </c>
      <c r="AL68">
        <v>0</v>
      </c>
      <c r="AM68" s="4">
        <v>0</v>
      </c>
      <c r="AN68" s="4" t="e">
        <v>#DIV/0!</v>
      </c>
      <c r="AO68">
        <v>0</v>
      </c>
      <c r="AP68" s="4">
        <v>0</v>
      </c>
      <c r="AQ68" s="4" t="e">
        <v>#DIV/0!</v>
      </c>
      <c r="AR68">
        <v>0</v>
      </c>
      <c r="AS68" s="4">
        <v>0</v>
      </c>
      <c r="AT68" s="4" t="e">
        <v>#DIV/0!</v>
      </c>
      <c r="AU68">
        <v>0</v>
      </c>
      <c r="AV68" s="4">
        <v>0</v>
      </c>
      <c r="AW68" s="4" t="e">
        <v>#DIV/0!</v>
      </c>
      <c r="AX68">
        <v>0</v>
      </c>
      <c r="AY68" s="4">
        <v>0</v>
      </c>
      <c r="AZ68" s="4" t="e">
        <v>#DIV/0!</v>
      </c>
      <c r="BA68">
        <v>0</v>
      </c>
      <c r="BB68" s="4">
        <v>0</v>
      </c>
      <c r="BC68" s="4" t="e">
        <v>#DIV/0!</v>
      </c>
      <c r="BD68">
        <v>0</v>
      </c>
      <c r="BE68" s="4">
        <v>0</v>
      </c>
      <c r="BF68" s="4" t="e">
        <v>#DIV/0!</v>
      </c>
      <c r="BG68">
        <v>0</v>
      </c>
      <c r="BH68" s="4">
        <v>0</v>
      </c>
      <c r="BI68" s="4" t="e">
        <v>#DIV/0!</v>
      </c>
      <c r="BJ68">
        <v>0</v>
      </c>
      <c r="BK68" s="4">
        <v>0</v>
      </c>
      <c r="BL68" s="4" t="e">
        <v>#DIV/0!</v>
      </c>
      <c r="BM68">
        <v>0</v>
      </c>
      <c r="BN68" s="4">
        <v>0</v>
      </c>
      <c r="BO68" s="4" t="e">
        <v>#DIV/0!</v>
      </c>
      <c r="BP68">
        <v>0</v>
      </c>
      <c r="BQ68" s="4">
        <v>0</v>
      </c>
      <c r="BR68" s="4" t="e">
        <v>#DIV/0!</v>
      </c>
      <c r="BS68">
        <v>0</v>
      </c>
      <c r="BT68" s="4">
        <v>0</v>
      </c>
      <c r="BU68" s="4" t="e">
        <v>#DIV/0!</v>
      </c>
      <c r="BV68">
        <v>0</v>
      </c>
      <c r="BW68" s="4">
        <v>0</v>
      </c>
      <c r="BX68" s="4" t="e">
        <v>#DIV/0!</v>
      </c>
      <c r="BY68">
        <v>0</v>
      </c>
      <c r="BZ68" s="4">
        <v>0</v>
      </c>
      <c r="CA68" s="4" t="e">
        <v>#DIV/0!</v>
      </c>
      <c r="CB68">
        <v>0</v>
      </c>
      <c r="CC68" s="4">
        <v>0</v>
      </c>
      <c r="CD68" s="4" t="e">
        <v>#DIV/0!</v>
      </c>
      <c r="CE68">
        <v>0</v>
      </c>
      <c r="CF68" s="4">
        <v>0</v>
      </c>
      <c r="CG68" s="4" t="e">
        <v>#DIV/0!</v>
      </c>
      <c r="CH68">
        <v>0</v>
      </c>
      <c r="CI68" s="4">
        <v>0</v>
      </c>
      <c r="CJ68" s="4" t="e">
        <v>#DIV/0!</v>
      </c>
      <c r="CK68">
        <v>0</v>
      </c>
      <c r="CL68" s="4">
        <v>0</v>
      </c>
      <c r="CM68" s="4" t="e">
        <v>#DIV/0!</v>
      </c>
      <c r="CN68">
        <v>0</v>
      </c>
      <c r="CO68" s="4">
        <v>0</v>
      </c>
      <c r="CP68" s="4" t="e">
        <v>#DIV/0!</v>
      </c>
    </row>
    <row r="69" spans="1:94" x14ac:dyDescent="0.2">
      <c r="A69" s="5" t="s">
        <v>353</v>
      </c>
      <c r="B69" s="5" t="s">
        <v>352</v>
      </c>
      <c r="C69" s="51">
        <v>43881</v>
      </c>
      <c r="D69" s="5" t="s">
        <v>239</v>
      </c>
      <c r="E69" s="5" t="s">
        <v>330</v>
      </c>
      <c r="F69" s="52">
        <v>43881.45821759259</v>
      </c>
      <c r="G69" s="52">
        <v>43881.461805555555</v>
      </c>
      <c r="H69" s="53">
        <v>3.5879629629629629E-3</v>
      </c>
      <c r="I69" s="5" t="s">
        <v>286</v>
      </c>
      <c r="J69" s="5" t="s">
        <v>343</v>
      </c>
      <c r="K69" s="54">
        <v>3.5805787037037039E-3</v>
      </c>
      <c r="L69" s="5">
        <v>4</v>
      </c>
      <c r="M69" s="5" t="s">
        <v>36</v>
      </c>
      <c r="N69" s="5">
        <v>15</v>
      </c>
      <c r="O69" s="5" t="s">
        <v>36</v>
      </c>
      <c r="P69" s="53">
        <v>2.8801157407407408E-3</v>
      </c>
      <c r="Q69" s="5">
        <v>0</v>
      </c>
      <c r="R69" s="53">
        <v>0</v>
      </c>
      <c r="S69" s="53" t="s">
        <v>47</v>
      </c>
      <c r="T69" s="5">
        <v>8</v>
      </c>
      <c r="U69" s="53" t="s">
        <v>47</v>
      </c>
      <c r="V69" s="53">
        <v>1.8284722222222224E-4</v>
      </c>
      <c r="W69" s="5">
        <v>15</v>
      </c>
      <c r="X69" s="55">
        <v>2.8801157407407408E-3</v>
      </c>
      <c r="Y69" s="55">
        <v>1.9200771604938272E-4</v>
      </c>
      <c r="Z69" s="5">
        <v>3</v>
      </c>
      <c r="AA69" s="55">
        <v>1.3106481481481481E-4</v>
      </c>
      <c r="AB69" s="55">
        <v>4.3688271604938273E-5</v>
      </c>
      <c r="AC69" s="5">
        <v>0</v>
      </c>
      <c r="AD69" s="55">
        <v>2.3453703703703703E-4</v>
      </c>
      <c r="AE69" s="55" t="e">
        <v>#DIV/0!</v>
      </c>
      <c r="AF69" s="5">
        <v>0</v>
      </c>
      <c r="AG69" s="55">
        <v>0</v>
      </c>
      <c r="AH69" s="55" t="e">
        <v>#DIV/0!</v>
      </c>
      <c r="AI69" s="5">
        <v>0</v>
      </c>
      <c r="AJ69" s="55">
        <v>0</v>
      </c>
      <c r="AK69" s="55" t="e">
        <v>#DIV/0!</v>
      </c>
      <c r="AL69" s="5">
        <v>0</v>
      </c>
      <c r="AM69" s="55">
        <v>0</v>
      </c>
      <c r="AN69" s="55" t="e">
        <v>#DIV/0!</v>
      </c>
      <c r="AO69" s="5">
        <v>0</v>
      </c>
      <c r="AP69" s="55">
        <v>0</v>
      </c>
      <c r="AQ69" s="55" t="e">
        <v>#DIV/0!</v>
      </c>
      <c r="AR69" s="5">
        <v>0</v>
      </c>
      <c r="AS69" s="55">
        <v>0</v>
      </c>
      <c r="AT69" s="55" t="e">
        <v>#DIV/0!</v>
      </c>
      <c r="AU69" s="5">
        <v>0</v>
      </c>
      <c r="AV69" s="55">
        <v>0</v>
      </c>
      <c r="AW69" s="55" t="e">
        <v>#DIV/0!</v>
      </c>
      <c r="AX69" s="5">
        <v>0</v>
      </c>
      <c r="AY69" s="55">
        <v>0</v>
      </c>
      <c r="AZ69" s="55" t="e">
        <v>#DIV/0!</v>
      </c>
      <c r="BA69" s="5">
        <v>0</v>
      </c>
      <c r="BB69" s="55">
        <v>0</v>
      </c>
      <c r="BC69" s="55" t="e">
        <v>#DIV/0!</v>
      </c>
      <c r="BD69" s="5">
        <v>0</v>
      </c>
      <c r="BE69" s="55">
        <v>0</v>
      </c>
      <c r="BF69" s="55" t="e">
        <v>#DIV/0!</v>
      </c>
      <c r="BG69" s="5">
        <v>3</v>
      </c>
      <c r="BH69" s="55">
        <v>1.5201388888888892E-4</v>
      </c>
      <c r="BI69" s="55">
        <v>5.0671296296296305E-5</v>
      </c>
      <c r="BJ69" s="5">
        <v>8</v>
      </c>
      <c r="BK69" s="55">
        <v>1.8284722222222224E-4</v>
      </c>
      <c r="BL69" s="55">
        <v>2.285590277777778E-5</v>
      </c>
      <c r="BM69" s="5">
        <v>0</v>
      </c>
      <c r="BN69" s="55">
        <v>0</v>
      </c>
      <c r="BO69" s="55" t="e">
        <v>#DIV/0!</v>
      </c>
      <c r="BP69" s="5">
        <v>0</v>
      </c>
      <c r="BQ69" s="55">
        <v>0</v>
      </c>
      <c r="BR69" s="55" t="e">
        <v>#DIV/0!</v>
      </c>
      <c r="BS69" s="5">
        <v>0</v>
      </c>
      <c r="BT69" s="55">
        <v>0</v>
      </c>
      <c r="BU69" s="55" t="e">
        <v>#DIV/0!</v>
      </c>
      <c r="BV69" s="5">
        <v>0</v>
      </c>
      <c r="BW69" s="55">
        <v>0</v>
      </c>
      <c r="BX69" s="55" t="e">
        <v>#DIV/0!</v>
      </c>
      <c r="BY69" s="5">
        <v>0</v>
      </c>
      <c r="BZ69" s="55">
        <v>0</v>
      </c>
      <c r="CA69" s="55" t="e">
        <v>#DIV/0!</v>
      </c>
      <c r="CB69" s="5">
        <v>0</v>
      </c>
      <c r="CC69" s="55">
        <v>0</v>
      </c>
      <c r="CD69" s="55" t="e">
        <v>#DIV/0!</v>
      </c>
      <c r="CE69" s="5">
        <v>0</v>
      </c>
      <c r="CF69" s="55">
        <v>0</v>
      </c>
      <c r="CG69" s="55" t="e">
        <v>#DIV/0!</v>
      </c>
      <c r="CH69" s="5">
        <v>0</v>
      </c>
      <c r="CI69" s="55">
        <v>0</v>
      </c>
      <c r="CJ69" s="55" t="e">
        <v>#DIV/0!</v>
      </c>
      <c r="CK69" s="5">
        <v>0</v>
      </c>
      <c r="CL69" s="55">
        <v>0</v>
      </c>
      <c r="CM69" s="55" t="e">
        <v>#DIV/0!</v>
      </c>
      <c r="CN69" s="5">
        <v>0</v>
      </c>
      <c r="CO69" s="55">
        <v>0</v>
      </c>
      <c r="CP69" s="55" t="e">
        <v>#DIV/0!</v>
      </c>
    </row>
    <row r="70" spans="1:94" x14ac:dyDescent="0.2">
      <c r="A70" t="s">
        <v>360</v>
      </c>
      <c r="B70" t="s">
        <v>359</v>
      </c>
      <c r="C70" s="1">
        <v>43881</v>
      </c>
      <c r="D70" t="s">
        <v>239</v>
      </c>
      <c r="E70" t="s">
        <v>330</v>
      </c>
      <c r="F70" s="2">
        <v>43881.466805555552</v>
      </c>
      <c r="G70" s="2">
        <v>43881.470312500001</v>
      </c>
      <c r="H70" s="3">
        <v>3.5069444444444445E-3</v>
      </c>
      <c r="I70" t="s">
        <v>286</v>
      </c>
      <c r="J70" t="s">
        <v>343</v>
      </c>
      <c r="K70" s="6">
        <v>2.8971990740740742E-3</v>
      </c>
      <c r="L70">
        <v>4</v>
      </c>
      <c r="M70" t="s">
        <v>36</v>
      </c>
      <c r="N70">
        <v>8</v>
      </c>
      <c r="O70" t="s">
        <v>36</v>
      </c>
      <c r="P70" s="3">
        <v>2.4180324074074074E-3</v>
      </c>
      <c r="Q70">
        <v>0</v>
      </c>
      <c r="R70" s="3">
        <v>0</v>
      </c>
      <c r="S70" s="3" t="s">
        <v>46</v>
      </c>
      <c r="T70">
        <v>1</v>
      </c>
      <c r="U70" s="3" t="s">
        <v>46</v>
      </c>
      <c r="V70" s="3">
        <v>3.4895833333333332E-5</v>
      </c>
      <c r="W70">
        <v>8</v>
      </c>
      <c r="X70" s="4">
        <v>2.4180324074074074E-3</v>
      </c>
      <c r="Y70" s="4">
        <v>3.0225405092592592E-4</v>
      </c>
      <c r="Z70">
        <v>4</v>
      </c>
      <c r="AA70" s="4">
        <v>2.0646990740740741E-4</v>
      </c>
      <c r="AB70" s="4">
        <v>5.1617476851851853E-5</v>
      </c>
      <c r="AC70">
        <v>2</v>
      </c>
      <c r="AD70" s="4">
        <v>2.3780092592592592E-4</v>
      </c>
      <c r="AE70" s="4">
        <v>1.1890046296296296E-4</v>
      </c>
      <c r="AF70">
        <v>0</v>
      </c>
      <c r="AG70" s="4">
        <v>0</v>
      </c>
      <c r="AH70" s="4" t="e">
        <v>#DIV/0!</v>
      </c>
      <c r="AI70">
        <v>0</v>
      </c>
      <c r="AJ70" s="4">
        <v>0</v>
      </c>
      <c r="AK70" s="4" t="e">
        <v>#DIV/0!</v>
      </c>
      <c r="AL70">
        <v>0</v>
      </c>
      <c r="AM70" s="4">
        <v>0</v>
      </c>
      <c r="AN70" s="4" t="e">
        <v>#DIV/0!</v>
      </c>
      <c r="AO70">
        <v>0</v>
      </c>
      <c r="AP70" s="4">
        <v>0</v>
      </c>
      <c r="AQ70" s="4" t="e">
        <v>#DIV/0!</v>
      </c>
      <c r="AR70">
        <v>0</v>
      </c>
      <c r="AS70" s="4">
        <v>0</v>
      </c>
      <c r="AT70" s="4" t="e">
        <v>#DIV/0!</v>
      </c>
      <c r="AU70">
        <v>0</v>
      </c>
      <c r="AV70" s="4">
        <v>0</v>
      </c>
      <c r="AW70" s="4" t="e">
        <v>#DIV/0!</v>
      </c>
      <c r="AX70">
        <v>0</v>
      </c>
      <c r="AY70" s="4">
        <v>0</v>
      </c>
      <c r="AZ70" s="4" t="e">
        <v>#DIV/0!</v>
      </c>
      <c r="BA70">
        <v>0</v>
      </c>
      <c r="BB70" s="4">
        <v>0</v>
      </c>
      <c r="BC70" s="4" t="e">
        <v>#DIV/0!</v>
      </c>
      <c r="BD70">
        <v>0</v>
      </c>
      <c r="BE70" s="4">
        <v>0</v>
      </c>
      <c r="BF70" s="4" t="e">
        <v>#DIV/0!</v>
      </c>
      <c r="BG70">
        <v>1</v>
      </c>
      <c r="BH70" s="4">
        <v>3.4895833333333332E-5</v>
      </c>
      <c r="BI70" s="4">
        <v>3.4895833333333332E-5</v>
      </c>
      <c r="BJ70">
        <v>0</v>
      </c>
      <c r="BK70" s="4">
        <v>0</v>
      </c>
      <c r="BL70" s="4" t="e">
        <v>#DIV/0!</v>
      </c>
      <c r="BM70">
        <v>0</v>
      </c>
      <c r="BN70" s="4">
        <v>0</v>
      </c>
      <c r="BO70" s="4" t="e">
        <v>#DIV/0!</v>
      </c>
      <c r="BP70">
        <v>0</v>
      </c>
      <c r="BQ70" s="4">
        <v>0</v>
      </c>
      <c r="BR70" s="4" t="e">
        <v>#DIV/0!</v>
      </c>
      <c r="BS70">
        <v>0</v>
      </c>
      <c r="BT70" s="4">
        <v>0</v>
      </c>
      <c r="BU70" s="4" t="e">
        <v>#DIV/0!</v>
      </c>
      <c r="BV70">
        <v>0</v>
      </c>
      <c r="BW70" s="4">
        <v>0</v>
      </c>
      <c r="BX70" s="4" t="e">
        <v>#DIV/0!</v>
      </c>
      <c r="BY70">
        <v>0</v>
      </c>
      <c r="BZ70" s="4">
        <v>0</v>
      </c>
      <c r="CA70" s="4" t="e">
        <v>#DIV/0!</v>
      </c>
      <c r="CB70">
        <v>0</v>
      </c>
      <c r="CC70" s="4">
        <v>0</v>
      </c>
      <c r="CD70" s="4" t="e">
        <v>#DIV/0!</v>
      </c>
      <c r="CE70">
        <v>0</v>
      </c>
      <c r="CF70" s="4">
        <v>0</v>
      </c>
      <c r="CG70" s="4" t="e">
        <v>#DIV/0!</v>
      </c>
      <c r="CH70">
        <v>0</v>
      </c>
      <c r="CI70" s="4">
        <v>0</v>
      </c>
      <c r="CJ70" s="4" t="e">
        <v>#DIV/0!</v>
      </c>
      <c r="CK70">
        <v>0</v>
      </c>
      <c r="CL70" s="4">
        <v>0</v>
      </c>
      <c r="CM70" s="4" t="e">
        <v>#DIV/0!</v>
      </c>
      <c r="CN70">
        <v>0</v>
      </c>
      <c r="CO70" s="4">
        <v>0</v>
      </c>
      <c r="CP70" s="4" t="e">
        <v>#DIV/0!</v>
      </c>
    </row>
    <row r="71" spans="1:94" x14ac:dyDescent="0.2">
      <c r="A71" t="s">
        <v>364</v>
      </c>
      <c r="B71" t="s">
        <v>361</v>
      </c>
      <c r="C71" s="1">
        <v>43881</v>
      </c>
      <c r="D71" t="s">
        <v>239</v>
      </c>
      <c r="E71" t="s">
        <v>330</v>
      </c>
      <c r="F71" s="2">
        <v>43881.47415509259</v>
      </c>
      <c r="G71" s="2">
        <v>43881.477673611109</v>
      </c>
      <c r="H71" s="3">
        <v>3.5185185185185185E-3</v>
      </c>
      <c r="I71" t="s">
        <v>286</v>
      </c>
      <c r="J71" t="s">
        <v>343</v>
      </c>
      <c r="K71" s="6">
        <v>3.5066087962962959E-3</v>
      </c>
      <c r="L71">
        <v>4</v>
      </c>
      <c r="M71" t="s">
        <v>36</v>
      </c>
      <c r="N71">
        <v>5</v>
      </c>
      <c r="O71" t="s">
        <v>36</v>
      </c>
      <c r="P71" s="3">
        <v>1.7733796296296295E-3</v>
      </c>
      <c r="Q71">
        <v>0</v>
      </c>
      <c r="R71" s="3">
        <v>0</v>
      </c>
      <c r="S71" s="3" t="s">
        <v>64</v>
      </c>
      <c r="T71">
        <v>4</v>
      </c>
      <c r="U71" s="3" t="s">
        <v>64</v>
      </c>
      <c r="V71" s="3">
        <v>1.5977662037037037E-3</v>
      </c>
      <c r="W71">
        <v>5</v>
      </c>
      <c r="X71" s="4">
        <v>1.7733796296296295E-3</v>
      </c>
      <c r="Y71" s="4">
        <v>3.5467592592592593E-4</v>
      </c>
      <c r="Z71">
        <v>3</v>
      </c>
      <c r="AA71" s="4">
        <v>9.9745370370370374E-5</v>
      </c>
      <c r="AB71" s="4">
        <v>3.3248456790123458E-5</v>
      </c>
      <c r="AC71">
        <v>0</v>
      </c>
      <c r="AD71" s="4">
        <v>0</v>
      </c>
      <c r="AE71" s="4" t="e">
        <v>#DIV/0!</v>
      </c>
      <c r="AF71">
        <v>0</v>
      </c>
      <c r="AG71" s="4">
        <v>0</v>
      </c>
      <c r="AH71" s="4" t="e">
        <v>#DIV/0!</v>
      </c>
      <c r="AI71">
        <v>0</v>
      </c>
      <c r="AJ71" s="4">
        <v>0</v>
      </c>
      <c r="AK71" s="4" t="e">
        <v>#DIV/0!</v>
      </c>
      <c r="AL71">
        <v>0</v>
      </c>
      <c r="AM71" s="4">
        <v>0</v>
      </c>
      <c r="AN71" s="4" t="e">
        <v>#DIV/0!</v>
      </c>
      <c r="AO71">
        <v>0</v>
      </c>
      <c r="AP71" s="4">
        <v>0</v>
      </c>
      <c r="AQ71" s="4" t="e">
        <v>#DIV/0!</v>
      </c>
      <c r="AR71">
        <v>0</v>
      </c>
      <c r="AS71" s="4">
        <v>0</v>
      </c>
      <c r="AT71" s="4" t="e">
        <v>#DIV/0!</v>
      </c>
      <c r="AU71">
        <v>4</v>
      </c>
      <c r="AV71" s="4">
        <v>1.5977662037037037E-3</v>
      </c>
      <c r="AW71" s="4">
        <v>3.9944155092592592E-4</v>
      </c>
      <c r="AX71">
        <v>0</v>
      </c>
      <c r="AY71" s="4">
        <v>0</v>
      </c>
      <c r="AZ71" s="4">
        <v>0</v>
      </c>
      <c r="BA71">
        <v>0</v>
      </c>
      <c r="BB71" s="4">
        <v>0</v>
      </c>
      <c r="BC71" s="4" t="e">
        <v>#DIV/0!</v>
      </c>
      <c r="BD71">
        <v>0</v>
      </c>
      <c r="BE71" s="4">
        <v>0</v>
      </c>
      <c r="BF71" s="4" t="e">
        <v>#DIV/0!</v>
      </c>
      <c r="BG71">
        <v>1</v>
      </c>
      <c r="BH71" s="4">
        <v>3.5717592592592595E-5</v>
      </c>
      <c r="BI71" s="4">
        <v>3.5717592592592595E-5</v>
      </c>
      <c r="BJ71">
        <v>0</v>
      </c>
      <c r="BK71" s="4">
        <v>0</v>
      </c>
      <c r="BL71" s="4" t="e">
        <v>#DIV/0!</v>
      </c>
      <c r="BM71">
        <v>0</v>
      </c>
      <c r="BN71" s="4">
        <v>0</v>
      </c>
      <c r="BO71" s="4" t="e">
        <v>#DIV/0!</v>
      </c>
      <c r="BP71">
        <v>0</v>
      </c>
      <c r="BQ71" s="4">
        <v>0</v>
      </c>
      <c r="BR71" s="4" t="e">
        <v>#DIV/0!</v>
      </c>
      <c r="BS71">
        <v>0</v>
      </c>
      <c r="BT71" s="4">
        <v>0</v>
      </c>
      <c r="BU71" s="4" t="e">
        <v>#DIV/0!</v>
      </c>
      <c r="BV71">
        <v>0</v>
      </c>
      <c r="BW71" s="4">
        <v>0</v>
      </c>
      <c r="BX71" s="4" t="e">
        <v>#DIV/0!</v>
      </c>
      <c r="BY71">
        <v>0</v>
      </c>
      <c r="BZ71" s="4">
        <v>0</v>
      </c>
      <c r="CA71" s="4" t="e">
        <v>#DIV/0!</v>
      </c>
      <c r="CB71">
        <v>0</v>
      </c>
      <c r="CC71" s="4">
        <v>0</v>
      </c>
      <c r="CD71" s="4" t="e">
        <v>#DIV/0!</v>
      </c>
      <c r="CE71">
        <v>0</v>
      </c>
      <c r="CF71" s="4">
        <v>0</v>
      </c>
      <c r="CG71" s="4" t="e">
        <v>#DIV/0!</v>
      </c>
      <c r="CH71">
        <v>0</v>
      </c>
      <c r="CI71" s="4">
        <v>0</v>
      </c>
      <c r="CJ71" s="4" t="e">
        <v>#DIV/0!</v>
      </c>
      <c r="CK71">
        <v>0</v>
      </c>
      <c r="CL71" s="4">
        <v>0</v>
      </c>
      <c r="CM71" s="4" t="e">
        <v>#DIV/0!</v>
      </c>
      <c r="CN71">
        <v>0</v>
      </c>
      <c r="CO71" s="4">
        <v>0</v>
      </c>
      <c r="CP71" s="4" t="e">
        <v>#DIV/0!</v>
      </c>
    </row>
    <row r="72" spans="1:94" s="5" customFormat="1" x14ac:dyDescent="0.2">
      <c r="A72" t="s">
        <v>363</v>
      </c>
      <c r="B72" t="s">
        <v>362</v>
      </c>
      <c r="C72" s="1">
        <v>43881</v>
      </c>
      <c r="D72" t="s">
        <v>239</v>
      </c>
      <c r="E72" t="s">
        <v>330</v>
      </c>
      <c r="F72" s="2">
        <v>43881.478020833332</v>
      </c>
      <c r="G72" s="2">
        <v>43881.481539351851</v>
      </c>
      <c r="H72" s="3">
        <v>3.5069444444444445E-3</v>
      </c>
      <c r="I72" t="s">
        <v>286</v>
      </c>
      <c r="J72" t="s">
        <v>343</v>
      </c>
      <c r="K72" s="6">
        <v>3.3894328703703703E-3</v>
      </c>
      <c r="L72">
        <v>7</v>
      </c>
      <c r="M72" t="s">
        <v>36</v>
      </c>
      <c r="N72">
        <v>14</v>
      </c>
      <c r="O72" t="s">
        <v>36</v>
      </c>
      <c r="P72" s="3">
        <v>2.4298495370370368E-3</v>
      </c>
      <c r="Q72">
        <v>0</v>
      </c>
      <c r="R72" s="3">
        <v>0</v>
      </c>
      <c r="S72" s="3" t="s">
        <v>63</v>
      </c>
      <c r="T72">
        <v>4</v>
      </c>
      <c r="U72" s="3" t="s">
        <v>63</v>
      </c>
      <c r="V72" s="3">
        <v>3.2158564814814815E-4</v>
      </c>
      <c r="W72">
        <v>14</v>
      </c>
      <c r="X72" s="4">
        <v>2.4298495370370368E-3</v>
      </c>
      <c r="Y72" s="4">
        <v>1.7356068121693121E-4</v>
      </c>
      <c r="Z72">
        <v>8</v>
      </c>
      <c r="AA72" s="4">
        <v>3.9739583333333331E-4</v>
      </c>
      <c r="AB72" s="4">
        <v>4.9674479166666664E-5</v>
      </c>
      <c r="AC72">
        <v>1</v>
      </c>
      <c r="AD72" s="4">
        <v>0</v>
      </c>
      <c r="AE72" s="4">
        <v>0</v>
      </c>
      <c r="AF72">
        <v>0</v>
      </c>
      <c r="AG72" s="4">
        <v>0</v>
      </c>
      <c r="AH72" s="4" t="e">
        <v>#DIV/0!</v>
      </c>
      <c r="AI72">
        <v>0</v>
      </c>
      <c r="AJ72" s="4">
        <v>0</v>
      </c>
      <c r="AK72" s="4" t="e">
        <v>#DIV/0!</v>
      </c>
      <c r="AL72">
        <v>0</v>
      </c>
      <c r="AM72" s="4">
        <v>0</v>
      </c>
      <c r="AN72" s="4" t="e">
        <v>#DIV/0!</v>
      </c>
      <c r="AO72">
        <v>4</v>
      </c>
      <c r="AP72" s="4">
        <v>3.2158564814814815E-4</v>
      </c>
      <c r="AQ72" s="4">
        <v>8.0396412037037038E-5</v>
      </c>
      <c r="AR72">
        <v>0</v>
      </c>
      <c r="AS72" s="4">
        <v>0</v>
      </c>
      <c r="AT72" s="4" t="e">
        <v>#DIV/0!</v>
      </c>
      <c r="AU72">
        <v>1</v>
      </c>
      <c r="AV72" s="4">
        <v>6.2453703703703713E-5</v>
      </c>
      <c r="AW72" s="4">
        <v>6.2453703703703713E-5</v>
      </c>
      <c r="AX72">
        <v>0</v>
      </c>
      <c r="AY72" s="4">
        <v>0</v>
      </c>
      <c r="AZ72" s="4">
        <v>0</v>
      </c>
      <c r="BA72">
        <v>0</v>
      </c>
      <c r="BB72" s="4">
        <v>0</v>
      </c>
      <c r="BC72" s="4" t="e">
        <v>#DIV/0!</v>
      </c>
      <c r="BD72">
        <v>0</v>
      </c>
      <c r="BE72" s="4">
        <v>0</v>
      </c>
      <c r="BF72" s="4" t="e">
        <v>#DIV/0!</v>
      </c>
      <c r="BG72">
        <v>3</v>
      </c>
      <c r="BH72" s="4">
        <v>1.125925925925926E-4</v>
      </c>
      <c r="BI72" s="4">
        <v>3.7530864197530867E-5</v>
      </c>
      <c r="BJ72">
        <v>3</v>
      </c>
      <c r="BK72" s="4">
        <v>6.5555555555555557E-5</v>
      </c>
      <c r="BL72" s="4">
        <v>2.1851851851851852E-5</v>
      </c>
      <c r="BM72">
        <v>0</v>
      </c>
      <c r="BN72" s="4">
        <v>0</v>
      </c>
      <c r="BO72" s="4" t="e">
        <v>#DIV/0!</v>
      </c>
      <c r="BP72">
        <v>0</v>
      </c>
      <c r="BQ72" s="4">
        <v>0</v>
      </c>
      <c r="BR72" s="4" t="e">
        <v>#DIV/0!</v>
      </c>
      <c r="BS72">
        <v>0</v>
      </c>
      <c r="BT72" s="4">
        <v>0</v>
      </c>
      <c r="BU72" s="4" t="e">
        <v>#DIV/0!</v>
      </c>
      <c r="BV72">
        <v>0</v>
      </c>
      <c r="BW72" s="4">
        <v>0</v>
      </c>
      <c r="BX72" s="4" t="e">
        <v>#DIV/0!</v>
      </c>
      <c r="BY72">
        <v>0</v>
      </c>
      <c r="BZ72" s="4">
        <v>0</v>
      </c>
      <c r="CA72" s="4" t="e">
        <v>#DIV/0!</v>
      </c>
      <c r="CB72">
        <v>0</v>
      </c>
      <c r="CC72" s="4">
        <v>0</v>
      </c>
      <c r="CD72" s="4" t="e">
        <v>#DIV/0!</v>
      </c>
      <c r="CE72">
        <v>0</v>
      </c>
      <c r="CF72" s="4">
        <v>0</v>
      </c>
      <c r="CG72" s="4" t="e">
        <v>#DIV/0!</v>
      </c>
      <c r="CH72">
        <v>0</v>
      </c>
      <c r="CI72" s="4">
        <v>0</v>
      </c>
      <c r="CJ72" s="4" t="e">
        <v>#DIV/0!</v>
      </c>
      <c r="CK72">
        <v>0</v>
      </c>
      <c r="CL72" s="4">
        <v>0</v>
      </c>
      <c r="CM72" s="4" t="e">
        <v>#DIV/0!</v>
      </c>
      <c r="CN72">
        <v>0</v>
      </c>
      <c r="CO72" s="4">
        <v>0</v>
      </c>
      <c r="CP72" s="4" t="e">
        <v>#DIV/0!</v>
      </c>
    </row>
    <row r="73" spans="1:94" x14ac:dyDescent="0.2">
      <c r="A73" t="s">
        <v>365</v>
      </c>
      <c r="B73" t="s">
        <v>242</v>
      </c>
      <c r="C73" s="1">
        <v>43882</v>
      </c>
      <c r="D73" t="s">
        <v>239</v>
      </c>
      <c r="E73" t="s">
        <v>330</v>
      </c>
      <c r="F73" s="2">
        <v>43882.477581018517</v>
      </c>
      <c r="G73" s="2">
        <v>43882.481192129628</v>
      </c>
      <c r="H73" s="3">
        <v>3.5995370370370369E-3</v>
      </c>
      <c r="I73" t="s">
        <v>286</v>
      </c>
      <c r="J73" t="s">
        <v>343</v>
      </c>
      <c r="K73" s="6">
        <v>4.1359953703703697E-3</v>
      </c>
      <c r="L73">
        <v>7</v>
      </c>
      <c r="M73" t="s">
        <v>36</v>
      </c>
      <c r="N73">
        <v>10</v>
      </c>
      <c r="O73" t="s">
        <v>36</v>
      </c>
      <c r="P73" s="3">
        <v>3.6585879629629629E-3</v>
      </c>
      <c r="Q73">
        <v>0</v>
      </c>
      <c r="R73" s="3">
        <v>0</v>
      </c>
      <c r="S73" s="3" t="s">
        <v>47</v>
      </c>
      <c r="T73">
        <v>3</v>
      </c>
      <c r="U73" s="3" t="s">
        <v>63</v>
      </c>
      <c r="V73" s="3">
        <v>2.4050925925925924E-4</v>
      </c>
      <c r="W73">
        <v>10</v>
      </c>
      <c r="X73" s="4">
        <v>3.6585879629629629E-3</v>
      </c>
      <c r="Y73" s="4">
        <v>3.6585879629629631E-4</v>
      </c>
      <c r="Z73">
        <v>3</v>
      </c>
      <c r="AA73" s="4">
        <v>4.9212962962962966E-5</v>
      </c>
      <c r="AB73" s="4">
        <v>1.6404320987654321E-5</v>
      </c>
      <c r="AC73">
        <v>0</v>
      </c>
      <c r="AD73" s="4">
        <v>0</v>
      </c>
      <c r="AE73" s="4" t="e">
        <v>#DIV/0!</v>
      </c>
      <c r="AF73">
        <v>0</v>
      </c>
      <c r="AG73" s="4">
        <v>0</v>
      </c>
      <c r="AH73" s="4" t="e">
        <v>#DIV/0!</v>
      </c>
      <c r="AI73">
        <v>0</v>
      </c>
      <c r="AJ73" s="4">
        <v>0</v>
      </c>
      <c r="AK73" s="4" t="e">
        <v>#DIV/0!</v>
      </c>
      <c r="AL73">
        <v>0</v>
      </c>
      <c r="AM73" s="4">
        <v>0</v>
      </c>
      <c r="AN73" s="4" t="e">
        <v>#DIV/0!</v>
      </c>
      <c r="AO73">
        <v>1</v>
      </c>
      <c r="AP73" s="4">
        <v>2.4050925925925924E-4</v>
      </c>
      <c r="AQ73" s="4">
        <v>2.4050925925925924E-4</v>
      </c>
      <c r="AR73">
        <v>0</v>
      </c>
      <c r="AS73" s="4">
        <v>0</v>
      </c>
      <c r="AT73" s="4" t="e">
        <v>#DIV/0!</v>
      </c>
      <c r="AU73">
        <v>0</v>
      </c>
      <c r="AV73" s="4">
        <v>0</v>
      </c>
      <c r="AW73" s="4" t="e">
        <v>#DIV/0!</v>
      </c>
      <c r="AX73">
        <v>0</v>
      </c>
      <c r="AY73" s="4">
        <v>2.3287037037037034E-5</v>
      </c>
      <c r="AZ73" s="4" t="e">
        <v>#DIV/0!</v>
      </c>
      <c r="BA73">
        <v>0</v>
      </c>
      <c r="BB73" s="4">
        <v>0</v>
      </c>
      <c r="BC73" s="4" t="e">
        <v>#DIV/0!</v>
      </c>
      <c r="BD73">
        <v>0</v>
      </c>
      <c r="BE73" s="4">
        <v>0</v>
      </c>
      <c r="BF73" s="4" t="e">
        <v>#DIV/0!</v>
      </c>
      <c r="BG73">
        <v>2</v>
      </c>
      <c r="BH73" s="4">
        <v>8.0844907407407406E-5</v>
      </c>
      <c r="BI73" s="4">
        <v>4.0422453703703703E-5</v>
      </c>
      <c r="BJ73">
        <v>3</v>
      </c>
      <c r="BK73" s="4">
        <v>6.5555555555555557E-5</v>
      </c>
      <c r="BL73" s="4">
        <v>2.1851851851851852E-5</v>
      </c>
      <c r="BM73">
        <v>1</v>
      </c>
      <c r="BN73" s="4">
        <v>1.7997685185185188E-5</v>
      </c>
      <c r="BO73" s="4">
        <v>1.7997685185185188E-5</v>
      </c>
      <c r="BP73">
        <v>0</v>
      </c>
      <c r="BQ73" s="4">
        <v>0</v>
      </c>
      <c r="BR73" s="4" t="e">
        <v>#DIV/0!</v>
      </c>
      <c r="BS73">
        <v>0</v>
      </c>
      <c r="BT73" s="4">
        <v>0</v>
      </c>
      <c r="BU73" s="4" t="e">
        <v>#DIV/0!</v>
      </c>
      <c r="BV73">
        <v>0</v>
      </c>
      <c r="BW73" s="4">
        <v>0</v>
      </c>
      <c r="BX73" s="4" t="e">
        <v>#DIV/0!</v>
      </c>
      <c r="BY73">
        <v>0</v>
      </c>
      <c r="BZ73" s="4">
        <v>0</v>
      </c>
      <c r="CA73" s="4" t="e">
        <v>#DIV/0!</v>
      </c>
      <c r="CB73">
        <v>0</v>
      </c>
      <c r="CC73" s="4">
        <v>0</v>
      </c>
      <c r="CD73" s="4" t="e">
        <v>#DIV/0!</v>
      </c>
      <c r="CE73">
        <v>0</v>
      </c>
      <c r="CF73" s="4">
        <v>0</v>
      </c>
      <c r="CG73" s="4" t="e">
        <v>#DIV/0!</v>
      </c>
      <c r="CH73">
        <v>0</v>
      </c>
      <c r="CI73" s="4">
        <v>0</v>
      </c>
      <c r="CJ73" s="4" t="e">
        <v>#DIV/0!</v>
      </c>
      <c r="CK73">
        <v>0</v>
      </c>
      <c r="CL73" s="4">
        <v>0</v>
      </c>
      <c r="CM73" s="4" t="e">
        <v>#DIV/0!</v>
      </c>
      <c r="CN73">
        <v>0</v>
      </c>
      <c r="CO73" s="4">
        <v>0</v>
      </c>
      <c r="CP73" s="4" t="e">
        <v>#DIV/0!</v>
      </c>
    </row>
    <row r="74" spans="1:94" x14ac:dyDescent="0.2">
      <c r="A74" t="s">
        <v>367</v>
      </c>
      <c r="B74" t="s">
        <v>366</v>
      </c>
      <c r="C74" s="1">
        <v>43882</v>
      </c>
      <c r="D74" t="s">
        <v>239</v>
      </c>
      <c r="E74" t="s">
        <v>330</v>
      </c>
      <c r="F74" s="2">
        <v>43882.481712962966</v>
      </c>
      <c r="G74" s="2">
        <v>43882.485219907408</v>
      </c>
      <c r="H74" s="3">
        <v>3.4953703703703705E-3</v>
      </c>
      <c r="I74" t="s">
        <v>286</v>
      </c>
      <c r="J74" t="s">
        <v>343</v>
      </c>
      <c r="K74" s="6">
        <v>4.0418402777777779E-3</v>
      </c>
      <c r="L74">
        <v>5</v>
      </c>
      <c r="M74" t="s">
        <v>36</v>
      </c>
      <c r="N74">
        <v>10</v>
      </c>
      <c r="O74" t="s">
        <v>36</v>
      </c>
      <c r="P74" s="3">
        <v>2.1549421296296295E-3</v>
      </c>
      <c r="Q74">
        <v>0</v>
      </c>
      <c r="R74" s="3">
        <v>0</v>
      </c>
      <c r="S74" s="3" t="s">
        <v>46</v>
      </c>
      <c r="T74">
        <v>6</v>
      </c>
      <c r="U74" s="3" t="s">
        <v>50</v>
      </c>
      <c r="V74" s="3">
        <v>1.3861111111111112E-3</v>
      </c>
      <c r="W74">
        <v>10</v>
      </c>
      <c r="X74" s="4">
        <v>2.1549421296296295E-3</v>
      </c>
      <c r="Y74" s="4">
        <v>2.1549421296296296E-4</v>
      </c>
      <c r="Z74">
        <v>0</v>
      </c>
      <c r="AA74" s="4">
        <v>0</v>
      </c>
      <c r="AB74" s="4" t="e">
        <v>#DIV/0!</v>
      </c>
      <c r="AC74">
        <v>0</v>
      </c>
      <c r="AD74" s="4">
        <v>0</v>
      </c>
      <c r="AE74" s="4" t="e">
        <v>#DIV/0!</v>
      </c>
      <c r="AF74">
        <v>0</v>
      </c>
      <c r="AG74" s="4">
        <v>0</v>
      </c>
      <c r="AH74" s="4" t="e">
        <v>#DIV/0!</v>
      </c>
      <c r="AI74">
        <v>0</v>
      </c>
      <c r="AJ74" s="4">
        <v>0</v>
      </c>
      <c r="AK74" s="4" t="e">
        <v>#DIV/0!</v>
      </c>
      <c r="AL74">
        <v>0</v>
      </c>
      <c r="AM74" s="4">
        <v>0</v>
      </c>
      <c r="AN74" s="4" t="e">
        <v>#DIV/0!</v>
      </c>
      <c r="AO74">
        <v>0</v>
      </c>
      <c r="AP74" s="4">
        <v>0</v>
      </c>
      <c r="AQ74" s="4" t="e">
        <v>#DIV/0!</v>
      </c>
      <c r="AR74">
        <v>0</v>
      </c>
      <c r="AS74" s="4">
        <v>0</v>
      </c>
      <c r="AT74" s="4" t="e">
        <v>#DIV/0!</v>
      </c>
      <c r="AU74">
        <v>0</v>
      </c>
      <c r="AV74" s="4">
        <v>0</v>
      </c>
      <c r="AW74" s="4" t="e">
        <v>#DIV/0!</v>
      </c>
      <c r="AX74">
        <v>0</v>
      </c>
      <c r="AY74" s="4">
        <v>0</v>
      </c>
      <c r="AZ74" s="4" t="e">
        <v>#DIV/0!</v>
      </c>
      <c r="BA74">
        <v>0</v>
      </c>
      <c r="BB74" s="4">
        <v>0</v>
      </c>
      <c r="BC74" s="4" t="e">
        <v>#DIV/0!</v>
      </c>
      <c r="BD74">
        <v>0</v>
      </c>
      <c r="BE74" s="4">
        <v>0</v>
      </c>
      <c r="BF74" s="4" t="e">
        <v>#DIV/0!</v>
      </c>
      <c r="BG74">
        <v>6</v>
      </c>
      <c r="BH74" s="4">
        <v>3.1391203703703702E-4</v>
      </c>
      <c r="BI74" s="4">
        <v>5.2318672839506173E-5</v>
      </c>
      <c r="BJ74">
        <v>4</v>
      </c>
      <c r="BK74" s="4">
        <v>6.6678240740740738E-5</v>
      </c>
      <c r="BL74" s="4">
        <v>1.6669560185185185E-5</v>
      </c>
      <c r="BM74">
        <v>0</v>
      </c>
      <c r="BN74" s="4">
        <v>0</v>
      </c>
      <c r="BO74" s="4" t="e">
        <v>#DIV/0!</v>
      </c>
      <c r="BP74">
        <v>0</v>
      </c>
      <c r="BQ74" s="4">
        <v>0</v>
      </c>
      <c r="BR74" s="4" t="e">
        <v>#DIV/0!</v>
      </c>
      <c r="BS74">
        <v>5</v>
      </c>
      <c r="BT74" s="4">
        <v>1.3861111111111112E-3</v>
      </c>
      <c r="BU74" s="4">
        <v>2.7722222222222221E-4</v>
      </c>
      <c r="BV74">
        <v>0</v>
      </c>
      <c r="BW74" s="4">
        <v>0</v>
      </c>
      <c r="BX74" s="4" t="e">
        <v>#DIV/0!</v>
      </c>
      <c r="BY74">
        <v>1</v>
      </c>
      <c r="BZ74" s="4">
        <v>1.2019675925925925E-4</v>
      </c>
      <c r="CA74" s="4">
        <v>1.2019675925925925E-4</v>
      </c>
      <c r="CB74">
        <v>0</v>
      </c>
      <c r="CC74" s="4">
        <v>0</v>
      </c>
      <c r="CD74" s="4" t="e">
        <v>#DIV/0!</v>
      </c>
      <c r="CE74">
        <v>0</v>
      </c>
      <c r="CF74" s="4">
        <v>0</v>
      </c>
      <c r="CG74" s="4" t="e">
        <v>#DIV/0!</v>
      </c>
      <c r="CH74">
        <v>0</v>
      </c>
      <c r="CI74" s="4">
        <v>0</v>
      </c>
      <c r="CJ74" s="4" t="e">
        <v>#DIV/0!</v>
      </c>
      <c r="CK74">
        <v>0</v>
      </c>
      <c r="CL74" s="4">
        <v>0</v>
      </c>
      <c r="CM74" s="4" t="e">
        <v>#DIV/0!</v>
      </c>
      <c r="CN74">
        <v>0</v>
      </c>
      <c r="CO74" s="4">
        <v>0</v>
      </c>
      <c r="CP74" s="4" t="e">
        <v>#DIV/0!</v>
      </c>
    </row>
    <row r="75" spans="1:94" x14ac:dyDescent="0.2">
      <c r="A75" t="s">
        <v>369</v>
      </c>
      <c r="B75" t="s">
        <v>368</v>
      </c>
      <c r="C75" s="1">
        <v>43882</v>
      </c>
      <c r="D75" t="s">
        <v>239</v>
      </c>
      <c r="E75" t="s">
        <v>330</v>
      </c>
      <c r="F75" s="2">
        <v>43882.485648148147</v>
      </c>
      <c r="G75" s="2">
        <v>43882.489178240743</v>
      </c>
      <c r="H75" s="3">
        <v>3.530092592592592E-3</v>
      </c>
      <c r="I75" t="s">
        <v>286</v>
      </c>
      <c r="J75" t="s">
        <v>343</v>
      </c>
      <c r="K75" s="6">
        <v>4.071863425925925E-3</v>
      </c>
      <c r="L75">
        <v>5</v>
      </c>
      <c r="M75" t="s">
        <v>36</v>
      </c>
      <c r="N75">
        <v>8</v>
      </c>
      <c r="O75" t="s">
        <v>36</v>
      </c>
      <c r="P75" s="3">
        <v>3.6831597222222218E-3</v>
      </c>
      <c r="Q75">
        <v>0</v>
      </c>
      <c r="R75" s="3">
        <v>0</v>
      </c>
      <c r="S75" s="3" t="s">
        <v>47</v>
      </c>
      <c r="T75">
        <v>3</v>
      </c>
      <c r="U75" s="3" t="s">
        <v>293</v>
      </c>
      <c r="V75" s="3">
        <v>8.315972222222222E-5</v>
      </c>
      <c r="W75">
        <v>8</v>
      </c>
      <c r="X75" s="4">
        <v>3.6831597222222218E-3</v>
      </c>
      <c r="Y75" s="4">
        <v>4.6039496527777772E-4</v>
      </c>
      <c r="Z75">
        <v>6</v>
      </c>
      <c r="AA75" s="4">
        <v>1.5914351851851853E-4</v>
      </c>
      <c r="AB75" s="4">
        <v>2.6523919753086423E-5</v>
      </c>
      <c r="AC75">
        <v>0</v>
      </c>
      <c r="AD75" s="4">
        <v>0</v>
      </c>
      <c r="AE75" s="4" t="e">
        <v>#DIV/0!</v>
      </c>
      <c r="AF75">
        <v>0</v>
      </c>
      <c r="AG75" s="4">
        <v>0</v>
      </c>
      <c r="AH75" s="4" t="e">
        <v>#DIV/0!</v>
      </c>
      <c r="AI75">
        <v>0</v>
      </c>
      <c r="AJ75" s="4">
        <v>0</v>
      </c>
      <c r="AK75" s="4" t="e">
        <v>#DIV/0!</v>
      </c>
      <c r="AL75">
        <v>2</v>
      </c>
      <c r="AM75" s="4">
        <v>8.315972222222222E-5</v>
      </c>
      <c r="AN75" s="4">
        <v>4.157986111111111E-5</v>
      </c>
      <c r="AO75">
        <v>0</v>
      </c>
      <c r="AP75" s="4">
        <v>0</v>
      </c>
      <c r="AQ75" s="4" t="e">
        <v>#DIV/0!</v>
      </c>
      <c r="AR75">
        <v>0</v>
      </c>
      <c r="AS75" s="4">
        <v>0</v>
      </c>
      <c r="AT75" s="4" t="e">
        <v>#DIV/0!</v>
      </c>
      <c r="AU75">
        <v>0</v>
      </c>
      <c r="AV75" s="4">
        <v>0</v>
      </c>
      <c r="AW75" s="4" t="e">
        <v>#DIV/0!</v>
      </c>
      <c r="AX75">
        <v>0</v>
      </c>
      <c r="AY75" s="4">
        <v>0</v>
      </c>
      <c r="AZ75" s="4" t="e">
        <v>#DIV/0!</v>
      </c>
      <c r="BA75">
        <v>0</v>
      </c>
      <c r="BB75" s="4">
        <v>0</v>
      </c>
      <c r="BC75" s="4" t="e">
        <v>#DIV/0!</v>
      </c>
      <c r="BD75">
        <v>0</v>
      </c>
      <c r="BE75" s="4">
        <v>0</v>
      </c>
      <c r="BF75" s="4" t="e">
        <v>#DIV/0!</v>
      </c>
      <c r="BG75">
        <v>2</v>
      </c>
      <c r="BH75" s="4">
        <v>8.0844907407407406E-5</v>
      </c>
      <c r="BI75" s="4">
        <v>4.0422453703703703E-5</v>
      </c>
      <c r="BJ75">
        <v>3</v>
      </c>
      <c r="BK75" s="4">
        <v>6.5555555555555557E-5</v>
      </c>
      <c r="BL75" s="4">
        <v>2.1851851851851852E-5</v>
      </c>
      <c r="BM75">
        <v>0</v>
      </c>
      <c r="BN75" s="4">
        <v>0</v>
      </c>
      <c r="BO75" s="4" t="e">
        <v>#DIV/0!</v>
      </c>
      <c r="BP75">
        <v>0</v>
      </c>
      <c r="BQ75" s="4">
        <v>0</v>
      </c>
      <c r="BR75" s="4" t="e">
        <v>#DIV/0!</v>
      </c>
      <c r="BS75">
        <v>0</v>
      </c>
      <c r="BT75" s="4">
        <v>0</v>
      </c>
      <c r="BU75" s="4" t="e">
        <v>#DIV/0!</v>
      </c>
      <c r="BV75">
        <v>0</v>
      </c>
      <c r="BW75" s="4">
        <v>0</v>
      </c>
      <c r="BX75" s="4" t="e">
        <v>#DIV/0!</v>
      </c>
      <c r="BY75">
        <v>0</v>
      </c>
      <c r="BZ75" s="4">
        <v>0</v>
      </c>
      <c r="CA75" s="4" t="e">
        <v>#DIV/0!</v>
      </c>
      <c r="CB75">
        <v>0</v>
      </c>
      <c r="CC75" s="4">
        <v>0</v>
      </c>
      <c r="CD75" s="4" t="e">
        <v>#DIV/0!</v>
      </c>
      <c r="CE75">
        <v>0</v>
      </c>
      <c r="CF75" s="4">
        <v>0</v>
      </c>
      <c r="CG75" s="4" t="e">
        <v>#DIV/0!</v>
      </c>
      <c r="CH75">
        <v>0</v>
      </c>
      <c r="CI75" s="4">
        <v>0</v>
      </c>
      <c r="CJ75" s="4" t="e">
        <v>#DIV/0!</v>
      </c>
      <c r="CK75">
        <v>0</v>
      </c>
      <c r="CL75" s="4">
        <v>0</v>
      </c>
      <c r="CM75" s="4" t="e">
        <v>#DIV/0!</v>
      </c>
      <c r="CN75">
        <v>0</v>
      </c>
      <c r="CO75" s="4">
        <v>0</v>
      </c>
      <c r="CP75" s="4" t="e">
        <v>#DIV/0!</v>
      </c>
    </row>
    <row r="76" spans="1:94" x14ac:dyDescent="0.2">
      <c r="A76" t="s">
        <v>371</v>
      </c>
      <c r="B76" t="s">
        <v>370</v>
      </c>
      <c r="C76" s="1">
        <v>43882</v>
      </c>
      <c r="D76" t="s">
        <v>239</v>
      </c>
      <c r="E76" t="s">
        <v>330</v>
      </c>
      <c r="F76" s="2">
        <v>43882.489699074074</v>
      </c>
      <c r="G76" s="2">
        <v>43882.493310185186</v>
      </c>
      <c r="H76" s="3">
        <v>3.6111111111111114E-3</v>
      </c>
      <c r="I76" t="s">
        <v>286</v>
      </c>
      <c r="J76" t="s">
        <v>343</v>
      </c>
      <c r="K76" s="6">
        <v>4.1455671296296293E-3</v>
      </c>
      <c r="L76">
        <v>6</v>
      </c>
      <c r="M76" t="s">
        <v>36</v>
      </c>
      <c r="N76">
        <v>7</v>
      </c>
      <c r="O76" t="s">
        <v>36</v>
      </c>
      <c r="P76" s="3">
        <v>2.6865277777777773E-3</v>
      </c>
      <c r="Q76">
        <v>0</v>
      </c>
      <c r="R76" s="3">
        <v>0</v>
      </c>
      <c r="S76" s="3" t="s">
        <v>47</v>
      </c>
      <c r="T76">
        <v>3</v>
      </c>
      <c r="U76" s="3" t="s">
        <v>46</v>
      </c>
      <c r="V76" s="3">
        <v>8.0844907407407406E-5</v>
      </c>
      <c r="W76">
        <v>7</v>
      </c>
      <c r="X76" s="4">
        <v>2.6865277777777773E-3</v>
      </c>
      <c r="Y76" s="4">
        <v>3.8378968253968248E-4</v>
      </c>
      <c r="Z76">
        <v>3</v>
      </c>
      <c r="AA76" s="4">
        <v>2.3518518518518517E-4</v>
      </c>
      <c r="AB76" s="4">
        <v>7.8395061728395057E-5</v>
      </c>
      <c r="AC76">
        <v>3</v>
      </c>
      <c r="AD76" s="4">
        <v>1.0419791666666667E-3</v>
      </c>
      <c r="AE76" s="4">
        <v>3.4732638888888893E-4</v>
      </c>
      <c r="AF76">
        <v>0</v>
      </c>
      <c r="AG76" s="4">
        <v>0</v>
      </c>
      <c r="AH76" s="4" t="e">
        <v>#DIV/0!</v>
      </c>
      <c r="AI76">
        <v>0</v>
      </c>
      <c r="AJ76" s="4">
        <v>0</v>
      </c>
      <c r="AK76" s="4" t="e">
        <v>#DIV/0!</v>
      </c>
      <c r="AL76">
        <v>0</v>
      </c>
      <c r="AM76" s="4">
        <v>0</v>
      </c>
      <c r="AN76" s="4" t="e">
        <v>#DIV/0!</v>
      </c>
      <c r="AO76">
        <v>0</v>
      </c>
      <c r="AP76" s="4">
        <v>0</v>
      </c>
      <c r="AQ76" s="4" t="e">
        <v>#DIV/0!</v>
      </c>
      <c r="AR76">
        <v>0</v>
      </c>
      <c r="AS76" s="4">
        <v>0</v>
      </c>
      <c r="AT76" s="4" t="e">
        <v>#DIV/0!</v>
      </c>
      <c r="AU76">
        <v>0</v>
      </c>
      <c r="AV76" s="4">
        <v>0</v>
      </c>
      <c r="AW76" s="4" t="e">
        <v>#DIV/0!</v>
      </c>
      <c r="AX76">
        <v>0</v>
      </c>
      <c r="AY76" s="4">
        <v>0</v>
      </c>
      <c r="AZ76" s="4" t="e">
        <v>#DIV/0!</v>
      </c>
      <c r="BA76">
        <v>0</v>
      </c>
      <c r="BB76" s="4">
        <v>0</v>
      </c>
      <c r="BC76" s="4" t="e">
        <v>#DIV/0!</v>
      </c>
      <c r="BD76">
        <v>0</v>
      </c>
      <c r="BE76" s="4">
        <v>0</v>
      </c>
      <c r="BF76" s="4" t="e">
        <v>#DIV/0!</v>
      </c>
      <c r="BG76">
        <v>2</v>
      </c>
      <c r="BH76" s="4">
        <v>8.0844907407407406E-5</v>
      </c>
      <c r="BI76" s="4">
        <v>4.0422453703703703E-5</v>
      </c>
      <c r="BJ76">
        <v>3</v>
      </c>
      <c r="BK76" s="4">
        <v>6.5555555555555557E-5</v>
      </c>
      <c r="BL76" s="4">
        <v>2.1851851851851852E-5</v>
      </c>
      <c r="BM76">
        <v>1</v>
      </c>
      <c r="BN76" s="4">
        <v>3.5474537037037039E-5</v>
      </c>
      <c r="BO76" s="4">
        <v>3.5474537037037039E-5</v>
      </c>
      <c r="BP76">
        <v>0</v>
      </c>
      <c r="BQ76" s="4">
        <v>0</v>
      </c>
      <c r="BR76" s="4" t="e">
        <v>#DIV/0!</v>
      </c>
      <c r="BS76">
        <v>0</v>
      </c>
      <c r="BT76" s="4">
        <v>0</v>
      </c>
      <c r="BU76" s="4" t="e">
        <v>#DIV/0!</v>
      </c>
      <c r="BV76">
        <v>0</v>
      </c>
      <c r="BW76" s="4">
        <v>0</v>
      </c>
      <c r="BX76" s="4" t="e">
        <v>#DIV/0!</v>
      </c>
      <c r="BY76">
        <v>0</v>
      </c>
      <c r="BZ76" s="4">
        <v>0</v>
      </c>
      <c r="CA76" s="4" t="e">
        <v>#DIV/0!</v>
      </c>
      <c r="CB76">
        <v>0</v>
      </c>
      <c r="CC76" s="4">
        <v>0</v>
      </c>
      <c r="CD76" s="4" t="e">
        <v>#DIV/0!</v>
      </c>
      <c r="CE76">
        <v>0</v>
      </c>
      <c r="CF76" s="4">
        <v>0</v>
      </c>
      <c r="CG76" s="4" t="e">
        <v>#DIV/0!</v>
      </c>
      <c r="CH76">
        <v>0</v>
      </c>
      <c r="CI76" s="4">
        <v>0</v>
      </c>
      <c r="CJ76" s="4" t="e">
        <v>#DIV/0!</v>
      </c>
      <c r="CK76">
        <v>0</v>
      </c>
      <c r="CL76" s="4">
        <v>0</v>
      </c>
      <c r="CM76" s="4" t="e">
        <v>#DIV/0!</v>
      </c>
      <c r="CN76">
        <v>0</v>
      </c>
      <c r="CO76" s="4">
        <v>0</v>
      </c>
      <c r="CP76" s="4" t="e">
        <v>#DIV/0!</v>
      </c>
    </row>
    <row r="77" spans="1:94" x14ac:dyDescent="0.2">
      <c r="A77" t="s">
        <v>374</v>
      </c>
      <c r="B77" t="s">
        <v>373</v>
      </c>
      <c r="C77" s="1">
        <v>43885</v>
      </c>
      <c r="D77" t="s">
        <v>239</v>
      </c>
      <c r="E77" t="s">
        <v>249</v>
      </c>
      <c r="F77" s="2">
        <v>43885.4684375</v>
      </c>
      <c r="G77" s="2">
        <v>43885.471932870372</v>
      </c>
      <c r="H77" s="3">
        <v>3.4953703703703705E-3</v>
      </c>
      <c r="I77" t="s">
        <v>286</v>
      </c>
      <c r="J77" t="s">
        <v>372</v>
      </c>
      <c r="K77" s="6">
        <v>4.0313425925925924E-3</v>
      </c>
      <c r="L77">
        <v>6</v>
      </c>
      <c r="M77" t="s">
        <v>36</v>
      </c>
      <c r="N77">
        <v>9</v>
      </c>
      <c r="O77" t="s">
        <v>40</v>
      </c>
      <c r="P77" s="3">
        <v>1.737974537037037E-3</v>
      </c>
      <c r="Q77">
        <v>0</v>
      </c>
      <c r="R77" s="3">
        <v>0</v>
      </c>
      <c r="S77" s="3" t="s">
        <v>46</v>
      </c>
      <c r="T77">
        <v>3</v>
      </c>
      <c r="U77" s="3" t="s">
        <v>46</v>
      </c>
      <c r="V77" s="3">
        <v>1.2012731481481483E-4</v>
      </c>
      <c r="W77">
        <v>9</v>
      </c>
      <c r="X77" s="4">
        <v>1.6560532407407405E-3</v>
      </c>
      <c r="Y77" s="4">
        <v>1.8400591563786005E-4</v>
      </c>
      <c r="Z77">
        <v>5</v>
      </c>
      <c r="AA77" s="4">
        <v>4.0724537037037037E-4</v>
      </c>
      <c r="AB77" s="4">
        <v>8.1449074074074076E-5</v>
      </c>
      <c r="AC77">
        <v>2</v>
      </c>
      <c r="AD77" s="4">
        <v>1.737974537037037E-3</v>
      </c>
      <c r="AE77" s="4">
        <v>8.689872685185185E-4</v>
      </c>
      <c r="AF77">
        <v>0</v>
      </c>
      <c r="AG77" s="4">
        <v>0</v>
      </c>
      <c r="AH77" s="4" t="e">
        <v>#DIV/0!</v>
      </c>
      <c r="AI77">
        <v>0</v>
      </c>
      <c r="AJ77" s="4">
        <v>0</v>
      </c>
      <c r="AK77" s="4" t="e">
        <v>#DIV/0!</v>
      </c>
      <c r="AL77">
        <v>1</v>
      </c>
      <c r="AM77" s="4">
        <v>4.438657407407407E-5</v>
      </c>
      <c r="AN77" s="4">
        <v>4.438657407407407E-5</v>
      </c>
      <c r="AO77">
        <v>0</v>
      </c>
      <c r="AP77" s="4">
        <v>0</v>
      </c>
      <c r="AQ77" s="4" t="e">
        <v>#DIV/0!</v>
      </c>
      <c r="AR77">
        <v>0</v>
      </c>
      <c r="AS77" s="4">
        <v>0</v>
      </c>
      <c r="AT77" s="4" t="e">
        <v>#DIV/0!</v>
      </c>
      <c r="AU77">
        <v>0</v>
      </c>
      <c r="AV77" s="4">
        <v>0</v>
      </c>
      <c r="AW77" s="4" t="e">
        <v>#DIV/0!</v>
      </c>
      <c r="AX77">
        <v>0</v>
      </c>
      <c r="AY77" s="4">
        <v>0</v>
      </c>
      <c r="AZ77" s="4" t="e">
        <v>#DIV/0!</v>
      </c>
      <c r="BA77">
        <v>0</v>
      </c>
      <c r="BB77" s="4">
        <v>0</v>
      </c>
      <c r="BC77" s="4" t="e">
        <v>#DIV/0!</v>
      </c>
      <c r="BD77">
        <v>0</v>
      </c>
      <c r="BE77" s="4">
        <v>0</v>
      </c>
      <c r="BF77" s="4" t="e">
        <v>#DIV/0!</v>
      </c>
      <c r="BG77">
        <v>3</v>
      </c>
      <c r="BH77" s="4">
        <v>1.2012731481481483E-4</v>
      </c>
      <c r="BI77" s="4">
        <v>4.0042438271604942E-5</v>
      </c>
      <c r="BJ77">
        <v>3</v>
      </c>
      <c r="BK77" s="4">
        <v>6.5555555555555557E-5</v>
      </c>
      <c r="BL77" s="4">
        <v>2.1851851851851852E-5</v>
      </c>
      <c r="BM77">
        <v>0</v>
      </c>
      <c r="BN77" s="4">
        <v>0</v>
      </c>
      <c r="BO77" s="4" t="e">
        <v>#DIV/0!</v>
      </c>
      <c r="BP77">
        <v>0</v>
      </c>
      <c r="BQ77" s="4">
        <v>0</v>
      </c>
      <c r="BR77" s="4" t="e">
        <v>#DIV/0!</v>
      </c>
      <c r="BS77">
        <v>0</v>
      </c>
      <c r="BT77" s="4">
        <v>0</v>
      </c>
      <c r="BU77" s="4" t="e">
        <v>#DIV/0!</v>
      </c>
      <c r="BV77">
        <v>0</v>
      </c>
      <c r="BW77" s="4">
        <v>0</v>
      </c>
      <c r="BX77" s="4" t="e">
        <v>#DIV/0!</v>
      </c>
      <c r="BY77">
        <v>0</v>
      </c>
      <c r="BZ77" s="4">
        <v>0</v>
      </c>
      <c r="CA77" s="4" t="e">
        <v>#DIV/0!</v>
      </c>
      <c r="CB77">
        <v>0</v>
      </c>
      <c r="CC77" s="4">
        <v>0</v>
      </c>
      <c r="CD77" s="4" t="e">
        <v>#DIV/0!</v>
      </c>
      <c r="CE77">
        <v>0</v>
      </c>
      <c r="CF77" s="4">
        <v>0</v>
      </c>
      <c r="CG77" s="4" t="e">
        <v>#DIV/0!</v>
      </c>
      <c r="CH77">
        <v>0</v>
      </c>
      <c r="CI77" s="4">
        <v>0</v>
      </c>
      <c r="CJ77" s="4" t="e">
        <v>#DIV/0!</v>
      </c>
      <c r="CK77">
        <v>0</v>
      </c>
      <c r="CL77" s="4">
        <v>0</v>
      </c>
      <c r="CM77" s="4" t="e">
        <v>#DIV/0!</v>
      </c>
      <c r="CN77">
        <v>0</v>
      </c>
      <c r="CO77" s="4">
        <v>0</v>
      </c>
      <c r="CP77" s="4" t="e">
        <v>#DIV/0!</v>
      </c>
    </row>
    <row r="78" spans="1:94" s="5" customFormat="1" x14ac:dyDescent="0.2">
      <c r="A78" t="s">
        <v>376</v>
      </c>
      <c r="B78" t="s">
        <v>375</v>
      </c>
      <c r="C78" s="1">
        <v>43885</v>
      </c>
      <c r="D78" t="s">
        <v>239</v>
      </c>
      <c r="E78" t="s">
        <v>249</v>
      </c>
      <c r="F78" s="2">
        <v>43885.472534722219</v>
      </c>
      <c r="G78" s="2">
        <v>43885.476018518515</v>
      </c>
      <c r="H78" s="3">
        <v>3.472222222222222E-3</v>
      </c>
      <c r="I78" t="s">
        <v>286</v>
      </c>
      <c r="J78" t="s">
        <v>372</v>
      </c>
      <c r="K78" s="6">
        <v>3.4710069444444437E-3</v>
      </c>
      <c r="L78">
        <v>6</v>
      </c>
      <c r="M78" t="s">
        <v>36</v>
      </c>
      <c r="N78">
        <v>9</v>
      </c>
      <c r="O78" t="s">
        <v>36</v>
      </c>
      <c r="P78" s="3">
        <v>2.8211805555555551E-3</v>
      </c>
      <c r="Q78">
        <v>0</v>
      </c>
      <c r="R78" s="3">
        <v>0</v>
      </c>
      <c r="S78" s="3" t="s">
        <v>46</v>
      </c>
      <c r="T78">
        <v>4</v>
      </c>
      <c r="U78" s="3" t="s">
        <v>63</v>
      </c>
      <c r="V78" s="3">
        <v>2.6633101851851856E-4</v>
      </c>
      <c r="W78">
        <v>9</v>
      </c>
      <c r="X78" s="4">
        <v>2.8211805555555551E-3</v>
      </c>
      <c r="Y78" s="4">
        <v>3.1346450617283943E-4</v>
      </c>
      <c r="Z78">
        <v>4</v>
      </c>
      <c r="AA78" s="4">
        <v>1.2107638888888888E-4</v>
      </c>
      <c r="AB78" s="4">
        <v>3.0269097222222221E-5</v>
      </c>
      <c r="AC78">
        <v>0</v>
      </c>
      <c r="AD78" s="4">
        <v>0</v>
      </c>
      <c r="AE78" s="4" t="e">
        <v>#DIV/0!</v>
      </c>
      <c r="AF78">
        <v>0</v>
      </c>
      <c r="AG78" s="4">
        <v>0</v>
      </c>
      <c r="AH78" s="4" t="e">
        <v>#DIV/0!</v>
      </c>
      <c r="AI78">
        <v>0</v>
      </c>
      <c r="AJ78" s="4">
        <v>0</v>
      </c>
      <c r="AK78" s="4" t="e">
        <v>#DIV/0!</v>
      </c>
      <c r="AL78">
        <v>0</v>
      </c>
      <c r="AM78" s="4">
        <v>0</v>
      </c>
      <c r="AN78" s="4" t="e">
        <v>#DIV/0!</v>
      </c>
      <c r="AO78">
        <v>3</v>
      </c>
      <c r="AP78" s="4">
        <v>2.6633101851851856E-4</v>
      </c>
      <c r="AQ78" s="4">
        <v>8.8777006172839523E-5</v>
      </c>
      <c r="AR78">
        <v>0</v>
      </c>
      <c r="AS78" s="4">
        <v>0</v>
      </c>
      <c r="AT78" s="4" t="e">
        <v>#DIV/0!</v>
      </c>
      <c r="AU78">
        <v>1</v>
      </c>
      <c r="AV78" s="4">
        <v>6.4999999999999994E-5</v>
      </c>
      <c r="AW78" s="4">
        <v>6.4999999999999994E-5</v>
      </c>
      <c r="AX78">
        <v>0</v>
      </c>
      <c r="AY78" s="4">
        <v>0</v>
      </c>
      <c r="AZ78" s="4">
        <v>0</v>
      </c>
      <c r="BA78">
        <v>0</v>
      </c>
      <c r="BB78" s="4">
        <v>0</v>
      </c>
      <c r="BC78" s="4" t="e">
        <v>#DIV/0!</v>
      </c>
      <c r="BD78">
        <v>0</v>
      </c>
      <c r="BE78" s="4">
        <v>0</v>
      </c>
      <c r="BF78" s="4" t="e">
        <v>#DIV/0!</v>
      </c>
      <c r="BG78">
        <v>4</v>
      </c>
      <c r="BH78" s="4">
        <v>1.4070601851851852E-4</v>
      </c>
      <c r="BI78" s="4">
        <v>3.5176504629629631E-5</v>
      </c>
      <c r="BJ78">
        <v>0</v>
      </c>
      <c r="BK78" s="4">
        <v>0</v>
      </c>
      <c r="BL78" s="4" t="e">
        <v>#DIV/0!</v>
      </c>
      <c r="BM78">
        <v>0</v>
      </c>
      <c r="BN78" s="4">
        <v>0</v>
      </c>
      <c r="BO78" s="4" t="e">
        <v>#DIV/0!</v>
      </c>
      <c r="BP78">
        <v>0</v>
      </c>
      <c r="BQ78" s="4">
        <v>0</v>
      </c>
      <c r="BR78" s="4" t="e">
        <v>#DIV/0!</v>
      </c>
      <c r="BS78">
        <v>1</v>
      </c>
      <c r="BT78" s="4">
        <v>5.6712962962962972E-5</v>
      </c>
      <c r="BU78" s="4">
        <v>5.6712962962962972E-5</v>
      </c>
      <c r="BV78">
        <v>0</v>
      </c>
      <c r="BW78" s="4">
        <v>0</v>
      </c>
      <c r="BX78" s="4" t="e">
        <v>#DIV/0!</v>
      </c>
      <c r="BY78">
        <v>0</v>
      </c>
      <c r="BZ78" s="4">
        <v>0</v>
      </c>
      <c r="CA78" s="4" t="e">
        <v>#DIV/0!</v>
      </c>
      <c r="CB78">
        <v>0</v>
      </c>
      <c r="CC78" s="4">
        <v>0</v>
      </c>
      <c r="CD78" s="4" t="e">
        <v>#DIV/0!</v>
      </c>
      <c r="CE78">
        <v>0</v>
      </c>
      <c r="CF78" s="4">
        <v>0</v>
      </c>
      <c r="CG78" s="4" t="e">
        <v>#DIV/0!</v>
      </c>
      <c r="CH78">
        <v>0</v>
      </c>
      <c r="CI78" s="4">
        <v>0</v>
      </c>
      <c r="CJ78" s="4" t="e">
        <v>#DIV/0!</v>
      </c>
      <c r="CK78">
        <v>0</v>
      </c>
      <c r="CL78" s="4">
        <v>0</v>
      </c>
      <c r="CM78" s="4" t="e">
        <v>#DIV/0!</v>
      </c>
      <c r="CN78">
        <v>0</v>
      </c>
      <c r="CO78" s="4">
        <v>0</v>
      </c>
      <c r="CP78" s="4" t="e">
        <v>#DIV/0!</v>
      </c>
    </row>
    <row r="79" spans="1:94" x14ac:dyDescent="0.2">
      <c r="A79" t="s">
        <v>378</v>
      </c>
      <c r="B79" t="s">
        <v>377</v>
      </c>
      <c r="C79" s="1">
        <v>43885</v>
      </c>
      <c r="D79" t="s">
        <v>239</v>
      </c>
      <c r="E79" t="s">
        <v>249</v>
      </c>
      <c r="F79" s="2">
        <v>43885.476875</v>
      </c>
      <c r="G79" s="2">
        <v>43885.480393518519</v>
      </c>
      <c r="H79" s="3">
        <v>3.5185185185185185E-3</v>
      </c>
      <c r="I79" t="s">
        <v>286</v>
      </c>
      <c r="J79" t="s">
        <v>372</v>
      </c>
      <c r="K79" s="6">
        <v>2.3026967592592595E-3</v>
      </c>
      <c r="L79">
        <v>8</v>
      </c>
      <c r="M79" t="s">
        <v>36</v>
      </c>
      <c r="N79">
        <v>8</v>
      </c>
      <c r="O79" t="s">
        <v>36</v>
      </c>
      <c r="P79" s="3">
        <v>8.2103009259259271E-4</v>
      </c>
      <c r="Q79">
        <v>0</v>
      </c>
      <c r="R79" s="3">
        <v>0</v>
      </c>
      <c r="S79" s="3" t="s">
        <v>46</v>
      </c>
      <c r="T79">
        <v>4</v>
      </c>
      <c r="U79" s="3" t="s">
        <v>63</v>
      </c>
      <c r="V79" s="3">
        <v>5.5035879629629629E-4</v>
      </c>
      <c r="W79">
        <v>8</v>
      </c>
      <c r="X79" s="4">
        <v>8.2103009259259271E-4</v>
      </c>
      <c r="Y79" s="4">
        <v>1.0262876157407409E-4</v>
      </c>
      <c r="Z79">
        <v>5</v>
      </c>
      <c r="AA79" s="4">
        <v>3.7221064814814815E-4</v>
      </c>
      <c r="AB79" s="4">
        <v>7.4442129629629625E-5</v>
      </c>
      <c r="AC79">
        <v>1</v>
      </c>
      <c r="AD79" s="4">
        <v>0</v>
      </c>
      <c r="AE79" s="4">
        <v>0</v>
      </c>
      <c r="AF79">
        <v>0</v>
      </c>
      <c r="AG79" s="4">
        <v>0</v>
      </c>
      <c r="AH79" s="4" t="e">
        <v>#DIV/0!</v>
      </c>
      <c r="AI79">
        <v>0</v>
      </c>
      <c r="AJ79" s="4">
        <v>0</v>
      </c>
      <c r="AK79" s="4" t="e">
        <v>#DIV/0!</v>
      </c>
      <c r="AL79">
        <v>1</v>
      </c>
      <c r="AM79" s="4">
        <v>3.6493055555555556E-5</v>
      </c>
      <c r="AN79" s="4">
        <v>3.6493055555555556E-5</v>
      </c>
      <c r="AO79">
        <v>2</v>
      </c>
      <c r="AP79" s="4">
        <v>5.5035879629629629E-4</v>
      </c>
      <c r="AQ79" s="4">
        <v>2.7517939814814815E-4</v>
      </c>
      <c r="AR79">
        <v>0</v>
      </c>
      <c r="AS79" s="4">
        <v>0</v>
      </c>
      <c r="AT79" s="4" t="e">
        <v>#DIV/0!</v>
      </c>
      <c r="AU79">
        <v>0</v>
      </c>
      <c r="AV79" s="4">
        <v>0</v>
      </c>
      <c r="AW79" s="4" t="e">
        <v>#DIV/0!</v>
      </c>
      <c r="AX79">
        <v>0</v>
      </c>
      <c r="AY79" s="4">
        <v>0</v>
      </c>
      <c r="AZ79" s="4" t="e">
        <v>#DIV/0!</v>
      </c>
      <c r="BA79">
        <v>0</v>
      </c>
      <c r="BB79" s="4">
        <v>0</v>
      </c>
      <c r="BC79" s="4" t="e">
        <v>#DIV/0!</v>
      </c>
      <c r="BD79">
        <v>0</v>
      </c>
      <c r="BE79" s="4">
        <v>0</v>
      </c>
      <c r="BF79" s="4" t="e">
        <v>#DIV/0!</v>
      </c>
      <c r="BG79">
        <v>4</v>
      </c>
      <c r="BH79" s="4">
        <v>3.2625000000000004E-4</v>
      </c>
      <c r="BI79" s="4">
        <v>8.1562500000000011E-5</v>
      </c>
      <c r="BJ79">
        <v>0</v>
      </c>
      <c r="BK79" s="4">
        <v>0</v>
      </c>
      <c r="BL79" s="4" t="e">
        <v>#DIV/0!</v>
      </c>
      <c r="BM79">
        <v>1</v>
      </c>
      <c r="BN79" s="4">
        <v>6.4085648148148143E-5</v>
      </c>
      <c r="BO79" s="4">
        <v>6.4085648148148143E-5</v>
      </c>
      <c r="BP79">
        <v>0</v>
      </c>
      <c r="BQ79" s="4">
        <v>0</v>
      </c>
      <c r="BR79" s="4" t="e">
        <v>#DIV/0!</v>
      </c>
      <c r="BS79">
        <v>1</v>
      </c>
      <c r="BT79" s="4">
        <v>1.3226851851851852E-4</v>
      </c>
      <c r="BU79" s="4">
        <v>1.3226851851851852E-4</v>
      </c>
      <c r="BV79">
        <v>0</v>
      </c>
      <c r="BW79" s="4">
        <v>0</v>
      </c>
      <c r="BX79" s="4" t="e">
        <v>#DIV/0!</v>
      </c>
      <c r="BY79">
        <v>0</v>
      </c>
      <c r="BZ79" s="4">
        <v>0</v>
      </c>
      <c r="CA79" s="4" t="e">
        <v>#DIV/0!</v>
      </c>
      <c r="CB79">
        <v>0</v>
      </c>
      <c r="CC79" s="4">
        <v>0</v>
      </c>
      <c r="CD79" s="4" t="e">
        <v>#DIV/0!</v>
      </c>
      <c r="CE79">
        <v>0</v>
      </c>
      <c r="CF79" s="4">
        <v>0</v>
      </c>
      <c r="CG79" s="4" t="e">
        <v>#DIV/0!</v>
      </c>
      <c r="CH79">
        <v>0</v>
      </c>
      <c r="CI79" s="4">
        <v>0</v>
      </c>
      <c r="CJ79" s="4" t="e">
        <v>#DIV/0!</v>
      </c>
      <c r="CK79">
        <v>0</v>
      </c>
      <c r="CL79" s="4">
        <v>0</v>
      </c>
      <c r="CM79" s="4" t="e">
        <v>#DIV/0!</v>
      </c>
      <c r="CN79">
        <v>0</v>
      </c>
      <c r="CO79" s="4">
        <v>0</v>
      </c>
      <c r="CP79" s="4" t="e">
        <v>#DIV/0!</v>
      </c>
    </row>
    <row r="80" spans="1:94" s="5" customFormat="1" x14ac:dyDescent="0.2">
      <c r="A80" t="s">
        <v>380</v>
      </c>
      <c r="B80" t="s">
        <v>379</v>
      </c>
      <c r="C80">
        <v>43885</v>
      </c>
      <c r="D80" t="s">
        <v>239</v>
      </c>
      <c r="E80" t="s">
        <v>249</v>
      </c>
      <c r="F80">
        <v>43885.480879629627</v>
      </c>
      <c r="G80">
        <v>43885.484363425923</v>
      </c>
      <c r="H80">
        <v>3.483796296296296E-3</v>
      </c>
      <c r="I80" t="s">
        <v>286</v>
      </c>
      <c r="J80" t="s">
        <v>372</v>
      </c>
      <c r="K80">
        <v>3.4749305555555553E-3</v>
      </c>
      <c r="L80">
        <v>6</v>
      </c>
      <c r="M80" t="s">
        <v>36</v>
      </c>
      <c r="N80">
        <v>9</v>
      </c>
      <c r="O80" t="s">
        <v>36</v>
      </c>
      <c r="P80">
        <v>2.9946990740740741E-3</v>
      </c>
      <c r="Q80">
        <v>0</v>
      </c>
      <c r="R80">
        <v>0</v>
      </c>
      <c r="S80" t="s">
        <v>52</v>
      </c>
      <c r="T80">
        <v>3</v>
      </c>
      <c r="U80" t="s">
        <v>50</v>
      </c>
      <c r="V80">
        <v>1.9722222222222222E-4</v>
      </c>
      <c r="W80">
        <v>9</v>
      </c>
      <c r="X80">
        <v>2.9946990740740741E-3</v>
      </c>
      <c r="Y80">
        <v>3.3274434156378599E-4</v>
      </c>
      <c r="Z80">
        <v>3</v>
      </c>
      <c r="AA80">
        <v>5.7384259259259262E-5</v>
      </c>
      <c r="AB80">
        <v>1.9128086419753088E-5</v>
      </c>
      <c r="AC80">
        <v>0</v>
      </c>
      <c r="AD80">
        <v>0</v>
      </c>
      <c r="AE80" t="e">
        <v>#DIV/0!</v>
      </c>
      <c r="AF80">
        <v>0</v>
      </c>
      <c r="AG80">
        <v>0</v>
      </c>
      <c r="AH80" t="e">
        <v>#DIV/0!</v>
      </c>
      <c r="AI80">
        <v>0</v>
      </c>
      <c r="AJ80">
        <v>0</v>
      </c>
      <c r="AK80" t="e">
        <v>#DIV/0!</v>
      </c>
      <c r="AL80">
        <v>0</v>
      </c>
      <c r="AM80">
        <v>0</v>
      </c>
      <c r="AN80" t="e">
        <v>#DIV/0!</v>
      </c>
      <c r="AO80">
        <v>0</v>
      </c>
      <c r="AP80">
        <v>0</v>
      </c>
      <c r="AQ80" t="e">
        <v>#DIV/0!</v>
      </c>
      <c r="AR80">
        <v>0</v>
      </c>
      <c r="AS80">
        <v>0</v>
      </c>
      <c r="AT80" t="e">
        <v>#DIV/0!</v>
      </c>
      <c r="AU80">
        <v>0</v>
      </c>
      <c r="AV80">
        <v>0</v>
      </c>
      <c r="AW80" t="e">
        <v>#DIV/0!</v>
      </c>
      <c r="AX80">
        <v>0</v>
      </c>
      <c r="AY80">
        <v>0</v>
      </c>
      <c r="AZ80" t="e">
        <v>#DIV/0!</v>
      </c>
      <c r="BA80">
        <v>0</v>
      </c>
      <c r="BB80">
        <v>0</v>
      </c>
      <c r="BC80" t="e">
        <v>#DIV/0!</v>
      </c>
      <c r="BD80">
        <v>0</v>
      </c>
      <c r="BE80">
        <v>0</v>
      </c>
      <c r="BF80" t="e">
        <v>#DIV/0!</v>
      </c>
      <c r="BG80">
        <v>1</v>
      </c>
      <c r="BH80">
        <v>3.3472222222222219E-5</v>
      </c>
      <c r="BI80">
        <v>3.3472222222222219E-5</v>
      </c>
      <c r="BJ80">
        <v>0</v>
      </c>
      <c r="BK80">
        <v>0</v>
      </c>
      <c r="BL80" t="e">
        <v>#DIV/0!</v>
      </c>
      <c r="BM80">
        <v>2</v>
      </c>
      <c r="BN80">
        <v>5.5879629629629628E-5</v>
      </c>
      <c r="BO80">
        <v>2.7939814814814814E-5</v>
      </c>
      <c r="BP80">
        <v>0</v>
      </c>
      <c r="BQ80">
        <v>0</v>
      </c>
      <c r="BR80" t="e">
        <v>#DIV/0!</v>
      </c>
      <c r="BS80">
        <v>2</v>
      </c>
      <c r="BT80">
        <v>1.9722222222222222E-4</v>
      </c>
      <c r="BU80">
        <v>9.8611111111111111E-5</v>
      </c>
      <c r="BV80">
        <v>0</v>
      </c>
      <c r="BW80">
        <v>0</v>
      </c>
      <c r="BX80" t="e">
        <v>#DIV/0!</v>
      </c>
      <c r="BY80">
        <v>0</v>
      </c>
      <c r="BZ80">
        <v>0</v>
      </c>
      <c r="CA80" t="e">
        <v>#DIV/0!</v>
      </c>
      <c r="CB80">
        <v>0</v>
      </c>
      <c r="CC80">
        <v>0</v>
      </c>
      <c r="CD80" t="e">
        <v>#DIV/0!</v>
      </c>
      <c r="CE80">
        <v>0</v>
      </c>
      <c r="CF80">
        <v>0</v>
      </c>
      <c r="CG80" t="e">
        <v>#DIV/0!</v>
      </c>
      <c r="CH80">
        <v>3</v>
      </c>
      <c r="CI80">
        <v>1.3627314814814814E-4</v>
      </c>
      <c r="CJ80">
        <v>4.5424382716049381E-5</v>
      </c>
      <c r="CK80">
        <v>0</v>
      </c>
      <c r="CL80">
        <v>0</v>
      </c>
      <c r="CM80" t="e">
        <v>#DIV/0!</v>
      </c>
      <c r="CN80">
        <v>0</v>
      </c>
      <c r="CO80">
        <v>0</v>
      </c>
      <c r="CP80" t="e">
        <v>#DIV/0!</v>
      </c>
    </row>
    <row r="81" spans="1:94" x14ac:dyDescent="0.2">
      <c r="A81" t="s">
        <v>382</v>
      </c>
      <c r="B81" t="s">
        <v>381</v>
      </c>
      <c r="C81" s="1">
        <v>43885</v>
      </c>
      <c r="D81" t="s">
        <v>239</v>
      </c>
      <c r="E81" t="s">
        <v>249</v>
      </c>
      <c r="F81" s="2">
        <v>43885.485381944447</v>
      </c>
      <c r="G81" s="2">
        <v>43885.488888888889</v>
      </c>
      <c r="H81" s="3">
        <v>3.4953703703703705E-3</v>
      </c>
      <c r="I81" t="s">
        <v>286</v>
      </c>
      <c r="J81" t="s">
        <v>372</v>
      </c>
      <c r="K81" s="6">
        <v>3.4820486111111111E-3</v>
      </c>
      <c r="L81">
        <v>1</v>
      </c>
      <c r="M81" t="s">
        <v>36</v>
      </c>
      <c r="N81">
        <v>1</v>
      </c>
      <c r="O81" t="s">
        <v>36</v>
      </c>
      <c r="P81" s="3">
        <v>3.4820486111111111E-3</v>
      </c>
      <c r="Q81">
        <v>0</v>
      </c>
      <c r="R81" s="3">
        <v>0</v>
      </c>
      <c r="S81" s="3" t="s">
        <v>41</v>
      </c>
      <c r="T81">
        <v>0</v>
      </c>
      <c r="U81" s="3" t="s">
        <v>41</v>
      </c>
      <c r="V81" s="3">
        <v>0</v>
      </c>
      <c r="W81">
        <v>1</v>
      </c>
      <c r="X81" s="4">
        <v>3.4820486111111111E-3</v>
      </c>
      <c r="Y81" s="4">
        <v>3.4820486111111111E-3</v>
      </c>
      <c r="Z81">
        <v>0</v>
      </c>
      <c r="AA81" s="4">
        <v>0</v>
      </c>
      <c r="AB81" s="4" t="e">
        <v>#DIV/0!</v>
      </c>
      <c r="AC81">
        <v>0</v>
      </c>
      <c r="AD81" s="4">
        <v>0</v>
      </c>
      <c r="AE81" s="4" t="e">
        <v>#DIV/0!</v>
      </c>
      <c r="AF81">
        <v>0</v>
      </c>
      <c r="AG81" s="4">
        <v>0</v>
      </c>
      <c r="AH81" s="4" t="e">
        <v>#DIV/0!</v>
      </c>
      <c r="AI81">
        <v>0</v>
      </c>
      <c r="AJ81" s="4">
        <v>0</v>
      </c>
      <c r="AK81" s="4" t="e">
        <v>#DIV/0!</v>
      </c>
      <c r="AL81">
        <v>0</v>
      </c>
      <c r="AM81" s="4">
        <v>0</v>
      </c>
      <c r="AN81" s="4" t="e">
        <v>#DIV/0!</v>
      </c>
      <c r="AO81">
        <v>0</v>
      </c>
      <c r="AP81" s="4">
        <v>0</v>
      </c>
      <c r="AQ81" s="4" t="e">
        <v>#DIV/0!</v>
      </c>
      <c r="AR81">
        <v>0</v>
      </c>
      <c r="AS81" s="4">
        <v>0</v>
      </c>
      <c r="AT81" s="4" t="e">
        <v>#DIV/0!</v>
      </c>
      <c r="AU81">
        <v>0</v>
      </c>
      <c r="AV81" s="4">
        <v>0</v>
      </c>
      <c r="AW81" s="4" t="e">
        <v>#DIV/0!</v>
      </c>
      <c r="AX81">
        <v>0</v>
      </c>
      <c r="AY81" s="4">
        <v>0</v>
      </c>
      <c r="AZ81" s="4" t="e">
        <v>#DIV/0!</v>
      </c>
      <c r="BA81">
        <v>0</v>
      </c>
      <c r="BB81" s="4">
        <v>0</v>
      </c>
      <c r="BC81" s="4" t="e">
        <v>#DIV/0!</v>
      </c>
      <c r="BD81">
        <v>0</v>
      </c>
      <c r="BE81" s="4">
        <v>0</v>
      </c>
      <c r="BF81" s="4" t="e">
        <v>#DIV/0!</v>
      </c>
      <c r="BG81">
        <v>0</v>
      </c>
      <c r="BH81" s="4">
        <v>0</v>
      </c>
      <c r="BI81" s="4" t="e">
        <v>#DIV/0!</v>
      </c>
      <c r="BJ81">
        <v>0</v>
      </c>
      <c r="BK81" s="4">
        <v>0</v>
      </c>
      <c r="BL81" s="4" t="e">
        <v>#DIV/0!</v>
      </c>
      <c r="BM81">
        <v>0</v>
      </c>
      <c r="BN81" s="4">
        <v>0</v>
      </c>
      <c r="BO81" s="4" t="e">
        <v>#DIV/0!</v>
      </c>
      <c r="BP81">
        <v>0</v>
      </c>
      <c r="BQ81" s="4">
        <v>0</v>
      </c>
      <c r="BR81" s="4" t="e">
        <v>#DIV/0!</v>
      </c>
      <c r="BS81">
        <v>0</v>
      </c>
      <c r="BT81" s="4">
        <v>0</v>
      </c>
      <c r="BU81" s="4" t="e">
        <v>#DIV/0!</v>
      </c>
      <c r="BV81">
        <v>0</v>
      </c>
      <c r="BW81" s="4">
        <v>0</v>
      </c>
      <c r="BX81" s="4" t="e">
        <v>#DIV/0!</v>
      </c>
      <c r="BY81">
        <v>0</v>
      </c>
      <c r="BZ81" s="4">
        <v>0</v>
      </c>
      <c r="CA81" s="4" t="e">
        <v>#DIV/0!</v>
      </c>
      <c r="CB81">
        <v>0</v>
      </c>
      <c r="CC81" s="4">
        <v>0</v>
      </c>
      <c r="CD81" s="4" t="e">
        <v>#DIV/0!</v>
      </c>
      <c r="CE81">
        <v>0</v>
      </c>
      <c r="CF81" s="4">
        <v>0</v>
      </c>
      <c r="CG81" s="4" t="e">
        <v>#DIV/0!</v>
      </c>
      <c r="CH81">
        <v>0</v>
      </c>
      <c r="CI81" s="4">
        <v>0</v>
      </c>
      <c r="CJ81" s="4" t="e">
        <v>#DIV/0!</v>
      </c>
      <c r="CK81">
        <v>0</v>
      </c>
      <c r="CL81" s="4">
        <v>0</v>
      </c>
      <c r="CM81" s="4" t="e">
        <v>#DIV/0!</v>
      </c>
      <c r="CN81">
        <v>0</v>
      </c>
      <c r="CO81" s="4">
        <v>0</v>
      </c>
      <c r="CP81" s="4" t="e">
        <v>#DIV/0!</v>
      </c>
    </row>
    <row r="82" spans="1:94" x14ac:dyDescent="0.2">
      <c r="A82" t="s">
        <v>384</v>
      </c>
      <c r="B82" t="s">
        <v>383</v>
      </c>
      <c r="C82" s="1">
        <v>43885</v>
      </c>
      <c r="D82" t="s">
        <v>239</v>
      </c>
      <c r="E82" t="s">
        <v>249</v>
      </c>
      <c r="F82" s="2">
        <v>43885.489675925928</v>
      </c>
      <c r="G82" s="2">
        <v>43885.493148148147</v>
      </c>
      <c r="H82" s="3">
        <v>3.472222222222222E-3</v>
      </c>
      <c r="I82" t="s">
        <v>286</v>
      </c>
      <c r="J82" t="s">
        <v>372</v>
      </c>
      <c r="K82" s="6">
        <v>3.4670254629629626E-3</v>
      </c>
      <c r="L82">
        <v>3</v>
      </c>
      <c r="M82" t="s">
        <v>36</v>
      </c>
      <c r="N82">
        <v>2</v>
      </c>
      <c r="O82" t="s">
        <v>40</v>
      </c>
      <c r="P82" s="3">
        <v>2.8219560185185179E-3</v>
      </c>
      <c r="Q82">
        <v>0</v>
      </c>
      <c r="R82" s="3">
        <v>0</v>
      </c>
      <c r="S82" s="3" t="s">
        <v>41</v>
      </c>
      <c r="T82">
        <v>0</v>
      </c>
      <c r="U82" s="3" t="s">
        <v>41</v>
      </c>
      <c r="V82" s="3">
        <v>0</v>
      </c>
      <c r="W82">
        <v>2</v>
      </c>
      <c r="X82" s="4">
        <v>4.7879629629629628E-4</v>
      </c>
      <c r="Y82" s="4">
        <v>2.3939814814814814E-4</v>
      </c>
      <c r="Z82">
        <v>2</v>
      </c>
      <c r="AA82" s="4">
        <v>1.6627314814814814E-4</v>
      </c>
      <c r="AB82" s="4">
        <v>8.313657407407407E-5</v>
      </c>
      <c r="AC82">
        <v>2</v>
      </c>
      <c r="AD82" s="4">
        <v>2.8219560185185179E-3</v>
      </c>
      <c r="AE82" s="4">
        <v>1.410978009259259E-3</v>
      </c>
      <c r="AF82">
        <v>0</v>
      </c>
      <c r="AG82" s="4">
        <v>0</v>
      </c>
      <c r="AH82" s="4" t="e">
        <v>#DIV/0!</v>
      </c>
      <c r="AI82">
        <v>0</v>
      </c>
      <c r="AJ82" s="4">
        <v>0</v>
      </c>
      <c r="AK82" s="4" t="e">
        <v>#DIV/0!</v>
      </c>
      <c r="AL82">
        <v>0</v>
      </c>
      <c r="AM82" s="4">
        <v>0</v>
      </c>
      <c r="AN82" s="4" t="e">
        <v>#DIV/0!</v>
      </c>
      <c r="AO82">
        <v>0</v>
      </c>
      <c r="AP82" s="4">
        <v>0</v>
      </c>
      <c r="AQ82" s="4" t="e">
        <v>#DIV/0!</v>
      </c>
      <c r="AR82">
        <v>0</v>
      </c>
      <c r="AS82" s="4">
        <v>0</v>
      </c>
      <c r="AT82" s="4" t="e">
        <v>#DIV/0!</v>
      </c>
      <c r="AU82">
        <v>0</v>
      </c>
      <c r="AV82" s="4">
        <v>0</v>
      </c>
      <c r="AW82" s="4" t="e">
        <v>#DIV/0!</v>
      </c>
      <c r="AX82">
        <v>0</v>
      </c>
      <c r="AY82" s="4">
        <v>0</v>
      </c>
      <c r="AZ82" s="4" t="e">
        <v>#DIV/0!</v>
      </c>
      <c r="BA82">
        <v>0</v>
      </c>
      <c r="BB82" s="4">
        <v>0</v>
      </c>
      <c r="BC82" s="4" t="e">
        <v>#DIV/0!</v>
      </c>
      <c r="BD82">
        <v>0</v>
      </c>
      <c r="BE82" s="4">
        <v>0</v>
      </c>
      <c r="BF82" s="4" t="e">
        <v>#DIV/0!</v>
      </c>
      <c r="BG82">
        <v>0</v>
      </c>
      <c r="BH82" s="4">
        <v>0</v>
      </c>
      <c r="BI82" s="4" t="e">
        <v>#DIV/0!</v>
      </c>
      <c r="BJ82">
        <v>0</v>
      </c>
      <c r="BK82" s="4">
        <v>0</v>
      </c>
      <c r="BL82" s="4" t="e">
        <v>#DIV/0!</v>
      </c>
      <c r="BM82">
        <v>0</v>
      </c>
      <c r="BN82" s="4">
        <v>0</v>
      </c>
      <c r="BO82" s="4" t="e">
        <v>#DIV/0!</v>
      </c>
      <c r="BP82">
        <v>0</v>
      </c>
      <c r="BQ82" s="4">
        <v>0</v>
      </c>
      <c r="BR82" s="4" t="e">
        <v>#DIV/0!</v>
      </c>
      <c r="BS82">
        <v>0</v>
      </c>
      <c r="BT82" s="4">
        <v>0</v>
      </c>
      <c r="BU82" s="4" t="e">
        <v>#DIV/0!</v>
      </c>
      <c r="BV82">
        <v>0</v>
      </c>
      <c r="BW82" s="4">
        <v>0</v>
      </c>
      <c r="BX82" s="4" t="e">
        <v>#DIV/0!</v>
      </c>
      <c r="BY82">
        <v>0</v>
      </c>
      <c r="BZ82" s="4">
        <v>0</v>
      </c>
      <c r="CA82" s="4" t="e">
        <v>#DIV/0!</v>
      </c>
      <c r="CB82">
        <v>0</v>
      </c>
      <c r="CC82" s="4">
        <v>0</v>
      </c>
      <c r="CD82" s="4" t="e">
        <v>#DIV/0!</v>
      </c>
      <c r="CE82">
        <v>0</v>
      </c>
      <c r="CF82" s="4">
        <v>0</v>
      </c>
      <c r="CG82" s="4" t="e">
        <v>#DIV/0!</v>
      </c>
      <c r="CH82">
        <v>0</v>
      </c>
      <c r="CI82" s="4">
        <v>0</v>
      </c>
      <c r="CJ82" s="4" t="e">
        <v>#DIV/0!</v>
      </c>
      <c r="CK82">
        <v>0</v>
      </c>
      <c r="CL82" s="4">
        <v>0</v>
      </c>
      <c r="CM82" s="4" t="e">
        <v>#DIV/0!</v>
      </c>
      <c r="CN82">
        <v>0</v>
      </c>
      <c r="CO82" s="4">
        <v>0</v>
      </c>
      <c r="CP82" s="4" t="e">
        <v>#DIV/0!</v>
      </c>
    </row>
    <row r="83" spans="1:94" s="5" customFormat="1" x14ac:dyDescent="0.2">
      <c r="A83" t="s">
        <v>386</v>
      </c>
      <c r="B83" t="s">
        <v>385</v>
      </c>
      <c r="C83" s="1">
        <v>43885</v>
      </c>
      <c r="D83" t="s">
        <v>239</v>
      </c>
      <c r="E83" t="s">
        <v>249</v>
      </c>
      <c r="F83" s="2">
        <v>43885.493645833332</v>
      </c>
      <c r="G83" s="2">
        <v>43885.497141203705</v>
      </c>
      <c r="H83" s="3">
        <v>3.483796296296296E-3</v>
      </c>
      <c r="I83" t="s">
        <v>286</v>
      </c>
      <c r="J83" t="s">
        <v>372</v>
      </c>
      <c r="K83" s="6">
        <v>3.4590509259259262E-3</v>
      </c>
      <c r="L83">
        <v>3</v>
      </c>
      <c r="M83" t="s">
        <v>38</v>
      </c>
      <c r="N83">
        <v>5</v>
      </c>
      <c r="O83" t="s">
        <v>40</v>
      </c>
      <c r="P83" s="3">
        <v>2.1359606481481481E-3</v>
      </c>
      <c r="Q83">
        <v>0</v>
      </c>
      <c r="R83" s="3">
        <v>0</v>
      </c>
      <c r="S83" s="3" t="s">
        <v>41</v>
      </c>
      <c r="T83">
        <v>0</v>
      </c>
      <c r="U83" s="3" t="s">
        <v>41</v>
      </c>
      <c r="V83" s="3">
        <v>0</v>
      </c>
      <c r="W83">
        <v>4</v>
      </c>
      <c r="X83" s="4">
        <v>9.0062500000000006E-4</v>
      </c>
      <c r="Y83" s="4">
        <v>2.2515625000000001E-4</v>
      </c>
      <c r="Z83">
        <v>5</v>
      </c>
      <c r="AA83" s="4">
        <v>4.2246527777777779E-4</v>
      </c>
      <c r="AB83" s="4">
        <v>8.4493055555555564E-5</v>
      </c>
      <c r="AC83">
        <v>2</v>
      </c>
      <c r="AD83" s="4">
        <v>2.1359606481481481E-3</v>
      </c>
      <c r="AE83" s="4">
        <v>1.0679803240740741E-3</v>
      </c>
      <c r="AF83">
        <v>0</v>
      </c>
      <c r="AG83" s="4">
        <v>0</v>
      </c>
      <c r="AH83" s="4" t="e">
        <v>#DIV/0!</v>
      </c>
      <c r="AI83">
        <v>0</v>
      </c>
      <c r="AJ83" s="4">
        <v>0</v>
      </c>
      <c r="AK83" s="4" t="e">
        <v>#DIV/0!</v>
      </c>
      <c r="AL83">
        <v>0</v>
      </c>
      <c r="AM83" s="4">
        <v>0</v>
      </c>
      <c r="AN83" s="4" t="e">
        <v>#DIV/0!</v>
      </c>
      <c r="AO83">
        <v>0</v>
      </c>
      <c r="AP83" s="4">
        <v>0</v>
      </c>
      <c r="AQ83" s="4" t="e">
        <v>#DIV/0!</v>
      </c>
      <c r="AR83">
        <v>0</v>
      </c>
      <c r="AS83" s="4">
        <v>0</v>
      </c>
      <c r="AT83" s="4" t="e">
        <v>#DIV/0!</v>
      </c>
      <c r="AU83">
        <v>0</v>
      </c>
      <c r="AV83" s="4">
        <v>0</v>
      </c>
      <c r="AW83" s="4" t="e">
        <v>#DIV/0!</v>
      </c>
      <c r="AX83">
        <v>0</v>
      </c>
      <c r="AY83" s="4">
        <v>0</v>
      </c>
      <c r="AZ83" s="4" t="e">
        <v>#DIV/0!</v>
      </c>
      <c r="BA83">
        <v>0</v>
      </c>
      <c r="BB83" s="4">
        <v>0</v>
      </c>
      <c r="BC83" s="4" t="e">
        <v>#DIV/0!</v>
      </c>
      <c r="BD83">
        <v>0</v>
      </c>
      <c r="BE83" s="4">
        <v>0</v>
      </c>
      <c r="BF83" s="4" t="e">
        <v>#DIV/0!</v>
      </c>
      <c r="BG83">
        <v>0</v>
      </c>
      <c r="BH83" s="4">
        <v>0</v>
      </c>
      <c r="BI83" s="4" t="e">
        <v>#DIV/0!</v>
      </c>
      <c r="BJ83">
        <v>0</v>
      </c>
      <c r="BK83" s="4">
        <v>0</v>
      </c>
      <c r="BL83" s="4" t="e">
        <v>#DIV/0!</v>
      </c>
      <c r="BM83">
        <v>0</v>
      </c>
      <c r="BN83" s="4">
        <v>0</v>
      </c>
      <c r="BO83" s="4" t="e">
        <v>#DIV/0!</v>
      </c>
      <c r="BP83">
        <v>0</v>
      </c>
      <c r="BQ83" s="4">
        <v>0</v>
      </c>
      <c r="BR83" s="4" t="e">
        <v>#DIV/0!</v>
      </c>
      <c r="BS83">
        <v>0</v>
      </c>
      <c r="BT83" s="4">
        <v>0</v>
      </c>
      <c r="BU83" s="4" t="e">
        <v>#DIV/0!</v>
      </c>
      <c r="BV83">
        <v>0</v>
      </c>
      <c r="BW83" s="4">
        <v>0</v>
      </c>
      <c r="BX83" s="4" t="e">
        <v>#DIV/0!</v>
      </c>
      <c r="BY83">
        <v>0</v>
      </c>
      <c r="BZ83" s="4">
        <v>0</v>
      </c>
      <c r="CA83" s="4" t="e">
        <v>#DIV/0!</v>
      </c>
      <c r="CB83">
        <v>0</v>
      </c>
      <c r="CC83" s="4">
        <v>0</v>
      </c>
      <c r="CD83" s="4" t="e">
        <v>#DIV/0!</v>
      </c>
      <c r="CE83">
        <v>0</v>
      </c>
      <c r="CF83" s="4">
        <v>0</v>
      </c>
      <c r="CG83" s="4" t="e">
        <v>#DIV/0!</v>
      </c>
      <c r="CH83">
        <v>0</v>
      </c>
      <c r="CI83" s="4">
        <v>0</v>
      </c>
      <c r="CJ83" s="4" t="e">
        <v>#DIV/0!</v>
      </c>
      <c r="CK83">
        <v>0</v>
      </c>
      <c r="CL83" s="4">
        <v>0</v>
      </c>
      <c r="CM83" s="4" t="e">
        <v>#DIV/0!</v>
      </c>
      <c r="CN83">
        <v>0</v>
      </c>
      <c r="CO83" s="4">
        <v>0</v>
      </c>
      <c r="CP83" s="4" t="e">
        <v>#DIV/0!</v>
      </c>
    </row>
    <row r="84" spans="1:94" x14ac:dyDescent="0.2">
      <c r="A84" t="s">
        <v>388</v>
      </c>
      <c r="B84" t="s">
        <v>387</v>
      </c>
      <c r="C84" s="1">
        <v>43885</v>
      </c>
      <c r="D84" t="s">
        <v>239</v>
      </c>
      <c r="E84" t="s">
        <v>249</v>
      </c>
      <c r="F84" s="2">
        <v>43885.497488425928</v>
      </c>
      <c r="G84" s="2">
        <v>43885.50099537037</v>
      </c>
      <c r="H84" s="3">
        <v>3.4953703703703705E-3</v>
      </c>
      <c r="I84" t="s">
        <v>286</v>
      </c>
      <c r="J84" t="s">
        <v>372</v>
      </c>
      <c r="K84" s="6">
        <v>3.4894328703703697E-3</v>
      </c>
      <c r="L84">
        <v>7</v>
      </c>
      <c r="M84" t="s">
        <v>36</v>
      </c>
      <c r="N84">
        <v>9</v>
      </c>
      <c r="O84" t="s">
        <v>36</v>
      </c>
      <c r="P84" s="3">
        <v>2.693032407407407E-3</v>
      </c>
      <c r="Q84">
        <v>0</v>
      </c>
      <c r="R84" s="3">
        <v>0</v>
      </c>
      <c r="S84" s="3" t="s">
        <v>48</v>
      </c>
      <c r="T84">
        <v>2</v>
      </c>
      <c r="U84" s="3" t="s">
        <v>48</v>
      </c>
      <c r="V84" s="3">
        <v>1.9973379629629627E-4</v>
      </c>
      <c r="W84">
        <v>9</v>
      </c>
      <c r="X84" s="4">
        <v>2.693032407407407E-3</v>
      </c>
      <c r="Y84" s="4">
        <v>2.9922582304526743E-4</v>
      </c>
      <c r="Z84">
        <v>3</v>
      </c>
      <c r="AA84" s="4">
        <v>1.7423611111111109E-4</v>
      </c>
      <c r="AB84" s="4">
        <v>5.8078703703703695E-5</v>
      </c>
      <c r="AC84">
        <v>1</v>
      </c>
      <c r="AD84" s="4">
        <v>3.2858796296296298E-4</v>
      </c>
      <c r="AE84" s="4">
        <v>3.2858796296296298E-4</v>
      </c>
      <c r="AF84">
        <v>0</v>
      </c>
      <c r="AG84" s="4">
        <v>0</v>
      </c>
      <c r="AH84" s="4" t="e">
        <v>#DIV/0!</v>
      </c>
      <c r="AI84">
        <v>0</v>
      </c>
      <c r="AJ84" s="4">
        <v>0</v>
      </c>
      <c r="AK84" s="4" t="e">
        <v>#DIV/0!</v>
      </c>
      <c r="AL84">
        <v>0</v>
      </c>
      <c r="AM84" s="4">
        <v>0</v>
      </c>
      <c r="AN84" s="4" t="e">
        <v>#DIV/0!</v>
      </c>
      <c r="AO84">
        <v>0</v>
      </c>
      <c r="AP84" s="4">
        <v>0</v>
      </c>
      <c r="AQ84" s="4" t="e">
        <v>#DIV/0!</v>
      </c>
      <c r="AR84">
        <v>1</v>
      </c>
      <c r="AS84" s="4">
        <v>2.0532407407407411E-5</v>
      </c>
      <c r="AT84" s="4">
        <v>2.0532407407407411E-5</v>
      </c>
      <c r="AU84">
        <v>0</v>
      </c>
      <c r="AV84" s="4">
        <v>0</v>
      </c>
      <c r="AW84" s="4" t="e">
        <v>#DIV/0!</v>
      </c>
      <c r="AX84">
        <v>0</v>
      </c>
      <c r="AY84" s="4">
        <v>0</v>
      </c>
      <c r="AZ84" s="4" t="e">
        <v>#DIV/0!</v>
      </c>
      <c r="BA84">
        <v>0</v>
      </c>
      <c r="BB84" s="4">
        <v>0</v>
      </c>
      <c r="BC84" s="4" t="e">
        <v>#DIV/0!</v>
      </c>
      <c r="BD84">
        <v>0</v>
      </c>
      <c r="BE84" s="4">
        <v>0</v>
      </c>
      <c r="BF84" s="4" t="e">
        <v>#DIV/0!</v>
      </c>
      <c r="BG84">
        <v>0</v>
      </c>
      <c r="BH84" s="4">
        <v>0</v>
      </c>
      <c r="BI84" s="4" t="e">
        <v>#DIV/0!</v>
      </c>
      <c r="BJ84">
        <v>0</v>
      </c>
      <c r="BK84" s="4">
        <v>0</v>
      </c>
      <c r="BL84" s="4" t="e">
        <v>#DIV/0!</v>
      </c>
      <c r="BM84">
        <v>2</v>
      </c>
      <c r="BN84" s="4">
        <v>1.9973379629629627E-4</v>
      </c>
      <c r="BO84" s="4">
        <v>9.9866898148148135E-5</v>
      </c>
      <c r="BP84">
        <v>0</v>
      </c>
      <c r="BQ84" s="4">
        <v>0</v>
      </c>
      <c r="BR84" s="4" t="e">
        <v>#DIV/0!</v>
      </c>
      <c r="BS84">
        <v>1</v>
      </c>
      <c r="BT84" s="4">
        <v>2.6006944444444442E-5</v>
      </c>
      <c r="BU84" s="4">
        <v>2.6006944444444442E-5</v>
      </c>
      <c r="BV84">
        <v>0</v>
      </c>
      <c r="BW84" s="4">
        <v>0</v>
      </c>
      <c r="BX84" s="4" t="e">
        <v>#DIV/0!</v>
      </c>
      <c r="BY84">
        <v>0</v>
      </c>
      <c r="BZ84" s="4">
        <v>0</v>
      </c>
      <c r="CA84" s="4" t="e">
        <v>#DIV/0!</v>
      </c>
      <c r="CB84">
        <v>1</v>
      </c>
      <c r="CC84" s="4">
        <v>4.7303240740740735E-5</v>
      </c>
      <c r="CD84" s="4">
        <v>4.7303240740740735E-5</v>
      </c>
      <c r="CE84">
        <v>0</v>
      </c>
      <c r="CF84" s="4">
        <v>0</v>
      </c>
      <c r="CG84" s="4" t="e">
        <v>#DIV/0!</v>
      </c>
      <c r="CH84">
        <v>0</v>
      </c>
      <c r="CI84" s="4">
        <v>0</v>
      </c>
      <c r="CJ84" s="4" t="e">
        <v>#DIV/0!</v>
      </c>
      <c r="CK84">
        <v>0</v>
      </c>
      <c r="CL84" s="4">
        <v>0</v>
      </c>
      <c r="CM84" s="4" t="e">
        <v>#DIV/0!</v>
      </c>
      <c r="CN84">
        <v>0</v>
      </c>
      <c r="CO84" s="4">
        <v>0</v>
      </c>
      <c r="CP84" s="4" t="e">
        <v>#DIV/0!</v>
      </c>
    </row>
    <row r="85" spans="1:94" x14ac:dyDescent="0.2">
      <c r="A85" t="s">
        <v>548</v>
      </c>
      <c r="B85" t="s">
        <v>547</v>
      </c>
      <c r="C85" s="1">
        <v>43885</v>
      </c>
      <c r="D85" t="s">
        <v>239</v>
      </c>
      <c r="E85" t="s">
        <v>330</v>
      </c>
      <c r="F85" s="2">
        <v>43885.477314814816</v>
      </c>
      <c r="G85" s="2">
        <v>43885.480844907404</v>
      </c>
      <c r="H85" s="3">
        <v>3.530092592592592E-3</v>
      </c>
      <c r="I85" t="s">
        <v>286</v>
      </c>
      <c r="J85" t="s">
        <v>343</v>
      </c>
      <c r="K85" s="6">
        <v>3.5218171296296295E-3</v>
      </c>
      <c r="L85">
        <v>2</v>
      </c>
      <c r="M85" t="s">
        <v>36</v>
      </c>
      <c r="N85">
        <v>2</v>
      </c>
      <c r="O85" t="s">
        <v>36</v>
      </c>
      <c r="P85" s="3">
        <v>3.4060416666666666E-3</v>
      </c>
      <c r="Q85">
        <v>1</v>
      </c>
      <c r="R85" s="3">
        <v>1.1577546296296298E-4</v>
      </c>
      <c r="S85" s="3" t="s">
        <v>37</v>
      </c>
      <c r="T85">
        <v>1</v>
      </c>
      <c r="U85" s="3" t="s">
        <v>37</v>
      </c>
      <c r="V85" s="3">
        <v>1.1577546296296298E-4</v>
      </c>
      <c r="W85">
        <v>2</v>
      </c>
      <c r="X85" s="4">
        <v>3.4060416666666666E-3</v>
      </c>
      <c r="Y85" s="4">
        <v>1.7030208333333333E-3</v>
      </c>
      <c r="Z85">
        <v>0</v>
      </c>
      <c r="AA85" s="4">
        <v>0</v>
      </c>
      <c r="AB85" s="4" t="e">
        <v>#DIV/0!</v>
      </c>
      <c r="AC85">
        <v>0</v>
      </c>
      <c r="AD85" s="4">
        <v>0</v>
      </c>
      <c r="AE85" s="4" t="e">
        <v>#DIV/0!</v>
      </c>
      <c r="AF85">
        <v>0</v>
      </c>
      <c r="AG85" s="4">
        <v>0</v>
      </c>
      <c r="AH85" s="4" t="e">
        <v>#DIV/0!</v>
      </c>
      <c r="AI85">
        <v>0</v>
      </c>
      <c r="AJ85" s="4">
        <v>0</v>
      </c>
      <c r="AK85" s="4" t="e">
        <v>#DIV/0!</v>
      </c>
      <c r="AL85">
        <v>0</v>
      </c>
      <c r="AM85" s="4">
        <v>0</v>
      </c>
      <c r="AN85" s="4" t="e">
        <v>#DIV/0!</v>
      </c>
      <c r="AO85">
        <v>0</v>
      </c>
      <c r="AP85" s="4">
        <v>0</v>
      </c>
      <c r="AQ85" s="4" t="e">
        <v>#DIV/0!</v>
      </c>
      <c r="AR85">
        <v>0</v>
      </c>
      <c r="AS85" s="4">
        <v>0</v>
      </c>
      <c r="AT85" s="4" t="e">
        <v>#DIV/0!</v>
      </c>
      <c r="AU85">
        <v>0</v>
      </c>
      <c r="AV85" s="4">
        <v>0</v>
      </c>
      <c r="AW85" s="4" t="e">
        <v>#DIV/0!</v>
      </c>
      <c r="AX85">
        <v>0</v>
      </c>
      <c r="AY85" s="4">
        <v>0</v>
      </c>
      <c r="AZ85" s="4" t="e">
        <v>#DIV/0!</v>
      </c>
      <c r="BA85">
        <v>0</v>
      </c>
      <c r="BB85" s="4">
        <v>0</v>
      </c>
      <c r="BC85" s="4" t="e">
        <v>#DIV/0!</v>
      </c>
      <c r="BD85">
        <v>0</v>
      </c>
      <c r="BE85" s="4">
        <v>0</v>
      </c>
      <c r="BF85" s="4" t="e">
        <v>#DIV/0!</v>
      </c>
      <c r="BG85">
        <v>0</v>
      </c>
      <c r="BH85" s="4">
        <v>0</v>
      </c>
      <c r="BI85" s="4" t="e">
        <v>#DIV/0!</v>
      </c>
      <c r="BJ85">
        <v>0</v>
      </c>
      <c r="BK85" s="4">
        <v>0</v>
      </c>
      <c r="BL85" s="4" t="e">
        <v>#DIV/0!</v>
      </c>
      <c r="BM85">
        <v>0</v>
      </c>
      <c r="BN85" s="4">
        <v>0</v>
      </c>
      <c r="BO85" s="4" t="e">
        <v>#DIV/0!</v>
      </c>
      <c r="BP85">
        <v>0</v>
      </c>
      <c r="BQ85" s="4">
        <v>0</v>
      </c>
      <c r="BR85" s="4" t="e">
        <v>#DIV/0!</v>
      </c>
      <c r="BS85">
        <v>0</v>
      </c>
      <c r="BT85" s="4">
        <v>0</v>
      </c>
      <c r="BU85" s="4" t="e">
        <v>#DIV/0!</v>
      </c>
      <c r="BV85">
        <v>0</v>
      </c>
      <c r="BW85" s="4">
        <v>0</v>
      </c>
      <c r="BX85" s="4" t="e">
        <v>#DIV/0!</v>
      </c>
      <c r="BY85">
        <v>0</v>
      </c>
      <c r="BZ85" s="4">
        <v>0</v>
      </c>
      <c r="CA85" s="4" t="e">
        <v>#DIV/0!</v>
      </c>
      <c r="CB85">
        <v>0</v>
      </c>
      <c r="CC85" s="4">
        <v>0</v>
      </c>
      <c r="CD85" s="4" t="e">
        <v>#DIV/0!</v>
      </c>
      <c r="CE85">
        <v>0</v>
      </c>
      <c r="CF85" s="4">
        <v>0</v>
      </c>
      <c r="CG85" s="4" t="e">
        <v>#DIV/0!</v>
      </c>
      <c r="CH85">
        <v>0</v>
      </c>
      <c r="CI85" s="4">
        <v>0</v>
      </c>
      <c r="CJ85" s="4" t="e">
        <v>#DIV/0!</v>
      </c>
      <c r="CK85">
        <v>0</v>
      </c>
      <c r="CL85" s="4">
        <v>0</v>
      </c>
      <c r="CM85" s="4" t="e">
        <v>#DIV/0!</v>
      </c>
      <c r="CN85">
        <v>1</v>
      </c>
      <c r="CO85" s="4">
        <v>1.1577546296296298E-4</v>
      </c>
      <c r="CP85" s="4">
        <v>1.1577546296296298E-4</v>
      </c>
    </row>
    <row r="86" spans="1:94" x14ac:dyDescent="0.2">
      <c r="A86" t="s">
        <v>560</v>
      </c>
      <c r="B86" t="s">
        <v>559</v>
      </c>
      <c r="C86" s="1">
        <v>43885</v>
      </c>
      <c r="D86" t="s">
        <v>239</v>
      </c>
      <c r="E86" t="s">
        <v>330</v>
      </c>
      <c r="F86" s="2">
        <v>43885.485474537039</v>
      </c>
      <c r="G86" s="2">
        <v>43885.489004629628</v>
      </c>
      <c r="H86" s="3">
        <v>3.5185185185185185E-3</v>
      </c>
      <c r="I86" t="s">
        <v>286</v>
      </c>
      <c r="J86" t="s">
        <v>343</v>
      </c>
      <c r="K86" s="6">
        <v>3.5014583333333334E-3</v>
      </c>
      <c r="L86">
        <v>3</v>
      </c>
      <c r="M86" t="s">
        <v>36</v>
      </c>
      <c r="N86">
        <v>7</v>
      </c>
      <c r="O86" t="s">
        <v>36</v>
      </c>
      <c r="P86" s="3">
        <v>3.1031481481481483E-3</v>
      </c>
      <c r="Q86">
        <v>0</v>
      </c>
      <c r="R86" s="3">
        <v>0</v>
      </c>
      <c r="S86" s="3" t="s">
        <v>46</v>
      </c>
      <c r="T86">
        <v>5</v>
      </c>
      <c r="U86" s="3" t="s">
        <v>46</v>
      </c>
      <c r="V86" s="3">
        <v>2.1469907407407408E-4</v>
      </c>
      <c r="W86">
        <v>7</v>
      </c>
      <c r="X86" s="4">
        <v>3.1031481481481483E-3</v>
      </c>
      <c r="Y86" s="4">
        <v>4.4330687830687832E-4</v>
      </c>
      <c r="Z86">
        <v>0</v>
      </c>
      <c r="AA86" s="4">
        <v>0</v>
      </c>
      <c r="AB86" s="4" t="e">
        <v>#DIV/0!</v>
      </c>
      <c r="AC86">
        <v>0</v>
      </c>
      <c r="AD86" s="4">
        <v>0</v>
      </c>
      <c r="AE86" s="4" t="e">
        <v>#DIV/0!</v>
      </c>
      <c r="AF86">
        <v>0</v>
      </c>
      <c r="AG86" s="4">
        <v>0</v>
      </c>
      <c r="AH86" s="4" t="e">
        <v>#DIV/0!</v>
      </c>
      <c r="AI86">
        <v>0</v>
      </c>
      <c r="AJ86" s="4">
        <v>0</v>
      </c>
      <c r="AK86" s="4" t="e">
        <v>#DIV/0!</v>
      </c>
      <c r="AL86">
        <v>0</v>
      </c>
      <c r="AM86" s="4">
        <v>0</v>
      </c>
      <c r="AN86" s="4" t="e">
        <v>#DIV/0!</v>
      </c>
      <c r="AO86">
        <v>0</v>
      </c>
      <c r="AP86" s="4">
        <v>0</v>
      </c>
      <c r="AQ86" s="4" t="e">
        <v>#DIV/0!</v>
      </c>
      <c r="AR86">
        <v>0</v>
      </c>
      <c r="AS86" s="4">
        <v>0</v>
      </c>
      <c r="AT86" s="4" t="e">
        <v>#DIV/0!</v>
      </c>
      <c r="AU86">
        <v>0</v>
      </c>
      <c r="AV86" s="4">
        <v>0</v>
      </c>
      <c r="AW86" s="4" t="e">
        <v>#DIV/0!</v>
      </c>
      <c r="AX86">
        <v>0</v>
      </c>
      <c r="AY86" s="4">
        <v>0</v>
      </c>
      <c r="AZ86" s="4" t="e">
        <v>#DIV/0!</v>
      </c>
      <c r="BA86">
        <v>0</v>
      </c>
      <c r="BB86" s="4">
        <v>0</v>
      </c>
      <c r="BC86" s="4" t="e">
        <v>#DIV/0!</v>
      </c>
      <c r="BD86">
        <v>0</v>
      </c>
      <c r="BE86" s="4">
        <v>0</v>
      </c>
      <c r="BF86" s="4" t="e">
        <v>#DIV/0!</v>
      </c>
      <c r="BG86">
        <v>5</v>
      </c>
      <c r="BH86" s="4">
        <v>2.1469907407407408E-4</v>
      </c>
      <c r="BI86" s="4">
        <v>4.2939814814814812E-5</v>
      </c>
      <c r="BJ86">
        <v>0</v>
      </c>
      <c r="BK86" s="4">
        <v>0</v>
      </c>
      <c r="BL86" s="4" t="e">
        <v>#DIV/0!</v>
      </c>
      <c r="BM86">
        <v>0</v>
      </c>
      <c r="BN86" s="4">
        <v>0</v>
      </c>
      <c r="BO86" s="4" t="e">
        <v>#DIV/0!</v>
      </c>
      <c r="BP86">
        <v>0</v>
      </c>
      <c r="BQ86" s="4">
        <v>0</v>
      </c>
      <c r="BR86" s="4" t="e">
        <v>#DIV/0!</v>
      </c>
      <c r="BS86">
        <v>1</v>
      </c>
      <c r="BT86" s="4">
        <v>1.8361111111111114E-4</v>
      </c>
      <c r="BU86" s="4">
        <v>1.8361111111111114E-4</v>
      </c>
      <c r="BV86">
        <v>0</v>
      </c>
      <c r="BW86" s="4">
        <v>0</v>
      </c>
      <c r="BX86" s="4" t="e">
        <v>#DIV/0!</v>
      </c>
      <c r="BY86">
        <v>0</v>
      </c>
      <c r="BZ86" s="4">
        <v>0</v>
      </c>
      <c r="CA86" s="4" t="e">
        <v>#DIV/0!</v>
      </c>
      <c r="CB86">
        <v>0</v>
      </c>
      <c r="CC86" s="4">
        <v>0</v>
      </c>
      <c r="CD86" s="4" t="e">
        <v>#DIV/0!</v>
      </c>
      <c r="CE86">
        <v>0</v>
      </c>
      <c r="CF86" s="4">
        <v>0</v>
      </c>
      <c r="CG86" s="4" t="e">
        <v>#DIV/0!</v>
      </c>
      <c r="CH86">
        <v>0</v>
      </c>
      <c r="CI86" s="4">
        <v>0</v>
      </c>
      <c r="CJ86" s="4" t="e">
        <v>#DIV/0!</v>
      </c>
      <c r="CK86">
        <v>0</v>
      </c>
      <c r="CL86" s="4">
        <v>0</v>
      </c>
      <c r="CM86" s="4" t="e">
        <v>#DIV/0!</v>
      </c>
      <c r="CN86">
        <v>0</v>
      </c>
      <c r="CO86" s="4">
        <v>0</v>
      </c>
      <c r="CP86" s="4" t="e">
        <v>#DIV/0!</v>
      </c>
    </row>
    <row r="87" spans="1:94" x14ac:dyDescent="0.2">
      <c r="A87" t="s">
        <v>565</v>
      </c>
      <c r="B87" t="s">
        <v>564</v>
      </c>
      <c r="C87" s="1">
        <v>43885</v>
      </c>
      <c r="D87" t="s">
        <v>239</v>
      </c>
      <c r="E87" t="s">
        <v>330</v>
      </c>
      <c r="F87" s="2">
        <v>43885.473391203705</v>
      </c>
      <c r="G87" s="2">
        <v>43885.47693287037</v>
      </c>
      <c r="H87" s="3">
        <v>3.530092592592592E-3</v>
      </c>
      <c r="I87" t="s">
        <v>286</v>
      </c>
      <c r="J87" t="s">
        <v>343</v>
      </c>
      <c r="K87" s="6">
        <v>3.5234837962962963E-3</v>
      </c>
      <c r="L87">
        <v>3</v>
      </c>
      <c r="M87" t="s">
        <v>36</v>
      </c>
      <c r="N87">
        <v>3</v>
      </c>
      <c r="O87" t="s">
        <v>40</v>
      </c>
      <c r="P87" s="3">
        <v>1.826898148148148E-3</v>
      </c>
      <c r="Q87">
        <v>0</v>
      </c>
      <c r="R87" s="3">
        <v>0</v>
      </c>
      <c r="S87" s="3" t="s">
        <v>41</v>
      </c>
      <c r="T87">
        <v>0</v>
      </c>
      <c r="U87" s="3" t="s">
        <v>41</v>
      </c>
      <c r="V87" s="3">
        <v>0</v>
      </c>
      <c r="W87">
        <v>3</v>
      </c>
      <c r="X87" s="4">
        <v>1.5688657407407407E-3</v>
      </c>
      <c r="Y87" s="4">
        <v>5.2295524691358026E-4</v>
      </c>
      <c r="Z87">
        <v>3</v>
      </c>
      <c r="AA87" s="4">
        <v>1.2771990740740742E-4</v>
      </c>
      <c r="AB87" s="4">
        <v>4.2573302469135805E-5</v>
      </c>
      <c r="AC87">
        <v>2</v>
      </c>
      <c r="AD87" s="4">
        <v>1.826898148148148E-3</v>
      </c>
      <c r="AE87" s="4">
        <v>9.1344907407407401E-4</v>
      </c>
      <c r="AF87">
        <v>0</v>
      </c>
      <c r="AG87" s="4">
        <v>0</v>
      </c>
      <c r="AH87" s="4" t="e">
        <v>#DIV/0!</v>
      </c>
      <c r="AI87">
        <v>0</v>
      </c>
      <c r="AJ87" s="4">
        <v>0</v>
      </c>
      <c r="AK87" s="4" t="e">
        <v>#DIV/0!</v>
      </c>
      <c r="AL87">
        <v>0</v>
      </c>
      <c r="AM87" s="4">
        <v>0</v>
      </c>
      <c r="AN87" s="4" t="e">
        <v>#DIV/0!</v>
      </c>
      <c r="AO87">
        <v>0</v>
      </c>
      <c r="AP87" s="4">
        <v>0</v>
      </c>
      <c r="AQ87" s="4" t="e">
        <v>#DIV/0!</v>
      </c>
      <c r="AR87">
        <v>0</v>
      </c>
      <c r="AS87" s="4">
        <v>0</v>
      </c>
      <c r="AT87" s="4" t="e">
        <v>#DIV/0!</v>
      </c>
      <c r="AU87">
        <v>0</v>
      </c>
      <c r="AV87" s="4">
        <v>0</v>
      </c>
      <c r="AW87" s="4" t="e">
        <v>#DIV/0!</v>
      </c>
      <c r="AX87">
        <v>0</v>
      </c>
      <c r="AY87" s="4">
        <v>0</v>
      </c>
      <c r="AZ87" s="4" t="e">
        <v>#DIV/0!</v>
      </c>
      <c r="BA87">
        <v>0</v>
      </c>
      <c r="BB87" s="4">
        <v>0</v>
      </c>
      <c r="BC87" s="4" t="e">
        <v>#DIV/0!</v>
      </c>
      <c r="BD87">
        <v>0</v>
      </c>
      <c r="BE87" s="4">
        <v>0</v>
      </c>
      <c r="BF87" s="4" t="e">
        <v>#DIV/0!</v>
      </c>
      <c r="BG87">
        <v>0</v>
      </c>
      <c r="BH87" s="4">
        <v>0</v>
      </c>
      <c r="BI87" s="4" t="e">
        <v>#DIV/0!</v>
      </c>
      <c r="BJ87">
        <v>0</v>
      </c>
      <c r="BK87" s="4">
        <v>0</v>
      </c>
      <c r="BL87" s="4" t="e">
        <v>#DIV/0!</v>
      </c>
      <c r="BM87">
        <v>0</v>
      </c>
      <c r="BN87" s="4">
        <v>0</v>
      </c>
      <c r="BO87" s="4" t="e">
        <v>#DIV/0!</v>
      </c>
      <c r="BP87">
        <v>0</v>
      </c>
      <c r="BQ87" s="4">
        <v>0</v>
      </c>
      <c r="BR87" s="4" t="e">
        <v>#DIV/0!</v>
      </c>
      <c r="BS87">
        <v>0</v>
      </c>
      <c r="BT87" s="4">
        <v>0</v>
      </c>
      <c r="BU87" s="4" t="e">
        <v>#DIV/0!</v>
      </c>
      <c r="BV87">
        <v>0</v>
      </c>
      <c r="BW87" s="4">
        <v>0</v>
      </c>
      <c r="BX87" s="4" t="e">
        <v>#DIV/0!</v>
      </c>
      <c r="BY87">
        <v>0</v>
      </c>
      <c r="BZ87" s="4">
        <v>0</v>
      </c>
      <c r="CA87" s="4" t="e">
        <v>#DIV/0!</v>
      </c>
      <c r="CB87">
        <v>0</v>
      </c>
      <c r="CC87" s="4">
        <v>0</v>
      </c>
      <c r="CD87" s="4" t="e">
        <v>#DIV/0!</v>
      </c>
      <c r="CE87">
        <v>0</v>
      </c>
      <c r="CF87" s="4">
        <v>0</v>
      </c>
      <c r="CG87" s="4" t="e">
        <v>#DIV/0!</v>
      </c>
      <c r="CH87">
        <v>0</v>
      </c>
      <c r="CI87" s="4">
        <v>0</v>
      </c>
      <c r="CJ87" s="4" t="e">
        <v>#DIV/0!</v>
      </c>
      <c r="CK87">
        <v>0</v>
      </c>
      <c r="CL87" s="4">
        <v>0</v>
      </c>
      <c r="CM87" s="4" t="e">
        <v>#DIV/0!</v>
      </c>
      <c r="CN87">
        <v>0</v>
      </c>
      <c r="CO87" s="4">
        <v>0</v>
      </c>
      <c r="CP87" s="4" t="e">
        <v>#DIV/0!</v>
      </c>
    </row>
    <row r="88" spans="1:94" x14ac:dyDescent="0.2">
      <c r="A88" t="s">
        <v>619</v>
      </c>
      <c r="B88" t="s">
        <v>618</v>
      </c>
      <c r="C88" s="1">
        <v>43885</v>
      </c>
      <c r="D88" t="s">
        <v>239</v>
      </c>
      <c r="E88" t="s">
        <v>330</v>
      </c>
      <c r="F88" s="2">
        <v>43885.481354166666</v>
      </c>
      <c r="G88" s="2">
        <v>43885.484872685185</v>
      </c>
      <c r="H88" s="3">
        <v>3.5069444444444445E-3</v>
      </c>
      <c r="I88" t="s">
        <v>286</v>
      </c>
      <c r="J88" t="s">
        <v>343</v>
      </c>
      <c r="K88" s="6">
        <v>3.5016087962962965E-3</v>
      </c>
      <c r="L88">
        <v>3</v>
      </c>
      <c r="M88" t="s">
        <v>36</v>
      </c>
      <c r="N88">
        <v>4</v>
      </c>
      <c r="O88" t="s">
        <v>36</v>
      </c>
      <c r="P88" s="3">
        <v>3.1525115740740741E-3</v>
      </c>
      <c r="Q88">
        <v>0</v>
      </c>
      <c r="R88" s="3">
        <v>0</v>
      </c>
      <c r="S88" s="3" t="s">
        <v>50</v>
      </c>
      <c r="T88">
        <v>2</v>
      </c>
      <c r="U88" s="3" t="s">
        <v>50</v>
      </c>
      <c r="V88" s="3">
        <v>2.9081018518518518E-4</v>
      </c>
      <c r="W88">
        <v>4</v>
      </c>
      <c r="X88" s="4">
        <v>3.1525115740740741E-3</v>
      </c>
      <c r="Y88" s="4">
        <v>7.8812789351851852E-4</v>
      </c>
      <c r="Z88">
        <v>0</v>
      </c>
      <c r="AA88" s="4">
        <v>0</v>
      </c>
      <c r="AB88" s="4" t="e">
        <v>#DIV/0!</v>
      </c>
      <c r="AC88">
        <v>0</v>
      </c>
      <c r="AD88" s="4">
        <v>0</v>
      </c>
      <c r="AE88" s="4" t="e">
        <v>#DIV/0!</v>
      </c>
      <c r="AF88">
        <v>0</v>
      </c>
      <c r="AG88" s="4">
        <v>0</v>
      </c>
      <c r="AH88" s="4" t="e">
        <v>#DIV/0!</v>
      </c>
      <c r="AI88">
        <v>0</v>
      </c>
      <c r="AJ88" s="4">
        <v>0</v>
      </c>
      <c r="AK88" s="4" t="e">
        <v>#DIV/0!</v>
      </c>
      <c r="AL88">
        <v>0</v>
      </c>
      <c r="AM88" s="4">
        <v>0</v>
      </c>
      <c r="AN88" s="4" t="e">
        <v>#DIV/0!</v>
      </c>
      <c r="AO88">
        <v>0</v>
      </c>
      <c r="AP88" s="4">
        <v>0</v>
      </c>
      <c r="AQ88" s="4" t="e">
        <v>#DIV/0!</v>
      </c>
      <c r="AR88">
        <v>0</v>
      </c>
      <c r="AS88" s="4">
        <v>0</v>
      </c>
      <c r="AT88" s="4" t="e">
        <v>#DIV/0!</v>
      </c>
      <c r="AU88">
        <v>0</v>
      </c>
      <c r="AV88" s="4">
        <v>0</v>
      </c>
      <c r="AW88" s="4" t="e">
        <v>#DIV/0!</v>
      </c>
      <c r="AX88">
        <v>0</v>
      </c>
      <c r="AY88" s="4">
        <v>0</v>
      </c>
      <c r="AZ88" s="4" t="e">
        <v>#DIV/0!</v>
      </c>
      <c r="BA88">
        <v>0</v>
      </c>
      <c r="BB88" s="4">
        <v>0</v>
      </c>
      <c r="BC88" s="4" t="e">
        <v>#DIV/0!</v>
      </c>
      <c r="BD88">
        <v>0</v>
      </c>
      <c r="BE88" s="4">
        <v>0</v>
      </c>
      <c r="BF88" s="4" t="e">
        <v>#DIV/0!</v>
      </c>
      <c r="BG88">
        <v>1</v>
      </c>
      <c r="BH88" s="4">
        <v>5.8287037037037038E-5</v>
      </c>
      <c r="BI88" s="4">
        <v>5.8287037037037038E-5</v>
      </c>
      <c r="BJ88">
        <v>0</v>
      </c>
      <c r="BK88" s="4">
        <v>0</v>
      </c>
      <c r="BL88" s="4" t="e">
        <v>#DIV/0!</v>
      </c>
      <c r="BM88">
        <v>0</v>
      </c>
      <c r="BN88" s="4">
        <v>0</v>
      </c>
      <c r="BO88" s="4" t="e">
        <v>#DIV/0!</v>
      </c>
      <c r="BP88">
        <v>0</v>
      </c>
      <c r="BQ88" s="4">
        <v>0</v>
      </c>
      <c r="BR88" s="4" t="e">
        <v>#DIV/0!</v>
      </c>
      <c r="BS88">
        <v>2</v>
      </c>
      <c r="BT88" s="4">
        <v>2.9081018518518518E-4</v>
      </c>
      <c r="BU88" s="4">
        <v>1.4540509259259259E-4</v>
      </c>
      <c r="BV88">
        <v>0</v>
      </c>
      <c r="BW88" s="4">
        <v>0</v>
      </c>
      <c r="BX88" s="4" t="e">
        <v>#DIV/0!</v>
      </c>
      <c r="BY88">
        <v>0</v>
      </c>
      <c r="BZ88" s="4">
        <v>0</v>
      </c>
      <c r="CA88" s="4" t="e">
        <v>#DIV/0!</v>
      </c>
      <c r="CB88">
        <v>0</v>
      </c>
      <c r="CC88" s="4">
        <v>0</v>
      </c>
      <c r="CD88" s="4" t="e">
        <v>#DIV/0!</v>
      </c>
      <c r="CE88">
        <v>0</v>
      </c>
      <c r="CF88" s="4">
        <v>0</v>
      </c>
      <c r="CG88" s="4" t="e">
        <v>#DIV/0!</v>
      </c>
      <c r="CH88">
        <v>0</v>
      </c>
      <c r="CI88" s="4">
        <v>0</v>
      </c>
      <c r="CJ88" s="4" t="e">
        <v>#DIV/0!</v>
      </c>
      <c r="CK88">
        <v>0</v>
      </c>
      <c r="CL88" s="4">
        <v>0</v>
      </c>
      <c r="CM88" s="4" t="e">
        <v>#DIV/0!</v>
      </c>
      <c r="CN88">
        <v>0</v>
      </c>
      <c r="CO88" s="4">
        <v>0</v>
      </c>
      <c r="CP88" s="4" t="e">
        <v>#DIV/0!</v>
      </c>
    </row>
    <row r="89" spans="1:94" x14ac:dyDescent="0.2">
      <c r="A89" t="s">
        <v>530</v>
      </c>
      <c r="B89" t="s">
        <v>529</v>
      </c>
      <c r="C89" s="1">
        <v>43886</v>
      </c>
      <c r="D89" t="s">
        <v>239</v>
      </c>
      <c r="E89" t="s">
        <v>330</v>
      </c>
      <c r="F89" s="2">
        <v>43887.434606481482</v>
      </c>
      <c r="G89" s="2">
        <v>43887.438113425924</v>
      </c>
      <c r="H89" s="3">
        <v>3.5069444444444445E-3</v>
      </c>
      <c r="I89" t="s">
        <v>286</v>
      </c>
      <c r="J89" t="s">
        <v>343</v>
      </c>
      <c r="K89" s="6">
        <v>3.4909375000000006E-3</v>
      </c>
      <c r="L89">
        <v>1</v>
      </c>
      <c r="M89" t="s">
        <v>36</v>
      </c>
      <c r="N89">
        <v>1</v>
      </c>
      <c r="O89" t="s">
        <v>36</v>
      </c>
      <c r="P89" s="3">
        <v>3.4909375000000006E-3</v>
      </c>
      <c r="Q89">
        <v>0</v>
      </c>
      <c r="R89" s="3">
        <v>0</v>
      </c>
      <c r="S89" s="3" t="s">
        <v>41</v>
      </c>
      <c r="T89">
        <v>0</v>
      </c>
      <c r="U89" s="3" t="s">
        <v>41</v>
      </c>
      <c r="V89" s="3">
        <v>0</v>
      </c>
      <c r="W89">
        <v>1</v>
      </c>
      <c r="X89" s="4">
        <v>3.4909375000000006E-3</v>
      </c>
      <c r="Y89" s="4">
        <v>3.4909375000000006E-3</v>
      </c>
      <c r="Z89">
        <v>0</v>
      </c>
      <c r="AA89" s="4">
        <v>0</v>
      </c>
      <c r="AB89" s="4" t="e">
        <v>#DIV/0!</v>
      </c>
      <c r="AC89">
        <v>0</v>
      </c>
      <c r="AD89" s="4">
        <v>0</v>
      </c>
      <c r="AE89" s="4" t="e">
        <v>#DIV/0!</v>
      </c>
      <c r="AF89">
        <v>0</v>
      </c>
      <c r="AG89" s="4">
        <v>0</v>
      </c>
      <c r="AH89" s="4" t="e">
        <v>#DIV/0!</v>
      </c>
      <c r="AI89">
        <v>0</v>
      </c>
      <c r="AJ89" s="4">
        <v>0</v>
      </c>
      <c r="AK89" s="4" t="e">
        <v>#DIV/0!</v>
      </c>
      <c r="AL89">
        <v>0</v>
      </c>
      <c r="AM89" s="4">
        <v>0</v>
      </c>
      <c r="AN89" s="4" t="e">
        <v>#DIV/0!</v>
      </c>
      <c r="AO89">
        <v>0</v>
      </c>
      <c r="AP89" s="4">
        <v>0</v>
      </c>
      <c r="AQ89" s="4" t="e">
        <v>#DIV/0!</v>
      </c>
      <c r="AR89">
        <v>0</v>
      </c>
      <c r="AS89" s="4">
        <v>0</v>
      </c>
      <c r="AT89" s="4" t="e">
        <v>#DIV/0!</v>
      </c>
      <c r="AU89">
        <v>0</v>
      </c>
      <c r="AV89" s="4">
        <v>0</v>
      </c>
      <c r="AW89" s="4" t="e">
        <v>#DIV/0!</v>
      </c>
      <c r="AX89">
        <v>0</v>
      </c>
      <c r="AY89" s="4">
        <v>0</v>
      </c>
      <c r="AZ89" s="4" t="e">
        <v>#DIV/0!</v>
      </c>
      <c r="BA89">
        <v>0</v>
      </c>
      <c r="BB89" s="4">
        <v>0</v>
      </c>
      <c r="BC89" s="4" t="e">
        <v>#DIV/0!</v>
      </c>
      <c r="BD89">
        <v>0</v>
      </c>
      <c r="BE89" s="4">
        <v>0</v>
      </c>
      <c r="BF89" s="4" t="e">
        <v>#DIV/0!</v>
      </c>
      <c r="BG89">
        <v>0</v>
      </c>
      <c r="BH89" s="4">
        <v>0</v>
      </c>
      <c r="BI89" s="4" t="e">
        <v>#DIV/0!</v>
      </c>
      <c r="BJ89">
        <v>0</v>
      </c>
      <c r="BK89" s="4">
        <v>0</v>
      </c>
      <c r="BL89" s="4" t="e">
        <v>#DIV/0!</v>
      </c>
      <c r="BM89">
        <v>0</v>
      </c>
      <c r="BN89" s="4">
        <v>0</v>
      </c>
      <c r="BO89" s="4" t="e">
        <v>#DIV/0!</v>
      </c>
      <c r="BP89">
        <v>0</v>
      </c>
      <c r="BQ89" s="4">
        <v>0</v>
      </c>
      <c r="BR89" s="4" t="e">
        <v>#DIV/0!</v>
      </c>
      <c r="BS89">
        <v>0</v>
      </c>
      <c r="BT89" s="4">
        <v>0</v>
      </c>
      <c r="BU89" s="4" t="e">
        <v>#DIV/0!</v>
      </c>
      <c r="BV89">
        <v>0</v>
      </c>
      <c r="BW89" s="4">
        <v>0</v>
      </c>
      <c r="BX89" s="4" t="e">
        <v>#DIV/0!</v>
      </c>
      <c r="BY89">
        <v>0</v>
      </c>
      <c r="BZ89" s="4">
        <v>0</v>
      </c>
      <c r="CA89" s="4" t="e">
        <v>#DIV/0!</v>
      </c>
      <c r="CB89">
        <v>0</v>
      </c>
      <c r="CC89" s="4">
        <v>0</v>
      </c>
      <c r="CD89" s="4" t="e">
        <v>#DIV/0!</v>
      </c>
      <c r="CE89">
        <v>0</v>
      </c>
      <c r="CF89" s="4">
        <v>0</v>
      </c>
      <c r="CG89" s="4" t="e">
        <v>#DIV/0!</v>
      </c>
      <c r="CH89">
        <v>0</v>
      </c>
      <c r="CI89" s="4">
        <v>0</v>
      </c>
      <c r="CJ89" s="4" t="e">
        <v>#DIV/0!</v>
      </c>
      <c r="CK89">
        <v>0</v>
      </c>
      <c r="CL89" s="4">
        <v>0</v>
      </c>
      <c r="CM89" s="4" t="e">
        <v>#DIV/0!</v>
      </c>
      <c r="CN89">
        <v>0</v>
      </c>
      <c r="CO89" s="4">
        <v>0</v>
      </c>
      <c r="CP89" s="4" t="e">
        <v>#DIV/0!</v>
      </c>
    </row>
    <row r="90" spans="1:94" x14ac:dyDescent="0.2">
      <c r="A90" t="s">
        <v>578</v>
      </c>
      <c r="B90" t="s">
        <v>577</v>
      </c>
      <c r="C90" s="1">
        <v>43886</v>
      </c>
      <c r="D90" t="s">
        <v>239</v>
      </c>
      <c r="E90" t="s">
        <v>330</v>
      </c>
      <c r="F90" s="2">
        <v>43886.473726851851</v>
      </c>
      <c r="G90" s="2">
        <v>43886.477326388886</v>
      </c>
      <c r="H90" s="3">
        <v>3.5995370370370369E-3</v>
      </c>
      <c r="I90" t="s">
        <v>286</v>
      </c>
      <c r="J90" t="s">
        <v>343</v>
      </c>
      <c r="K90" s="6">
        <v>3.5871412037037035E-3</v>
      </c>
      <c r="L90">
        <v>4</v>
      </c>
      <c r="M90" t="s">
        <v>36</v>
      </c>
      <c r="N90">
        <v>4</v>
      </c>
      <c r="O90" t="s">
        <v>36</v>
      </c>
      <c r="P90" s="3">
        <v>2.0483449074074076E-3</v>
      </c>
      <c r="Q90">
        <v>0</v>
      </c>
      <c r="R90" s="3">
        <v>0</v>
      </c>
      <c r="S90" s="3" t="s">
        <v>63</v>
      </c>
      <c r="T90">
        <v>1</v>
      </c>
      <c r="U90" s="3" t="s">
        <v>63</v>
      </c>
      <c r="V90" s="3">
        <v>2.1938657407407402E-4</v>
      </c>
      <c r="W90">
        <v>4</v>
      </c>
      <c r="X90" s="4">
        <v>2.0483449074074076E-3</v>
      </c>
      <c r="Y90" s="4">
        <v>5.1208622685185189E-4</v>
      </c>
      <c r="Z90">
        <v>3</v>
      </c>
      <c r="AA90" s="4">
        <v>1.3888888888888886E-4</v>
      </c>
      <c r="AB90" s="4">
        <v>4.6296296296296287E-5</v>
      </c>
      <c r="AC90">
        <v>1</v>
      </c>
      <c r="AD90" s="4">
        <v>1.1805208333333331E-3</v>
      </c>
      <c r="AE90" s="4">
        <v>1.1805208333333331E-3</v>
      </c>
      <c r="AF90">
        <v>0</v>
      </c>
      <c r="AG90" s="4">
        <v>0</v>
      </c>
      <c r="AH90" s="4" t="e">
        <v>#DIV/0!</v>
      </c>
      <c r="AI90">
        <v>0</v>
      </c>
      <c r="AJ90" s="4">
        <v>0</v>
      </c>
      <c r="AK90" s="4" t="e">
        <v>#DIV/0!</v>
      </c>
      <c r="AL90">
        <v>0</v>
      </c>
      <c r="AM90" s="4">
        <v>0</v>
      </c>
      <c r="AN90" s="4" t="e">
        <v>#DIV/0!</v>
      </c>
      <c r="AO90">
        <v>1</v>
      </c>
      <c r="AP90" s="4">
        <v>2.1938657407407402E-4</v>
      </c>
      <c r="AQ90" s="4">
        <v>2.1938657407407402E-4</v>
      </c>
      <c r="AR90">
        <v>0</v>
      </c>
      <c r="AS90" s="4">
        <v>0</v>
      </c>
      <c r="AT90" s="4" t="e">
        <v>#DIV/0!</v>
      </c>
      <c r="AU90">
        <v>0</v>
      </c>
      <c r="AV90" s="4">
        <v>0</v>
      </c>
      <c r="AW90" s="4" t="e">
        <v>#DIV/0!</v>
      </c>
      <c r="AX90">
        <v>0</v>
      </c>
      <c r="AY90" s="4">
        <v>0</v>
      </c>
      <c r="AZ90" s="4" t="e">
        <v>#DIV/0!</v>
      </c>
      <c r="BA90">
        <v>0</v>
      </c>
      <c r="BB90" s="4">
        <v>0</v>
      </c>
      <c r="BC90" s="4" t="e">
        <v>#DIV/0!</v>
      </c>
      <c r="BD90">
        <v>0</v>
      </c>
      <c r="BE90" s="4">
        <v>0</v>
      </c>
      <c r="BF90" s="4" t="e">
        <v>#DIV/0!</v>
      </c>
      <c r="BG90">
        <v>0</v>
      </c>
      <c r="BH90" s="4">
        <v>0</v>
      </c>
      <c r="BI90" s="4" t="e">
        <v>#DIV/0!</v>
      </c>
      <c r="BJ90">
        <v>0</v>
      </c>
      <c r="BK90" s="4">
        <v>0</v>
      </c>
      <c r="BL90" s="4" t="e">
        <v>#DIV/0!</v>
      </c>
      <c r="BM90">
        <v>0</v>
      </c>
      <c r="BN90" s="4">
        <v>0</v>
      </c>
      <c r="BO90" s="4" t="e">
        <v>#DIV/0!</v>
      </c>
      <c r="BP90">
        <v>0</v>
      </c>
      <c r="BQ90" s="4">
        <v>0</v>
      </c>
      <c r="BR90" s="4" t="e">
        <v>#DIV/0!</v>
      </c>
      <c r="BS90">
        <v>0</v>
      </c>
      <c r="BT90" s="4">
        <v>0</v>
      </c>
      <c r="BU90" s="4" t="e">
        <v>#DIV/0!</v>
      </c>
      <c r="BV90">
        <v>0</v>
      </c>
      <c r="BW90" s="4">
        <v>0</v>
      </c>
      <c r="BX90" s="4" t="e">
        <v>#DIV/0!</v>
      </c>
      <c r="BY90">
        <v>0</v>
      </c>
      <c r="BZ90" s="4">
        <v>0</v>
      </c>
      <c r="CA90" s="4" t="e">
        <v>#DIV/0!</v>
      </c>
      <c r="CB90">
        <v>0</v>
      </c>
      <c r="CC90" s="4">
        <v>0</v>
      </c>
      <c r="CD90" s="4" t="e">
        <v>#DIV/0!</v>
      </c>
      <c r="CE90">
        <v>0</v>
      </c>
      <c r="CF90" s="4">
        <v>0</v>
      </c>
      <c r="CG90" s="4" t="e">
        <v>#DIV/0!</v>
      </c>
      <c r="CH90">
        <v>0</v>
      </c>
      <c r="CI90" s="4">
        <v>0</v>
      </c>
      <c r="CJ90" s="4" t="e">
        <v>#DIV/0!</v>
      </c>
      <c r="CK90">
        <v>0</v>
      </c>
      <c r="CL90" s="4">
        <v>0</v>
      </c>
      <c r="CM90" s="4" t="e">
        <v>#DIV/0!</v>
      </c>
      <c r="CN90">
        <v>0</v>
      </c>
      <c r="CO90" s="4">
        <v>0</v>
      </c>
      <c r="CP90" s="4" t="e">
        <v>#DIV/0!</v>
      </c>
    </row>
    <row r="91" spans="1:94" s="5" customFormat="1" x14ac:dyDescent="0.2">
      <c r="A91" t="s">
        <v>581</v>
      </c>
      <c r="B91" t="s">
        <v>580</v>
      </c>
      <c r="C91" s="1">
        <v>43886</v>
      </c>
      <c r="D91" t="s">
        <v>239</v>
      </c>
      <c r="E91" t="s">
        <v>330</v>
      </c>
      <c r="F91" s="2">
        <v>43886.48233796296</v>
      </c>
      <c r="G91" s="2">
        <v>43886.485868055555</v>
      </c>
      <c r="H91" s="3">
        <v>3.5185185185185185E-3</v>
      </c>
      <c r="I91" t="s">
        <v>286</v>
      </c>
      <c r="J91" t="s">
        <v>343</v>
      </c>
      <c r="K91" s="6">
        <v>3.5140277777777778E-3</v>
      </c>
      <c r="L91">
        <v>4</v>
      </c>
      <c r="M91" t="s">
        <v>36</v>
      </c>
      <c r="N91">
        <v>5</v>
      </c>
      <c r="O91" t="s">
        <v>36</v>
      </c>
      <c r="P91" s="3">
        <v>3.1437152777777774E-3</v>
      </c>
      <c r="Q91">
        <v>0</v>
      </c>
      <c r="R91" s="3">
        <v>0</v>
      </c>
      <c r="S91" s="3" t="s">
        <v>63</v>
      </c>
      <c r="T91">
        <v>1</v>
      </c>
      <c r="U91" s="3" t="s">
        <v>63</v>
      </c>
      <c r="V91" s="3">
        <v>1.1481481481481481E-4</v>
      </c>
      <c r="W91">
        <v>5</v>
      </c>
      <c r="X91" s="4">
        <v>3.1437152777777774E-3</v>
      </c>
      <c r="Y91" s="4">
        <v>6.2874305555555546E-4</v>
      </c>
      <c r="Z91">
        <v>3</v>
      </c>
      <c r="AA91" s="4">
        <v>1.774189814814815E-4</v>
      </c>
      <c r="AB91" s="4">
        <v>5.9139660493827164E-5</v>
      </c>
      <c r="AC91">
        <v>0</v>
      </c>
      <c r="AD91" s="4">
        <v>0</v>
      </c>
      <c r="AE91" s="4" t="e">
        <v>#DIV/0!</v>
      </c>
      <c r="AF91">
        <v>0</v>
      </c>
      <c r="AG91" s="4">
        <v>0</v>
      </c>
      <c r="AH91" s="4" t="e">
        <v>#DIV/0!</v>
      </c>
      <c r="AI91">
        <v>0</v>
      </c>
      <c r="AJ91" s="4">
        <v>0</v>
      </c>
      <c r="AK91" s="4" t="e">
        <v>#DIV/0!</v>
      </c>
      <c r="AL91">
        <v>0</v>
      </c>
      <c r="AM91" s="4">
        <v>0</v>
      </c>
      <c r="AN91" s="4" t="e">
        <v>#DIV/0!</v>
      </c>
      <c r="AO91">
        <v>1</v>
      </c>
      <c r="AP91" s="4">
        <v>1.1481481481481481E-4</v>
      </c>
      <c r="AQ91" s="4">
        <v>1.1481481481481481E-4</v>
      </c>
      <c r="AR91">
        <v>0</v>
      </c>
      <c r="AS91" s="4">
        <v>0</v>
      </c>
      <c r="AT91" s="4" t="e">
        <v>#DIV/0!</v>
      </c>
      <c r="AU91">
        <v>0</v>
      </c>
      <c r="AV91" s="4">
        <v>0</v>
      </c>
      <c r="AW91" s="4" t="e">
        <v>#DIV/0!</v>
      </c>
      <c r="AX91">
        <v>0</v>
      </c>
      <c r="AY91" s="4">
        <v>0</v>
      </c>
      <c r="AZ91" s="4" t="e">
        <v>#DIV/0!</v>
      </c>
      <c r="BA91">
        <v>0</v>
      </c>
      <c r="BB91" s="4">
        <v>0</v>
      </c>
      <c r="BC91" s="4" t="e">
        <v>#DIV/0!</v>
      </c>
      <c r="BD91">
        <v>0</v>
      </c>
      <c r="BE91" s="4">
        <v>0</v>
      </c>
      <c r="BF91" s="4" t="e">
        <v>#DIV/0!</v>
      </c>
      <c r="BG91">
        <v>1</v>
      </c>
      <c r="BH91" s="4">
        <v>7.8078703703703714E-5</v>
      </c>
      <c r="BI91" s="4">
        <v>7.8078703703703714E-5</v>
      </c>
      <c r="BJ91">
        <v>0</v>
      </c>
      <c r="BK91" s="4">
        <v>0</v>
      </c>
      <c r="BL91" s="4" t="e">
        <v>#DIV/0!</v>
      </c>
      <c r="BM91">
        <v>0</v>
      </c>
      <c r="BN91" s="4">
        <v>0</v>
      </c>
      <c r="BO91" s="4" t="e">
        <v>#DIV/0!</v>
      </c>
      <c r="BP91">
        <v>0</v>
      </c>
      <c r="BQ91" s="4">
        <v>0</v>
      </c>
      <c r="BR91" s="4" t="e">
        <v>#DIV/0!</v>
      </c>
      <c r="BS91">
        <v>0</v>
      </c>
      <c r="BT91" s="4">
        <v>0</v>
      </c>
      <c r="BU91" s="4" t="e">
        <v>#DIV/0!</v>
      </c>
      <c r="BV91">
        <v>0</v>
      </c>
      <c r="BW91" s="4">
        <v>0</v>
      </c>
      <c r="BX91" s="4" t="e">
        <v>#DIV/0!</v>
      </c>
      <c r="BY91">
        <v>0</v>
      </c>
      <c r="BZ91" s="4">
        <v>0</v>
      </c>
      <c r="CA91" s="4" t="e">
        <v>#DIV/0!</v>
      </c>
      <c r="CB91">
        <v>0</v>
      </c>
      <c r="CC91" s="4">
        <v>0</v>
      </c>
      <c r="CD91" s="4" t="e">
        <v>#DIV/0!</v>
      </c>
      <c r="CE91">
        <v>0</v>
      </c>
      <c r="CF91" s="4">
        <v>0</v>
      </c>
      <c r="CG91" s="4" t="e">
        <v>#DIV/0!</v>
      </c>
      <c r="CH91">
        <v>0</v>
      </c>
      <c r="CI91" s="4">
        <v>0</v>
      </c>
      <c r="CJ91" s="4" t="e">
        <v>#DIV/0!</v>
      </c>
      <c r="CK91">
        <v>0</v>
      </c>
      <c r="CL91" s="4">
        <v>0</v>
      </c>
      <c r="CM91" s="4" t="e">
        <v>#DIV/0!</v>
      </c>
      <c r="CN91">
        <v>0</v>
      </c>
      <c r="CO91" s="4">
        <v>0</v>
      </c>
      <c r="CP91" s="4" t="e">
        <v>#DIV/0!</v>
      </c>
    </row>
    <row r="92" spans="1:94" x14ac:dyDescent="0.2">
      <c r="A92" t="s">
        <v>583</v>
      </c>
      <c r="B92" t="s">
        <v>582</v>
      </c>
      <c r="C92" s="1">
        <v>43886</v>
      </c>
      <c r="D92" t="s">
        <v>239</v>
      </c>
      <c r="E92" t="s">
        <v>330</v>
      </c>
      <c r="F92" s="2">
        <v>43886.486284722225</v>
      </c>
      <c r="G92" s="2">
        <v>43886.489814814813</v>
      </c>
      <c r="H92" s="3">
        <v>3.530092592592592E-3</v>
      </c>
      <c r="I92" t="s">
        <v>286</v>
      </c>
      <c r="J92" t="s">
        <v>343</v>
      </c>
      <c r="K92" s="6">
        <v>3.3231249999999997E-3</v>
      </c>
      <c r="L92">
        <v>6</v>
      </c>
      <c r="M92" t="s">
        <v>36</v>
      </c>
      <c r="N92">
        <v>5</v>
      </c>
      <c r="O92" t="s">
        <v>36</v>
      </c>
      <c r="P92" s="3">
        <v>2.026759259259259E-3</v>
      </c>
      <c r="Q92">
        <v>0</v>
      </c>
      <c r="R92" s="3">
        <v>0</v>
      </c>
      <c r="S92" s="3" t="s">
        <v>63</v>
      </c>
      <c r="T92">
        <v>2</v>
      </c>
      <c r="U92" s="3" t="s">
        <v>63</v>
      </c>
      <c r="V92" s="3">
        <v>6.5112268518518525E-4</v>
      </c>
      <c r="W92">
        <v>5</v>
      </c>
      <c r="X92" s="4">
        <v>2.026759259259259E-3</v>
      </c>
      <c r="Y92" s="4">
        <v>4.0535185185185178E-4</v>
      </c>
      <c r="Z92">
        <v>4</v>
      </c>
      <c r="AA92" s="4">
        <v>2.0556712962962963E-4</v>
      </c>
      <c r="AB92" s="4">
        <v>5.1391782407407407E-5</v>
      </c>
      <c r="AC92">
        <v>1</v>
      </c>
      <c r="AD92" s="4">
        <v>2.9836805555555557E-4</v>
      </c>
      <c r="AE92" s="4">
        <v>2.9836805555555557E-4</v>
      </c>
      <c r="AF92">
        <v>0</v>
      </c>
      <c r="AG92" s="4">
        <v>0</v>
      </c>
      <c r="AH92" s="4" t="e">
        <v>#DIV/0!</v>
      </c>
      <c r="AI92">
        <v>0</v>
      </c>
      <c r="AJ92" s="4">
        <v>0</v>
      </c>
      <c r="AK92" s="4" t="e">
        <v>#DIV/0!</v>
      </c>
      <c r="AL92">
        <v>0</v>
      </c>
      <c r="AM92" s="4">
        <v>0</v>
      </c>
      <c r="AN92" s="4" t="e">
        <v>#DIV/0!</v>
      </c>
      <c r="AO92">
        <v>2</v>
      </c>
      <c r="AP92" s="4">
        <v>6.5112268518518525E-4</v>
      </c>
      <c r="AQ92" s="4">
        <v>3.2556134259259262E-4</v>
      </c>
      <c r="AR92">
        <v>0</v>
      </c>
      <c r="AS92" s="4">
        <v>0</v>
      </c>
      <c r="AT92" s="4" t="e">
        <v>#DIV/0!</v>
      </c>
      <c r="AU92">
        <v>0</v>
      </c>
      <c r="AV92" s="4">
        <v>0</v>
      </c>
      <c r="AW92" s="4" t="e">
        <v>#DIV/0!</v>
      </c>
      <c r="AX92">
        <v>0</v>
      </c>
      <c r="AY92" s="4">
        <v>0</v>
      </c>
      <c r="AZ92" s="4" t="e">
        <v>#DIV/0!</v>
      </c>
      <c r="BA92">
        <v>0</v>
      </c>
      <c r="BB92" s="4">
        <v>0</v>
      </c>
      <c r="BC92" s="4" t="e">
        <v>#DIV/0!</v>
      </c>
      <c r="BD92">
        <v>0</v>
      </c>
      <c r="BE92" s="4">
        <v>0</v>
      </c>
      <c r="BF92" s="4" t="e">
        <v>#DIV/0!</v>
      </c>
      <c r="BG92">
        <v>0</v>
      </c>
      <c r="BH92" s="4">
        <v>0</v>
      </c>
      <c r="BI92" s="4" t="e">
        <v>#DIV/0!</v>
      </c>
      <c r="BJ92">
        <v>1</v>
      </c>
      <c r="BK92" s="4">
        <v>2.8240740740740736E-5</v>
      </c>
      <c r="BL92" s="4">
        <v>2.8240740740740736E-5</v>
      </c>
      <c r="BM92">
        <v>0</v>
      </c>
      <c r="BN92" s="4">
        <v>0</v>
      </c>
      <c r="BO92" s="4" t="e">
        <v>#DIV/0!</v>
      </c>
      <c r="BP92">
        <v>0</v>
      </c>
      <c r="BQ92" s="4">
        <v>0</v>
      </c>
      <c r="BR92" s="4" t="e">
        <v>#DIV/0!</v>
      </c>
      <c r="BS92">
        <v>2</v>
      </c>
      <c r="BT92" s="4">
        <v>1.1306712962962963E-4</v>
      </c>
      <c r="BU92" s="4">
        <v>5.6533564814814814E-5</v>
      </c>
      <c r="BV92">
        <v>0</v>
      </c>
      <c r="BW92" s="4">
        <v>0</v>
      </c>
      <c r="BX92" s="4" t="e">
        <v>#DIV/0!</v>
      </c>
      <c r="BY92">
        <v>0</v>
      </c>
      <c r="BZ92" s="4">
        <v>0</v>
      </c>
      <c r="CA92" s="4" t="e">
        <v>#DIV/0!</v>
      </c>
      <c r="CB92">
        <v>0</v>
      </c>
      <c r="CC92" s="4">
        <v>0</v>
      </c>
      <c r="CD92" s="4" t="e">
        <v>#DIV/0!</v>
      </c>
      <c r="CE92">
        <v>0</v>
      </c>
      <c r="CF92" s="4">
        <v>0</v>
      </c>
      <c r="CG92" s="4" t="e">
        <v>#DIV/0!</v>
      </c>
      <c r="CH92">
        <v>0</v>
      </c>
      <c r="CI92" s="4">
        <v>0</v>
      </c>
      <c r="CJ92" s="4" t="e">
        <v>#DIV/0!</v>
      </c>
      <c r="CK92">
        <v>0</v>
      </c>
      <c r="CL92" s="4">
        <v>0</v>
      </c>
      <c r="CM92" s="4" t="e">
        <v>#DIV/0!</v>
      </c>
      <c r="CN92">
        <v>0</v>
      </c>
      <c r="CO92" s="4">
        <v>0</v>
      </c>
      <c r="CP92" s="4" t="e">
        <v>#DIV/0!</v>
      </c>
    </row>
    <row r="93" spans="1:94" x14ac:dyDescent="0.2">
      <c r="A93" t="s">
        <v>585</v>
      </c>
      <c r="B93" t="s">
        <v>584</v>
      </c>
      <c r="C93" s="1">
        <v>43886</v>
      </c>
      <c r="D93" t="s">
        <v>239</v>
      </c>
      <c r="E93" t="s">
        <v>330</v>
      </c>
      <c r="F93" s="2">
        <v>43886.494143518517</v>
      </c>
      <c r="G93" s="2">
        <v>43886.497881944444</v>
      </c>
      <c r="H93" s="3">
        <v>3.7268518518518514E-3</v>
      </c>
      <c r="I93" t="s">
        <v>286</v>
      </c>
      <c r="J93" t="s">
        <v>343</v>
      </c>
      <c r="K93" s="6">
        <v>3.7081365740740746E-3</v>
      </c>
      <c r="L93">
        <v>2</v>
      </c>
      <c r="M93" t="s">
        <v>36</v>
      </c>
      <c r="N93">
        <v>4</v>
      </c>
      <c r="O93" t="s">
        <v>36</v>
      </c>
      <c r="P93" s="3">
        <v>3.5786226851851856E-3</v>
      </c>
      <c r="Q93">
        <v>0</v>
      </c>
      <c r="R93" s="3">
        <v>0</v>
      </c>
      <c r="S93" s="3" t="s">
        <v>47</v>
      </c>
      <c r="T93">
        <v>3</v>
      </c>
      <c r="U93" s="3" t="s">
        <v>47</v>
      </c>
      <c r="V93" s="3">
        <v>1.2951388888888889E-4</v>
      </c>
      <c r="W93">
        <v>4</v>
      </c>
      <c r="X93" s="4">
        <v>3.5786226851851856E-3</v>
      </c>
      <c r="Y93" s="4">
        <v>8.9465567129629639E-4</v>
      </c>
      <c r="Z93">
        <v>0</v>
      </c>
      <c r="AA93" s="4">
        <v>0</v>
      </c>
      <c r="AB93" s="4" t="e">
        <v>#DIV/0!</v>
      </c>
      <c r="AC93">
        <v>0</v>
      </c>
      <c r="AD93" s="4">
        <v>0</v>
      </c>
      <c r="AE93" s="4" t="e">
        <v>#DIV/0!</v>
      </c>
      <c r="AF93">
        <v>0</v>
      </c>
      <c r="AG93" s="4">
        <v>0</v>
      </c>
      <c r="AH93" s="4" t="e">
        <v>#DIV/0!</v>
      </c>
      <c r="AI93">
        <v>0</v>
      </c>
      <c r="AJ93" s="4">
        <v>0</v>
      </c>
      <c r="AK93" s="4" t="e">
        <v>#DIV/0!</v>
      </c>
      <c r="AL93">
        <v>0</v>
      </c>
      <c r="AM93" s="4">
        <v>0</v>
      </c>
      <c r="AN93" s="4" t="e">
        <v>#DIV/0!</v>
      </c>
      <c r="AO93">
        <v>0</v>
      </c>
      <c r="AP93" s="4">
        <v>0</v>
      </c>
      <c r="AQ93" s="4" t="e">
        <v>#DIV/0!</v>
      </c>
      <c r="AR93">
        <v>0</v>
      </c>
      <c r="AS93" s="4">
        <v>0</v>
      </c>
      <c r="AT93" s="4" t="e">
        <v>#DIV/0!</v>
      </c>
      <c r="AU93">
        <v>0</v>
      </c>
      <c r="AV93" s="4">
        <v>0</v>
      </c>
      <c r="AW93" s="4" t="e">
        <v>#DIV/0!</v>
      </c>
      <c r="AX93">
        <v>0</v>
      </c>
      <c r="AY93" s="4">
        <v>0</v>
      </c>
      <c r="AZ93" s="4" t="e">
        <v>#DIV/0!</v>
      </c>
      <c r="BA93">
        <v>0</v>
      </c>
      <c r="BB93" s="4">
        <v>0</v>
      </c>
      <c r="BC93" s="4" t="e">
        <v>#DIV/0!</v>
      </c>
      <c r="BD93">
        <v>0</v>
      </c>
      <c r="BE93" s="4">
        <v>0</v>
      </c>
      <c r="BF93" s="4" t="e">
        <v>#DIV/0!</v>
      </c>
      <c r="BG93">
        <v>0</v>
      </c>
      <c r="BH93" s="4">
        <v>0</v>
      </c>
      <c r="BI93" s="4" t="e">
        <v>#DIV/0!</v>
      </c>
      <c r="BJ93">
        <v>3</v>
      </c>
      <c r="BK93" s="4">
        <v>1.2951388888888889E-4</v>
      </c>
      <c r="BL93" s="4">
        <v>4.3171296296296299E-5</v>
      </c>
      <c r="BM93">
        <v>0</v>
      </c>
      <c r="BN93" s="4">
        <v>0</v>
      </c>
      <c r="BO93" s="4" t="e">
        <v>#DIV/0!</v>
      </c>
      <c r="BP93">
        <v>0</v>
      </c>
      <c r="BQ93" s="4">
        <v>0</v>
      </c>
      <c r="BR93" s="4" t="e">
        <v>#DIV/0!</v>
      </c>
      <c r="BS93">
        <v>0</v>
      </c>
      <c r="BT93" s="4">
        <v>0</v>
      </c>
      <c r="BU93" s="4" t="e">
        <v>#DIV/0!</v>
      </c>
      <c r="BV93">
        <v>0</v>
      </c>
      <c r="BW93" s="4">
        <v>0</v>
      </c>
      <c r="BX93" s="4" t="e">
        <v>#DIV/0!</v>
      </c>
      <c r="BY93">
        <v>0</v>
      </c>
      <c r="BZ93" s="4">
        <v>0</v>
      </c>
      <c r="CA93" s="4" t="e">
        <v>#DIV/0!</v>
      </c>
      <c r="CB93">
        <v>0</v>
      </c>
      <c r="CC93" s="4">
        <v>0</v>
      </c>
      <c r="CD93" s="4" t="e">
        <v>#DIV/0!</v>
      </c>
      <c r="CE93">
        <v>0</v>
      </c>
      <c r="CF93" s="4">
        <v>0</v>
      </c>
      <c r="CG93" s="4" t="e">
        <v>#DIV/0!</v>
      </c>
      <c r="CH93">
        <v>0</v>
      </c>
      <c r="CI93" s="4">
        <v>0</v>
      </c>
      <c r="CJ93" s="4" t="e">
        <v>#DIV/0!</v>
      </c>
      <c r="CK93">
        <v>0</v>
      </c>
      <c r="CL93" s="4">
        <v>0</v>
      </c>
      <c r="CM93" s="4" t="e">
        <v>#DIV/0!</v>
      </c>
      <c r="CN93">
        <v>0</v>
      </c>
      <c r="CO93" s="4">
        <v>0</v>
      </c>
      <c r="CP93" s="4" t="e">
        <v>#DIV/0!</v>
      </c>
    </row>
    <row r="94" spans="1:94" x14ac:dyDescent="0.2">
      <c r="A94" t="s">
        <v>589</v>
      </c>
      <c r="B94" t="s">
        <v>588</v>
      </c>
      <c r="C94" s="1">
        <v>43886</v>
      </c>
      <c r="D94" t="s">
        <v>239</v>
      </c>
      <c r="E94" t="s">
        <v>330</v>
      </c>
      <c r="F94" s="2">
        <v>43886.46979166667</v>
      </c>
      <c r="G94" s="2">
        <v>43886.473298611112</v>
      </c>
      <c r="H94" s="3">
        <v>3.4953703703703705E-3</v>
      </c>
      <c r="I94" t="s">
        <v>286</v>
      </c>
      <c r="J94" t="s">
        <v>343</v>
      </c>
      <c r="K94" s="6">
        <v>3.4916435185185185E-3</v>
      </c>
      <c r="L94">
        <v>5</v>
      </c>
      <c r="M94" t="s">
        <v>36</v>
      </c>
      <c r="N94">
        <v>4</v>
      </c>
      <c r="O94" t="s">
        <v>36</v>
      </c>
      <c r="P94" s="3">
        <v>2.8020370370370369E-3</v>
      </c>
      <c r="Q94">
        <v>1</v>
      </c>
      <c r="R94" s="3">
        <v>1.5452546296296294E-4</v>
      </c>
      <c r="S94" s="3" t="s">
        <v>293</v>
      </c>
      <c r="T94">
        <v>1</v>
      </c>
      <c r="U94" s="3" t="s">
        <v>37</v>
      </c>
      <c r="V94" s="3">
        <v>1.5452546296296294E-4</v>
      </c>
      <c r="W94">
        <v>4</v>
      </c>
      <c r="X94" s="4">
        <v>2.8020370370370369E-3</v>
      </c>
      <c r="Y94" s="4">
        <v>7.0050925925925923E-4</v>
      </c>
      <c r="Z94">
        <v>3</v>
      </c>
      <c r="AA94" s="4">
        <v>2.6415509259259258E-4</v>
      </c>
      <c r="AB94" s="4">
        <v>8.8051697530864192E-5</v>
      </c>
      <c r="AC94">
        <v>1</v>
      </c>
      <c r="AD94" s="4">
        <v>2.3832175925925928E-4</v>
      </c>
      <c r="AE94" s="4">
        <v>2.3832175925925928E-4</v>
      </c>
      <c r="AF94">
        <v>0</v>
      </c>
      <c r="AG94" s="4">
        <v>0</v>
      </c>
      <c r="AH94" s="4" t="e">
        <v>#DIV/0!</v>
      </c>
      <c r="AI94">
        <v>0</v>
      </c>
      <c r="AJ94" s="4">
        <v>0</v>
      </c>
      <c r="AK94" s="4" t="e">
        <v>#DIV/0!</v>
      </c>
      <c r="AL94">
        <v>1</v>
      </c>
      <c r="AM94" s="4">
        <v>3.2604166666666669E-5</v>
      </c>
      <c r="AN94" s="4">
        <v>3.2604166666666669E-5</v>
      </c>
      <c r="AO94">
        <v>0</v>
      </c>
      <c r="AP94" s="4">
        <v>0</v>
      </c>
      <c r="AQ94" s="4" t="e">
        <v>#DIV/0!</v>
      </c>
      <c r="AR94">
        <v>0</v>
      </c>
      <c r="AS94" s="4">
        <v>0</v>
      </c>
      <c r="AT94" s="4" t="e">
        <v>#DIV/0!</v>
      </c>
      <c r="AU94">
        <v>0</v>
      </c>
      <c r="AV94" s="4">
        <v>0</v>
      </c>
      <c r="AW94" s="4" t="e">
        <v>#DIV/0!</v>
      </c>
      <c r="AX94">
        <v>0</v>
      </c>
      <c r="AY94" s="4">
        <v>0</v>
      </c>
      <c r="AZ94" s="4" t="e">
        <v>#DIV/0!</v>
      </c>
      <c r="BA94">
        <v>0</v>
      </c>
      <c r="BB94" s="4">
        <v>0</v>
      </c>
      <c r="BC94" s="4" t="e">
        <v>#DIV/0!</v>
      </c>
      <c r="BD94">
        <v>0</v>
      </c>
      <c r="BE94" s="4">
        <v>0</v>
      </c>
      <c r="BF94" s="4" t="e">
        <v>#DIV/0!</v>
      </c>
      <c r="BG94">
        <v>0</v>
      </c>
      <c r="BH94" s="4">
        <v>0</v>
      </c>
      <c r="BI94" s="4" t="e">
        <v>#DIV/0!</v>
      </c>
      <c r="BJ94">
        <v>0</v>
      </c>
      <c r="BK94" s="4">
        <v>0</v>
      </c>
      <c r="BL94" s="4" t="e">
        <v>#DIV/0!</v>
      </c>
      <c r="BM94">
        <v>0</v>
      </c>
      <c r="BN94" s="4">
        <v>0</v>
      </c>
      <c r="BO94" s="4" t="e">
        <v>#DIV/0!</v>
      </c>
      <c r="BP94">
        <v>0</v>
      </c>
      <c r="BQ94" s="4">
        <v>0</v>
      </c>
      <c r="BR94" s="4" t="e">
        <v>#DIV/0!</v>
      </c>
      <c r="BS94">
        <v>0</v>
      </c>
      <c r="BT94" s="4">
        <v>0</v>
      </c>
      <c r="BU94" s="4" t="e">
        <v>#DIV/0!</v>
      </c>
      <c r="BV94">
        <v>0</v>
      </c>
      <c r="BW94" s="4">
        <v>0</v>
      </c>
      <c r="BX94" s="4" t="e">
        <v>#DIV/0!</v>
      </c>
      <c r="BY94">
        <v>0</v>
      </c>
      <c r="BZ94" s="4">
        <v>0</v>
      </c>
      <c r="CA94" s="4" t="e">
        <v>#DIV/0!</v>
      </c>
      <c r="CB94">
        <v>0</v>
      </c>
      <c r="CC94" s="4">
        <v>0</v>
      </c>
      <c r="CD94" s="4" t="e">
        <v>#DIV/0!</v>
      </c>
      <c r="CE94">
        <v>0</v>
      </c>
      <c r="CF94" s="4">
        <v>0</v>
      </c>
      <c r="CG94" s="4" t="e">
        <v>#DIV/0!</v>
      </c>
      <c r="CH94">
        <v>0</v>
      </c>
      <c r="CI94" s="4">
        <v>0</v>
      </c>
      <c r="CJ94" s="4" t="e">
        <v>#DIV/0!</v>
      </c>
      <c r="CK94">
        <v>0</v>
      </c>
      <c r="CL94" s="4">
        <v>0</v>
      </c>
      <c r="CM94" s="4" t="e">
        <v>#DIV/0!</v>
      </c>
      <c r="CN94">
        <v>1</v>
      </c>
      <c r="CO94" s="4">
        <v>1.5452546296296294E-4</v>
      </c>
      <c r="CP94" s="4">
        <v>1.5452546296296294E-4</v>
      </c>
    </row>
    <row r="95" spans="1:94" x14ac:dyDescent="0.2">
      <c r="A95" t="s">
        <v>601</v>
      </c>
      <c r="B95" t="s">
        <v>600</v>
      </c>
      <c r="C95" s="1">
        <v>43886</v>
      </c>
      <c r="D95" t="s">
        <v>239</v>
      </c>
      <c r="E95" t="s">
        <v>330</v>
      </c>
      <c r="F95" s="2">
        <v>43886.478414351855</v>
      </c>
      <c r="G95" s="2">
        <v>43886.481956018521</v>
      </c>
      <c r="H95" s="3">
        <v>3.5416666666666665E-3</v>
      </c>
      <c r="I95" t="s">
        <v>286</v>
      </c>
      <c r="J95" t="s">
        <v>343</v>
      </c>
      <c r="K95" s="6">
        <v>2.6294444444444442E-3</v>
      </c>
      <c r="L95">
        <v>6</v>
      </c>
      <c r="M95" t="s">
        <v>36</v>
      </c>
      <c r="N95">
        <v>7</v>
      </c>
      <c r="O95" t="s">
        <v>36</v>
      </c>
      <c r="P95" s="3">
        <v>1.4929976851851853E-3</v>
      </c>
      <c r="Q95">
        <v>0</v>
      </c>
      <c r="R95" s="3">
        <v>0</v>
      </c>
      <c r="S95" s="3" t="s">
        <v>48</v>
      </c>
      <c r="T95">
        <v>4</v>
      </c>
      <c r="U95" s="3" t="s">
        <v>48</v>
      </c>
      <c r="V95" s="3">
        <v>1.5144675925925926E-4</v>
      </c>
      <c r="W95">
        <v>7</v>
      </c>
      <c r="X95" s="4">
        <v>1.4929976851851853E-3</v>
      </c>
      <c r="Y95" s="4">
        <v>2.1328538359788362E-4</v>
      </c>
      <c r="Z95">
        <v>4</v>
      </c>
      <c r="AA95" s="4">
        <v>2.5473379629629631E-4</v>
      </c>
      <c r="AB95" s="4">
        <v>6.3683449074074076E-5</v>
      </c>
      <c r="AC95">
        <v>3</v>
      </c>
      <c r="AD95" s="4">
        <v>6.3728009259259272E-4</v>
      </c>
      <c r="AE95" s="4">
        <v>2.1242669753086425E-4</v>
      </c>
      <c r="AF95">
        <v>0</v>
      </c>
      <c r="AG95" s="4">
        <v>0</v>
      </c>
      <c r="AH95" s="4" t="e">
        <v>#DIV/0!</v>
      </c>
      <c r="AI95">
        <v>0</v>
      </c>
      <c r="AJ95" s="4">
        <v>0</v>
      </c>
      <c r="AK95" s="4" t="e">
        <v>#DIV/0!</v>
      </c>
      <c r="AL95">
        <v>0</v>
      </c>
      <c r="AM95" s="4">
        <v>0</v>
      </c>
      <c r="AN95" s="4" t="e">
        <v>#DIV/0!</v>
      </c>
      <c r="AO95">
        <v>0</v>
      </c>
      <c r="AP95" s="4">
        <v>0</v>
      </c>
      <c r="AQ95" s="4" t="e">
        <v>#DIV/0!</v>
      </c>
      <c r="AR95">
        <v>0</v>
      </c>
      <c r="AS95" s="4">
        <v>0</v>
      </c>
      <c r="AT95" s="4" t="e">
        <v>#DIV/0!</v>
      </c>
      <c r="AU95">
        <v>0</v>
      </c>
      <c r="AV95" s="4">
        <v>0</v>
      </c>
      <c r="AW95" s="4" t="e">
        <v>#DIV/0!</v>
      </c>
      <c r="AX95">
        <v>0</v>
      </c>
      <c r="AY95" s="4">
        <v>0</v>
      </c>
      <c r="AZ95" s="4" t="e">
        <v>#DIV/0!</v>
      </c>
      <c r="BA95">
        <v>0</v>
      </c>
      <c r="BB95" s="4">
        <v>0</v>
      </c>
      <c r="BC95" s="4" t="e">
        <v>#DIV/0!</v>
      </c>
      <c r="BD95">
        <v>0</v>
      </c>
      <c r="BE95" s="4">
        <v>0</v>
      </c>
      <c r="BF95" s="4" t="e">
        <v>#DIV/0!</v>
      </c>
      <c r="BG95">
        <v>1</v>
      </c>
      <c r="BH95" s="4">
        <v>6.8564814814814825E-5</v>
      </c>
      <c r="BI95" s="4">
        <v>6.8564814814814825E-5</v>
      </c>
      <c r="BJ95">
        <v>1</v>
      </c>
      <c r="BK95" s="4">
        <v>2.4421296296296298E-5</v>
      </c>
      <c r="BL95" s="4">
        <v>2.4421296296296298E-5</v>
      </c>
      <c r="BM95">
        <v>4</v>
      </c>
      <c r="BN95" s="4">
        <v>1.5144675925925926E-4</v>
      </c>
      <c r="BO95" s="4">
        <v>3.7861689814814816E-5</v>
      </c>
      <c r="BP95">
        <v>0</v>
      </c>
      <c r="BQ95" s="4">
        <v>0</v>
      </c>
      <c r="BR95" s="4" t="e">
        <v>#DIV/0!</v>
      </c>
      <c r="BS95">
        <v>0</v>
      </c>
      <c r="BT95" s="4">
        <v>0</v>
      </c>
      <c r="BU95" s="4" t="e">
        <v>#DIV/0!</v>
      </c>
      <c r="BV95">
        <v>0</v>
      </c>
      <c r="BW95" s="4">
        <v>0</v>
      </c>
      <c r="BX95" s="4" t="e">
        <v>#DIV/0!</v>
      </c>
      <c r="BY95">
        <v>0</v>
      </c>
      <c r="BZ95" s="4">
        <v>0</v>
      </c>
      <c r="CA95" s="4" t="e">
        <v>#DIV/0!</v>
      </c>
      <c r="CB95">
        <v>0</v>
      </c>
      <c r="CC95" s="4">
        <v>0</v>
      </c>
      <c r="CD95" s="4" t="e">
        <v>#DIV/0!</v>
      </c>
      <c r="CE95">
        <v>0</v>
      </c>
      <c r="CF95" s="4">
        <v>0</v>
      </c>
      <c r="CG95" s="4" t="e">
        <v>#DIV/0!</v>
      </c>
      <c r="CH95">
        <v>0</v>
      </c>
      <c r="CI95" s="4">
        <v>0</v>
      </c>
      <c r="CJ95" s="4" t="e">
        <v>#DIV/0!</v>
      </c>
      <c r="CK95">
        <v>0</v>
      </c>
      <c r="CL95" s="4">
        <v>0</v>
      </c>
      <c r="CM95" s="4" t="e">
        <v>#DIV/0!</v>
      </c>
      <c r="CN95">
        <v>0</v>
      </c>
      <c r="CO95" s="4">
        <v>0</v>
      </c>
      <c r="CP95" s="4" t="e">
        <v>#DIV/0!</v>
      </c>
    </row>
    <row r="96" spans="1:94" x14ac:dyDescent="0.2">
      <c r="A96" t="s">
        <v>389</v>
      </c>
      <c r="B96" t="s">
        <v>280</v>
      </c>
      <c r="C96" s="1">
        <v>43887</v>
      </c>
      <c r="D96" t="s">
        <v>239</v>
      </c>
      <c r="E96" t="s">
        <v>249</v>
      </c>
      <c r="F96" s="2">
        <v>43887.469201388885</v>
      </c>
      <c r="G96" s="2">
        <v>43887.47283564815</v>
      </c>
      <c r="H96" s="3">
        <v>3.6226851851851854E-3</v>
      </c>
      <c r="I96" t="s">
        <v>286</v>
      </c>
      <c r="J96" t="s">
        <v>372</v>
      </c>
      <c r="K96" s="6">
        <v>3.621793981481481E-3</v>
      </c>
      <c r="L96">
        <v>5</v>
      </c>
      <c r="M96" t="s">
        <v>36</v>
      </c>
      <c r="N96">
        <v>8</v>
      </c>
      <c r="O96" t="s">
        <v>36</v>
      </c>
      <c r="P96" s="3">
        <v>2.9746874999999999E-3</v>
      </c>
      <c r="Q96">
        <v>0</v>
      </c>
      <c r="R96" s="3">
        <v>0</v>
      </c>
      <c r="S96" s="3" t="s">
        <v>293</v>
      </c>
      <c r="T96">
        <v>3</v>
      </c>
      <c r="U96" s="3" t="s">
        <v>293</v>
      </c>
      <c r="V96" s="3">
        <v>2.4679398148148152E-4</v>
      </c>
      <c r="W96">
        <v>8</v>
      </c>
      <c r="X96" s="4">
        <v>2.9746874999999999E-3</v>
      </c>
      <c r="Y96" s="4">
        <v>3.7183593749999999E-4</v>
      </c>
      <c r="Z96">
        <v>2</v>
      </c>
      <c r="AA96" s="4">
        <v>1.0854166666666666E-4</v>
      </c>
      <c r="AB96" s="4">
        <v>5.4270833333333329E-5</v>
      </c>
      <c r="AC96">
        <v>0</v>
      </c>
      <c r="AD96" s="4">
        <v>0</v>
      </c>
      <c r="AE96" s="4" t="e">
        <v>#DIV/0!</v>
      </c>
      <c r="AF96">
        <v>0</v>
      </c>
      <c r="AG96" s="4">
        <v>0</v>
      </c>
      <c r="AH96" s="4" t="e">
        <v>#DIV/0!</v>
      </c>
      <c r="AI96">
        <v>0</v>
      </c>
      <c r="AJ96" s="4">
        <v>0</v>
      </c>
      <c r="AK96" s="4" t="e">
        <v>#DIV/0!</v>
      </c>
      <c r="AL96">
        <v>3</v>
      </c>
      <c r="AM96" s="4">
        <v>2.4679398148148152E-4</v>
      </c>
      <c r="AN96" s="4">
        <v>8.2264660493827177E-5</v>
      </c>
      <c r="AO96">
        <v>0</v>
      </c>
      <c r="AP96" s="4">
        <v>0</v>
      </c>
      <c r="AQ96" s="4" t="e">
        <v>#DIV/0!</v>
      </c>
      <c r="AR96">
        <v>0</v>
      </c>
      <c r="AS96" s="4">
        <v>0</v>
      </c>
      <c r="AT96" s="4" t="e">
        <v>#DIV/0!</v>
      </c>
      <c r="AU96">
        <v>0</v>
      </c>
      <c r="AV96" s="4">
        <v>0</v>
      </c>
      <c r="AW96" s="4" t="e">
        <v>#DIV/0!</v>
      </c>
      <c r="AX96">
        <v>0</v>
      </c>
      <c r="AY96" s="4">
        <v>0</v>
      </c>
      <c r="AZ96" s="4" t="e">
        <v>#DIV/0!</v>
      </c>
      <c r="BA96">
        <v>0</v>
      </c>
      <c r="BB96" s="4">
        <v>0</v>
      </c>
      <c r="BC96" s="4" t="e">
        <v>#DIV/0!</v>
      </c>
      <c r="BD96">
        <v>0</v>
      </c>
      <c r="BE96" s="4">
        <v>0</v>
      </c>
      <c r="BF96" s="4" t="e">
        <v>#DIV/0!</v>
      </c>
      <c r="BG96">
        <v>2</v>
      </c>
      <c r="BH96" s="4">
        <v>7.128472222222223E-5</v>
      </c>
      <c r="BI96" s="4">
        <v>3.5642361111111115E-5</v>
      </c>
      <c r="BJ96">
        <v>0</v>
      </c>
      <c r="BK96" s="4">
        <v>0</v>
      </c>
      <c r="BL96" s="4" t="e">
        <v>#DIV/0!</v>
      </c>
      <c r="BM96">
        <v>0</v>
      </c>
      <c r="BN96" s="4">
        <v>0</v>
      </c>
      <c r="BO96" s="4" t="e">
        <v>#DIV/0!</v>
      </c>
      <c r="BP96">
        <v>0</v>
      </c>
      <c r="BQ96" s="4">
        <v>0</v>
      </c>
      <c r="BR96" s="4" t="e">
        <v>#DIV/0!</v>
      </c>
      <c r="BS96">
        <v>3</v>
      </c>
      <c r="BT96" s="4">
        <v>2.2048611111111113E-4</v>
      </c>
      <c r="BU96" s="4">
        <v>7.3495370370370373E-5</v>
      </c>
      <c r="BV96">
        <v>0</v>
      </c>
      <c r="BW96" s="4">
        <v>0</v>
      </c>
      <c r="BX96" s="4" t="e">
        <v>#DIV/0!</v>
      </c>
      <c r="BY96">
        <v>0</v>
      </c>
      <c r="BZ96" s="4">
        <v>0</v>
      </c>
      <c r="CA96" s="4" t="e">
        <v>#DIV/0!</v>
      </c>
      <c r="CB96">
        <v>0</v>
      </c>
      <c r="CC96" s="4">
        <v>0</v>
      </c>
      <c r="CD96" s="4" t="e">
        <v>#DIV/0!</v>
      </c>
      <c r="CE96">
        <v>0</v>
      </c>
      <c r="CF96" s="4">
        <v>0</v>
      </c>
      <c r="CG96" s="4" t="e">
        <v>#DIV/0!</v>
      </c>
      <c r="CH96">
        <v>0</v>
      </c>
      <c r="CI96" s="4">
        <v>0</v>
      </c>
      <c r="CJ96" s="4" t="e">
        <v>#DIV/0!</v>
      </c>
      <c r="CK96">
        <v>0</v>
      </c>
      <c r="CL96" s="4">
        <v>0</v>
      </c>
      <c r="CM96" s="4" t="e">
        <v>#DIV/0!</v>
      </c>
      <c r="CN96">
        <v>0</v>
      </c>
      <c r="CO96" s="4">
        <v>0</v>
      </c>
      <c r="CP96" s="4" t="e">
        <v>#DIV/0!</v>
      </c>
    </row>
    <row r="97" spans="1:94" x14ac:dyDescent="0.2">
      <c r="A97" t="s">
        <v>528</v>
      </c>
      <c r="B97" t="s">
        <v>527</v>
      </c>
      <c r="C97" s="1">
        <v>43887</v>
      </c>
      <c r="D97" t="s">
        <v>239</v>
      </c>
      <c r="E97" t="s">
        <v>330</v>
      </c>
      <c r="F97" s="2">
        <v>43887.459976851853</v>
      </c>
      <c r="G97" s="2">
        <v>43887.463518518518</v>
      </c>
      <c r="H97" s="3">
        <v>3.5416666666666665E-3</v>
      </c>
      <c r="I97" t="s">
        <v>286</v>
      </c>
      <c r="J97" t="s">
        <v>343</v>
      </c>
      <c r="K97" s="6">
        <v>3.5315972222222216E-3</v>
      </c>
      <c r="L97">
        <v>4</v>
      </c>
      <c r="M97" t="s">
        <v>36</v>
      </c>
      <c r="N97">
        <v>6</v>
      </c>
      <c r="O97" t="s">
        <v>36</v>
      </c>
      <c r="P97" s="3">
        <v>2.9926504629629626E-3</v>
      </c>
      <c r="Q97">
        <v>0</v>
      </c>
      <c r="R97" s="3">
        <v>0</v>
      </c>
      <c r="S97" s="3" t="s">
        <v>47</v>
      </c>
      <c r="T97">
        <v>3</v>
      </c>
      <c r="U97" s="3" t="s">
        <v>50</v>
      </c>
      <c r="V97" s="3">
        <v>4.2185185185185186E-4</v>
      </c>
      <c r="W97">
        <v>6</v>
      </c>
      <c r="X97" s="4">
        <v>2.9926504629629626E-3</v>
      </c>
      <c r="Y97" s="4">
        <v>4.9877507716049373E-4</v>
      </c>
      <c r="Z97">
        <v>1</v>
      </c>
      <c r="AA97" s="4">
        <v>2.6828703703703701E-5</v>
      </c>
      <c r="AB97" s="4">
        <v>2.6828703703703701E-5</v>
      </c>
      <c r="AC97">
        <v>0</v>
      </c>
      <c r="AD97" s="4">
        <v>0</v>
      </c>
      <c r="AE97" s="4" t="e">
        <v>#DIV/0!</v>
      </c>
      <c r="AF97">
        <v>0</v>
      </c>
      <c r="AG97" s="4">
        <v>0</v>
      </c>
      <c r="AH97" s="4" t="e">
        <v>#DIV/0!</v>
      </c>
      <c r="AI97">
        <v>0</v>
      </c>
      <c r="AJ97" s="4">
        <v>0</v>
      </c>
      <c r="AK97" s="4" t="e">
        <v>#DIV/0!</v>
      </c>
      <c r="AL97">
        <v>0</v>
      </c>
      <c r="AM97" s="4">
        <v>0</v>
      </c>
      <c r="AN97" s="4" t="e">
        <v>#DIV/0!</v>
      </c>
      <c r="AO97">
        <v>0</v>
      </c>
      <c r="AP97" s="4">
        <v>0</v>
      </c>
      <c r="AQ97" s="4" t="e">
        <v>#DIV/0!</v>
      </c>
      <c r="AR97">
        <v>0</v>
      </c>
      <c r="AS97" s="4">
        <v>0</v>
      </c>
      <c r="AT97" s="4" t="e">
        <v>#DIV/0!</v>
      </c>
      <c r="AU97">
        <v>0</v>
      </c>
      <c r="AV97" s="4">
        <v>0</v>
      </c>
      <c r="AW97" s="4" t="e">
        <v>#DIV/0!</v>
      </c>
      <c r="AX97">
        <v>0</v>
      </c>
      <c r="AY97" s="4">
        <v>0</v>
      </c>
      <c r="AZ97" s="4" t="e">
        <v>#DIV/0!</v>
      </c>
      <c r="BA97">
        <v>0</v>
      </c>
      <c r="BB97" s="4">
        <v>0</v>
      </c>
      <c r="BC97" s="4" t="e">
        <v>#DIV/0!</v>
      </c>
      <c r="BD97">
        <v>0</v>
      </c>
      <c r="BE97" s="4">
        <v>0</v>
      </c>
      <c r="BF97" s="4" t="e">
        <v>#DIV/0!</v>
      </c>
      <c r="BG97">
        <v>0</v>
      </c>
      <c r="BH97" s="4">
        <v>0</v>
      </c>
      <c r="BI97" s="4" t="e">
        <v>#DIV/0!</v>
      </c>
      <c r="BJ97">
        <v>3</v>
      </c>
      <c r="BK97" s="4">
        <v>9.0266203703703691E-5</v>
      </c>
      <c r="BL97" s="4">
        <v>3.008873456790123E-5</v>
      </c>
      <c r="BM97">
        <v>0</v>
      </c>
      <c r="BN97" s="4">
        <v>0</v>
      </c>
      <c r="BO97" s="4" t="e">
        <v>#DIV/0!</v>
      </c>
      <c r="BP97">
        <v>0</v>
      </c>
      <c r="BQ97" s="4">
        <v>0</v>
      </c>
      <c r="BR97" s="4" t="e">
        <v>#DIV/0!</v>
      </c>
      <c r="BS97">
        <v>1</v>
      </c>
      <c r="BT97" s="4">
        <v>4.2185185185185186E-4</v>
      </c>
      <c r="BU97" s="4">
        <v>4.2185185185185186E-4</v>
      </c>
      <c r="BV97">
        <v>0</v>
      </c>
      <c r="BW97" s="4">
        <v>0</v>
      </c>
      <c r="BX97" s="4" t="e">
        <v>#DIV/0!</v>
      </c>
      <c r="BY97">
        <v>0</v>
      </c>
      <c r="BZ97" s="4">
        <v>0</v>
      </c>
      <c r="CA97" s="4" t="e">
        <v>#DIV/0!</v>
      </c>
      <c r="CB97">
        <v>0</v>
      </c>
      <c r="CC97" s="4">
        <v>0</v>
      </c>
      <c r="CD97" s="4" t="e">
        <v>#DIV/0!</v>
      </c>
      <c r="CE97">
        <v>0</v>
      </c>
      <c r="CF97" s="4">
        <v>0</v>
      </c>
      <c r="CG97" s="4" t="e">
        <v>#DIV/0!</v>
      </c>
      <c r="CH97">
        <v>0</v>
      </c>
      <c r="CI97" s="4">
        <v>0</v>
      </c>
      <c r="CJ97" s="4" t="e">
        <v>#DIV/0!</v>
      </c>
      <c r="CK97">
        <v>0</v>
      </c>
      <c r="CL97" s="4">
        <v>0</v>
      </c>
      <c r="CM97" s="4" t="e">
        <v>#DIV/0!</v>
      </c>
      <c r="CN97">
        <v>0</v>
      </c>
      <c r="CO97" s="4">
        <v>0</v>
      </c>
      <c r="CP97" s="4" t="e">
        <v>#DIV/0!</v>
      </c>
    </row>
    <row r="98" spans="1:94" x14ac:dyDescent="0.2">
      <c r="A98" t="s">
        <v>538</v>
      </c>
      <c r="B98" t="s">
        <v>537</v>
      </c>
      <c r="C98" s="1">
        <v>43887</v>
      </c>
      <c r="D98" t="s">
        <v>239</v>
      </c>
      <c r="E98" t="s">
        <v>330</v>
      </c>
      <c r="F98" s="2">
        <v>43887.438599537039</v>
      </c>
      <c r="G98" s="2">
        <v>43887.442129629628</v>
      </c>
      <c r="H98" s="3">
        <v>3.5185185185185185E-3</v>
      </c>
      <c r="I98" t="s">
        <v>286</v>
      </c>
      <c r="J98" t="s">
        <v>343</v>
      </c>
      <c r="K98" s="6">
        <v>3.5084837962962956E-3</v>
      </c>
      <c r="L98">
        <v>4</v>
      </c>
      <c r="M98" t="s">
        <v>36</v>
      </c>
      <c r="N98">
        <v>5</v>
      </c>
      <c r="O98" t="s">
        <v>36</v>
      </c>
      <c r="P98" s="3">
        <v>2.0271643518518516E-3</v>
      </c>
      <c r="Q98">
        <v>0</v>
      </c>
      <c r="R98" s="3">
        <v>0</v>
      </c>
      <c r="S98" s="3" t="s">
        <v>35</v>
      </c>
      <c r="T98">
        <v>2</v>
      </c>
      <c r="U98" s="3" t="s">
        <v>63</v>
      </c>
      <c r="V98" s="3">
        <v>1.3462384259259259E-3</v>
      </c>
      <c r="W98">
        <v>5</v>
      </c>
      <c r="X98" s="4">
        <v>2.0271643518518516E-3</v>
      </c>
      <c r="Y98" s="4">
        <v>4.0543287037037034E-4</v>
      </c>
      <c r="Z98">
        <v>0</v>
      </c>
      <c r="AA98" s="4">
        <v>0</v>
      </c>
      <c r="AB98" s="4" t="e">
        <v>#DIV/0!</v>
      </c>
      <c r="AC98">
        <v>0</v>
      </c>
      <c r="AD98" s="4">
        <v>0</v>
      </c>
      <c r="AE98" s="4" t="e">
        <v>#DIV/0!</v>
      </c>
      <c r="AF98">
        <v>0</v>
      </c>
      <c r="AG98" s="4">
        <v>0</v>
      </c>
      <c r="AH98" s="4" t="e">
        <v>#DIV/0!</v>
      </c>
      <c r="AI98">
        <v>0</v>
      </c>
      <c r="AJ98" s="4">
        <v>0</v>
      </c>
      <c r="AK98" s="4" t="e">
        <v>#DIV/0!</v>
      </c>
      <c r="AL98">
        <v>0</v>
      </c>
      <c r="AM98" s="4">
        <v>0</v>
      </c>
      <c r="AN98" s="4" t="e">
        <v>#DIV/0!</v>
      </c>
      <c r="AO98">
        <v>1</v>
      </c>
      <c r="AP98" s="4">
        <v>1.3462384259259259E-3</v>
      </c>
      <c r="AQ98" s="4">
        <v>1.3462384259259259E-3</v>
      </c>
      <c r="AR98">
        <v>0</v>
      </c>
      <c r="AS98" s="4">
        <v>0</v>
      </c>
      <c r="AT98" s="4" t="e">
        <v>#DIV/0!</v>
      </c>
      <c r="AU98">
        <v>0</v>
      </c>
      <c r="AV98" s="4">
        <v>0</v>
      </c>
      <c r="AW98" s="4" t="e">
        <v>#DIV/0!</v>
      </c>
      <c r="AX98">
        <v>0</v>
      </c>
      <c r="AY98" s="4">
        <v>1.1564814814814814E-4</v>
      </c>
      <c r="AZ98" s="4" t="e">
        <v>#DIV/0!</v>
      </c>
      <c r="BA98">
        <v>0</v>
      </c>
      <c r="BB98" s="4">
        <v>0</v>
      </c>
      <c r="BC98" s="4" t="e">
        <v>#DIV/0!</v>
      </c>
      <c r="BD98">
        <v>0</v>
      </c>
      <c r="BE98" s="4">
        <v>0</v>
      </c>
      <c r="BF98" s="4" t="e">
        <v>#DIV/0!</v>
      </c>
      <c r="BG98">
        <v>0</v>
      </c>
      <c r="BH98" s="4">
        <v>0</v>
      </c>
      <c r="BI98" s="4" t="e">
        <v>#DIV/0!</v>
      </c>
      <c r="BJ98">
        <v>1</v>
      </c>
      <c r="BK98" s="4">
        <v>1.943287037037037E-5</v>
      </c>
      <c r="BL98" s="4">
        <v>1.943287037037037E-5</v>
      </c>
      <c r="BM98">
        <v>0</v>
      </c>
      <c r="BN98" s="4">
        <v>0</v>
      </c>
      <c r="BO98" s="4" t="e">
        <v>#DIV/0!</v>
      </c>
      <c r="BP98">
        <v>0</v>
      </c>
      <c r="BQ98" s="4">
        <v>0</v>
      </c>
      <c r="BR98" s="4" t="e">
        <v>#DIV/0!</v>
      </c>
      <c r="BS98">
        <v>0</v>
      </c>
      <c r="BT98" s="4">
        <v>0</v>
      </c>
      <c r="BU98" s="4" t="e">
        <v>#DIV/0!</v>
      </c>
      <c r="BV98">
        <v>0</v>
      </c>
      <c r="BW98" s="4">
        <v>0</v>
      </c>
      <c r="BX98" s="4" t="e">
        <v>#DIV/0!</v>
      </c>
      <c r="BY98">
        <v>0</v>
      </c>
      <c r="BZ98" s="4">
        <v>0</v>
      </c>
      <c r="CA98" s="4" t="e">
        <v>#DIV/0!</v>
      </c>
      <c r="CB98">
        <v>0</v>
      </c>
      <c r="CC98" s="4">
        <v>0</v>
      </c>
      <c r="CD98" s="4" t="e">
        <v>#DIV/0!</v>
      </c>
      <c r="CE98">
        <v>0</v>
      </c>
      <c r="CF98" s="4">
        <v>0</v>
      </c>
      <c r="CG98" s="4" t="e">
        <v>#DIV/0!</v>
      </c>
      <c r="CH98">
        <v>0</v>
      </c>
      <c r="CI98" s="4">
        <v>0</v>
      </c>
      <c r="CJ98" s="4" t="e">
        <v>#DIV/0!</v>
      </c>
      <c r="CK98">
        <v>0</v>
      </c>
      <c r="CL98" s="4">
        <v>0</v>
      </c>
      <c r="CM98" s="4" t="e">
        <v>#DIV/0!</v>
      </c>
      <c r="CN98">
        <v>0</v>
      </c>
      <c r="CO98" s="4">
        <v>0</v>
      </c>
      <c r="CP98" s="4" t="e">
        <v>#DIV/0!</v>
      </c>
    </row>
    <row r="99" spans="1:94" x14ac:dyDescent="0.2">
      <c r="A99" t="s">
        <v>543</v>
      </c>
      <c r="B99" t="s">
        <v>542</v>
      </c>
      <c r="C99" s="1">
        <v>43887</v>
      </c>
      <c r="D99" t="s">
        <v>239</v>
      </c>
      <c r="E99" t="s">
        <v>330</v>
      </c>
      <c r="F99" s="2">
        <v>43887.455983796295</v>
      </c>
      <c r="G99" s="2">
        <v>43887.459490740737</v>
      </c>
      <c r="H99" s="3">
        <v>3.4953703703703705E-3</v>
      </c>
      <c r="I99" t="s">
        <v>286</v>
      </c>
      <c r="J99" t="s">
        <v>343</v>
      </c>
      <c r="K99" s="6">
        <v>4.8417592592592592E-3</v>
      </c>
      <c r="L99">
        <v>6</v>
      </c>
      <c r="M99" t="s">
        <v>36</v>
      </c>
      <c r="N99">
        <v>8</v>
      </c>
      <c r="O99" t="s">
        <v>36</v>
      </c>
      <c r="P99" s="3">
        <v>3.4913773148148152E-3</v>
      </c>
      <c r="Q99">
        <v>0</v>
      </c>
      <c r="R99" s="3">
        <v>0</v>
      </c>
      <c r="S99" s="3" t="s">
        <v>47</v>
      </c>
      <c r="T99">
        <v>3</v>
      </c>
      <c r="U99" s="3" t="s">
        <v>50</v>
      </c>
      <c r="V99" s="3">
        <v>6.2021990740740744E-4</v>
      </c>
      <c r="W99">
        <v>8</v>
      </c>
      <c r="X99" s="4">
        <v>3.4913773148148152E-3</v>
      </c>
      <c r="Y99" s="4">
        <v>4.364221643518519E-4</v>
      </c>
      <c r="Z99">
        <v>1</v>
      </c>
      <c r="AA99" s="4">
        <v>6.5011574074074076E-5</v>
      </c>
      <c r="AB99" s="4">
        <v>6.5011574074074076E-5</v>
      </c>
      <c r="AC99">
        <v>0</v>
      </c>
      <c r="AD99" s="4">
        <v>0</v>
      </c>
      <c r="AE99" s="4" t="e">
        <v>#DIV/0!</v>
      </c>
      <c r="AF99">
        <v>0</v>
      </c>
      <c r="AG99" s="4">
        <v>0</v>
      </c>
      <c r="AH99" s="4" t="e">
        <v>#DIV/0!</v>
      </c>
      <c r="AI99">
        <v>0</v>
      </c>
      <c r="AJ99" s="4">
        <v>0</v>
      </c>
      <c r="AK99" s="4" t="e">
        <v>#DIV/0!</v>
      </c>
      <c r="AL99">
        <v>0</v>
      </c>
      <c r="AM99" s="4">
        <v>0</v>
      </c>
      <c r="AN99" s="4" t="e">
        <v>#DIV/0!</v>
      </c>
      <c r="AO99">
        <v>2</v>
      </c>
      <c r="AP99" s="4">
        <v>4.8335648148148153E-4</v>
      </c>
      <c r="AQ99" s="4">
        <v>2.4167824074074076E-4</v>
      </c>
      <c r="AR99">
        <v>0</v>
      </c>
      <c r="AS99" s="4">
        <v>0</v>
      </c>
      <c r="AT99" s="4" t="e">
        <v>#DIV/0!</v>
      </c>
      <c r="AU99">
        <v>0</v>
      </c>
      <c r="AV99" s="4">
        <v>0</v>
      </c>
      <c r="AW99" s="4" t="e">
        <v>#DIV/0!</v>
      </c>
      <c r="AX99">
        <v>0</v>
      </c>
      <c r="AY99" s="4">
        <v>0</v>
      </c>
      <c r="AZ99" s="4" t="e">
        <v>#DIV/0!</v>
      </c>
      <c r="BA99">
        <v>0</v>
      </c>
      <c r="BB99" s="4">
        <v>0</v>
      </c>
      <c r="BC99" s="4" t="e">
        <v>#DIV/0!</v>
      </c>
      <c r="BD99">
        <v>0</v>
      </c>
      <c r="BE99" s="4">
        <v>0</v>
      </c>
      <c r="BF99" s="4" t="e">
        <v>#DIV/0!</v>
      </c>
      <c r="BG99">
        <v>1</v>
      </c>
      <c r="BH99" s="4">
        <v>8.4513888888888868E-5</v>
      </c>
      <c r="BI99" s="4">
        <v>8.4513888888888868E-5</v>
      </c>
      <c r="BJ99">
        <v>3</v>
      </c>
      <c r="BK99" s="4">
        <v>9.7280092592592587E-5</v>
      </c>
      <c r="BL99" s="4">
        <v>3.2426697530864196E-5</v>
      </c>
      <c r="BM99">
        <v>0</v>
      </c>
      <c r="BN99" s="4">
        <v>0</v>
      </c>
      <c r="BO99" s="4" t="e">
        <v>#DIV/0!</v>
      </c>
      <c r="BP99">
        <v>0</v>
      </c>
      <c r="BQ99" s="4">
        <v>0</v>
      </c>
      <c r="BR99" s="4" t="e">
        <v>#DIV/0!</v>
      </c>
      <c r="BS99">
        <v>1</v>
      </c>
      <c r="BT99" s="4">
        <v>6.2021990740740744E-4</v>
      </c>
      <c r="BU99" s="4">
        <v>6.2021990740740744E-4</v>
      </c>
      <c r="BV99">
        <v>0</v>
      </c>
      <c r="BW99" s="4">
        <v>0</v>
      </c>
      <c r="BX99" s="4" t="e">
        <v>#DIV/0!</v>
      </c>
      <c r="BY99">
        <v>0</v>
      </c>
      <c r="BZ99" s="4">
        <v>0</v>
      </c>
      <c r="CA99" s="4" t="e">
        <v>#DIV/0!</v>
      </c>
      <c r="CB99">
        <v>0</v>
      </c>
      <c r="CC99" s="4">
        <v>0</v>
      </c>
      <c r="CD99" s="4" t="e">
        <v>#DIV/0!</v>
      </c>
      <c r="CE99">
        <v>0</v>
      </c>
      <c r="CF99" s="4">
        <v>0</v>
      </c>
      <c r="CG99" s="4" t="e">
        <v>#DIV/0!</v>
      </c>
      <c r="CH99">
        <v>0</v>
      </c>
      <c r="CI99" s="4">
        <v>0</v>
      </c>
      <c r="CJ99" s="4" t="e">
        <v>#DIV/0!</v>
      </c>
      <c r="CK99">
        <v>0</v>
      </c>
      <c r="CL99" s="4">
        <v>0</v>
      </c>
      <c r="CM99" s="4" t="e">
        <v>#DIV/0!</v>
      </c>
      <c r="CN99">
        <v>0</v>
      </c>
      <c r="CO99" s="4">
        <v>0</v>
      </c>
      <c r="CP99" s="4" t="e">
        <v>#DIV/0!</v>
      </c>
    </row>
    <row r="100" spans="1:94" x14ac:dyDescent="0.2">
      <c r="A100" t="s">
        <v>551</v>
      </c>
      <c r="B100" t="s">
        <v>550</v>
      </c>
      <c r="C100" s="1">
        <v>43887</v>
      </c>
      <c r="D100" t="s">
        <v>239</v>
      </c>
      <c r="E100" t="s">
        <v>330</v>
      </c>
      <c r="F100" s="2">
        <v>43887.448055555556</v>
      </c>
      <c r="G100" s="2">
        <v>43887.451793981483</v>
      </c>
      <c r="H100" s="3">
        <v>3.7268518518518514E-3</v>
      </c>
      <c r="I100" t="s">
        <v>286</v>
      </c>
      <c r="J100" t="s">
        <v>343</v>
      </c>
      <c r="K100" s="6">
        <v>3.5116319444444444E-3</v>
      </c>
      <c r="L100">
        <v>5</v>
      </c>
      <c r="M100" t="s">
        <v>36</v>
      </c>
      <c r="N100">
        <v>9</v>
      </c>
      <c r="O100" t="s">
        <v>36</v>
      </c>
      <c r="P100" s="3">
        <v>3.2207986111111109E-3</v>
      </c>
      <c r="Q100">
        <v>0</v>
      </c>
      <c r="R100" s="3">
        <v>0</v>
      </c>
      <c r="S100" s="3" t="s">
        <v>287</v>
      </c>
      <c r="T100">
        <v>4</v>
      </c>
      <c r="U100" s="3" t="s">
        <v>287</v>
      </c>
      <c r="V100" s="3">
        <v>1.3809027777777778E-4</v>
      </c>
      <c r="W100">
        <v>9</v>
      </c>
      <c r="X100" s="4">
        <v>3.2207986111111109E-3</v>
      </c>
      <c r="Y100" s="4">
        <v>3.5786651234567899E-4</v>
      </c>
      <c r="Z100">
        <v>0</v>
      </c>
      <c r="AA100" s="4">
        <v>0</v>
      </c>
      <c r="AB100" s="4" t="e">
        <v>#DIV/0!</v>
      </c>
      <c r="AC100">
        <v>0</v>
      </c>
      <c r="AD100" s="4">
        <v>0</v>
      </c>
      <c r="AE100" s="4" t="e">
        <v>#DIV/0!</v>
      </c>
      <c r="AF100">
        <v>0</v>
      </c>
      <c r="AG100" s="4">
        <v>0</v>
      </c>
      <c r="AH100" s="4" t="e">
        <v>#DIV/0!</v>
      </c>
      <c r="AI100">
        <v>0</v>
      </c>
      <c r="AJ100" s="4">
        <v>0</v>
      </c>
      <c r="AK100" s="4" t="e">
        <v>#DIV/0!</v>
      </c>
      <c r="AL100">
        <v>0</v>
      </c>
      <c r="AM100" s="4">
        <v>0</v>
      </c>
      <c r="AN100" s="4" t="e">
        <v>#DIV/0!</v>
      </c>
      <c r="AO100">
        <v>0</v>
      </c>
      <c r="AP100" s="4">
        <v>0</v>
      </c>
      <c r="AQ100" s="4" t="e">
        <v>#DIV/0!</v>
      </c>
      <c r="AR100">
        <v>4</v>
      </c>
      <c r="AS100" s="4">
        <v>1.3809027777777778E-4</v>
      </c>
      <c r="AT100" s="4">
        <v>3.4522569444444444E-5</v>
      </c>
      <c r="AU100">
        <v>0</v>
      </c>
      <c r="AV100" s="4">
        <v>0</v>
      </c>
      <c r="AW100" s="4" t="e">
        <v>#DIV/0!</v>
      </c>
      <c r="AX100">
        <v>0</v>
      </c>
      <c r="AY100" s="4">
        <v>0</v>
      </c>
      <c r="AZ100" s="4" t="e">
        <v>#DIV/0!</v>
      </c>
      <c r="BA100">
        <v>0</v>
      </c>
      <c r="BB100" s="4">
        <v>0</v>
      </c>
      <c r="BC100" s="4" t="e">
        <v>#DIV/0!</v>
      </c>
      <c r="BD100">
        <v>0</v>
      </c>
      <c r="BE100" s="4">
        <v>0</v>
      </c>
      <c r="BF100" s="4" t="e">
        <v>#DIV/0!</v>
      </c>
      <c r="BG100">
        <v>1</v>
      </c>
      <c r="BH100" s="4">
        <v>2.7604166666666662E-5</v>
      </c>
      <c r="BI100" s="4">
        <v>2.7604166666666662E-5</v>
      </c>
      <c r="BJ100">
        <v>3</v>
      </c>
      <c r="BK100" s="4">
        <v>1.0819444444444444E-4</v>
      </c>
      <c r="BL100" s="4">
        <v>3.6064814814814815E-5</v>
      </c>
      <c r="BM100">
        <v>0</v>
      </c>
      <c r="BN100" s="4">
        <v>0</v>
      </c>
      <c r="BO100" s="4" t="e">
        <v>#DIV/0!</v>
      </c>
      <c r="BP100">
        <v>1</v>
      </c>
      <c r="BQ100" s="4">
        <v>1.6944444444444442E-5</v>
      </c>
      <c r="BR100" s="4">
        <v>1.6944444444444442E-5</v>
      </c>
      <c r="BS100">
        <v>0</v>
      </c>
      <c r="BT100" s="4">
        <v>0</v>
      </c>
      <c r="BU100" s="4" t="e">
        <v>#DIV/0!</v>
      </c>
      <c r="BV100">
        <v>0</v>
      </c>
      <c r="BW100" s="4">
        <v>0</v>
      </c>
      <c r="BX100" s="4" t="e">
        <v>#DIV/0!</v>
      </c>
      <c r="BY100">
        <v>0</v>
      </c>
      <c r="BZ100" s="4">
        <v>0</v>
      </c>
      <c r="CA100" s="4" t="e">
        <v>#DIV/0!</v>
      </c>
      <c r="CB100">
        <v>0</v>
      </c>
      <c r="CC100" s="4">
        <v>0</v>
      </c>
      <c r="CD100" s="4" t="e">
        <v>#DIV/0!</v>
      </c>
      <c r="CE100">
        <v>0</v>
      </c>
      <c r="CF100" s="4">
        <v>0</v>
      </c>
      <c r="CG100" s="4" t="e">
        <v>#DIV/0!</v>
      </c>
      <c r="CH100">
        <v>0</v>
      </c>
      <c r="CI100" s="4">
        <v>0</v>
      </c>
      <c r="CJ100" s="4" t="e">
        <v>#DIV/0!</v>
      </c>
      <c r="CK100">
        <v>0</v>
      </c>
      <c r="CL100" s="4">
        <v>0</v>
      </c>
      <c r="CM100" s="4" t="e">
        <v>#DIV/0!</v>
      </c>
      <c r="CN100">
        <v>0</v>
      </c>
      <c r="CO100" s="4">
        <v>0</v>
      </c>
      <c r="CP100" s="4" t="e">
        <v>#DIV/0!</v>
      </c>
    </row>
    <row r="101" spans="1:94" x14ac:dyDescent="0.2">
      <c r="A101" t="s">
        <v>554</v>
      </c>
      <c r="B101" t="s">
        <v>553</v>
      </c>
      <c r="C101" s="1">
        <v>43887</v>
      </c>
      <c r="D101" t="s">
        <v>239</v>
      </c>
      <c r="E101" t="s">
        <v>330</v>
      </c>
      <c r="F101" s="2">
        <v>43887.442789351851</v>
      </c>
      <c r="G101" s="2">
        <v>43887.446377314816</v>
      </c>
      <c r="H101" s="3">
        <v>3.5763888888888894E-3</v>
      </c>
      <c r="I101" t="s">
        <v>286</v>
      </c>
      <c r="J101" t="s">
        <v>343</v>
      </c>
      <c r="K101" s="6">
        <v>3.5741550925925923E-3</v>
      </c>
      <c r="L101">
        <v>5</v>
      </c>
      <c r="M101" t="s">
        <v>36</v>
      </c>
      <c r="N101">
        <v>9</v>
      </c>
      <c r="O101" t="s">
        <v>36</v>
      </c>
      <c r="P101" s="3">
        <v>2.1001273148148147E-3</v>
      </c>
      <c r="Q101">
        <v>0</v>
      </c>
      <c r="R101" s="3">
        <v>0</v>
      </c>
      <c r="S101" s="3" t="s">
        <v>50</v>
      </c>
      <c r="T101">
        <v>6</v>
      </c>
      <c r="U101" s="3" t="s">
        <v>50</v>
      </c>
      <c r="V101" s="3">
        <v>1.3700925925925927E-3</v>
      </c>
      <c r="W101">
        <v>9</v>
      </c>
      <c r="X101" s="4">
        <v>2.1001273148148147E-3</v>
      </c>
      <c r="Y101" s="4">
        <v>2.3334747942386829E-4</v>
      </c>
      <c r="Z101">
        <v>2</v>
      </c>
      <c r="AA101" s="4">
        <v>6.314814814814814E-5</v>
      </c>
      <c r="AB101" s="4">
        <v>3.157407407407407E-5</v>
      </c>
      <c r="AC101">
        <v>0</v>
      </c>
      <c r="AD101" s="4">
        <v>0</v>
      </c>
      <c r="AE101" s="4" t="e">
        <v>#DIV/0!</v>
      </c>
      <c r="AF101">
        <v>0</v>
      </c>
      <c r="AG101" s="4">
        <v>0</v>
      </c>
      <c r="AH101" s="4" t="e">
        <v>#DIV/0!</v>
      </c>
      <c r="AI101">
        <v>0</v>
      </c>
      <c r="AJ101" s="4">
        <v>0</v>
      </c>
      <c r="AK101" s="4" t="e">
        <v>#DIV/0!</v>
      </c>
      <c r="AL101">
        <v>0</v>
      </c>
      <c r="AM101" s="4">
        <v>0</v>
      </c>
      <c r="AN101" s="4" t="e">
        <v>#DIV/0!</v>
      </c>
      <c r="AO101">
        <v>0</v>
      </c>
      <c r="AP101" s="4">
        <v>0</v>
      </c>
      <c r="AQ101" s="4" t="e">
        <v>#DIV/0!</v>
      </c>
      <c r="AR101">
        <v>1</v>
      </c>
      <c r="AS101" s="4">
        <v>2.8981481481481478E-5</v>
      </c>
      <c r="AT101" s="4">
        <v>2.8981481481481478E-5</v>
      </c>
      <c r="AU101">
        <v>0</v>
      </c>
      <c r="AV101" s="4">
        <v>0</v>
      </c>
      <c r="AW101" s="4" t="e">
        <v>#DIV/0!</v>
      </c>
      <c r="AX101">
        <v>0</v>
      </c>
      <c r="AY101" s="4">
        <v>0</v>
      </c>
      <c r="AZ101" s="4" t="e">
        <v>#DIV/0!</v>
      </c>
      <c r="BA101">
        <v>0</v>
      </c>
      <c r="BB101" s="4">
        <v>0</v>
      </c>
      <c r="BC101" s="4" t="e">
        <v>#DIV/0!</v>
      </c>
      <c r="BD101">
        <v>0</v>
      </c>
      <c r="BE101" s="4">
        <v>0</v>
      </c>
      <c r="BF101" s="4" t="e">
        <v>#DIV/0!</v>
      </c>
      <c r="BG101">
        <v>0</v>
      </c>
      <c r="BH101" s="4">
        <v>0</v>
      </c>
      <c r="BI101" s="4" t="e">
        <v>#DIV/0!</v>
      </c>
      <c r="BJ101">
        <v>0</v>
      </c>
      <c r="BK101" s="4">
        <v>0</v>
      </c>
      <c r="BL101" s="4" t="e">
        <v>#DIV/0!</v>
      </c>
      <c r="BM101">
        <v>0</v>
      </c>
      <c r="BN101" s="4">
        <v>0</v>
      </c>
      <c r="BO101" s="4" t="e">
        <v>#DIV/0!</v>
      </c>
      <c r="BP101">
        <v>1</v>
      </c>
      <c r="BQ101" s="4">
        <v>1.1805555555555557E-5</v>
      </c>
      <c r="BR101" s="4">
        <v>1.1805555555555557E-5</v>
      </c>
      <c r="BS101">
        <v>6</v>
      </c>
      <c r="BT101" s="4">
        <v>1.3700925925925927E-3</v>
      </c>
      <c r="BU101" s="4">
        <v>2.2834876543209877E-4</v>
      </c>
      <c r="BV101">
        <v>0</v>
      </c>
      <c r="BW101" s="4">
        <v>0</v>
      </c>
      <c r="BX101" s="4" t="e">
        <v>#DIV/0!</v>
      </c>
      <c r="BY101">
        <v>0</v>
      </c>
      <c r="BZ101" s="4">
        <v>0</v>
      </c>
      <c r="CA101" s="4" t="e">
        <v>#DIV/0!</v>
      </c>
      <c r="CB101">
        <v>0</v>
      </c>
      <c r="CC101" s="4">
        <v>0</v>
      </c>
      <c r="CD101" s="4" t="e">
        <v>#DIV/0!</v>
      </c>
      <c r="CE101">
        <v>0</v>
      </c>
      <c r="CF101" s="4">
        <v>0</v>
      </c>
      <c r="CG101" s="4" t="e">
        <v>#DIV/0!</v>
      </c>
      <c r="CH101">
        <v>0</v>
      </c>
      <c r="CI101" s="4">
        <v>0</v>
      </c>
      <c r="CJ101" s="4" t="e">
        <v>#DIV/0!</v>
      </c>
      <c r="CK101">
        <v>0</v>
      </c>
      <c r="CL101" s="4">
        <v>0</v>
      </c>
      <c r="CM101" s="4" t="e">
        <v>#DIV/0!</v>
      </c>
      <c r="CN101">
        <v>0</v>
      </c>
      <c r="CO101" s="4">
        <v>0</v>
      </c>
      <c r="CP101" s="4" t="e">
        <v>#DIV/0!</v>
      </c>
    </row>
    <row r="102" spans="1:94" s="5" customFormat="1" x14ac:dyDescent="0.2">
      <c r="A102" t="s">
        <v>390</v>
      </c>
      <c r="B102" t="s">
        <v>248</v>
      </c>
      <c r="C102" s="1">
        <v>43889</v>
      </c>
      <c r="D102" t="s">
        <v>239</v>
      </c>
      <c r="E102" t="s">
        <v>249</v>
      </c>
      <c r="F102" s="2">
        <v>43889.464768518519</v>
      </c>
      <c r="G102" s="2">
        <v>43889.468275462961</v>
      </c>
      <c r="H102" s="3">
        <v>3.4953703703703705E-3</v>
      </c>
      <c r="I102" t="s">
        <v>286</v>
      </c>
      <c r="J102" t="s">
        <v>372</v>
      </c>
      <c r="K102" s="6">
        <v>3.4875462962962959E-3</v>
      </c>
      <c r="L102">
        <v>4</v>
      </c>
      <c r="M102" t="s">
        <v>63</v>
      </c>
      <c r="N102">
        <v>6</v>
      </c>
      <c r="O102" t="s">
        <v>63</v>
      </c>
      <c r="P102" s="3">
        <v>3.2202777777777776E-3</v>
      </c>
      <c r="Q102">
        <v>0</v>
      </c>
      <c r="R102" s="3">
        <v>0</v>
      </c>
      <c r="S102" s="3" t="s">
        <v>63</v>
      </c>
      <c r="T102">
        <v>6</v>
      </c>
      <c r="U102" s="3" t="s">
        <v>63</v>
      </c>
      <c r="V102" s="3">
        <v>3.2202777777777776E-3</v>
      </c>
      <c r="W102">
        <v>1</v>
      </c>
      <c r="X102" s="4">
        <v>7.2326388888888877E-5</v>
      </c>
      <c r="Y102" s="4">
        <v>7.2326388888888877E-5</v>
      </c>
      <c r="Z102">
        <v>0</v>
      </c>
      <c r="AA102" s="4">
        <v>0</v>
      </c>
      <c r="AB102" s="4" t="e">
        <v>#DIV/0!</v>
      </c>
      <c r="AC102">
        <v>0</v>
      </c>
      <c r="AD102" s="4">
        <v>0</v>
      </c>
      <c r="AE102" s="4" t="e">
        <v>#DIV/0!</v>
      </c>
      <c r="AF102">
        <v>0</v>
      </c>
      <c r="AG102" s="4">
        <v>0</v>
      </c>
      <c r="AH102" s="4" t="e">
        <v>#DIV/0!</v>
      </c>
      <c r="AI102">
        <v>0</v>
      </c>
      <c r="AJ102" s="4">
        <v>0</v>
      </c>
      <c r="AK102" s="4" t="e">
        <v>#DIV/0!</v>
      </c>
      <c r="AL102">
        <v>0</v>
      </c>
      <c r="AM102" s="4">
        <v>0</v>
      </c>
      <c r="AN102" s="4" t="e">
        <v>#DIV/0!</v>
      </c>
      <c r="AO102">
        <v>6</v>
      </c>
      <c r="AP102" s="4">
        <v>3.2202777777777776E-3</v>
      </c>
      <c r="AQ102" s="4">
        <v>5.367129629629629E-4</v>
      </c>
      <c r="AR102">
        <v>1</v>
      </c>
      <c r="AS102" s="4">
        <v>2.123842592592593E-5</v>
      </c>
      <c r="AT102" s="4">
        <v>2.123842592592593E-5</v>
      </c>
      <c r="AU102">
        <v>0</v>
      </c>
      <c r="AV102" s="4">
        <v>0</v>
      </c>
      <c r="AW102" s="4" t="e">
        <v>#DIV/0!</v>
      </c>
      <c r="AX102">
        <v>0</v>
      </c>
      <c r="AY102" s="4">
        <v>0</v>
      </c>
      <c r="AZ102" s="4" t="e">
        <v>#DIV/0!</v>
      </c>
      <c r="BA102">
        <v>0</v>
      </c>
      <c r="BB102" s="4">
        <v>0</v>
      </c>
      <c r="BC102" s="4" t="e">
        <v>#DIV/0!</v>
      </c>
      <c r="BD102">
        <v>0</v>
      </c>
      <c r="BE102" s="4">
        <v>0</v>
      </c>
      <c r="BF102" s="4" t="e">
        <v>#DIV/0!</v>
      </c>
      <c r="BG102">
        <v>4</v>
      </c>
      <c r="BH102" s="4">
        <v>1.7370370370370369E-4</v>
      </c>
      <c r="BI102" s="4">
        <v>4.3425925925925923E-5</v>
      </c>
      <c r="BJ102">
        <v>0</v>
      </c>
      <c r="BK102" s="4">
        <v>0</v>
      </c>
      <c r="BL102" s="4" t="e">
        <v>#DIV/0!</v>
      </c>
      <c r="BM102">
        <v>0</v>
      </c>
      <c r="BN102" s="4">
        <v>0</v>
      </c>
      <c r="BO102" s="4" t="e">
        <v>#DIV/0!</v>
      </c>
      <c r="BP102">
        <v>0</v>
      </c>
      <c r="BQ102" s="4">
        <v>0</v>
      </c>
      <c r="BR102" s="4" t="e">
        <v>#DIV/0!</v>
      </c>
      <c r="BS102">
        <v>0</v>
      </c>
      <c r="BT102" s="4">
        <v>0</v>
      </c>
      <c r="BU102" s="4" t="e">
        <v>#DIV/0!</v>
      </c>
      <c r="BV102">
        <v>0</v>
      </c>
      <c r="BW102" s="4">
        <v>0</v>
      </c>
      <c r="BX102" s="4" t="e">
        <v>#DIV/0!</v>
      </c>
      <c r="BY102">
        <v>0</v>
      </c>
      <c r="BZ102" s="4">
        <v>0</v>
      </c>
      <c r="CA102" s="4" t="e">
        <v>#DIV/0!</v>
      </c>
      <c r="CB102">
        <v>0</v>
      </c>
      <c r="CC102" s="4">
        <v>0</v>
      </c>
      <c r="CD102" s="4" t="e">
        <v>#DIV/0!</v>
      </c>
      <c r="CE102">
        <v>0</v>
      </c>
      <c r="CF102" s="4">
        <v>0</v>
      </c>
      <c r="CG102" s="4" t="e">
        <v>#DIV/0!</v>
      </c>
      <c r="CH102">
        <v>0</v>
      </c>
      <c r="CI102" s="4">
        <v>0</v>
      </c>
      <c r="CJ102" s="4" t="e">
        <v>#DIV/0!</v>
      </c>
      <c r="CK102">
        <v>0</v>
      </c>
      <c r="CL102" s="4">
        <v>0</v>
      </c>
      <c r="CM102" s="4" t="e">
        <v>#DIV/0!</v>
      </c>
      <c r="CN102">
        <v>0</v>
      </c>
      <c r="CO102" s="4">
        <v>0</v>
      </c>
      <c r="CP102" s="4" t="e">
        <v>#DIV/0!</v>
      </c>
    </row>
    <row r="103" spans="1:94" x14ac:dyDescent="0.2">
      <c r="A103" t="s">
        <v>391</v>
      </c>
      <c r="B103" t="s">
        <v>251</v>
      </c>
      <c r="C103" s="1">
        <v>43889</v>
      </c>
      <c r="D103" t="s">
        <v>239</v>
      </c>
      <c r="E103" t="s">
        <v>249</v>
      </c>
      <c r="F103" s="2">
        <v>43889.46875</v>
      </c>
      <c r="G103" s="2">
        <v>43889.472233796296</v>
      </c>
      <c r="H103" s="3">
        <v>3.483796296296296E-3</v>
      </c>
      <c r="I103" t="s">
        <v>286</v>
      </c>
      <c r="J103" t="s">
        <v>372</v>
      </c>
      <c r="K103" s="6">
        <v>3.3503356481481487E-3</v>
      </c>
      <c r="L103">
        <v>8</v>
      </c>
      <c r="M103" t="s">
        <v>36</v>
      </c>
      <c r="N103">
        <v>9</v>
      </c>
      <c r="O103" t="s">
        <v>36</v>
      </c>
      <c r="P103" s="3">
        <v>2.0831365740740745E-3</v>
      </c>
      <c r="Q103">
        <v>1</v>
      </c>
      <c r="R103" s="3">
        <v>2.2660879629629634E-4</v>
      </c>
      <c r="S103" s="3" t="s">
        <v>47</v>
      </c>
      <c r="T103">
        <v>4</v>
      </c>
      <c r="U103" s="3" t="s">
        <v>47</v>
      </c>
      <c r="V103" s="3">
        <v>4.3061342592592598E-4</v>
      </c>
      <c r="W103">
        <v>9</v>
      </c>
      <c r="X103" s="4">
        <v>2.0831365740740745E-3</v>
      </c>
      <c r="Y103" s="4">
        <v>2.3145961934156384E-4</v>
      </c>
      <c r="Z103">
        <v>1</v>
      </c>
      <c r="AA103" s="4">
        <v>5.7905092592592599E-5</v>
      </c>
      <c r="AB103" s="4">
        <v>5.7905092592592599E-5</v>
      </c>
      <c r="AC103">
        <v>0</v>
      </c>
      <c r="AD103" s="4">
        <v>0</v>
      </c>
      <c r="AE103" s="4" t="e">
        <v>#DIV/0!</v>
      </c>
      <c r="AF103">
        <v>0</v>
      </c>
      <c r="AG103" s="4">
        <v>0</v>
      </c>
      <c r="AH103" s="4" t="e">
        <v>#DIV/0!</v>
      </c>
      <c r="AI103">
        <v>0</v>
      </c>
      <c r="AJ103" s="4">
        <v>0</v>
      </c>
      <c r="AK103" s="4" t="e">
        <v>#DIV/0!</v>
      </c>
      <c r="AL103">
        <v>0</v>
      </c>
      <c r="AM103" s="4">
        <v>0</v>
      </c>
      <c r="AN103" s="4" t="e">
        <v>#DIV/0!</v>
      </c>
      <c r="AO103">
        <v>1</v>
      </c>
      <c r="AP103" s="4">
        <v>3.7869212962962965E-4</v>
      </c>
      <c r="AQ103" s="4">
        <v>3.7869212962962965E-4</v>
      </c>
      <c r="AR103">
        <v>1</v>
      </c>
      <c r="AS103" s="4">
        <v>6.649305555555556E-5</v>
      </c>
      <c r="AT103" s="4">
        <v>6.649305555555556E-5</v>
      </c>
      <c r="AU103">
        <v>0</v>
      </c>
      <c r="AV103" s="4">
        <v>0</v>
      </c>
      <c r="AW103" s="4" t="e">
        <v>#DIV/0!</v>
      </c>
      <c r="AX103">
        <v>0</v>
      </c>
      <c r="AY103" s="4">
        <v>0</v>
      </c>
      <c r="AZ103" s="4" t="e">
        <v>#DIV/0!</v>
      </c>
      <c r="BA103">
        <v>0</v>
      </c>
      <c r="BB103" s="4">
        <v>0</v>
      </c>
      <c r="BC103" s="4" t="e">
        <v>#DIV/0!</v>
      </c>
      <c r="BD103">
        <v>0</v>
      </c>
      <c r="BE103" s="4">
        <v>0</v>
      </c>
      <c r="BF103" s="4" t="e">
        <v>#DIV/0!</v>
      </c>
      <c r="BG103">
        <v>2</v>
      </c>
      <c r="BH103" s="4">
        <v>6.3067129629629633E-5</v>
      </c>
      <c r="BI103" s="4">
        <v>3.1533564814814816E-5</v>
      </c>
      <c r="BJ103">
        <v>4</v>
      </c>
      <c r="BK103" s="4">
        <v>4.3061342592592598E-4</v>
      </c>
      <c r="BL103" s="4">
        <v>1.0765335648148149E-4</v>
      </c>
      <c r="BM103">
        <v>1</v>
      </c>
      <c r="BN103" s="4">
        <v>4.3819444444444445E-5</v>
      </c>
      <c r="BO103" s="4">
        <v>4.3819444444444445E-5</v>
      </c>
      <c r="BP103">
        <v>0</v>
      </c>
      <c r="BQ103" s="4">
        <v>0</v>
      </c>
      <c r="BR103" s="4" t="e">
        <v>#DIV/0!</v>
      </c>
      <c r="BS103">
        <v>0</v>
      </c>
      <c r="BT103" s="4">
        <v>0</v>
      </c>
      <c r="BU103" s="4" t="e">
        <v>#DIV/0!</v>
      </c>
      <c r="BV103">
        <v>0</v>
      </c>
      <c r="BW103" s="4">
        <v>0</v>
      </c>
      <c r="BX103" s="4" t="e">
        <v>#DIV/0!</v>
      </c>
      <c r="BY103">
        <v>0</v>
      </c>
      <c r="BZ103" s="4">
        <v>0</v>
      </c>
      <c r="CA103" s="4" t="e">
        <v>#DIV/0!</v>
      </c>
      <c r="CB103">
        <v>0</v>
      </c>
      <c r="CC103" s="4">
        <v>0</v>
      </c>
      <c r="CD103" s="4" t="e">
        <v>#DIV/0!</v>
      </c>
      <c r="CE103">
        <v>0</v>
      </c>
      <c r="CF103" s="4">
        <v>0</v>
      </c>
      <c r="CG103" s="4" t="e">
        <v>#DIV/0!</v>
      </c>
      <c r="CH103">
        <v>0</v>
      </c>
      <c r="CI103" s="4">
        <v>0</v>
      </c>
      <c r="CJ103" s="4" t="e">
        <v>#DIV/0!</v>
      </c>
      <c r="CK103">
        <v>0</v>
      </c>
      <c r="CL103" s="4">
        <v>0</v>
      </c>
      <c r="CM103" s="4" t="e">
        <v>#DIV/0!</v>
      </c>
      <c r="CN103">
        <v>1</v>
      </c>
      <c r="CO103" s="4">
        <v>2.2660879629629634E-4</v>
      </c>
      <c r="CP103" s="4">
        <v>2.2660879629629634E-4</v>
      </c>
    </row>
    <row r="104" spans="1:94" x14ac:dyDescent="0.2">
      <c r="A104" t="s">
        <v>392</v>
      </c>
      <c r="B104" t="s">
        <v>252</v>
      </c>
      <c r="C104" s="1">
        <v>43889</v>
      </c>
      <c r="D104" t="s">
        <v>239</v>
      </c>
      <c r="E104" t="s">
        <v>249</v>
      </c>
      <c r="F104" s="2">
        <v>43889.477789351855</v>
      </c>
      <c r="G104" s="2">
        <v>43889.48128472222</v>
      </c>
      <c r="H104" s="3">
        <v>3.483796296296296E-3</v>
      </c>
      <c r="I104" t="s">
        <v>286</v>
      </c>
      <c r="J104" t="s">
        <v>372</v>
      </c>
      <c r="K104" s="6">
        <v>3.4782175925925926E-3</v>
      </c>
      <c r="L104">
        <v>5</v>
      </c>
      <c r="M104" t="s">
        <v>36</v>
      </c>
      <c r="N104">
        <v>8</v>
      </c>
      <c r="O104" t="s">
        <v>36</v>
      </c>
      <c r="P104" s="3">
        <v>2.900625E-3</v>
      </c>
      <c r="Q104">
        <v>0</v>
      </c>
      <c r="R104" s="3">
        <v>0</v>
      </c>
      <c r="S104" s="3" t="s">
        <v>47</v>
      </c>
      <c r="T104">
        <v>3</v>
      </c>
      <c r="U104" s="3" t="s">
        <v>63</v>
      </c>
      <c r="V104" s="3">
        <v>3.5827546296296296E-4</v>
      </c>
      <c r="W104">
        <v>8</v>
      </c>
      <c r="X104" s="4">
        <v>2.900625E-3</v>
      </c>
      <c r="Y104" s="4">
        <v>3.62578125E-4</v>
      </c>
      <c r="Z104">
        <v>0</v>
      </c>
      <c r="AA104" s="4">
        <v>0</v>
      </c>
      <c r="AB104" s="4" t="e">
        <v>#DIV/0!</v>
      </c>
      <c r="AC104">
        <v>0</v>
      </c>
      <c r="AD104" s="4">
        <v>0</v>
      </c>
      <c r="AE104" s="4" t="e">
        <v>#DIV/0!</v>
      </c>
      <c r="AF104">
        <v>0</v>
      </c>
      <c r="AG104" s="4">
        <v>0</v>
      </c>
      <c r="AH104" s="4" t="e">
        <v>#DIV/0!</v>
      </c>
      <c r="AI104">
        <v>0</v>
      </c>
      <c r="AJ104" s="4">
        <v>0</v>
      </c>
      <c r="AK104" s="4" t="e">
        <v>#DIV/0!</v>
      </c>
      <c r="AL104">
        <v>2</v>
      </c>
      <c r="AM104" s="4">
        <v>6.216435185185185E-5</v>
      </c>
      <c r="AN104" s="4">
        <v>3.1082175925925925E-5</v>
      </c>
      <c r="AO104">
        <v>2</v>
      </c>
      <c r="AP104" s="4">
        <v>3.5827546296296296E-4</v>
      </c>
      <c r="AQ104" s="4">
        <v>1.7913773148148148E-4</v>
      </c>
      <c r="AR104">
        <v>0</v>
      </c>
      <c r="AS104" s="4">
        <v>0</v>
      </c>
      <c r="AT104" s="4" t="e">
        <v>#DIV/0!</v>
      </c>
      <c r="AU104">
        <v>0</v>
      </c>
      <c r="AV104" s="4">
        <v>0</v>
      </c>
      <c r="AW104" s="4" t="e">
        <v>#DIV/0!</v>
      </c>
      <c r="AX104">
        <v>0</v>
      </c>
      <c r="AY104" s="4">
        <v>0</v>
      </c>
      <c r="AZ104" s="4" t="e">
        <v>#DIV/0!</v>
      </c>
      <c r="BA104">
        <v>0</v>
      </c>
      <c r="BB104" s="4">
        <v>0</v>
      </c>
      <c r="BC104" s="4" t="e">
        <v>#DIV/0!</v>
      </c>
      <c r="BD104">
        <v>0</v>
      </c>
      <c r="BE104" s="4">
        <v>0</v>
      </c>
      <c r="BF104" s="4" t="e">
        <v>#DIV/0!</v>
      </c>
      <c r="BG104">
        <v>2</v>
      </c>
      <c r="BH104" s="4">
        <v>7.8773148148148154E-5</v>
      </c>
      <c r="BI104" s="4">
        <v>3.9386574074074077E-5</v>
      </c>
      <c r="BJ104">
        <v>3</v>
      </c>
      <c r="BK104" s="4">
        <v>7.8379629629629632E-5</v>
      </c>
      <c r="BL104" s="4">
        <v>2.6126543209876545E-5</v>
      </c>
      <c r="BM104">
        <v>0</v>
      </c>
      <c r="BN104" s="4">
        <v>0</v>
      </c>
      <c r="BO104" s="4" t="e">
        <v>#DIV/0!</v>
      </c>
      <c r="BP104">
        <v>0</v>
      </c>
      <c r="BQ104" s="4">
        <v>0</v>
      </c>
      <c r="BR104" s="4" t="e">
        <v>#DIV/0!</v>
      </c>
      <c r="BS104">
        <v>0</v>
      </c>
      <c r="BT104" s="4">
        <v>0</v>
      </c>
      <c r="BU104" s="4" t="e">
        <v>#DIV/0!</v>
      </c>
      <c r="BV104">
        <v>0</v>
      </c>
      <c r="BW104" s="4">
        <v>0</v>
      </c>
      <c r="BX104" s="4" t="e">
        <v>#DIV/0!</v>
      </c>
      <c r="BY104">
        <v>0</v>
      </c>
      <c r="BZ104" s="4">
        <v>0</v>
      </c>
      <c r="CA104" s="4" t="e">
        <v>#DIV/0!</v>
      </c>
      <c r="CB104">
        <v>0</v>
      </c>
      <c r="CC104" s="4">
        <v>0</v>
      </c>
      <c r="CD104" s="4" t="e">
        <v>#DIV/0!</v>
      </c>
      <c r="CE104">
        <v>0</v>
      </c>
      <c r="CF104" s="4">
        <v>0</v>
      </c>
      <c r="CG104" s="4" t="e">
        <v>#DIV/0!</v>
      </c>
      <c r="CH104">
        <v>0</v>
      </c>
      <c r="CI104" s="4">
        <v>0</v>
      </c>
      <c r="CJ104" s="4" t="e">
        <v>#DIV/0!</v>
      </c>
      <c r="CK104">
        <v>0</v>
      </c>
      <c r="CL104" s="4">
        <v>0</v>
      </c>
      <c r="CM104" s="4" t="e">
        <v>#DIV/0!</v>
      </c>
      <c r="CN104">
        <v>0</v>
      </c>
      <c r="CO104" s="4">
        <v>0</v>
      </c>
      <c r="CP104" s="4" t="e">
        <v>#DIV/0!</v>
      </c>
    </row>
    <row r="105" spans="1:94" x14ac:dyDescent="0.2">
      <c r="A105" t="s">
        <v>395</v>
      </c>
      <c r="B105" t="s">
        <v>394</v>
      </c>
      <c r="C105" s="1">
        <v>43889</v>
      </c>
      <c r="D105" t="s">
        <v>239</v>
      </c>
      <c r="E105" t="s">
        <v>249</v>
      </c>
      <c r="F105" s="2">
        <v>43889.486493055556</v>
      </c>
      <c r="G105" s="2">
        <v>43889.490219907406</v>
      </c>
      <c r="H105" s="3">
        <v>3.7268518518518514E-3</v>
      </c>
      <c r="I105" t="s">
        <v>286</v>
      </c>
      <c r="J105" t="s">
        <v>372</v>
      </c>
      <c r="K105" s="6">
        <v>3.7191782407407408E-3</v>
      </c>
      <c r="L105">
        <v>3</v>
      </c>
      <c r="M105" t="s">
        <v>36</v>
      </c>
      <c r="N105">
        <v>2</v>
      </c>
      <c r="O105" t="s">
        <v>36</v>
      </c>
      <c r="P105" s="3">
        <v>3.147025462962963E-3</v>
      </c>
      <c r="Q105">
        <v>0</v>
      </c>
      <c r="R105" s="3">
        <v>0</v>
      </c>
      <c r="S105" s="3" t="s">
        <v>41</v>
      </c>
      <c r="T105">
        <v>0</v>
      </c>
      <c r="U105" s="3" t="s">
        <v>41</v>
      </c>
      <c r="V105" s="3">
        <v>0</v>
      </c>
      <c r="W105">
        <v>2</v>
      </c>
      <c r="X105" s="4">
        <v>3.147025462962963E-3</v>
      </c>
      <c r="Y105" s="4">
        <v>1.5735127314814815E-3</v>
      </c>
      <c r="Z105">
        <v>1</v>
      </c>
      <c r="AA105" s="4">
        <v>9.3715277777777756E-5</v>
      </c>
      <c r="AB105" s="4">
        <v>9.3715277777777756E-5</v>
      </c>
      <c r="AC105">
        <v>1</v>
      </c>
      <c r="AD105" s="4">
        <v>4.7843750000000008E-4</v>
      </c>
      <c r="AE105" s="4">
        <v>4.7843750000000008E-4</v>
      </c>
      <c r="AF105">
        <v>0</v>
      </c>
      <c r="AG105" s="4">
        <v>0</v>
      </c>
      <c r="AH105" s="4" t="e">
        <v>#DIV/0!</v>
      </c>
      <c r="AI105">
        <v>0</v>
      </c>
      <c r="AJ105" s="4">
        <v>0</v>
      </c>
      <c r="AK105" s="4" t="e">
        <v>#DIV/0!</v>
      </c>
      <c r="AL105">
        <v>0</v>
      </c>
      <c r="AM105" s="4">
        <v>0</v>
      </c>
      <c r="AN105" s="4" t="e">
        <v>#DIV/0!</v>
      </c>
      <c r="AO105">
        <v>0</v>
      </c>
      <c r="AP105" s="4">
        <v>0</v>
      </c>
      <c r="AQ105" s="4" t="e">
        <v>#DIV/0!</v>
      </c>
      <c r="AR105">
        <v>0</v>
      </c>
      <c r="AS105" s="4">
        <v>0</v>
      </c>
      <c r="AT105" s="4" t="e">
        <v>#DIV/0!</v>
      </c>
      <c r="AU105">
        <v>0</v>
      </c>
      <c r="AV105" s="4">
        <v>0</v>
      </c>
      <c r="AW105" s="4" t="e">
        <v>#DIV/0!</v>
      </c>
      <c r="AX105">
        <v>0</v>
      </c>
      <c r="AY105" s="4">
        <v>0</v>
      </c>
      <c r="AZ105" s="4" t="e">
        <v>#DIV/0!</v>
      </c>
      <c r="BA105">
        <v>0</v>
      </c>
      <c r="BB105" s="4">
        <v>0</v>
      </c>
      <c r="BC105" s="4" t="e">
        <v>#DIV/0!</v>
      </c>
      <c r="BD105">
        <v>0</v>
      </c>
      <c r="BE105" s="4">
        <v>0</v>
      </c>
      <c r="BF105" s="4" t="e">
        <v>#DIV/0!</v>
      </c>
      <c r="BG105">
        <v>0</v>
      </c>
      <c r="BH105" s="4">
        <v>0</v>
      </c>
      <c r="BI105" s="4" t="e">
        <v>#DIV/0!</v>
      </c>
      <c r="BJ105">
        <v>0</v>
      </c>
      <c r="BK105" s="4">
        <v>0</v>
      </c>
      <c r="BL105" s="4" t="e">
        <v>#DIV/0!</v>
      </c>
      <c r="BM105">
        <v>0</v>
      </c>
      <c r="BN105" s="4">
        <v>0</v>
      </c>
      <c r="BO105" s="4" t="e">
        <v>#DIV/0!</v>
      </c>
      <c r="BP105">
        <v>0</v>
      </c>
      <c r="BQ105" s="4">
        <v>0</v>
      </c>
      <c r="BR105" s="4" t="e">
        <v>#DIV/0!</v>
      </c>
      <c r="BS105">
        <v>0</v>
      </c>
      <c r="BT105" s="4">
        <v>0</v>
      </c>
      <c r="BU105" s="4" t="e">
        <v>#DIV/0!</v>
      </c>
      <c r="BV105">
        <v>0</v>
      </c>
      <c r="BW105" s="4">
        <v>0</v>
      </c>
      <c r="BX105" s="4" t="e">
        <v>#DIV/0!</v>
      </c>
      <c r="BY105">
        <v>0</v>
      </c>
      <c r="BZ105" s="4">
        <v>0</v>
      </c>
      <c r="CA105" s="4" t="e">
        <v>#DIV/0!</v>
      </c>
      <c r="CB105">
        <v>0</v>
      </c>
      <c r="CC105" s="4">
        <v>0</v>
      </c>
      <c r="CD105" s="4" t="e">
        <v>#DIV/0!</v>
      </c>
      <c r="CE105">
        <v>0</v>
      </c>
      <c r="CF105" s="4">
        <v>0</v>
      </c>
      <c r="CG105" s="4" t="e">
        <v>#DIV/0!</v>
      </c>
      <c r="CH105">
        <v>0</v>
      </c>
      <c r="CI105" s="4">
        <v>0</v>
      </c>
      <c r="CJ105" s="4" t="e">
        <v>#DIV/0!</v>
      </c>
      <c r="CK105">
        <v>0</v>
      </c>
      <c r="CL105" s="4">
        <v>0</v>
      </c>
      <c r="CM105" s="4" t="e">
        <v>#DIV/0!</v>
      </c>
      <c r="CN105">
        <v>0</v>
      </c>
      <c r="CO105" s="4">
        <v>0</v>
      </c>
      <c r="CP105" s="4" t="e">
        <v>#DIV/0!</v>
      </c>
    </row>
    <row r="106" spans="1:94" x14ac:dyDescent="0.2">
      <c r="A106" t="s">
        <v>397</v>
      </c>
      <c r="B106" t="s">
        <v>396</v>
      </c>
      <c r="C106" s="1">
        <v>43889</v>
      </c>
      <c r="D106" t="s">
        <v>239</v>
      </c>
      <c r="E106" t="s">
        <v>249</v>
      </c>
      <c r="F106" s="2">
        <v>43889.491053240738</v>
      </c>
      <c r="G106" s="2">
        <v>43889.49454861111</v>
      </c>
      <c r="H106" s="3">
        <v>3.4953703703703705E-3</v>
      </c>
      <c r="I106" t="s">
        <v>286</v>
      </c>
      <c r="J106" t="s">
        <v>372</v>
      </c>
      <c r="K106" s="6">
        <v>3.4834606481481479E-3</v>
      </c>
      <c r="L106">
        <v>5</v>
      </c>
      <c r="M106" t="s">
        <v>36</v>
      </c>
      <c r="N106">
        <v>1</v>
      </c>
      <c r="O106" t="s">
        <v>63</v>
      </c>
      <c r="P106" s="3">
        <v>2.9960648148148143E-3</v>
      </c>
      <c r="Q106">
        <v>0</v>
      </c>
      <c r="R106" s="3">
        <v>0</v>
      </c>
      <c r="S106" s="3" t="s">
        <v>63</v>
      </c>
      <c r="T106">
        <v>1</v>
      </c>
      <c r="U106" s="3" t="s">
        <v>63</v>
      </c>
      <c r="V106" s="3">
        <v>2.9960648148148143E-3</v>
      </c>
      <c r="W106">
        <v>1</v>
      </c>
      <c r="X106" s="4">
        <v>1.6240740740740742E-4</v>
      </c>
      <c r="Y106" s="4">
        <v>1.6240740740740742E-4</v>
      </c>
      <c r="Z106">
        <v>1</v>
      </c>
      <c r="AA106" s="4">
        <v>9.379629629629629E-5</v>
      </c>
      <c r="AB106" s="4">
        <v>9.379629629629629E-5</v>
      </c>
      <c r="AC106">
        <v>1</v>
      </c>
      <c r="AD106" s="4">
        <v>1.273726851851852E-4</v>
      </c>
      <c r="AE106" s="4">
        <v>1.273726851851852E-4</v>
      </c>
      <c r="AF106">
        <v>0</v>
      </c>
      <c r="AG106" s="4">
        <v>0</v>
      </c>
      <c r="AH106" s="4" t="e">
        <v>#DIV/0!</v>
      </c>
      <c r="AI106">
        <v>0</v>
      </c>
      <c r="AJ106" s="4">
        <v>0</v>
      </c>
      <c r="AK106" s="4" t="e">
        <v>#DIV/0!</v>
      </c>
      <c r="AL106">
        <v>0</v>
      </c>
      <c r="AM106" s="4">
        <v>0</v>
      </c>
      <c r="AN106" s="4" t="e">
        <v>#DIV/0!</v>
      </c>
      <c r="AO106">
        <v>1</v>
      </c>
      <c r="AP106" s="4">
        <v>2.9960648148148143E-3</v>
      </c>
      <c r="AQ106" s="4">
        <v>2.9960648148148143E-3</v>
      </c>
      <c r="AR106">
        <v>0</v>
      </c>
      <c r="AS106" s="4">
        <v>0</v>
      </c>
      <c r="AT106" s="4" t="e">
        <v>#DIV/0!</v>
      </c>
      <c r="AU106">
        <v>0</v>
      </c>
      <c r="AV106" s="4">
        <v>0</v>
      </c>
      <c r="AW106" s="4" t="e">
        <v>#DIV/0!</v>
      </c>
      <c r="AX106">
        <v>0</v>
      </c>
      <c r="AY106" s="4">
        <v>0</v>
      </c>
      <c r="AZ106" s="4" t="e">
        <v>#DIV/0!</v>
      </c>
      <c r="BA106">
        <v>0</v>
      </c>
      <c r="BB106" s="4">
        <v>0</v>
      </c>
      <c r="BC106" s="4" t="e">
        <v>#DIV/0!</v>
      </c>
      <c r="BD106">
        <v>0</v>
      </c>
      <c r="BE106" s="4">
        <v>0</v>
      </c>
      <c r="BF106" s="4" t="e">
        <v>#DIV/0!</v>
      </c>
      <c r="BG106">
        <v>0</v>
      </c>
      <c r="BH106" s="4">
        <v>0</v>
      </c>
      <c r="BI106" s="4" t="e">
        <v>#DIV/0!</v>
      </c>
      <c r="BJ106">
        <v>0</v>
      </c>
      <c r="BK106" s="4">
        <v>0</v>
      </c>
      <c r="BL106" s="4" t="e">
        <v>#DIV/0!</v>
      </c>
      <c r="BM106">
        <v>1</v>
      </c>
      <c r="BN106" s="4">
        <v>1.0381944444444447E-4</v>
      </c>
      <c r="BO106" s="4">
        <v>1.0381944444444447E-4</v>
      </c>
      <c r="BP106">
        <v>0</v>
      </c>
      <c r="BQ106" s="4">
        <v>0</v>
      </c>
      <c r="BR106" s="4" t="e">
        <v>#DIV/0!</v>
      </c>
      <c r="BS106">
        <v>0</v>
      </c>
      <c r="BT106" s="4">
        <v>0</v>
      </c>
      <c r="BU106" s="4" t="e">
        <v>#DIV/0!</v>
      </c>
      <c r="BV106">
        <v>0</v>
      </c>
      <c r="BW106" s="4">
        <v>0</v>
      </c>
      <c r="BX106" s="4" t="e">
        <v>#DIV/0!</v>
      </c>
      <c r="BY106">
        <v>0</v>
      </c>
      <c r="BZ106" s="4">
        <v>0</v>
      </c>
      <c r="CA106" s="4" t="e">
        <v>#DIV/0!</v>
      </c>
      <c r="CB106">
        <v>0</v>
      </c>
      <c r="CC106" s="4">
        <v>0</v>
      </c>
      <c r="CD106" s="4" t="e">
        <v>#DIV/0!</v>
      </c>
      <c r="CE106">
        <v>0</v>
      </c>
      <c r="CF106" s="4">
        <v>0</v>
      </c>
      <c r="CG106" s="4" t="e">
        <v>#DIV/0!</v>
      </c>
      <c r="CH106">
        <v>0</v>
      </c>
      <c r="CI106" s="4">
        <v>0</v>
      </c>
      <c r="CJ106" s="4" t="e">
        <v>#DIV/0!</v>
      </c>
      <c r="CK106">
        <v>0</v>
      </c>
      <c r="CL106" s="4">
        <v>0</v>
      </c>
      <c r="CM106" s="4" t="e">
        <v>#DIV/0!</v>
      </c>
      <c r="CN106">
        <v>0</v>
      </c>
      <c r="CO106" s="4">
        <v>0</v>
      </c>
      <c r="CP106" s="4" t="e">
        <v>#DIV/0!</v>
      </c>
    </row>
    <row r="107" spans="1:94" x14ac:dyDescent="0.2">
      <c r="A107" t="s">
        <v>398</v>
      </c>
      <c r="B107" t="s">
        <v>279</v>
      </c>
      <c r="C107" s="1">
        <v>43889</v>
      </c>
      <c r="D107" t="s">
        <v>239</v>
      </c>
      <c r="E107" t="s">
        <v>249</v>
      </c>
      <c r="F107" s="2">
        <v>43889.495000000003</v>
      </c>
      <c r="G107" s="2">
        <v>43889.498483796298</v>
      </c>
      <c r="H107" s="3">
        <v>3.483796296296296E-3</v>
      </c>
      <c r="I107" t="s">
        <v>286</v>
      </c>
      <c r="J107" t="s">
        <v>372</v>
      </c>
      <c r="K107" s="6">
        <v>3.4787500000000001E-3</v>
      </c>
      <c r="L107">
        <v>4</v>
      </c>
      <c r="M107" t="s">
        <v>41</v>
      </c>
      <c r="N107">
        <v>4</v>
      </c>
      <c r="O107" t="s">
        <v>41</v>
      </c>
      <c r="P107" s="3">
        <v>3.0356134259259255E-3</v>
      </c>
      <c r="Q107">
        <v>0</v>
      </c>
      <c r="R107" s="3">
        <v>0</v>
      </c>
      <c r="S107" s="3" t="s">
        <v>41</v>
      </c>
      <c r="T107">
        <v>4</v>
      </c>
      <c r="U107" s="3" t="s">
        <v>41</v>
      </c>
      <c r="V107" s="3">
        <v>3.0356134259259255E-3</v>
      </c>
      <c r="W107">
        <v>3</v>
      </c>
      <c r="X107" s="4">
        <v>2.5667824074074075E-4</v>
      </c>
      <c r="Y107" s="4">
        <v>8.5559413580246912E-5</v>
      </c>
      <c r="Z107">
        <v>1</v>
      </c>
      <c r="AA107" s="4">
        <v>1.4313657407407409E-4</v>
      </c>
      <c r="AB107" s="4">
        <v>1.4313657407407409E-4</v>
      </c>
      <c r="AC107">
        <v>0</v>
      </c>
      <c r="AD107" s="4">
        <v>0</v>
      </c>
      <c r="AE107" s="4" t="e">
        <v>#DIV/0!</v>
      </c>
      <c r="AF107">
        <v>4</v>
      </c>
      <c r="AG107" s="4">
        <v>3.0356134259259255E-3</v>
      </c>
      <c r="AH107" s="4">
        <v>7.5890335648148139E-4</v>
      </c>
      <c r="AI107">
        <v>1</v>
      </c>
      <c r="AJ107" s="4">
        <v>4.3321759259259259E-5</v>
      </c>
      <c r="AK107" s="4">
        <v>4.3321759259259259E-5</v>
      </c>
      <c r="AL107">
        <v>0</v>
      </c>
      <c r="AM107" s="4">
        <v>0</v>
      </c>
      <c r="AN107" s="4" t="e">
        <v>#DIV/0!</v>
      </c>
      <c r="AO107">
        <v>0</v>
      </c>
      <c r="AP107" s="4">
        <v>0</v>
      </c>
      <c r="AQ107" s="4" t="e">
        <v>#DIV/0!</v>
      </c>
      <c r="AR107">
        <v>0</v>
      </c>
      <c r="AS107" s="4">
        <v>0</v>
      </c>
      <c r="AT107" s="4" t="e">
        <v>#DIV/0!</v>
      </c>
      <c r="AU107">
        <v>0</v>
      </c>
      <c r="AV107" s="4">
        <v>0</v>
      </c>
      <c r="AW107" s="4" t="e">
        <v>#DIV/0!</v>
      </c>
      <c r="AX107">
        <v>0</v>
      </c>
      <c r="AY107" s="4">
        <v>0</v>
      </c>
      <c r="AZ107" s="4" t="e">
        <v>#DIV/0!</v>
      </c>
      <c r="BA107">
        <v>0</v>
      </c>
      <c r="BB107" s="4">
        <v>0</v>
      </c>
      <c r="BC107" s="4" t="e">
        <v>#DIV/0!</v>
      </c>
      <c r="BD107">
        <v>0</v>
      </c>
      <c r="BE107" s="4">
        <v>0</v>
      </c>
      <c r="BF107" s="4" t="e">
        <v>#DIV/0!</v>
      </c>
      <c r="BG107">
        <v>0</v>
      </c>
      <c r="BH107" s="4">
        <v>0</v>
      </c>
      <c r="BI107" s="4" t="e">
        <v>#DIV/0!</v>
      </c>
      <c r="BJ107">
        <v>0</v>
      </c>
      <c r="BK107" s="4">
        <v>0</v>
      </c>
      <c r="BL107" s="4" t="e">
        <v>#DIV/0!</v>
      </c>
      <c r="BM107">
        <v>0</v>
      </c>
      <c r="BN107" s="4">
        <v>0</v>
      </c>
      <c r="BO107" s="4" t="e">
        <v>#DIV/0!</v>
      </c>
      <c r="BP107">
        <v>0</v>
      </c>
      <c r="BQ107" s="4">
        <v>0</v>
      </c>
      <c r="BR107" s="4" t="e">
        <v>#DIV/0!</v>
      </c>
      <c r="BS107">
        <v>0</v>
      </c>
      <c r="BT107" s="4">
        <v>0</v>
      </c>
      <c r="BU107" s="4" t="e">
        <v>#DIV/0!</v>
      </c>
      <c r="BV107">
        <v>0</v>
      </c>
      <c r="BW107" s="4">
        <v>0</v>
      </c>
      <c r="BX107" s="4" t="e">
        <v>#DIV/0!</v>
      </c>
      <c r="BY107">
        <v>0</v>
      </c>
      <c r="BZ107" s="4">
        <v>0</v>
      </c>
      <c r="CA107" s="4" t="e">
        <v>#DIV/0!</v>
      </c>
      <c r="CB107">
        <v>0</v>
      </c>
      <c r="CC107" s="4">
        <v>0</v>
      </c>
      <c r="CD107" s="4" t="e">
        <v>#DIV/0!</v>
      </c>
      <c r="CE107">
        <v>0</v>
      </c>
      <c r="CF107" s="4">
        <v>0</v>
      </c>
      <c r="CG107" s="4" t="e">
        <v>#DIV/0!</v>
      </c>
      <c r="CH107">
        <v>0</v>
      </c>
      <c r="CI107" s="4">
        <v>0</v>
      </c>
      <c r="CJ107" s="4" t="e">
        <v>#DIV/0!</v>
      </c>
      <c r="CK107">
        <v>0</v>
      </c>
      <c r="CL107" s="4">
        <v>0</v>
      </c>
      <c r="CM107" s="4" t="e">
        <v>#DIV/0!</v>
      </c>
      <c r="CN107">
        <v>0</v>
      </c>
      <c r="CO107" s="4">
        <v>0</v>
      </c>
      <c r="CP107" s="4" t="e">
        <v>#DIV/0!</v>
      </c>
    </row>
    <row r="108" spans="1:94" x14ac:dyDescent="0.2">
      <c r="A108" t="s">
        <v>421</v>
      </c>
      <c r="B108" t="s">
        <v>268</v>
      </c>
      <c r="C108" s="1">
        <v>43889</v>
      </c>
      <c r="D108" t="s">
        <v>239</v>
      </c>
      <c r="E108" t="s">
        <v>249</v>
      </c>
      <c r="F108" s="2">
        <v>43894.469513888886</v>
      </c>
      <c r="G108" s="2">
        <v>43894.473043981481</v>
      </c>
      <c r="H108" s="3">
        <v>3.530092592592592E-3</v>
      </c>
      <c r="I108" t="s">
        <v>286</v>
      </c>
      <c r="J108" t="s">
        <v>372</v>
      </c>
      <c r="K108" s="6">
        <v>3.4228935185185191E-3</v>
      </c>
      <c r="L108">
        <v>6</v>
      </c>
      <c r="M108" t="s">
        <v>36</v>
      </c>
      <c r="N108">
        <v>11</v>
      </c>
      <c r="O108" t="s">
        <v>36</v>
      </c>
      <c r="P108" s="3">
        <v>2.7438888888888895E-3</v>
      </c>
      <c r="Q108">
        <v>0</v>
      </c>
      <c r="R108" s="3">
        <v>0</v>
      </c>
      <c r="S108" s="3" t="s">
        <v>47</v>
      </c>
      <c r="T108">
        <v>7</v>
      </c>
      <c r="U108" s="3" t="s">
        <v>47</v>
      </c>
      <c r="V108" s="3">
        <v>3.234259259259259E-4</v>
      </c>
      <c r="W108">
        <v>11</v>
      </c>
      <c r="X108" s="4">
        <v>2.7438888888888895E-3</v>
      </c>
      <c r="Y108" s="4">
        <v>2.494444444444445E-4</v>
      </c>
      <c r="Z108">
        <v>1</v>
      </c>
      <c r="AA108" s="4">
        <v>1.010648148148148E-4</v>
      </c>
      <c r="AB108" s="4">
        <v>1.010648148148148E-4</v>
      </c>
      <c r="AC108">
        <v>0</v>
      </c>
      <c r="AD108" s="4">
        <v>0</v>
      </c>
      <c r="AE108" s="4" t="e">
        <v>#DIV/0!</v>
      </c>
      <c r="AF108">
        <v>0</v>
      </c>
      <c r="AG108" s="4">
        <v>0</v>
      </c>
      <c r="AH108" s="4" t="e">
        <v>#DIV/0!</v>
      </c>
      <c r="AI108">
        <v>0</v>
      </c>
      <c r="AJ108" s="4">
        <v>0</v>
      </c>
      <c r="AK108" s="4" t="e">
        <v>#DIV/0!</v>
      </c>
      <c r="AL108">
        <v>0</v>
      </c>
      <c r="AM108" s="4">
        <v>0</v>
      </c>
      <c r="AN108" s="4" t="e">
        <v>#DIV/0!</v>
      </c>
      <c r="AO108">
        <v>0</v>
      </c>
      <c r="AP108" s="4">
        <v>0</v>
      </c>
      <c r="AQ108" s="4" t="e">
        <v>#DIV/0!</v>
      </c>
      <c r="AR108">
        <v>1</v>
      </c>
      <c r="AS108" s="4">
        <v>2.2326388888888885E-5</v>
      </c>
      <c r="AT108" s="4">
        <v>2.2326388888888885E-5</v>
      </c>
      <c r="AU108">
        <v>0</v>
      </c>
      <c r="AV108" s="4">
        <v>0</v>
      </c>
      <c r="AW108" s="4" t="e">
        <v>#DIV/0!</v>
      </c>
      <c r="AX108">
        <v>0</v>
      </c>
      <c r="AY108" s="4">
        <v>0</v>
      </c>
      <c r="AZ108" s="4" t="e">
        <v>#DIV/0!</v>
      </c>
      <c r="BA108">
        <v>0</v>
      </c>
      <c r="BB108" s="4">
        <v>0</v>
      </c>
      <c r="BC108" s="4" t="e">
        <v>#DIV/0!</v>
      </c>
      <c r="BD108">
        <v>0</v>
      </c>
      <c r="BE108" s="4">
        <v>0</v>
      </c>
      <c r="BF108" s="4" t="e">
        <v>#DIV/0!</v>
      </c>
      <c r="BG108">
        <v>2</v>
      </c>
      <c r="BH108" s="4">
        <v>6.5763888888888887E-5</v>
      </c>
      <c r="BI108" s="4">
        <v>3.2881944444444443E-5</v>
      </c>
      <c r="BJ108">
        <v>7</v>
      </c>
      <c r="BK108" s="4">
        <v>3.234259259259259E-4</v>
      </c>
      <c r="BL108" s="4">
        <v>4.6203703703703698E-5</v>
      </c>
      <c r="BM108">
        <v>0</v>
      </c>
      <c r="BN108" s="4">
        <v>0</v>
      </c>
      <c r="BO108" s="4" t="e">
        <v>#DIV/0!</v>
      </c>
      <c r="BP108">
        <v>3</v>
      </c>
      <c r="BQ108" s="4">
        <v>1.6642361111111111E-4</v>
      </c>
      <c r="BR108" s="4">
        <v>5.5474537037037037E-5</v>
      </c>
      <c r="BS108">
        <v>0</v>
      </c>
      <c r="BT108" s="4">
        <v>0</v>
      </c>
      <c r="BU108" s="4" t="e">
        <v>#DIV/0!</v>
      </c>
      <c r="BV108">
        <v>0</v>
      </c>
      <c r="BW108" s="4">
        <v>0</v>
      </c>
      <c r="BX108" s="4" t="e">
        <v>#DIV/0!</v>
      </c>
      <c r="BY108">
        <v>0</v>
      </c>
      <c r="BZ108" s="4">
        <v>0</v>
      </c>
      <c r="CA108" s="4" t="e">
        <v>#DIV/0!</v>
      </c>
      <c r="CB108">
        <v>0</v>
      </c>
      <c r="CC108" s="4">
        <v>0</v>
      </c>
      <c r="CD108" s="4" t="e">
        <v>#DIV/0!</v>
      </c>
      <c r="CE108">
        <v>0</v>
      </c>
      <c r="CF108" s="4">
        <v>0</v>
      </c>
      <c r="CG108" s="4" t="e">
        <v>#DIV/0!</v>
      </c>
      <c r="CH108">
        <v>0</v>
      </c>
      <c r="CI108" s="4">
        <v>0</v>
      </c>
      <c r="CJ108" s="4" t="e">
        <v>#DIV/0!</v>
      </c>
      <c r="CK108">
        <v>0</v>
      </c>
      <c r="CL108" s="4">
        <v>0</v>
      </c>
      <c r="CM108" s="4" t="e">
        <v>#DIV/0!</v>
      </c>
      <c r="CN108">
        <v>0</v>
      </c>
      <c r="CO108" s="4">
        <v>0</v>
      </c>
      <c r="CP108" s="4" t="e">
        <v>#DIV/0!</v>
      </c>
    </row>
    <row r="109" spans="1:94" x14ac:dyDescent="0.2">
      <c r="A109" t="s">
        <v>400</v>
      </c>
      <c r="B109" t="s">
        <v>399</v>
      </c>
      <c r="C109" s="1">
        <v>43892</v>
      </c>
      <c r="D109" t="s">
        <v>239</v>
      </c>
      <c r="E109" t="s">
        <v>330</v>
      </c>
      <c r="F109" s="2">
        <v>43892.470694444448</v>
      </c>
      <c r="G109" s="2">
        <v>43892.474212962959</v>
      </c>
      <c r="H109" s="3">
        <v>3.5069444444444445E-3</v>
      </c>
      <c r="I109" t="s">
        <v>286</v>
      </c>
      <c r="J109" t="s">
        <v>343</v>
      </c>
      <c r="K109" s="6">
        <v>3.3965972222222214E-3</v>
      </c>
      <c r="L109">
        <v>5</v>
      </c>
      <c r="M109" t="s">
        <v>36</v>
      </c>
      <c r="N109">
        <v>8</v>
      </c>
      <c r="O109" t="s">
        <v>36</v>
      </c>
      <c r="P109" s="3">
        <v>2.501319444444444E-3</v>
      </c>
      <c r="Q109">
        <v>0</v>
      </c>
      <c r="R109" s="3">
        <v>0</v>
      </c>
      <c r="S109" s="3" t="s">
        <v>293</v>
      </c>
      <c r="T109">
        <v>1</v>
      </c>
      <c r="U109" s="3" t="s">
        <v>64</v>
      </c>
      <c r="V109" s="3">
        <v>1.5878472222222222E-4</v>
      </c>
      <c r="W109">
        <v>8</v>
      </c>
      <c r="X109" s="4">
        <v>2.501319444444444E-3</v>
      </c>
      <c r="Y109" s="4">
        <v>3.126649305555555E-4</v>
      </c>
      <c r="Z109">
        <v>6</v>
      </c>
      <c r="AA109" s="4">
        <v>2.6047453703703703E-4</v>
      </c>
      <c r="AB109" s="4">
        <v>4.341242283950617E-5</v>
      </c>
      <c r="AC109">
        <v>2</v>
      </c>
      <c r="AD109" s="4">
        <v>4.3591435185185188E-4</v>
      </c>
      <c r="AE109" s="4">
        <v>2.1795717592592594E-4</v>
      </c>
      <c r="AF109">
        <v>0</v>
      </c>
      <c r="AG109" s="4">
        <v>0</v>
      </c>
      <c r="AH109" s="4" t="e">
        <v>#DIV/0!</v>
      </c>
      <c r="AI109">
        <v>0</v>
      </c>
      <c r="AJ109" s="4">
        <v>0</v>
      </c>
      <c r="AK109" s="4" t="e">
        <v>#DIV/0!</v>
      </c>
      <c r="AL109">
        <v>1</v>
      </c>
      <c r="AM109" s="4">
        <v>4.0104166666666661E-5</v>
      </c>
      <c r="AN109" s="4">
        <v>4.0104166666666661E-5</v>
      </c>
      <c r="AO109">
        <v>0</v>
      </c>
      <c r="AP109" s="4">
        <v>0</v>
      </c>
      <c r="AQ109" s="4" t="e">
        <v>#DIV/0!</v>
      </c>
      <c r="AR109">
        <v>0</v>
      </c>
      <c r="AS109" s="4">
        <v>0</v>
      </c>
      <c r="AT109" s="4" t="e">
        <v>#DIV/0!</v>
      </c>
      <c r="AU109">
        <v>1</v>
      </c>
      <c r="AV109" s="4">
        <v>1.5878472222222222E-4</v>
      </c>
      <c r="AW109" s="4">
        <v>1.5878472222222222E-4</v>
      </c>
      <c r="AX109">
        <v>0</v>
      </c>
      <c r="AY109" s="4">
        <v>0</v>
      </c>
      <c r="AZ109" s="4">
        <v>0</v>
      </c>
      <c r="BA109">
        <v>0</v>
      </c>
      <c r="BB109" s="4">
        <v>0</v>
      </c>
      <c r="BC109" s="4" t="e">
        <v>#DIV/0!</v>
      </c>
      <c r="BD109">
        <v>0</v>
      </c>
      <c r="BE109" s="4">
        <v>0</v>
      </c>
      <c r="BF109" s="4" t="e">
        <v>#DIV/0!</v>
      </c>
      <c r="BG109">
        <v>0</v>
      </c>
      <c r="BH109" s="4">
        <v>0</v>
      </c>
      <c r="BI109" s="4" t="e">
        <v>#DIV/0!</v>
      </c>
      <c r="BJ109">
        <v>0</v>
      </c>
      <c r="BK109" s="4">
        <v>0</v>
      </c>
      <c r="BL109" s="4" t="e">
        <v>#DIV/0!</v>
      </c>
      <c r="BM109">
        <v>0</v>
      </c>
      <c r="BN109" s="4">
        <v>0</v>
      </c>
      <c r="BO109" s="4" t="e">
        <v>#DIV/0!</v>
      </c>
      <c r="BP109">
        <v>0</v>
      </c>
      <c r="BQ109" s="4">
        <v>0</v>
      </c>
      <c r="BR109" s="4" t="e">
        <v>#DIV/0!</v>
      </c>
      <c r="BS109">
        <v>0</v>
      </c>
      <c r="BT109" s="4">
        <v>0</v>
      </c>
      <c r="BU109" s="4" t="e">
        <v>#DIV/0!</v>
      </c>
      <c r="BV109">
        <v>0</v>
      </c>
      <c r="BW109" s="4">
        <v>0</v>
      </c>
      <c r="BX109" s="4" t="e">
        <v>#DIV/0!</v>
      </c>
      <c r="BY109">
        <v>0</v>
      </c>
      <c r="BZ109" s="4">
        <v>0</v>
      </c>
      <c r="CA109" s="4" t="e">
        <v>#DIV/0!</v>
      </c>
      <c r="CB109">
        <v>0</v>
      </c>
      <c r="CC109" s="4">
        <v>0</v>
      </c>
      <c r="CD109" s="4" t="e">
        <v>#DIV/0!</v>
      </c>
      <c r="CE109">
        <v>0</v>
      </c>
      <c r="CF109" s="4">
        <v>0</v>
      </c>
      <c r="CG109" s="4" t="e">
        <v>#DIV/0!</v>
      </c>
      <c r="CH109">
        <v>0</v>
      </c>
      <c r="CI109" s="4">
        <v>0</v>
      </c>
      <c r="CJ109" s="4" t="e">
        <v>#DIV/0!</v>
      </c>
      <c r="CK109">
        <v>0</v>
      </c>
      <c r="CL109" s="4">
        <v>0</v>
      </c>
      <c r="CM109" s="4" t="e">
        <v>#DIV/0!</v>
      </c>
      <c r="CN109">
        <v>0</v>
      </c>
      <c r="CO109" s="4">
        <v>0</v>
      </c>
      <c r="CP109" s="4" t="e">
        <v>#DIV/0!</v>
      </c>
    </row>
    <row r="110" spans="1:94" s="5" customFormat="1" x14ac:dyDescent="0.2">
      <c r="A110" t="s">
        <v>402</v>
      </c>
      <c r="B110" t="s">
        <v>401</v>
      </c>
      <c r="C110" s="1">
        <v>43892</v>
      </c>
      <c r="D110" t="s">
        <v>239</v>
      </c>
      <c r="E110" t="s">
        <v>330</v>
      </c>
      <c r="F110" s="2">
        <v>43892.474548611113</v>
      </c>
      <c r="G110" s="2">
        <v>43892.478148148148</v>
      </c>
      <c r="H110" s="3">
        <v>3.5995370370370369E-3</v>
      </c>
      <c r="I110" t="s">
        <v>286</v>
      </c>
      <c r="J110" t="s">
        <v>343</v>
      </c>
      <c r="K110" s="6">
        <v>3.5887847222222219E-3</v>
      </c>
      <c r="L110">
        <v>4</v>
      </c>
      <c r="M110" t="s">
        <v>36</v>
      </c>
      <c r="N110">
        <v>7</v>
      </c>
      <c r="O110" t="s">
        <v>36</v>
      </c>
      <c r="P110" s="3">
        <v>2.9845601851851851E-3</v>
      </c>
      <c r="Q110">
        <v>0</v>
      </c>
      <c r="R110" s="3">
        <v>0</v>
      </c>
      <c r="S110" s="3" t="s">
        <v>48</v>
      </c>
      <c r="T110">
        <v>2</v>
      </c>
      <c r="U110" s="3" t="s">
        <v>48</v>
      </c>
      <c r="V110" s="3">
        <v>5.670138888888889E-5</v>
      </c>
      <c r="W110">
        <v>7</v>
      </c>
      <c r="X110" s="4">
        <v>2.9845601851851851E-3</v>
      </c>
      <c r="Y110" s="4">
        <v>4.2636574074074072E-4</v>
      </c>
      <c r="Z110">
        <v>6</v>
      </c>
      <c r="AA110" s="4">
        <v>2.4310185185185188E-4</v>
      </c>
      <c r="AB110" s="4">
        <v>4.0516975308641977E-5</v>
      </c>
      <c r="AC110">
        <v>2</v>
      </c>
      <c r="AD110" s="4">
        <v>3.0442129629629629E-4</v>
      </c>
      <c r="AE110" s="4">
        <v>1.5221064814814814E-4</v>
      </c>
      <c r="AF110">
        <v>0</v>
      </c>
      <c r="AG110" s="4">
        <v>0</v>
      </c>
      <c r="AH110" s="4" t="e">
        <v>#DIV/0!</v>
      </c>
      <c r="AI110">
        <v>0</v>
      </c>
      <c r="AJ110" s="4">
        <v>0</v>
      </c>
      <c r="AK110" s="4" t="e">
        <v>#DIV/0!</v>
      </c>
      <c r="AL110">
        <v>0</v>
      </c>
      <c r="AM110" s="4">
        <v>0</v>
      </c>
      <c r="AN110" s="4" t="e">
        <v>#DIV/0!</v>
      </c>
      <c r="AO110">
        <v>0</v>
      </c>
      <c r="AP110" s="4">
        <v>0</v>
      </c>
      <c r="AQ110" s="4" t="e">
        <v>#DIV/0!</v>
      </c>
      <c r="AR110">
        <v>0</v>
      </c>
      <c r="AS110" s="4">
        <v>0</v>
      </c>
      <c r="AT110" s="4" t="e">
        <v>#DIV/0!</v>
      </c>
      <c r="AU110">
        <v>0</v>
      </c>
      <c r="AV110" s="4">
        <v>0</v>
      </c>
      <c r="AW110" s="4" t="e">
        <v>#DIV/0!</v>
      </c>
      <c r="AX110">
        <v>0</v>
      </c>
      <c r="AY110" s="4">
        <v>0</v>
      </c>
      <c r="AZ110" s="4" t="e">
        <v>#DIV/0!</v>
      </c>
      <c r="BA110">
        <v>0</v>
      </c>
      <c r="BB110" s="4">
        <v>0</v>
      </c>
      <c r="BC110" s="4" t="e">
        <v>#DIV/0!</v>
      </c>
      <c r="BD110">
        <v>0</v>
      </c>
      <c r="BE110" s="4">
        <v>0</v>
      </c>
      <c r="BF110" s="4" t="e">
        <v>#DIV/0!</v>
      </c>
      <c r="BG110">
        <v>0</v>
      </c>
      <c r="BH110" s="4">
        <v>0</v>
      </c>
      <c r="BI110" s="4" t="e">
        <v>#DIV/0!</v>
      </c>
      <c r="BJ110">
        <v>0</v>
      </c>
      <c r="BK110" s="4">
        <v>0</v>
      </c>
      <c r="BL110" s="4" t="e">
        <v>#DIV/0!</v>
      </c>
      <c r="BM110">
        <v>2</v>
      </c>
      <c r="BN110" s="4">
        <v>5.670138888888889E-5</v>
      </c>
      <c r="BO110" s="4">
        <v>2.8350694444444445E-5</v>
      </c>
      <c r="BP110">
        <v>0</v>
      </c>
      <c r="BQ110" s="4">
        <v>0</v>
      </c>
      <c r="BR110" s="4" t="e">
        <v>#DIV/0!</v>
      </c>
      <c r="BS110">
        <v>0</v>
      </c>
      <c r="BT110" s="4">
        <v>0</v>
      </c>
      <c r="BU110" s="4" t="e">
        <v>#DIV/0!</v>
      </c>
      <c r="BV110">
        <v>0</v>
      </c>
      <c r="BW110" s="4">
        <v>0</v>
      </c>
      <c r="BX110" s="4" t="e">
        <v>#DIV/0!</v>
      </c>
      <c r="BY110">
        <v>0</v>
      </c>
      <c r="BZ110" s="4">
        <v>0</v>
      </c>
      <c r="CA110" s="4" t="e">
        <v>#DIV/0!</v>
      </c>
      <c r="CB110">
        <v>0</v>
      </c>
      <c r="CC110" s="4">
        <v>0</v>
      </c>
      <c r="CD110" s="4" t="e">
        <v>#DIV/0!</v>
      </c>
      <c r="CE110">
        <v>0</v>
      </c>
      <c r="CF110" s="4">
        <v>0</v>
      </c>
      <c r="CG110" s="4" t="e">
        <v>#DIV/0!</v>
      </c>
      <c r="CH110">
        <v>0</v>
      </c>
      <c r="CI110" s="4">
        <v>0</v>
      </c>
      <c r="CJ110" s="4" t="e">
        <v>#DIV/0!</v>
      </c>
      <c r="CK110">
        <v>0</v>
      </c>
      <c r="CL110" s="4">
        <v>0</v>
      </c>
      <c r="CM110" s="4" t="e">
        <v>#DIV/0!</v>
      </c>
      <c r="CN110">
        <v>0</v>
      </c>
      <c r="CO110" s="4">
        <v>0</v>
      </c>
      <c r="CP110" s="4" t="e">
        <v>#DIV/0!</v>
      </c>
    </row>
    <row r="111" spans="1:94" x14ac:dyDescent="0.2">
      <c r="A111" t="s">
        <v>404</v>
      </c>
      <c r="B111" t="s">
        <v>403</v>
      </c>
      <c r="C111" s="1">
        <v>43892</v>
      </c>
      <c r="D111" t="s">
        <v>239</v>
      </c>
      <c r="E111" t="s">
        <v>330</v>
      </c>
      <c r="F111" s="2">
        <v>43892.47859953704</v>
      </c>
      <c r="G111" s="2">
        <v>43892.482152777775</v>
      </c>
      <c r="H111" s="3">
        <v>3.5532407407407405E-3</v>
      </c>
      <c r="I111" t="s">
        <v>286</v>
      </c>
      <c r="J111" t="s">
        <v>343</v>
      </c>
      <c r="K111" s="6">
        <v>3.5430671296296295E-3</v>
      </c>
      <c r="L111">
        <v>3</v>
      </c>
      <c r="M111" t="s">
        <v>36</v>
      </c>
      <c r="N111">
        <v>1</v>
      </c>
      <c r="O111" t="s">
        <v>40</v>
      </c>
      <c r="P111" s="3">
        <v>3.391446759259259E-3</v>
      </c>
      <c r="Q111">
        <v>0</v>
      </c>
      <c r="R111" s="3">
        <v>0</v>
      </c>
      <c r="S111" s="3" t="s">
        <v>41</v>
      </c>
      <c r="T111">
        <v>0</v>
      </c>
      <c r="U111" s="3" t="s">
        <v>41</v>
      </c>
      <c r="V111" s="3">
        <v>0</v>
      </c>
      <c r="W111">
        <v>1</v>
      </c>
      <c r="X111" s="4">
        <v>9.6689814814814804E-5</v>
      </c>
      <c r="Y111" s="4">
        <v>9.6689814814814804E-5</v>
      </c>
      <c r="Z111">
        <v>1</v>
      </c>
      <c r="AA111" s="4">
        <v>5.4930555555555563E-5</v>
      </c>
      <c r="AB111" s="4">
        <v>5.4930555555555563E-5</v>
      </c>
      <c r="AC111">
        <v>1</v>
      </c>
      <c r="AD111" s="4">
        <v>3.391446759259259E-3</v>
      </c>
      <c r="AE111" s="4">
        <v>3.391446759259259E-3</v>
      </c>
      <c r="AF111">
        <v>0</v>
      </c>
      <c r="AG111" s="4">
        <v>0</v>
      </c>
      <c r="AH111" s="4" t="e">
        <v>#DIV/0!</v>
      </c>
      <c r="AI111">
        <v>0</v>
      </c>
      <c r="AJ111" s="4">
        <v>0</v>
      </c>
      <c r="AK111" s="4" t="e">
        <v>#DIV/0!</v>
      </c>
      <c r="AL111">
        <v>0</v>
      </c>
      <c r="AM111" s="4">
        <v>0</v>
      </c>
      <c r="AN111" s="4" t="e">
        <v>#DIV/0!</v>
      </c>
      <c r="AO111">
        <v>0</v>
      </c>
      <c r="AP111" s="4">
        <v>0</v>
      </c>
      <c r="AQ111" s="4" t="e">
        <v>#DIV/0!</v>
      </c>
      <c r="AR111">
        <v>0</v>
      </c>
      <c r="AS111" s="4">
        <v>0</v>
      </c>
      <c r="AT111" s="4" t="e">
        <v>#DIV/0!</v>
      </c>
      <c r="AU111">
        <v>0</v>
      </c>
      <c r="AV111" s="4">
        <v>0</v>
      </c>
      <c r="AW111" s="4" t="e">
        <v>#DIV/0!</v>
      </c>
      <c r="AX111">
        <v>0</v>
      </c>
      <c r="AY111" s="4">
        <v>0</v>
      </c>
      <c r="AZ111" s="4" t="e">
        <v>#DIV/0!</v>
      </c>
      <c r="BA111">
        <v>0</v>
      </c>
      <c r="BB111" s="4">
        <v>0</v>
      </c>
      <c r="BC111" s="4" t="e">
        <v>#DIV/0!</v>
      </c>
      <c r="BD111">
        <v>0</v>
      </c>
      <c r="BE111" s="4">
        <v>0</v>
      </c>
      <c r="BF111" s="4" t="e">
        <v>#DIV/0!</v>
      </c>
      <c r="BG111">
        <v>0</v>
      </c>
      <c r="BH111" s="4">
        <v>0</v>
      </c>
      <c r="BI111" s="4" t="e">
        <v>#DIV/0!</v>
      </c>
      <c r="BJ111">
        <v>0</v>
      </c>
      <c r="BK111" s="4">
        <v>0</v>
      </c>
      <c r="BL111" s="4" t="e">
        <v>#DIV/0!</v>
      </c>
      <c r="BM111">
        <v>0</v>
      </c>
      <c r="BN111" s="4">
        <v>0</v>
      </c>
      <c r="BO111" s="4" t="e">
        <v>#DIV/0!</v>
      </c>
      <c r="BP111">
        <v>0</v>
      </c>
      <c r="BQ111" s="4">
        <v>0</v>
      </c>
      <c r="BR111" s="4" t="e">
        <v>#DIV/0!</v>
      </c>
      <c r="BS111">
        <v>0</v>
      </c>
      <c r="BT111" s="4">
        <v>0</v>
      </c>
      <c r="BU111" s="4" t="e">
        <v>#DIV/0!</v>
      </c>
      <c r="BV111">
        <v>0</v>
      </c>
      <c r="BW111" s="4">
        <v>0</v>
      </c>
      <c r="BX111" s="4" t="e">
        <v>#DIV/0!</v>
      </c>
      <c r="BY111">
        <v>0</v>
      </c>
      <c r="BZ111" s="4">
        <v>0</v>
      </c>
      <c r="CA111" s="4" t="e">
        <v>#DIV/0!</v>
      </c>
      <c r="CB111">
        <v>0</v>
      </c>
      <c r="CC111" s="4">
        <v>0</v>
      </c>
      <c r="CD111" s="4" t="e">
        <v>#DIV/0!</v>
      </c>
      <c r="CE111">
        <v>0</v>
      </c>
      <c r="CF111" s="4">
        <v>0</v>
      </c>
      <c r="CG111" s="4" t="e">
        <v>#DIV/0!</v>
      </c>
      <c r="CH111">
        <v>0</v>
      </c>
      <c r="CI111" s="4">
        <v>0</v>
      </c>
      <c r="CJ111" s="4" t="e">
        <v>#DIV/0!</v>
      </c>
      <c r="CK111">
        <v>0</v>
      </c>
      <c r="CL111" s="4">
        <v>0</v>
      </c>
      <c r="CM111" s="4" t="e">
        <v>#DIV/0!</v>
      </c>
      <c r="CN111">
        <v>0</v>
      </c>
      <c r="CO111" s="4">
        <v>0</v>
      </c>
      <c r="CP111" s="4" t="e">
        <v>#DIV/0!</v>
      </c>
    </row>
    <row r="112" spans="1:94" x14ac:dyDescent="0.2">
      <c r="A112" t="s">
        <v>406</v>
      </c>
      <c r="B112" t="s">
        <v>405</v>
      </c>
      <c r="C112" s="1">
        <v>43892</v>
      </c>
      <c r="D112" t="s">
        <v>239</v>
      </c>
      <c r="E112" t="s">
        <v>330</v>
      </c>
      <c r="F112" s="2">
        <v>43892.482453703706</v>
      </c>
      <c r="G112" s="2">
        <v>43892.485972222225</v>
      </c>
      <c r="H112" s="3">
        <v>3.5069444444444445E-3</v>
      </c>
      <c r="I112" t="s">
        <v>286</v>
      </c>
      <c r="J112" t="s">
        <v>343</v>
      </c>
      <c r="K112" s="6">
        <v>3.5038078703703711E-3</v>
      </c>
      <c r="L112">
        <v>6</v>
      </c>
      <c r="M112" t="s">
        <v>36</v>
      </c>
      <c r="N112">
        <v>16</v>
      </c>
      <c r="O112" t="s">
        <v>36</v>
      </c>
      <c r="P112" s="3">
        <v>2.3640972222222227E-3</v>
      </c>
      <c r="Q112">
        <v>0</v>
      </c>
      <c r="R112" s="3">
        <v>0</v>
      </c>
      <c r="S112" s="3" t="s">
        <v>48</v>
      </c>
      <c r="T112">
        <v>12</v>
      </c>
      <c r="U112" s="3" t="s">
        <v>48</v>
      </c>
      <c r="V112" s="3">
        <v>3.4502314814814812E-4</v>
      </c>
      <c r="W112">
        <v>16</v>
      </c>
      <c r="X112" s="4">
        <v>2.3640972222222227E-3</v>
      </c>
      <c r="Y112" s="4">
        <v>1.4775607638888892E-4</v>
      </c>
      <c r="Z112">
        <v>14</v>
      </c>
      <c r="AA112" s="4">
        <v>4.2869212962962962E-4</v>
      </c>
      <c r="AB112" s="4">
        <v>3.06208664021164E-5</v>
      </c>
      <c r="AC112">
        <v>0</v>
      </c>
      <c r="AD112" s="4">
        <v>0</v>
      </c>
      <c r="AE112" s="4" t="e">
        <v>#DIV/0!</v>
      </c>
      <c r="AF112">
        <v>0</v>
      </c>
      <c r="AG112" s="4">
        <v>0</v>
      </c>
      <c r="AH112" s="4" t="e">
        <v>#DIV/0!</v>
      </c>
      <c r="AI112">
        <v>0</v>
      </c>
      <c r="AJ112" s="4">
        <v>0</v>
      </c>
      <c r="AK112" s="4" t="e">
        <v>#DIV/0!</v>
      </c>
      <c r="AL112">
        <v>7</v>
      </c>
      <c r="AM112" s="4">
        <v>2.5250000000000001E-4</v>
      </c>
      <c r="AN112" s="4">
        <v>3.607142857142857E-5</v>
      </c>
      <c r="AO112">
        <v>0</v>
      </c>
      <c r="AP112" s="4">
        <v>0</v>
      </c>
      <c r="AQ112" s="4" t="e">
        <v>#DIV/0!</v>
      </c>
      <c r="AR112">
        <v>1</v>
      </c>
      <c r="AS112" s="4">
        <v>2.2326388888888885E-5</v>
      </c>
      <c r="AT112" s="4">
        <v>2.2326388888888885E-5</v>
      </c>
      <c r="AU112">
        <v>0</v>
      </c>
      <c r="AV112" s="4">
        <v>0</v>
      </c>
      <c r="AW112" s="4" t="e">
        <v>#DIV/0!</v>
      </c>
      <c r="AX112">
        <v>0</v>
      </c>
      <c r="AY112" s="4">
        <v>0</v>
      </c>
      <c r="AZ112" s="4" t="e">
        <v>#DIV/0!</v>
      </c>
      <c r="BA112">
        <v>0</v>
      </c>
      <c r="BB112" s="4">
        <v>0</v>
      </c>
      <c r="BC112" s="4" t="e">
        <v>#DIV/0!</v>
      </c>
      <c r="BD112">
        <v>0</v>
      </c>
      <c r="BE112" s="4">
        <v>0</v>
      </c>
      <c r="BF112" s="4" t="e">
        <v>#DIV/0!</v>
      </c>
      <c r="BG112">
        <v>0</v>
      </c>
      <c r="BH112" s="4">
        <v>0</v>
      </c>
      <c r="BI112" s="4" t="e">
        <v>#DIV/0!</v>
      </c>
      <c r="BJ112">
        <v>0</v>
      </c>
      <c r="BK112" s="4">
        <v>0</v>
      </c>
      <c r="BL112" s="4" t="e">
        <v>#DIV/0!</v>
      </c>
      <c r="BM112">
        <v>12</v>
      </c>
      <c r="BN112" s="4">
        <v>3.4502314814814812E-4</v>
      </c>
      <c r="BO112" s="4">
        <v>2.8751929012345676E-5</v>
      </c>
      <c r="BP112">
        <v>4</v>
      </c>
      <c r="BQ112" s="4">
        <v>9.1168981481481488E-5</v>
      </c>
      <c r="BR112" s="4">
        <v>2.2792245370370372E-5</v>
      </c>
      <c r="BS112">
        <v>0</v>
      </c>
      <c r="BT112" s="4">
        <v>0</v>
      </c>
      <c r="BU112" s="4" t="e">
        <v>#DIV/0!</v>
      </c>
      <c r="BV112">
        <v>0</v>
      </c>
      <c r="BW112" s="4">
        <v>0</v>
      </c>
      <c r="BX112" s="4" t="e">
        <v>#DIV/0!</v>
      </c>
      <c r="BY112">
        <v>0</v>
      </c>
      <c r="BZ112" s="4">
        <v>0</v>
      </c>
      <c r="CA112" s="4" t="e">
        <v>#DIV/0!</v>
      </c>
      <c r="CB112">
        <v>0</v>
      </c>
      <c r="CC112" s="4">
        <v>0</v>
      </c>
      <c r="CD112" s="4" t="e">
        <v>#DIV/0!</v>
      </c>
      <c r="CE112">
        <v>0</v>
      </c>
      <c r="CF112" s="4">
        <v>0</v>
      </c>
      <c r="CG112" s="4" t="e">
        <v>#DIV/0!</v>
      </c>
      <c r="CH112">
        <v>0</v>
      </c>
      <c r="CI112" s="4">
        <v>0</v>
      </c>
      <c r="CJ112" s="4" t="e">
        <v>#DIV/0!</v>
      </c>
      <c r="CK112">
        <v>0</v>
      </c>
      <c r="CL112" s="4">
        <v>0</v>
      </c>
      <c r="CM112" s="4" t="e">
        <v>#DIV/0!</v>
      </c>
      <c r="CN112">
        <v>0</v>
      </c>
      <c r="CO112" s="4">
        <v>0</v>
      </c>
      <c r="CP112" s="4" t="e">
        <v>#DIV/0!</v>
      </c>
    </row>
    <row r="113" spans="1:94" x14ac:dyDescent="0.2">
      <c r="A113" t="s">
        <v>408</v>
      </c>
      <c r="B113" t="s">
        <v>407</v>
      </c>
      <c r="C113" s="1">
        <v>43892</v>
      </c>
      <c r="D113" t="s">
        <v>239</v>
      </c>
      <c r="E113" t="s">
        <v>330</v>
      </c>
      <c r="F113" s="2">
        <v>43892.48636574074</v>
      </c>
      <c r="G113" s="2">
        <v>43892.489907407406</v>
      </c>
      <c r="H113" s="3">
        <v>3.530092592592592E-3</v>
      </c>
      <c r="I113" t="s">
        <v>286</v>
      </c>
      <c r="J113" t="s">
        <v>343</v>
      </c>
      <c r="K113" s="6">
        <v>3.5219444444444443E-3</v>
      </c>
      <c r="L113">
        <v>4</v>
      </c>
      <c r="M113" t="s">
        <v>36</v>
      </c>
      <c r="N113">
        <v>7</v>
      </c>
      <c r="O113" t="s">
        <v>36</v>
      </c>
      <c r="P113" s="3">
        <v>1.729699074074074E-3</v>
      </c>
      <c r="Q113">
        <v>0</v>
      </c>
      <c r="R113" s="3">
        <v>0</v>
      </c>
      <c r="S113" s="3" t="s">
        <v>46</v>
      </c>
      <c r="T113">
        <v>3</v>
      </c>
      <c r="U113" s="3" t="s">
        <v>46</v>
      </c>
      <c r="V113" s="3">
        <v>1.6839120370370369E-4</v>
      </c>
      <c r="W113">
        <v>7</v>
      </c>
      <c r="X113" s="4">
        <v>1.729699074074074E-3</v>
      </c>
      <c r="Y113" s="4">
        <v>2.4709986772486774E-4</v>
      </c>
      <c r="Z113">
        <v>3</v>
      </c>
      <c r="AA113" s="4">
        <v>1.5165509259259258E-4</v>
      </c>
      <c r="AB113" s="4">
        <v>5.0551697530864196E-5</v>
      </c>
      <c r="AC113">
        <v>3</v>
      </c>
      <c r="AD113" s="4">
        <v>1.4721990740740741E-3</v>
      </c>
      <c r="AE113" s="4">
        <v>4.9073302469135804E-4</v>
      </c>
      <c r="AF113">
        <v>0</v>
      </c>
      <c r="AG113" s="4">
        <v>0</v>
      </c>
      <c r="AH113" s="4" t="e">
        <v>#DIV/0!</v>
      </c>
      <c r="AI113">
        <v>0</v>
      </c>
      <c r="AJ113" s="4">
        <v>0</v>
      </c>
      <c r="AK113" s="4" t="e">
        <v>#DIV/0!</v>
      </c>
      <c r="AL113">
        <v>0</v>
      </c>
      <c r="AM113" s="4">
        <v>0</v>
      </c>
      <c r="AN113" s="4" t="e">
        <v>#DIV/0!</v>
      </c>
      <c r="AO113">
        <v>0</v>
      </c>
      <c r="AP113" s="4">
        <v>0</v>
      </c>
      <c r="AQ113" s="4" t="e">
        <v>#DIV/0!</v>
      </c>
      <c r="AR113">
        <v>0</v>
      </c>
      <c r="AS113" s="4">
        <v>0</v>
      </c>
      <c r="AT113" s="4" t="e">
        <v>#DIV/0!</v>
      </c>
      <c r="AU113">
        <v>0</v>
      </c>
      <c r="AV113" s="4">
        <v>0</v>
      </c>
      <c r="AW113" s="4" t="e">
        <v>#DIV/0!</v>
      </c>
      <c r="AX113">
        <v>0</v>
      </c>
      <c r="AY113" s="4">
        <v>0</v>
      </c>
      <c r="AZ113" s="4" t="e">
        <v>#DIV/0!</v>
      </c>
      <c r="BA113">
        <v>0</v>
      </c>
      <c r="BB113" s="4">
        <v>0</v>
      </c>
      <c r="BC113" s="4" t="e">
        <v>#DIV/0!</v>
      </c>
      <c r="BD113">
        <v>0</v>
      </c>
      <c r="BE113" s="4">
        <v>0</v>
      </c>
      <c r="BF113" s="4" t="e">
        <v>#DIV/0!</v>
      </c>
      <c r="BG113">
        <v>3</v>
      </c>
      <c r="BH113" s="4">
        <v>1.6839120370370369E-4</v>
      </c>
      <c r="BI113" s="4">
        <v>5.6130401234567895E-5</v>
      </c>
      <c r="BJ113">
        <v>0</v>
      </c>
      <c r="BK113" s="4">
        <v>0</v>
      </c>
      <c r="BL113" s="4" t="e">
        <v>#DIV/0!</v>
      </c>
      <c r="BM113">
        <v>0</v>
      </c>
      <c r="BN113" s="4">
        <v>0</v>
      </c>
      <c r="BO113" s="4" t="e">
        <v>#DIV/0!</v>
      </c>
      <c r="BP113">
        <v>0</v>
      </c>
      <c r="BQ113" s="4">
        <v>0</v>
      </c>
      <c r="BR113" s="4" t="e">
        <v>#DIV/0!</v>
      </c>
      <c r="BS113">
        <v>0</v>
      </c>
      <c r="BT113" s="4">
        <v>0</v>
      </c>
      <c r="BU113" s="4" t="e">
        <v>#DIV/0!</v>
      </c>
      <c r="BV113">
        <v>0</v>
      </c>
      <c r="BW113" s="4">
        <v>0</v>
      </c>
      <c r="BX113" s="4" t="e">
        <v>#DIV/0!</v>
      </c>
      <c r="BY113">
        <v>0</v>
      </c>
      <c r="BZ113" s="4">
        <v>0</v>
      </c>
      <c r="CA113" s="4" t="e">
        <v>#DIV/0!</v>
      </c>
      <c r="CB113">
        <v>0</v>
      </c>
      <c r="CC113" s="4">
        <v>0</v>
      </c>
      <c r="CD113" s="4" t="e">
        <v>#DIV/0!</v>
      </c>
      <c r="CE113">
        <v>0</v>
      </c>
      <c r="CF113" s="4">
        <v>0</v>
      </c>
      <c r="CG113" s="4" t="e">
        <v>#DIV/0!</v>
      </c>
      <c r="CH113">
        <v>0</v>
      </c>
      <c r="CI113" s="4">
        <v>0</v>
      </c>
      <c r="CJ113" s="4" t="e">
        <v>#DIV/0!</v>
      </c>
      <c r="CK113">
        <v>0</v>
      </c>
      <c r="CL113" s="4">
        <v>0</v>
      </c>
      <c r="CM113" s="4" t="e">
        <v>#DIV/0!</v>
      </c>
      <c r="CN113">
        <v>0</v>
      </c>
      <c r="CO113" s="4">
        <v>0</v>
      </c>
      <c r="CP113" s="4" t="e">
        <v>#DIV/0!</v>
      </c>
    </row>
    <row r="114" spans="1:94" x14ac:dyDescent="0.2">
      <c r="A114" t="s">
        <v>410</v>
      </c>
      <c r="B114" t="s">
        <v>409</v>
      </c>
      <c r="C114" s="1">
        <v>43892</v>
      </c>
      <c r="D114" t="s">
        <v>239</v>
      </c>
      <c r="E114" t="s">
        <v>330</v>
      </c>
      <c r="F114" s="2">
        <v>43892.490381944444</v>
      </c>
      <c r="G114" s="2">
        <v>43892.49391203704</v>
      </c>
      <c r="H114" s="3">
        <v>3.5185185185185185E-3</v>
      </c>
      <c r="I114" t="s">
        <v>286</v>
      </c>
      <c r="J114" t="s">
        <v>343</v>
      </c>
      <c r="K114" s="6">
        <v>3.5090277777777776E-3</v>
      </c>
      <c r="L114">
        <v>3</v>
      </c>
      <c r="M114" t="s">
        <v>36</v>
      </c>
      <c r="N114">
        <v>4</v>
      </c>
      <c r="O114" t="s">
        <v>36</v>
      </c>
      <c r="P114" s="3">
        <v>2.3334143518518517E-3</v>
      </c>
      <c r="Q114">
        <v>0</v>
      </c>
      <c r="R114" s="3">
        <v>0</v>
      </c>
      <c r="S114" s="3" t="s">
        <v>41</v>
      </c>
      <c r="T114">
        <v>0</v>
      </c>
      <c r="U114" s="3" t="s">
        <v>41</v>
      </c>
      <c r="V114" s="3">
        <v>0</v>
      </c>
      <c r="W114">
        <v>4</v>
      </c>
      <c r="X114" s="4">
        <v>2.3334143518518517E-3</v>
      </c>
      <c r="Y114" s="4">
        <v>5.8335358796296293E-4</v>
      </c>
      <c r="Z114">
        <v>4</v>
      </c>
      <c r="AA114" s="4">
        <v>3.1393518518518516E-4</v>
      </c>
      <c r="AB114" s="4">
        <v>7.848379629629629E-5</v>
      </c>
      <c r="AC114">
        <v>3</v>
      </c>
      <c r="AD114" s="4">
        <v>8.6167824074074076E-4</v>
      </c>
      <c r="AE114" s="4">
        <v>2.8722608024691357E-4</v>
      </c>
      <c r="AF114">
        <v>0</v>
      </c>
      <c r="AG114" s="4">
        <v>0</v>
      </c>
      <c r="AH114" s="4" t="e">
        <v>#DIV/0!</v>
      </c>
      <c r="AI114">
        <v>0</v>
      </c>
      <c r="AJ114" s="4">
        <v>0</v>
      </c>
      <c r="AK114" s="4" t="e">
        <v>#DIV/0!</v>
      </c>
      <c r="AL114">
        <v>0</v>
      </c>
      <c r="AM114" s="4">
        <v>0</v>
      </c>
      <c r="AN114" s="4" t="e">
        <v>#DIV/0!</v>
      </c>
      <c r="AO114">
        <v>0</v>
      </c>
      <c r="AP114" s="4">
        <v>0</v>
      </c>
      <c r="AQ114" s="4" t="e">
        <v>#DIV/0!</v>
      </c>
      <c r="AR114">
        <v>0</v>
      </c>
      <c r="AS114" s="4">
        <v>0</v>
      </c>
      <c r="AT114" s="4" t="e">
        <v>#DIV/0!</v>
      </c>
      <c r="AU114">
        <v>0</v>
      </c>
      <c r="AV114" s="4">
        <v>0</v>
      </c>
      <c r="AW114" s="4" t="e">
        <v>#DIV/0!</v>
      </c>
      <c r="AX114">
        <v>0</v>
      </c>
      <c r="AY114" s="4">
        <v>0</v>
      </c>
      <c r="AZ114" s="4" t="e">
        <v>#DIV/0!</v>
      </c>
      <c r="BA114">
        <v>0</v>
      </c>
      <c r="BB114" s="4">
        <v>0</v>
      </c>
      <c r="BC114" s="4" t="e">
        <v>#DIV/0!</v>
      </c>
      <c r="BD114">
        <v>0</v>
      </c>
      <c r="BE114" s="4">
        <v>0</v>
      </c>
      <c r="BF114" s="4" t="e">
        <v>#DIV/0!</v>
      </c>
      <c r="BG114">
        <v>0</v>
      </c>
      <c r="BH114" s="4">
        <v>0</v>
      </c>
      <c r="BI114" s="4" t="e">
        <v>#DIV/0!</v>
      </c>
      <c r="BJ114">
        <v>0</v>
      </c>
      <c r="BK114" s="4">
        <v>0</v>
      </c>
      <c r="BL114" s="4" t="e">
        <v>#DIV/0!</v>
      </c>
      <c r="BM114">
        <v>0</v>
      </c>
      <c r="BN114" s="4">
        <v>0</v>
      </c>
      <c r="BO114" s="4" t="e">
        <v>#DIV/0!</v>
      </c>
      <c r="BP114">
        <v>0</v>
      </c>
      <c r="BQ114" s="4">
        <v>0</v>
      </c>
      <c r="BR114" s="4" t="e">
        <v>#DIV/0!</v>
      </c>
      <c r="BS114">
        <v>0</v>
      </c>
      <c r="BT114" s="4">
        <v>0</v>
      </c>
      <c r="BU114" s="4" t="e">
        <v>#DIV/0!</v>
      </c>
      <c r="BV114">
        <v>0</v>
      </c>
      <c r="BW114" s="4">
        <v>0</v>
      </c>
      <c r="BX114" s="4" t="e">
        <v>#DIV/0!</v>
      </c>
      <c r="BY114">
        <v>0</v>
      </c>
      <c r="BZ114" s="4">
        <v>0</v>
      </c>
      <c r="CA114" s="4" t="e">
        <v>#DIV/0!</v>
      </c>
      <c r="CB114">
        <v>0</v>
      </c>
      <c r="CC114" s="4">
        <v>0</v>
      </c>
      <c r="CD114" s="4" t="e">
        <v>#DIV/0!</v>
      </c>
      <c r="CE114">
        <v>0</v>
      </c>
      <c r="CF114" s="4">
        <v>0</v>
      </c>
      <c r="CG114" s="4" t="e">
        <v>#DIV/0!</v>
      </c>
      <c r="CH114">
        <v>0</v>
      </c>
      <c r="CI114" s="4">
        <v>0</v>
      </c>
      <c r="CJ114" s="4" t="e">
        <v>#DIV/0!</v>
      </c>
      <c r="CK114">
        <v>0</v>
      </c>
      <c r="CL114" s="4">
        <v>0</v>
      </c>
      <c r="CM114" s="4" t="e">
        <v>#DIV/0!</v>
      </c>
      <c r="CN114">
        <v>0</v>
      </c>
      <c r="CO114" s="4">
        <v>0</v>
      </c>
      <c r="CP114" s="4" t="e">
        <v>#DIV/0!</v>
      </c>
    </row>
    <row r="115" spans="1:94" x14ac:dyDescent="0.2">
      <c r="A115" t="s">
        <v>412</v>
      </c>
      <c r="B115" t="s">
        <v>411</v>
      </c>
      <c r="C115" s="1">
        <v>43892</v>
      </c>
      <c r="D115" t="s">
        <v>239</v>
      </c>
      <c r="E115" t="s">
        <v>330</v>
      </c>
      <c r="F115" s="2">
        <v>43892.49423611111</v>
      </c>
      <c r="G115" s="2">
        <v>43892.497754629629</v>
      </c>
      <c r="H115" s="3">
        <v>3.5069444444444445E-3</v>
      </c>
      <c r="I115" t="s">
        <v>286</v>
      </c>
      <c r="J115" t="s">
        <v>343</v>
      </c>
      <c r="K115" s="6">
        <v>3.5011921296296297E-3</v>
      </c>
      <c r="L115">
        <v>4</v>
      </c>
      <c r="M115" t="s">
        <v>36</v>
      </c>
      <c r="N115">
        <v>4</v>
      </c>
      <c r="O115" t="s">
        <v>36</v>
      </c>
      <c r="P115" s="3">
        <v>2.9084606481481483E-3</v>
      </c>
      <c r="Q115">
        <v>0</v>
      </c>
      <c r="R115" s="3">
        <v>0</v>
      </c>
      <c r="S115" s="3" t="s">
        <v>63</v>
      </c>
      <c r="T115">
        <v>1</v>
      </c>
      <c r="U115" s="3" t="s">
        <v>63</v>
      </c>
      <c r="V115" s="3">
        <v>5.3408564814814822E-4</v>
      </c>
      <c r="W115">
        <v>4</v>
      </c>
      <c r="X115" s="4">
        <v>2.9084606481481483E-3</v>
      </c>
      <c r="Y115" s="4">
        <v>7.2711516203703707E-4</v>
      </c>
      <c r="Z115">
        <v>1</v>
      </c>
      <c r="AA115" s="4">
        <v>4.0057870370370367E-5</v>
      </c>
      <c r="AB115" s="4">
        <v>4.0057870370370367E-5</v>
      </c>
      <c r="AC115">
        <v>0</v>
      </c>
      <c r="AD115" s="4">
        <v>0</v>
      </c>
      <c r="AE115" s="4" t="e">
        <v>#DIV/0!</v>
      </c>
      <c r="AF115">
        <v>0</v>
      </c>
      <c r="AG115" s="4">
        <v>0</v>
      </c>
      <c r="AH115" s="4" t="e">
        <v>#DIV/0!</v>
      </c>
      <c r="AI115">
        <v>0</v>
      </c>
      <c r="AJ115" s="4">
        <v>0</v>
      </c>
      <c r="AK115" s="4" t="e">
        <v>#DIV/0!</v>
      </c>
      <c r="AL115">
        <v>0</v>
      </c>
      <c r="AM115" s="4">
        <v>0</v>
      </c>
      <c r="AN115" s="4" t="e">
        <v>#DIV/0!</v>
      </c>
      <c r="AO115">
        <v>1</v>
      </c>
      <c r="AP115" s="4">
        <v>5.3408564814814822E-4</v>
      </c>
      <c r="AQ115" s="4">
        <v>5.3408564814814822E-4</v>
      </c>
      <c r="AR115">
        <v>0</v>
      </c>
      <c r="AS115" s="4">
        <v>0</v>
      </c>
      <c r="AT115" s="4" t="e">
        <v>#DIV/0!</v>
      </c>
      <c r="AU115">
        <v>0</v>
      </c>
      <c r="AV115" s="4">
        <v>0</v>
      </c>
      <c r="AW115" s="4" t="e">
        <v>#DIV/0!</v>
      </c>
      <c r="AX115">
        <v>0</v>
      </c>
      <c r="AY115" s="4">
        <v>0</v>
      </c>
      <c r="AZ115" s="4" t="e">
        <v>#DIV/0!</v>
      </c>
      <c r="BA115">
        <v>0</v>
      </c>
      <c r="BB115" s="4">
        <v>0</v>
      </c>
      <c r="BC115" s="4" t="e">
        <v>#DIV/0!</v>
      </c>
      <c r="BD115">
        <v>0</v>
      </c>
      <c r="BE115" s="4">
        <v>0</v>
      </c>
      <c r="BF115" s="4" t="e">
        <v>#DIV/0!</v>
      </c>
      <c r="BG115">
        <v>1</v>
      </c>
      <c r="BH115" s="4">
        <v>1.858796296296296E-5</v>
      </c>
      <c r="BI115" s="4">
        <v>1.858796296296296E-5</v>
      </c>
      <c r="BJ115">
        <v>0</v>
      </c>
      <c r="BK115" s="4">
        <v>0</v>
      </c>
      <c r="BL115" s="4" t="e">
        <v>#DIV/0!</v>
      </c>
      <c r="BM115">
        <v>0</v>
      </c>
      <c r="BN115" s="4">
        <v>0</v>
      </c>
      <c r="BO115" s="4" t="e">
        <v>#DIV/0!</v>
      </c>
      <c r="BP115">
        <v>0</v>
      </c>
      <c r="BQ115" s="4">
        <v>0</v>
      </c>
      <c r="BR115" s="4" t="e">
        <v>#DIV/0!</v>
      </c>
      <c r="BS115">
        <v>0</v>
      </c>
      <c r="BT115" s="4">
        <v>0</v>
      </c>
      <c r="BU115" s="4" t="e">
        <v>#DIV/0!</v>
      </c>
      <c r="BV115">
        <v>0</v>
      </c>
      <c r="BW115" s="4">
        <v>0</v>
      </c>
      <c r="BX115" s="4" t="e">
        <v>#DIV/0!</v>
      </c>
      <c r="BY115">
        <v>0</v>
      </c>
      <c r="BZ115" s="4">
        <v>0</v>
      </c>
      <c r="CA115" s="4" t="e">
        <v>#DIV/0!</v>
      </c>
      <c r="CB115">
        <v>0</v>
      </c>
      <c r="CC115" s="4">
        <v>0</v>
      </c>
      <c r="CD115" s="4" t="e">
        <v>#DIV/0!</v>
      </c>
      <c r="CE115">
        <v>0</v>
      </c>
      <c r="CF115" s="4">
        <v>0</v>
      </c>
      <c r="CG115" s="4" t="e">
        <v>#DIV/0!</v>
      </c>
      <c r="CH115">
        <v>0</v>
      </c>
      <c r="CI115" s="4">
        <v>0</v>
      </c>
      <c r="CJ115" s="4" t="e">
        <v>#DIV/0!</v>
      </c>
      <c r="CK115">
        <v>0</v>
      </c>
      <c r="CL115" s="4">
        <v>0</v>
      </c>
      <c r="CM115" s="4" t="e">
        <v>#DIV/0!</v>
      </c>
      <c r="CN115">
        <v>0</v>
      </c>
      <c r="CO115" s="4">
        <v>0</v>
      </c>
      <c r="CP115" s="4" t="e">
        <v>#DIV/0!</v>
      </c>
    </row>
    <row r="116" spans="1:94" x14ac:dyDescent="0.2">
      <c r="A116" t="s">
        <v>414</v>
      </c>
      <c r="B116" t="s">
        <v>413</v>
      </c>
      <c r="C116" s="1">
        <v>43892</v>
      </c>
      <c r="D116" t="s">
        <v>239</v>
      </c>
      <c r="E116" t="s">
        <v>330</v>
      </c>
      <c r="F116" s="2">
        <v>43892.498460648145</v>
      </c>
      <c r="G116" s="2">
        <v>43892.502025462964</v>
      </c>
      <c r="H116" s="3">
        <v>3.5648148148148154E-3</v>
      </c>
      <c r="I116" t="s">
        <v>286</v>
      </c>
      <c r="J116" t="s">
        <v>343</v>
      </c>
      <c r="K116" s="6">
        <v>3.5545254629629629E-3</v>
      </c>
      <c r="L116">
        <v>1</v>
      </c>
      <c r="M116" t="s">
        <v>36</v>
      </c>
      <c r="N116">
        <v>1</v>
      </c>
      <c r="O116" t="s">
        <v>36</v>
      </c>
      <c r="P116" s="3">
        <v>3.5545254629629629E-3</v>
      </c>
      <c r="Q116">
        <v>0</v>
      </c>
      <c r="R116" s="3">
        <v>0</v>
      </c>
      <c r="S116" s="3" t="s">
        <v>41</v>
      </c>
      <c r="T116">
        <v>0</v>
      </c>
      <c r="U116" s="3" t="s">
        <v>41</v>
      </c>
      <c r="V116" s="3">
        <v>0</v>
      </c>
      <c r="W116">
        <v>1</v>
      </c>
      <c r="X116" s="4">
        <v>3.5545254629629629E-3</v>
      </c>
      <c r="Y116" s="4">
        <v>3.5545254629629629E-3</v>
      </c>
      <c r="Z116">
        <v>0</v>
      </c>
      <c r="AA116" s="4">
        <v>0</v>
      </c>
      <c r="AB116" s="4" t="e">
        <v>#DIV/0!</v>
      </c>
      <c r="AC116">
        <v>0</v>
      </c>
      <c r="AD116" s="4">
        <v>0</v>
      </c>
      <c r="AE116" s="4" t="e">
        <v>#DIV/0!</v>
      </c>
      <c r="AF116">
        <v>0</v>
      </c>
      <c r="AG116" s="4">
        <v>0</v>
      </c>
      <c r="AH116" s="4" t="e">
        <v>#DIV/0!</v>
      </c>
      <c r="AI116">
        <v>0</v>
      </c>
      <c r="AJ116" s="4">
        <v>0</v>
      </c>
      <c r="AK116" s="4" t="e">
        <v>#DIV/0!</v>
      </c>
      <c r="AL116">
        <v>0</v>
      </c>
      <c r="AM116" s="4">
        <v>0</v>
      </c>
      <c r="AN116" s="4" t="e">
        <v>#DIV/0!</v>
      </c>
      <c r="AO116">
        <v>0</v>
      </c>
      <c r="AP116" s="4">
        <v>0</v>
      </c>
      <c r="AQ116" s="4" t="e">
        <v>#DIV/0!</v>
      </c>
      <c r="AR116">
        <v>0</v>
      </c>
      <c r="AS116" s="4">
        <v>0</v>
      </c>
      <c r="AT116" s="4" t="e">
        <v>#DIV/0!</v>
      </c>
      <c r="AU116">
        <v>0</v>
      </c>
      <c r="AV116" s="4">
        <v>0</v>
      </c>
      <c r="AW116" s="4" t="e">
        <v>#DIV/0!</v>
      </c>
      <c r="AX116">
        <v>0</v>
      </c>
      <c r="AY116" s="4">
        <v>0</v>
      </c>
      <c r="AZ116" s="4" t="e">
        <v>#DIV/0!</v>
      </c>
      <c r="BA116">
        <v>0</v>
      </c>
      <c r="BB116" s="4">
        <v>0</v>
      </c>
      <c r="BC116" s="4" t="e">
        <v>#DIV/0!</v>
      </c>
      <c r="BD116">
        <v>0</v>
      </c>
      <c r="BE116" s="4">
        <v>0</v>
      </c>
      <c r="BF116" s="4" t="e">
        <v>#DIV/0!</v>
      </c>
      <c r="BG116">
        <v>0</v>
      </c>
      <c r="BH116" s="4">
        <v>0</v>
      </c>
      <c r="BI116" s="4" t="e">
        <v>#DIV/0!</v>
      </c>
      <c r="BJ116">
        <v>0</v>
      </c>
      <c r="BK116" s="4">
        <v>0</v>
      </c>
      <c r="BL116" s="4" t="e">
        <v>#DIV/0!</v>
      </c>
      <c r="BM116">
        <v>0</v>
      </c>
      <c r="BN116" s="4">
        <v>0</v>
      </c>
      <c r="BO116" s="4" t="e">
        <v>#DIV/0!</v>
      </c>
      <c r="BP116">
        <v>0</v>
      </c>
      <c r="BQ116" s="4">
        <v>0</v>
      </c>
      <c r="BR116" s="4" t="e">
        <v>#DIV/0!</v>
      </c>
      <c r="BS116">
        <v>0</v>
      </c>
      <c r="BT116" s="4">
        <v>0</v>
      </c>
      <c r="BU116" s="4" t="e">
        <v>#DIV/0!</v>
      </c>
      <c r="BV116">
        <v>0</v>
      </c>
      <c r="BW116" s="4">
        <v>0</v>
      </c>
      <c r="BX116" s="4" t="e">
        <v>#DIV/0!</v>
      </c>
      <c r="BY116">
        <v>0</v>
      </c>
      <c r="BZ116" s="4">
        <v>0</v>
      </c>
      <c r="CA116" s="4" t="e">
        <v>#DIV/0!</v>
      </c>
      <c r="CB116">
        <v>0</v>
      </c>
      <c r="CC116" s="4">
        <v>0</v>
      </c>
      <c r="CD116" s="4" t="e">
        <v>#DIV/0!</v>
      </c>
      <c r="CE116">
        <v>0</v>
      </c>
      <c r="CF116" s="4">
        <v>0</v>
      </c>
      <c r="CG116" s="4" t="e">
        <v>#DIV/0!</v>
      </c>
      <c r="CH116">
        <v>0</v>
      </c>
      <c r="CI116" s="4">
        <v>0</v>
      </c>
      <c r="CJ116" s="4" t="e">
        <v>#DIV/0!</v>
      </c>
      <c r="CK116">
        <v>0</v>
      </c>
      <c r="CL116" s="4">
        <v>0</v>
      </c>
      <c r="CM116" s="4" t="e">
        <v>#DIV/0!</v>
      </c>
      <c r="CN116">
        <v>0</v>
      </c>
      <c r="CO116" s="4">
        <v>0</v>
      </c>
      <c r="CP116" s="4" t="e">
        <v>#DIV/0!</v>
      </c>
    </row>
    <row r="117" spans="1:94" x14ac:dyDescent="0.2">
      <c r="A117" t="s">
        <v>416</v>
      </c>
      <c r="B117" t="s">
        <v>415</v>
      </c>
      <c r="C117" s="1">
        <v>43892</v>
      </c>
      <c r="D117" t="s">
        <v>239</v>
      </c>
      <c r="E117" t="s">
        <v>330</v>
      </c>
      <c r="F117" s="2">
        <v>43892.50236111111</v>
      </c>
      <c r="G117" s="2">
        <v>43892.505868055552</v>
      </c>
      <c r="H117" s="3">
        <v>3.4953703703703705E-3</v>
      </c>
      <c r="I117" t="s">
        <v>286</v>
      </c>
      <c r="J117" t="s">
        <v>343</v>
      </c>
      <c r="K117" s="6">
        <v>3.0567129629629625E-3</v>
      </c>
      <c r="L117">
        <v>2</v>
      </c>
      <c r="M117" t="s">
        <v>36</v>
      </c>
      <c r="N117">
        <v>2</v>
      </c>
      <c r="O117" t="s">
        <v>36</v>
      </c>
      <c r="P117" s="3">
        <v>3.0283449074074071E-3</v>
      </c>
      <c r="Q117">
        <v>0</v>
      </c>
      <c r="R117" s="3">
        <v>0</v>
      </c>
      <c r="S117" s="3" t="s">
        <v>47</v>
      </c>
      <c r="T117">
        <v>1</v>
      </c>
      <c r="U117" s="3" t="s">
        <v>47</v>
      </c>
      <c r="V117" s="3">
        <v>2.8368055555555558E-5</v>
      </c>
      <c r="W117">
        <v>2</v>
      </c>
      <c r="X117" s="4">
        <v>3.0283449074074071E-3</v>
      </c>
      <c r="Y117" s="4">
        <v>1.5141724537037036E-3</v>
      </c>
      <c r="Z117">
        <v>0</v>
      </c>
      <c r="AA117" s="4">
        <v>0</v>
      </c>
      <c r="AB117" s="4" t="e">
        <v>#DIV/0!</v>
      </c>
      <c r="AC117">
        <v>0</v>
      </c>
      <c r="AD117" s="4">
        <v>0</v>
      </c>
      <c r="AE117" s="4" t="e">
        <v>#DIV/0!</v>
      </c>
      <c r="AF117">
        <v>0</v>
      </c>
      <c r="AG117" s="4">
        <v>0</v>
      </c>
      <c r="AH117" s="4" t="e">
        <v>#DIV/0!</v>
      </c>
      <c r="AI117">
        <v>0</v>
      </c>
      <c r="AJ117" s="4">
        <v>0</v>
      </c>
      <c r="AK117" s="4" t="e">
        <v>#DIV/0!</v>
      </c>
      <c r="AL117">
        <v>0</v>
      </c>
      <c r="AM117" s="4">
        <v>0</v>
      </c>
      <c r="AN117" s="4" t="e">
        <v>#DIV/0!</v>
      </c>
      <c r="AO117">
        <v>0</v>
      </c>
      <c r="AP117" s="4">
        <v>0</v>
      </c>
      <c r="AQ117" s="4" t="e">
        <v>#DIV/0!</v>
      </c>
      <c r="AR117">
        <v>0</v>
      </c>
      <c r="AS117" s="4">
        <v>0</v>
      </c>
      <c r="AT117" s="4" t="e">
        <v>#DIV/0!</v>
      </c>
      <c r="AU117">
        <v>0</v>
      </c>
      <c r="AV117" s="4">
        <v>0</v>
      </c>
      <c r="AW117" s="4" t="e">
        <v>#DIV/0!</v>
      </c>
      <c r="AX117">
        <v>0</v>
      </c>
      <c r="AY117" s="4">
        <v>0</v>
      </c>
      <c r="AZ117" s="4" t="e">
        <v>#DIV/0!</v>
      </c>
      <c r="BA117">
        <v>0</v>
      </c>
      <c r="BB117" s="4">
        <v>0</v>
      </c>
      <c r="BC117" s="4" t="e">
        <v>#DIV/0!</v>
      </c>
      <c r="BD117">
        <v>0</v>
      </c>
      <c r="BE117" s="4">
        <v>0</v>
      </c>
      <c r="BF117" s="4" t="e">
        <v>#DIV/0!</v>
      </c>
      <c r="BG117">
        <v>0</v>
      </c>
      <c r="BH117" s="4">
        <v>0</v>
      </c>
      <c r="BI117" s="4" t="e">
        <v>#DIV/0!</v>
      </c>
      <c r="BJ117">
        <v>1</v>
      </c>
      <c r="BK117" s="4">
        <v>2.8368055555555558E-5</v>
      </c>
      <c r="BL117" s="4">
        <v>2.8368055555555558E-5</v>
      </c>
      <c r="BM117">
        <v>0</v>
      </c>
      <c r="BN117" s="4">
        <v>0</v>
      </c>
      <c r="BO117" s="4" t="e">
        <v>#DIV/0!</v>
      </c>
      <c r="BP117">
        <v>0</v>
      </c>
      <c r="BQ117" s="4">
        <v>0</v>
      </c>
      <c r="BR117" s="4" t="e">
        <v>#DIV/0!</v>
      </c>
      <c r="BS117">
        <v>0</v>
      </c>
      <c r="BT117" s="4">
        <v>0</v>
      </c>
      <c r="BU117" s="4" t="e">
        <v>#DIV/0!</v>
      </c>
      <c r="BV117">
        <v>0</v>
      </c>
      <c r="BW117" s="4">
        <v>0</v>
      </c>
      <c r="BX117" s="4" t="e">
        <v>#DIV/0!</v>
      </c>
      <c r="BY117">
        <v>0</v>
      </c>
      <c r="BZ117" s="4">
        <v>0</v>
      </c>
      <c r="CA117" s="4" t="e">
        <v>#DIV/0!</v>
      </c>
      <c r="CB117">
        <v>0</v>
      </c>
      <c r="CC117" s="4">
        <v>0</v>
      </c>
      <c r="CD117" s="4" t="e">
        <v>#DIV/0!</v>
      </c>
      <c r="CE117">
        <v>0</v>
      </c>
      <c r="CF117" s="4">
        <v>0</v>
      </c>
      <c r="CG117" s="4" t="e">
        <v>#DIV/0!</v>
      </c>
      <c r="CH117">
        <v>0</v>
      </c>
      <c r="CI117" s="4">
        <v>0</v>
      </c>
      <c r="CJ117" s="4" t="e">
        <v>#DIV/0!</v>
      </c>
      <c r="CK117">
        <v>0</v>
      </c>
      <c r="CL117" s="4">
        <v>0</v>
      </c>
      <c r="CM117" s="4" t="e">
        <v>#DIV/0!</v>
      </c>
      <c r="CN117">
        <v>0</v>
      </c>
      <c r="CO117" s="4">
        <v>0</v>
      </c>
      <c r="CP117" s="4" t="e">
        <v>#DIV/0!</v>
      </c>
    </row>
    <row r="118" spans="1:94" x14ac:dyDescent="0.2">
      <c r="A118" t="s">
        <v>419</v>
      </c>
      <c r="B118" t="s">
        <v>417</v>
      </c>
      <c r="C118" s="1">
        <v>43892</v>
      </c>
      <c r="D118" t="s">
        <v>239</v>
      </c>
      <c r="E118" t="s">
        <v>330</v>
      </c>
      <c r="F118" s="2">
        <v>43892.506168981483</v>
      </c>
      <c r="G118" s="2">
        <v>43892.509826388887</v>
      </c>
      <c r="H118" s="3">
        <v>3.6574074074074074E-3</v>
      </c>
      <c r="I118" t="s">
        <v>286</v>
      </c>
      <c r="J118" t="s">
        <v>343</v>
      </c>
      <c r="K118" s="6">
        <v>3.6443171296296297E-3</v>
      </c>
      <c r="L118">
        <v>1</v>
      </c>
      <c r="M118" t="s">
        <v>36</v>
      </c>
      <c r="N118">
        <v>1</v>
      </c>
      <c r="O118" t="s">
        <v>36</v>
      </c>
      <c r="P118" s="3">
        <v>3.6443171296296297E-3</v>
      </c>
      <c r="Q118">
        <v>0</v>
      </c>
      <c r="R118" s="3">
        <v>0</v>
      </c>
      <c r="S118" s="3" t="s">
        <v>41</v>
      </c>
      <c r="T118">
        <v>0</v>
      </c>
      <c r="U118" s="3" t="s">
        <v>41</v>
      </c>
      <c r="V118" s="3">
        <v>0</v>
      </c>
      <c r="W118">
        <v>1</v>
      </c>
      <c r="X118" s="4">
        <v>3.6443171296296297E-3</v>
      </c>
      <c r="Y118" s="4">
        <v>3.6443171296296297E-3</v>
      </c>
      <c r="Z118">
        <v>0</v>
      </c>
      <c r="AA118" s="4">
        <v>0</v>
      </c>
      <c r="AB118" s="4" t="e">
        <v>#DIV/0!</v>
      </c>
      <c r="AC118">
        <v>0</v>
      </c>
      <c r="AD118" s="4">
        <v>0</v>
      </c>
      <c r="AE118" s="4" t="e">
        <v>#DIV/0!</v>
      </c>
      <c r="AF118">
        <v>0</v>
      </c>
      <c r="AG118" s="4">
        <v>0</v>
      </c>
      <c r="AH118" s="4" t="e">
        <v>#DIV/0!</v>
      </c>
      <c r="AI118">
        <v>0</v>
      </c>
      <c r="AJ118" s="4">
        <v>0</v>
      </c>
      <c r="AK118" s="4" t="e">
        <v>#DIV/0!</v>
      </c>
      <c r="AL118">
        <v>0</v>
      </c>
      <c r="AM118" s="4">
        <v>0</v>
      </c>
      <c r="AN118" s="4" t="e">
        <v>#DIV/0!</v>
      </c>
      <c r="AO118">
        <v>0</v>
      </c>
      <c r="AP118" s="4">
        <v>0</v>
      </c>
      <c r="AQ118" s="4" t="e">
        <v>#DIV/0!</v>
      </c>
      <c r="AR118">
        <v>0</v>
      </c>
      <c r="AS118" s="4">
        <v>0</v>
      </c>
      <c r="AT118" s="4" t="e">
        <v>#DIV/0!</v>
      </c>
      <c r="AU118">
        <v>0</v>
      </c>
      <c r="AV118" s="4">
        <v>0</v>
      </c>
      <c r="AW118" s="4" t="e">
        <v>#DIV/0!</v>
      </c>
      <c r="AX118">
        <v>0</v>
      </c>
      <c r="AY118" s="4">
        <v>0</v>
      </c>
      <c r="AZ118" s="4" t="e">
        <v>#DIV/0!</v>
      </c>
      <c r="BA118">
        <v>0</v>
      </c>
      <c r="BB118" s="4">
        <v>0</v>
      </c>
      <c r="BC118" s="4" t="e">
        <v>#DIV/0!</v>
      </c>
      <c r="BD118">
        <v>0</v>
      </c>
      <c r="BE118" s="4">
        <v>0</v>
      </c>
      <c r="BF118" s="4" t="e">
        <v>#DIV/0!</v>
      </c>
      <c r="BG118">
        <v>0</v>
      </c>
      <c r="BH118" s="4">
        <v>0</v>
      </c>
      <c r="BI118" s="4" t="e">
        <v>#DIV/0!</v>
      </c>
      <c r="BJ118">
        <v>0</v>
      </c>
      <c r="BK118" s="4">
        <v>0</v>
      </c>
      <c r="BL118" s="4" t="e">
        <v>#DIV/0!</v>
      </c>
      <c r="BM118">
        <v>0</v>
      </c>
      <c r="BN118" s="4">
        <v>0</v>
      </c>
      <c r="BO118" s="4" t="e">
        <v>#DIV/0!</v>
      </c>
      <c r="BP118">
        <v>0</v>
      </c>
      <c r="BQ118" s="4">
        <v>0</v>
      </c>
      <c r="BR118" s="4" t="e">
        <v>#DIV/0!</v>
      </c>
      <c r="BS118">
        <v>0</v>
      </c>
      <c r="BT118" s="4">
        <v>0</v>
      </c>
      <c r="BU118" s="4" t="e">
        <v>#DIV/0!</v>
      </c>
      <c r="BV118">
        <v>0</v>
      </c>
      <c r="BW118" s="4">
        <v>0</v>
      </c>
      <c r="BX118" s="4" t="e">
        <v>#DIV/0!</v>
      </c>
      <c r="BY118">
        <v>0</v>
      </c>
      <c r="BZ118" s="4">
        <v>0</v>
      </c>
      <c r="CA118" s="4" t="e">
        <v>#DIV/0!</v>
      </c>
      <c r="CB118">
        <v>0</v>
      </c>
      <c r="CC118" s="4">
        <v>0</v>
      </c>
      <c r="CD118" s="4" t="e">
        <v>#DIV/0!</v>
      </c>
      <c r="CE118">
        <v>0</v>
      </c>
      <c r="CF118" s="4">
        <v>0</v>
      </c>
      <c r="CG118" s="4" t="e">
        <v>#DIV/0!</v>
      </c>
      <c r="CH118">
        <v>0</v>
      </c>
      <c r="CI118" s="4">
        <v>0</v>
      </c>
      <c r="CJ118" s="4" t="e">
        <v>#DIV/0!</v>
      </c>
      <c r="CK118">
        <v>0</v>
      </c>
      <c r="CL118" s="4">
        <v>0</v>
      </c>
      <c r="CM118" s="4" t="e">
        <v>#DIV/0!</v>
      </c>
      <c r="CN118">
        <v>0</v>
      </c>
      <c r="CO118" s="4">
        <v>0</v>
      </c>
      <c r="CP118" s="4" t="e">
        <v>#DIV/0!</v>
      </c>
    </row>
    <row r="119" spans="1:94" x14ac:dyDescent="0.2">
      <c r="A119" t="s">
        <v>420</v>
      </c>
      <c r="B119" t="s">
        <v>418</v>
      </c>
      <c r="C119" s="1">
        <v>43892</v>
      </c>
      <c r="D119" t="s">
        <v>239</v>
      </c>
      <c r="E119" t="s">
        <v>330</v>
      </c>
      <c r="F119" s="2">
        <v>43892.510185185187</v>
      </c>
      <c r="G119" s="2">
        <v>43892.513761574075</v>
      </c>
      <c r="H119" s="3">
        <v>3.5648148148148154E-3</v>
      </c>
      <c r="I119" t="s">
        <v>286</v>
      </c>
      <c r="J119" t="s">
        <v>343</v>
      </c>
      <c r="K119" s="6">
        <v>3.522638888888889E-3</v>
      </c>
      <c r="L119">
        <v>1</v>
      </c>
      <c r="M119" t="s">
        <v>36</v>
      </c>
      <c r="N119">
        <v>1</v>
      </c>
      <c r="O119" t="s">
        <v>36</v>
      </c>
      <c r="P119" s="3">
        <v>3.522638888888889E-3</v>
      </c>
      <c r="Q119">
        <v>0</v>
      </c>
      <c r="R119" s="3">
        <v>0</v>
      </c>
      <c r="S119" s="3" t="s">
        <v>41</v>
      </c>
      <c r="T119">
        <v>0</v>
      </c>
      <c r="U119" s="3" t="s">
        <v>41</v>
      </c>
      <c r="V119" s="3">
        <v>0</v>
      </c>
      <c r="W119">
        <v>1</v>
      </c>
      <c r="X119" s="4">
        <v>3.522638888888889E-3</v>
      </c>
      <c r="Y119" s="4">
        <v>3.522638888888889E-3</v>
      </c>
      <c r="Z119">
        <v>0</v>
      </c>
      <c r="AA119" s="4">
        <v>0</v>
      </c>
      <c r="AB119" s="4" t="e">
        <v>#DIV/0!</v>
      </c>
      <c r="AC119">
        <v>0</v>
      </c>
      <c r="AD119" s="4">
        <v>0</v>
      </c>
      <c r="AE119" s="4" t="e">
        <v>#DIV/0!</v>
      </c>
      <c r="AF119">
        <v>0</v>
      </c>
      <c r="AG119" s="4">
        <v>0</v>
      </c>
      <c r="AH119" s="4" t="e">
        <v>#DIV/0!</v>
      </c>
      <c r="AI119">
        <v>0</v>
      </c>
      <c r="AJ119" s="4">
        <v>0</v>
      </c>
      <c r="AK119" s="4" t="e">
        <v>#DIV/0!</v>
      </c>
      <c r="AL119">
        <v>0</v>
      </c>
      <c r="AM119" s="4">
        <v>0</v>
      </c>
      <c r="AN119" s="4" t="e">
        <v>#DIV/0!</v>
      </c>
      <c r="AO119">
        <v>0</v>
      </c>
      <c r="AP119" s="4">
        <v>0</v>
      </c>
      <c r="AQ119" s="4" t="e">
        <v>#DIV/0!</v>
      </c>
      <c r="AR119">
        <v>0</v>
      </c>
      <c r="AS119" s="4">
        <v>0</v>
      </c>
      <c r="AT119" s="4" t="e">
        <v>#DIV/0!</v>
      </c>
      <c r="AU119">
        <v>0</v>
      </c>
      <c r="AV119" s="4">
        <v>0</v>
      </c>
      <c r="AW119" s="4" t="e">
        <v>#DIV/0!</v>
      </c>
      <c r="AX119">
        <v>0</v>
      </c>
      <c r="AY119" s="4">
        <v>0</v>
      </c>
      <c r="AZ119" s="4" t="e">
        <v>#DIV/0!</v>
      </c>
      <c r="BA119">
        <v>0</v>
      </c>
      <c r="BB119" s="4">
        <v>0</v>
      </c>
      <c r="BC119" s="4" t="e">
        <v>#DIV/0!</v>
      </c>
      <c r="BD119">
        <v>0</v>
      </c>
      <c r="BE119" s="4">
        <v>0</v>
      </c>
      <c r="BF119" s="4" t="e">
        <v>#DIV/0!</v>
      </c>
      <c r="BG119">
        <v>0</v>
      </c>
      <c r="BH119" s="4">
        <v>0</v>
      </c>
      <c r="BI119" s="4" t="e">
        <v>#DIV/0!</v>
      </c>
      <c r="BJ119">
        <v>0</v>
      </c>
      <c r="BK119" s="4">
        <v>0</v>
      </c>
      <c r="BL119" s="4" t="e">
        <v>#DIV/0!</v>
      </c>
      <c r="BM119">
        <v>0</v>
      </c>
      <c r="BN119" s="4">
        <v>0</v>
      </c>
      <c r="BO119" s="4" t="e">
        <v>#DIV/0!</v>
      </c>
      <c r="BP119">
        <v>0</v>
      </c>
      <c r="BQ119" s="4">
        <v>0</v>
      </c>
      <c r="BR119" s="4" t="e">
        <v>#DIV/0!</v>
      </c>
      <c r="BS119">
        <v>0</v>
      </c>
      <c r="BT119" s="4">
        <v>0</v>
      </c>
      <c r="BU119" s="4" t="e">
        <v>#DIV/0!</v>
      </c>
      <c r="BV119">
        <v>0</v>
      </c>
      <c r="BW119" s="4">
        <v>0</v>
      </c>
      <c r="BX119" s="4" t="e">
        <v>#DIV/0!</v>
      </c>
      <c r="BY119">
        <v>0</v>
      </c>
      <c r="BZ119" s="4">
        <v>0</v>
      </c>
      <c r="CA119" s="4" t="e">
        <v>#DIV/0!</v>
      </c>
      <c r="CB119">
        <v>0</v>
      </c>
      <c r="CC119" s="4">
        <v>0</v>
      </c>
      <c r="CD119" s="4" t="e">
        <v>#DIV/0!</v>
      </c>
      <c r="CE119">
        <v>0</v>
      </c>
      <c r="CF119" s="4">
        <v>0</v>
      </c>
      <c r="CG119" s="4" t="e">
        <v>#DIV/0!</v>
      </c>
      <c r="CH119">
        <v>0</v>
      </c>
      <c r="CI119" s="4">
        <v>0</v>
      </c>
      <c r="CJ119" s="4" t="e">
        <v>#DIV/0!</v>
      </c>
      <c r="CK119">
        <v>0</v>
      </c>
      <c r="CL119" s="4">
        <v>0</v>
      </c>
      <c r="CM119" s="4" t="e">
        <v>#DIV/0!</v>
      </c>
      <c r="CN119">
        <v>0</v>
      </c>
      <c r="CO119" s="4">
        <v>0</v>
      </c>
      <c r="CP119" s="4" t="e">
        <v>#DIV/0!</v>
      </c>
    </row>
    <row r="120" spans="1:94" x14ac:dyDescent="0.2">
      <c r="A120" t="s">
        <v>556</v>
      </c>
      <c r="B120" t="s">
        <v>555</v>
      </c>
      <c r="C120" s="1">
        <v>43892</v>
      </c>
      <c r="D120" t="s">
        <v>239</v>
      </c>
      <c r="E120" t="s">
        <v>330</v>
      </c>
      <c r="F120" s="2">
        <v>43896.492013888892</v>
      </c>
      <c r="G120" s="2">
        <v>43896.495520833334</v>
      </c>
      <c r="H120" s="3">
        <v>3.5069444444444445E-3</v>
      </c>
      <c r="I120" t="s">
        <v>286</v>
      </c>
      <c r="J120" t="s">
        <v>343</v>
      </c>
      <c r="K120" s="6">
        <v>3.4891435185185182E-3</v>
      </c>
      <c r="L120">
        <v>5</v>
      </c>
      <c r="M120" t="s">
        <v>36</v>
      </c>
      <c r="N120">
        <v>6</v>
      </c>
      <c r="O120" t="s">
        <v>36</v>
      </c>
      <c r="P120" s="3">
        <v>2.6758796296296296E-3</v>
      </c>
      <c r="Q120">
        <v>0</v>
      </c>
      <c r="R120" s="3">
        <v>0</v>
      </c>
      <c r="S120" s="3" t="s">
        <v>63</v>
      </c>
      <c r="T120">
        <v>2</v>
      </c>
      <c r="U120" s="3" t="s">
        <v>63</v>
      </c>
      <c r="V120" s="3">
        <v>7.095486111111111E-4</v>
      </c>
      <c r="W120">
        <v>6</v>
      </c>
      <c r="X120" s="4">
        <v>2.6758796296296296E-3</v>
      </c>
      <c r="Y120" s="4">
        <v>4.4597993827160494E-4</v>
      </c>
      <c r="Z120">
        <v>2</v>
      </c>
      <c r="AA120" s="4">
        <v>3.1030092592592589E-5</v>
      </c>
      <c r="AB120" s="4">
        <v>1.5515046296296295E-5</v>
      </c>
      <c r="AC120">
        <v>0</v>
      </c>
      <c r="AD120" s="4">
        <v>0</v>
      </c>
      <c r="AE120" s="4" t="e">
        <v>#DIV/0!</v>
      </c>
      <c r="AF120">
        <v>0</v>
      </c>
      <c r="AG120" s="4">
        <v>0</v>
      </c>
      <c r="AH120" s="4" t="e">
        <v>#DIV/0!</v>
      </c>
      <c r="AI120">
        <v>0</v>
      </c>
      <c r="AJ120" s="4">
        <v>0</v>
      </c>
      <c r="AK120" s="4" t="e">
        <v>#DIV/0!</v>
      </c>
      <c r="AL120">
        <v>0</v>
      </c>
      <c r="AM120" s="4">
        <v>0</v>
      </c>
      <c r="AN120" s="4" t="e">
        <v>#DIV/0!</v>
      </c>
      <c r="AO120">
        <v>2</v>
      </c>
      <c r="AP120" s="4">
        <v>7.095486111111111E-4</v>
      </c>
      <c r="AQ120" s="4">
        <v>3.5477430555555555E-4</v>
      </c>
      <c r="AR120">
        <v>0</v>
      </c>
      <c r="AS120" s="4">
        <v>0</v>
      </c>
      <c r="AT120" s="4" t="e">
        <v>#DIV/0!</v>
      </c>
      <c r="AU120">
        <v>0</v>
      </c>
      <c r="AV120" s="4">
        <v>0</v>
      </c>
      <c r="AW120" s="4" t="e">
        <v>#DIV/0!</v>
      </c>
      <c r="AX120">
        <v>0</v>
      </c>
      <c r="AY120" s="4">
        <v>0</v>
      </c>
      <c r="AZ120" s="4" t="e">
        <v>#DIV/0!</v>
      </c>
      <c r="BA120">
        <v>0</v>
      </c>
      <c r="BB120" s="4">
        <v>0</v>
      </c>
      <c r="BC120" s="4" t="e">
        <v>#DIV/0!</v>
      </c>
      <c r="BD120">
        <v>0</v>
      </c>
      <c r="BE120" s="4">
        <v>0</v>
      </c>
      <c r="BF120" s="4" t="e">
        <v>#DIV/0!</v>
      </c>
      <c r="BG120">
        <v>2</v>
      </c>
      <c r="BH120" s="4">
        <v>4.8495370370370368E-5</v>
      </c>
      <c r="BI120" s="4">
        <v>2.4247685185185184E-5</v>
      </c>
      <c r="BJ120">
        <v>1</v>
      </c>
      <c r="BK120" s="4">
        <v>2.4189814814814818E-5</v>
      </c>
      <c r="BL120" s="4">
        <v>2.4189814814814818E-5</v>
      </c>
      <c r="BM120">
        <v>0</v>
      </c>
      <c r="BN120" s="4">
        <v>0</v>
      </c>
      <c r="BO120" s="4" t="e">
        <v>#DIV/0!</v>
      </c>
      <c r="BP120">
        <v>0</v>
      </c>
      <c r="BQ120" s="4">
        <v>0</v>
      </c>
      <c r="BR120" s="4" t="e">
        <v>#DIV/0!</v>
      </c>
      <c r="BS120">
        <v>0</v>
      </c>
      <c r="BT120" s="4">
        <v>0</v>
      </c>
      <c r="BU120" s="4" t="e">
        <v>#DIV/0!</v>
      </c>
      <c r="BV120">
        <v>0</v>
      </c>
      <c r="BW120" s="4">
        <v>0</v>
      </c>
      <c r="BX120" s="4" t="e">
        <v>#DIV/0!</v>
      </c>
      <c r="BY120">
        <v>0</v>
      </c>
      <c r="BZ120" s="4">
        <v>0</v>
      </c>
      <c r="CA120" s="4" t="e">
        <v>#DIV/0!</v>
      </c>
      <c r="CB120">
        <v>0</v>
      </c>
      <c r="CC120" s="4">
        <v>0</v>
      </c>
      <c r="CD120" s="4" t="e">
        <v>#DIV/0!</v>
      </c>
      <c r="CE120">
        <v>0</v>
      </c>
      <c r="CF120" s="4">
        <v>0</v>
      </c>
      <c r="CG120" s="4" t="e">
        <v>#DIV/0!</v>
      </c>
      <c r="CH120">
        <v>0</v>
      </c>
      <c r="CI120" s="4">
        <v>0</v>
      </c>
      <c r="CJ120" s="4" t="e">
        <v>#DIV/0!</v>
      </c>
      <c r="CK120">
        <v>0</v>
      </c>
      <c r="CL120" s="4">
        <v>0</v>
      </c>
      <c r="CM120" s="4" t="e">
        <v>#DIV/0!</v>
      </c>
      <c r="CN120">
        <v>0</v>
      </c>
      <c r="CO120" s="4">
        <v>0</v>
      </c>
      <c r="CP120" s="4" t="e">
        <v>#DIV/0!</v>
      </c>
    </row>
    <row r="121" spans="1:94" x14ac:dyDescent="0.2">
      <c r="A121" t="s">
        <v>422</v>
      </c>
      <c r="B121" t="s">
        <v>282</v>
      </c>
      <c r="C121" s="1">
        <v>43894</v>
      </c>
      <c r="D121" t="s">
        <v>239</v>
      </c>
      <c r="E121" t="s">
        <v>249</v>
      </c>
      <c r="F121" s="2">
        <v>43894.473900462966</v>
      </c>
      <c r="G121" s="2">
        <v>43894.477395833332</v>
      </c>
      <c r="H121" s="3">
        <v>3.4953703703703705E-3</v>
      </c>
      <c r="I121" t="s">
        <v>286</v>
      </c>
      <c r="J121" t="s">
        <v>372</v>
      </c>
      <c r="K121" s="6">
        <v>3.3582523148148152E-3</v>
      </c>
      <c r="L121">
        <v>4</v>
      </c>
      <c r="M121" t="s">
        <v>36</v>
      </c>
      <c r="N121">
        <v>10</v>
      </c>
      <c r="O121" t="s">
        <v>36</v>
      </c>
      <c r="P121" s="3">
        <v>2.4517013888888891E-3</v>
      </c>
      <c r="Q121">
        <v>0</v>
      </c>
      <c r="R121" s="3">
        <v>0</v>
      </c>
      <c r="S121" s="3" t="s">
        <v>49</v>
      </c>
      <c r="T121">
        <v>1</v>
      </c>
      <c r="U121" s="3" t="s">
        <v>49</v>
      </c>
      <c r="V121" s="3">
        <v>1.1620370370370372E-5</v>
      </c>
      <c r="W121">
        <v>10</v>
      </c>
      <c r="X121" s="4">
        <v>2.4517013888888891E-3</v>
      </c>
      <c r="Y121" s="4">
        <v>2.451701388888889E-4</v>
      </c>
      <c r="Z121">
        <v>8</v>
      </c>
      <c r="AA121" s="4">
        <v>7.2417824074074073E-4</v>
      </c>
      <c r="AB121" s="4">
        <v>9.0522280092592591E-5</v>
      </c>
      <c r="AC121">
        <v>3</v>
      </c>
      <c r="AD121" s="4">
        <v>1.7075231481481482E-4</v>
      </c>
      <c r="AE121" s="4">
        <v>5.6917438271604939E-5</v>
      </c>
      <c r="AF121">
        <v>0</v>
      </c>
      <c r="AG121" s="4">
        <v>0</v>
      </c>
      <c r="AH121" s="4" t="e">
        <v>#DIV/0!</v>
      </c>
      <c r="AI121">
        <v>0</v>
      </c>
      <c r="AJ121" s="4">
        <v>0</v>
      </c>
      <c r="AK121" s="4" t="e">
        <v>#DIV/0!</v>
      </c>
      <c r="AL121">
        <v>0</v>
      </c>
      <c r="AM121" s="4">
        <v>0</v>
      </c>
      <c r="AN121" s="4" t="e">
        <v>#DIV/0!</v>
      </c>
      <c r="AO121">
        <v>0</v>
      </c>
      <c r="AP121" s="4">
        <v>0</v>
      </c>
      <c r="AQ121" s="4" t="e">
        <v>#DIV/0!</v>
      </c>
      <c r="AR121">
        <v>0</v>
      </c>
      <c r="AS121" s="4">
        <v>0</v>
      </c>
      <c r="AT121" s="4" t="e">
        <v>#DIV/0!</v>
      </c>
      <c r="AU121">
        <v>0</v>
      </c>
      <c r="AV121" s="4">
        <v>0</v>
      </c>
      <c r="AW121" s="4" t="e">
        <v>#DIV/0!</v>
      </c>
      <c r="AX121">
        <v>0</v>
      </c>
      <c r="AY121" s="4">
        <v>0</v>
      </c>
      <c r="AZ121" s="4" t="e">
        <v>#DIV/0!</v>
      </c>
      <c r="BA121">
        <v>0</v>
      </c>
      <c r="BB121" s="4">
        <v>0</v>
      </c>
      <c r="BC121" s="4" t="e">
        <v>#DIV/0!</v>
      </c>
      <c r="BD121">
        <v>0</v>
      </c>
      <c r="BE121" s="4">
        <v>0</v>
      </c>
      <c r="BF121" s="4" t="e">
        <v>#DIV/0!</v>
      </c>
      <c r="BG121">
        <v>0</v>
      </c>
      <c r="BH121" s="4">
        <v>0</v>
      </c>
      <c r="BI121" s="4" t="e">
        <v>#DIV/0!</v>
      </c>
      <c r="BJ121">
        <v>0</v>
      </c>
      <c r="BK121" s="4">
        <v>0</v>
      </c>
      <c r="BL121" s="4" t="e">
        <v>#DIV/0!</v>
      </c>
      <c r="BM121">
        <v>0</v>
      </c>
      <c r="BN121" s="4">
        <v>0</v>
      </c>
      <c r="BO121" s="4" t="e">
        <v>#DIV/0!</v>
      </c>
      <c r="BP121">
        <v>1</v>
      </c>
      <c r="BQ121" s="4">
        <v>1.1620370370370372E-5</v>
      </c>
      <c r="BR121" s="4">
        <v>1.1620370370370372E-5</v>
      </c>
      <c r="BS121">
        <v>0</v>
      </c>
      <c r="BT121" s="4">
        <v>0</v>
      </c>
      <c r="BU121" s="4" t="e">
        <v>#DIV/0!</v>
      </c>
      <c r="BV121">
        <v>0</v>
      </c>
      <c r="BW121" s="4">
        <v>0</v>
      </c>
      <c r="BX121" s="4" t="e">
        <v>#DIV/0!</v>
      </c>
      <c r="BY121">
        <v>0</v>
      </c>
      <c r="BZ121" s="4">
        <v>0</v>
      </c>
      <c r="CA121" s="4" t="e">
        <v>#DIV/0!</v>
      </c>
      <c r="CB121">
        <v>0</v>
      </c>
      <c r="CC121" s="4">
        <v>0</v>
      </c>
      <c r="CD121" s="4" t="e">
        <v>#DIV/0!</v>
      </c>
      <c r="CE121">
        <v>0</v>
      </c>
      <c r="CF121" s="4">
        <v>0</v>
      </c>
      <c r="CG121" s="4" t="e">
        <v>#DIV/0!</v>
      </c>
      <c r="CH121">
        <v>0</v>
      </c>
      <c r="CI121" s="4">
        <v>0</v>
      </c>
      <c r="CJ121" s="4" t="e">
        <v>#DIV/0!</v>
      </c>
      <c r="CK121">
        <v>0</v>
      </c>
      <c r="CL121" s="4">
        <v>0</v>
      </c>
      <c r="CM121" s="4" t="e">
        <v>#DIV/0!</v>
      </c>
      <c r="CN121">
        <v>0</v>
      </c>
      <c r="CO121" s="4">
        <v>0</v>
      </c>
      <c r="CP121" s="4" t="e">
        <v>#DIV/0!</v>
      </c>
    </row>
    <row r="122" spans="1:94" x14ac:dyDescent="0.2">
      <c r="A122" t="s">
        <v>424</v>
      </c>
      <c r="B122" t="s">
        <v>423</v>
      </c>
      <c r="C122" s="1">
        <v>43894</v>
      </c>
      <c r="D122" t="s">
        <v>239</v>
      </c>
      <c r="E122" t="s">
        <v>249</v>
      </c>
      <c r="F122" s="2">
        <v>43894.479212962964</v>
      </c>
      <c r="G122" s="2">
        <v>43894.482708333337</v>
      </c>
      <c r="H122" s="3">
        <v>3.483796296296296E-3</v>
      </c>
      <c r="I122" t="s">
        <v>286</v>
      </c>
      <c r="J122" t="s">
        <v>372</v>
      </c>
      <c r="K122" s="6">
        <v>3.4838773148148146E-3</v>
      </c>
      <c r="L122">
        <v>4</v>
      </c>
      <c r="M122" t="s">
        <v>36</v>
      </c>
      <c r="N122">
        <v>2</v>
      </c>
      <c r="O122" t="s">
        <v>36</v>
      </c>
      <c r="P122" s="3">
        <v>2.776886574074074E-3</v>
      </c>
      <c r="Q122">
        <v>0</v>
      </c>
      <c r="R122" s="3">
        <v>0</v>
      </c>
      <c r="S122" s="3" t="s">
        <v>48</v>
      </c>
      <c r="T122">
        <v>1</v>
      </c>
      <c r="U122" s="3" t="s">
        <v>48</v>
      </c>
      <c r="V122" s="3">
        <v>6.4594907407407404E-5</v>
      </c>
      <c r="W122">
        <v>2</v>
      </c>
      <c r="X122" s="4">
        <v>2.776886574074074E-3</v>
      </c>
      <c r="Y122" s="4">
        <v>1.388443287037037E-3</v>
      </c>
      <c r="Z122">
        <v>1</v>
      </c>
      <c r="AA122" s="4">
        <v>4.6921296296296309E-5</v>
      </c>
      <c r="AB122" s="4">
        <v>4.6921296296296309E-5</v>
      </c>
      <c r="AC122">
        <v>1</v>
      </c>
      <c r="AD122" s="4">
        <v>5.9547453703703704E-4</v>
      </c>
      <c r="AE122" s="4">
        <v>5.9547453703703704E-4</v>
      </c>
      <c r="AF122">
        <v>0</v>
      </c>
      <c r="AG122" s="4">
        <v>0</v>
      </c>
      <c r="AH122" s="4" t="e">
        <v>#DIV/0!</v>
      </c>
      <c r="AI122">
        <v>0</v>
      </c>
      <c r="AJ122" s="4">
        <v>0</v>
      </c>
      <c r="AK122" s="4" t="e">
        <v>#DIV/0!</v>
      </c>
      <c r="AL122">
        <v>0</v>
      </c>
      <c r="AM122" s="4">
        <v>0</v>
      </c>
      <c r="AN122" s="4" t="e">
        <v>#DIV/0!</v>
      </c>
      <c r="AO122">
        <v>0</v>
      </c>
      <c r="AP122" s="4">
        <v>0</v>
      </c>
      <c r="AQ122" s="4" t="e">
        <v>#DIV/0!</v>
      </c>
      <c r="AR122">
        <v>0</v>
      </c>
      <c r="AS122" s="4">
        <v>0</v>
      </c>
      <c r="AT122" s="4" t="e">
        <v>#DIV/0!</v>
      </c>
      <c r="AU122">
        <v>0</v>
      </c>
      <c r="AV122" s="4">
        <v>0</v>
      </c>
      <c r="AW122" s="4" t="e">
        <v>#DIV/0!</v>
      </c>
      <c r="AX122">
        <v>0</v>
      </c>
      <c r="AY122" s="4">
        <v>0</v>
      </c>
      <c r="AZ122" s="4" t="e">
        <v>#DIV/0!</v>
      </c>
      <c r="BA122">
        <v>0</v>
      </c>
      <c r="BB122" s="4">
        <v>0</v>
      </c>
      <c r="BC122" s="4" t="e">
        <v>#DIV/0!</v>
      </c>
      <c r="BD122">
        <v>0</v>
      </c>
      <c r="BE122" s="4">
        <v>0</v>
      </c>
      <c r="BF122" s="4" t="e">
        <v>#DIV/0!</v>
      </c>
      <c r="BG122">
        <v>0</v>
      </c>
      <c r="BH122" s="4">
        <v>0</v>
      </c>
      <c r="BI122" s="4" t="e">
        <v>#DIV/0!</v>
      </c>
      <c r="BJ122">
        <v>0</v>
      </c>
      <c r="BK122" s="4">
        <v>0</v>
      </c>
      <c r="BL122" s="4" t="e">
        <v>#DIV/0!</v>
      </c>
      <c r="BM122">
        <v>1</v>
      </c>
      <c r="BN122" s="4">
        <v>6.4594907407407404E-5</v>
      </c>
      <c r="BO122" s="4">
        <v>6.4594907407407404E-5</v>
      </c>
      <c r="BP122">
        <v>0</v>
      </c>
      <c r="BQ122" s="4">
        <v>0</v>
      </c>
      <c r="BR122" s="4" t="e">
        <v>#DIV/0!</v>
      </c>
      <c r="BS122">
        <v>0</v>
      </c>
      <c r="BT122" s="4">
        <v>0</v>
      </c>
      <c r="BU122" s="4" t="e">
        <v>#DIV/0!</v>
      </c>
      <c r="BV122">
        <v>0</v>
      </c>
      <c r="BW122" s="4">
        <v>0</v>
      </c>
      <c r="BX122" s="4" t="e">
        <v>#DIV/0!</v>
      </c>
      <c r="BY122">
        <v>0</v>
      </c>
      <c r="BZ122" s="4">
        <v>0</v>
      </c>
      <c r="CA122" s="4" t="e">
        <v>#DIV/0!</v>
      </c>
      <c r="CB122">
        <v>0</v>
      </c>
      <c r="CC122" s="4">
        <v>0</v>
      </c>
      <c r="CD122" s="4" t="e">
        <v>#DIV/0!</v>
      </c>
      <c r="CE122">
        <v>0</v>
      </c>
      <c r="CF122" s="4">
        <v>0</v>
      </c>
      <c r="CG122" s="4" t="e">
        <v>#DIV/0!</v>
      </c>
      <c r="CH122">
        <v>0</v>
      </c>
      <c r="CI122" s="4">
        <v>0</v>
      </c>
      <c r="CJ122" s="4" t="e">
        <v>#DIV/0!</v>
      </c>
      <c r="CK122">
        <v>0</v>
      </c>
      <c r="CL122" s="4">
        <v>0</v>
      </c>
      <c r="CM122" s="4" t="e">
        <v>#DIV/0!</v>
      </c>
      <c r="CN122">
        <v>0</v>
      </c>
      <c r="CO122" s="4">
        <v>0</v>
      </c>
      <c r="CP122" s="4" t="e">
        <v>#DIV/0!</v>
      </c>
    </row>
    <row r="123" spans="1:94" x14ac:dyDescent="0.2">
      <c r="A123" t="s">
        <v>426</v>
      </c>
      <c r="B123" t="s">
        <v>425</v>
      </c>
      <c r="C123" s="1">
        <v>43894</v>
      </c>
      <c r="D123" t="s">
        <v>239</v>
      </c>
      <c r="E123" t="s">
        <v>249</v>
      </c>
      <c r="F123" s="2">
        <v>43894.485196759262</v>
      </c>
      <c r="G123" s="2">
        <v>43894.488692129627</v>
      </c>
      <c r="H123" s="3">
        <v>3.483796296296296E-3</v>
      </c>
      <c r="I123" t="s">
        <v>286</v>
      </c>
      <c r="J123" t="s">
        <v>372</v>
      </c>
      <c r="K123" s="6">
        <v>3.4803009259259262E-3</v>
      </c>
      <c r="L123">
        <v>5</v>
      </c>
      <c r="M123" t="s">
        <v>36</v>
      </c>
      <c r="N123">
        <v>2</v>
      </c>
      <c r="O123" t="s">
        <v>36</v>
      </c>
      <c r="P123" s="3">
        <v>3.2702777777777778E-3</v>
      </c>
      <c r="Q123">
        <v>0</v>
      </c>
      <c r="R123" s="3">
        <v>0</v>
      </c>
      <c r="S123" s="3" t="s">
        <v>48</v>
      </c>
      <c r="T123">
        <v>1</v>
      </c>
      <c r="U123" s="3" t="s">
        <v>50</v>
      </c>
      <c r="V123" s="3">
        <v>5.3483796296296299E-5</v>
      </c>
      <c r="W123">
        <v>2</v>
      </c>
      <c r="X123" s="4">
        <v>3.2702777777777778E-3</v>
      </c>
      <c r="Y123" s="4">
        <v>1.6351388888888889E-3</v>
      </c>
      <c r="Z123">
        <v>1</v>
      </c>
      <c r="AA123" s="4">
        <v>5.0995370370370361E-5</v>
      </c>
      <c r="AB123" s="4">
        <v>5.0995370370370361E-5</v>
      </c>
      <c r="AC123">
        <v>1</v>
      </c>
      <c r="AD123" s="4">
        <v>5.7488425925925926E-5</v>
      </c>
      <c r="AE123" s="4">
        <v>5.7488425925925926E-5</v>
      </c>
      <c r="AF123">
        <v>0</v>
      </c>
      <c r="AG123" s="4">
        <v>0</v>
      </c>
      <c r="AH123" s="4" t="e">
        <v>#DIV/0!</v>
      </c>
      <c r="AI123">
        <v>0</v>
      </c>
      <c r="AJ123" s="4">
        <v>0</v>
      </c>
      <c r="AK123" s="4" t="e">
        <v>#DIV/0!</v>
      </c>
      <c r="AL123">
        <v>0</v>
      </c>
      <c r="AM123" s="4">
        <v>0</v>
      </c>
      <c r="AN123" s="4" t="e">
        <v>#DIV/0!</v>
      </c>
      <c r="AO123">
        <v>0</v>
      </c>
      <c r="AP123" s="4">
        <v>0</v>
      </c>
      <c r="AQ123" s="4" t="e">
        <v>#DIV/0!</v>
      </c>
      <c r="AR123">
        <v>0</v>
      </c>
      <c r="AS123" s="4">
        <v>0</v>
      </c>
      <c r="AT123" s="4" t="e">
        <v>#DIV/0!</v>
      </c>
      <c r="AU123">
        <v>0</v>
      </c>
      <c r="AV123" s="4">
        <v>0</v>
      </c>
      <c r="AW123" s="4" t="e">
        <v>#DIV/0!</v>
      </c>
      <c r="AX123">
        <v>0</v>
      </c>
      <c r="AY123" s="4">
        <v>0</v>
      </c>
      <c r="AZ123" s="4" t="e">
        <v>#DIV/0!</v>
      </c>
      <c r="BA123">
        <v>0</v>
      </c>
      <c r="BB123" s="4">
        <v>0</v>
      </c>
      <c r="BC123" s="4" t="e">
        <v>#DIV/0!</v>
      </c>
      <c r="BD123">
        <v>0</v>
      </c>
      <c r="BE123" s="4">
        <v>0</v>
      </c>
      <c r="BF123" s="4" t="e">
        <v>#DIV/0!</v>
      </c>
      <c r="BG123">
        <v>0</v>
      </c>
      <c r="BH123" s="4">
        <v>0</v>
      </c>
      <c r="BI123" s="4" t="e">
        <v>#DIV/0!</v>
      </c>
      <c r="BJ123">
        <v>0</v>
      </c>
      <c r="BK123" s="4">
        <v>0</v>
      </c>
      <c r="BL123" s="4" t="e">
        <v>#DIV/0!</v>
      </c>
      <c r="BM123">
        <v>1</v>
      </c>
      <c r="BN123" s="4">
        <v>4.8055555555555552E-5</v>
      </c>
      <c r="BO123" s="4">
        <v>4.8055555555555552E-5</v>
      </c>
      <c r="BP123">
        <v>0</v>
      </c>
      <c r="BQ123" s="4">
        <v>0</v>
      </c>
      <c r="BR123" s="4" t="e">
        <v>#DIV/0!</v>
      </c>
      <c r="BS123">
        <v>1</v>
      </c>
      <c r="BT123" s="4">
        <v>5.3483796296296299E-5</v>
      </c>
      <c r="BU123" s="4">
        <v>5.3483796296296299E-5</v>
      </c>
      <c r="BV123">
        <v>0</v>
      </c>
      <c r="BW123" s="4">
        <v>0</v>
      </c>
      <c r="BX123" s="4" t="e">
        <v>#DIV/0!</v>
      </c>
      <c r="BY123">
        <v>0</v>
      </c>
      <c r="BZ123" s="4">
        <v>0</v>
      </c>
      <c r="CA123" s="4" t="e">
        <v>#DIV/0!</v>
      </c>
      <c r="CB123">
        <v>0</v>
      </c>
      <c r="CC123" s="4">
        <v>0</v>
      </c>
      <c r="CD123" s="4" t="e">
        <v>#DIV/0!</v>
      </c>
      <c r="CE123">
        <v>0</v>
      </c>
      <c r="CF123" s="4">
        <v>0</v>
      </c>
      <c r="CG123" s="4" t="e">
        <v>#DIV/0!</v>
      </c>
      <c r="CH123">
        <v>0</v>
      </c>
      <c r="CI123" s="4">
        <v>0</v>
      </c>
      <c r="CJ123" s="4" t="e">
        <v>#DIV/0!</v>
      </c>
      <c r="CK123">
        <v>0</v>
      </c>
      <c r="CL123" s="4">
        <v>0</v>
      </c>
      <c r="CM123" s="4" t="e">
        <v>#DIV/0!</v>
      </c>
      <c r="CN123">
        <v>0</v>
      </c>
      <c r="CO123" s="4">
        <v>0</v>
      </c>
      <c r="CP123" s="4" t="e">
        <v>#DIV/0!</v>
      </c>
    </row>
    <row r="124" spans="1:94" x14ac:dyDescent="0.2">
      <c r="A124" t="s">
        <v>427</v>
      </c>
      <c r="B124" t="s">
        <v>285</v>
      </c>
      <c r="C124" s="1">
        <v>43894</v>
      </c>
      <c r="D124" t="s">
        <v>239</v>
      </c>
      <c r="E124" t="s">
        <v>249</v>
      </c>
      <c r="F124" s="2">
        <v>43894.489236111112</v>
      </c>
      <c r="G124" s="2">
        <v>43894.492731481485</v>
      </c>
      <c r="H124" s="3">
        <v>3.4953703703703705E-3</v>
      </c>
      <c r="I124" t="s">
        <v>286</v>
      </c>
      <c r="J124" t="s">
        <v>372</v>
      </c>
      <c r="K124" s="6">
        <v>3.4827314814814816E-3</v>
      </c>
      <c r="L124">
        <v>3</v>
      </c>
      <c r="M124" t="s">
        <v>36</v>
      </c>
      <c r="N124">
        <v>1</v>
      </c>
      <c r="O124" t="s">
        <v>36</v>
      </c>
      <c r="P124" s="3">
        <v>2.7912384259259262E-3</v>
      </c>
      <c r="Q124">
        <v>0</v>
      </c>
      <c r="R124" s="3">
        <v>0</v>
      </c>
      <c r="S124" s="3" t="s">
        <v>46</v>
      </c>
      <c r="T124">
        <v>1</v>
      </c>
      <c r="U124" s="3" t="s">
        <v>50</v>
      </c>
      <c r="V124" s="3">
        <v>6.2413194444444441E-4</v>
      </c>
      <c r="W124">
        <v>1</v>
      </c>
      <c r="X124" s="4">
        <v>2.7912384259259262E-3</v>
      </c>
      <c r="Y124" s="4">
        <v>2.7912384259259262E-3</v>
      </c>
      <c r="Z124">
        <v>0</v>
      </c>
      <c r="AA124" s="4">
        <v>0</v>
      </c>
      <c r="AB124" s="4" t="e">
        <v>#DIV/0!</v>
      </c>
      <c r="AC124">
        <v>0</v>
      </c>
      <c r="AD124" s="4">
        <v>0</v>
      </c>
      <c r="AE124" s="4" t="e">
        <v>#DIV/0!</v>
      </c>
      <c r="AF124">
        <v>0</v>
      </c>
      <c r="AG124" s="4">
        <v>0</v>
      </c>
      <c r="AH124" s="4" t="e">
        <v>#DIV/0!</v>
      </c>
      <c r="AI124">
        <v>0</v>
      </c>
      <c r="AJ124" s="4">
        <v>0</v>
      </c>
      <c r="AK124" s="4" t="e">
        <v>#DIV/0!</v>
      </c>
      <c r="AL124">
        <v>0</v>
      </c>
      <c r="AM124" s="4">
        <v>0</v>
      </c>
      <c r="AN124" s="4" t="e">
        <v>#DIV/0!</v>
      </c>
      <c r="AO124">
        <v>0</v>
      </c>
      <c r="AP124" s="4">
        <v>0</v>
      </c>
      <c r="AQ124" s="4" t="e">
        <v>#DIV/0!</v>
      </c>
      <c r="AR124">
        <v>0</v>
      </c>
      <c r="AS124" s="4">
        <v>0</v>
      </c>
      <c r="AT124" s="4" t="e">
        <v>#DIV/0!</v>
      </c>
      <c r="AU124">
        <v>0</v>
      </c>
      <c r="AV124" s="4">
        <v>0</v>
      </c>
      <c r="AW124" s="4" t="e">
        <v>#DIV/0!</v>
      </c>
      <c r="AX124">
        <v>0</v>
      </c>
      <c r="AY124" s="4">
        <v>0</v>
      </c>
      <c r="AZ124" s="4" t="e">
        <v>#DIV/0!</v>
      </c>
      <c r="BA124">
        <v>0</v>
      </c>
      <c r="BB124" s="4">
        <v>0</v>
      </c>
      <c r="BC124" s="4" t="e">
        <v>#DIV/0!</v>
      </c>
      <c r="BD124">
        <v>0</v>
      </c>
      <c r="BE124" s="4">
        <v>0</v>
      </c>
      <c r="BF124" s="4" t="e">
        <v>#DIV/0!</v>
      </c>
      <c r="BG124">
        <v>1</v>
      </c>
      <c r="BH124" s="4">
        <v>6.736111111111111E-5</v>
      </c>
      <c r="BI124" s="4">
        <v>6.736111111111111E-5</v>
      </c>
      <c r="BJ124">
        <v>0</v>
      </c>
      <c r="BK124" s="4">
        <v>0</v>
      </c>
      <c r="BL124" s="4" t="e">
        <v>#DIV/0!</v>
      </c>
      <c r="BM124">
        <v>0</v>
      </c>
      <c r="BN124" s="4">
        <v>0</v>
      </c>
      <c r="BO124" s="4" t="e">
        <v>#DIV/0!</v>
      </c>
      <c r="BP124">
        <v>0</v>
      </c>
      <c r="BQ124" s="4">
        <v>0</v>
      </c>
      <c r="BR124" s="4" t="e">
        <v>#DIV/0!</v>
      </c>
      <c r="BS124">
        <v>1</v>
      </c>
      <c r="BT124" s="4">
        <v>6.2413194444444441E-4</v>
      </c>
      <c r="BU124" s="4">
        <v>6.2413194444444441E-4</v>
      </c>
      <c r="BV124">
        <v>0</v>
      </c>
      <c r="BW124" s="4">
        <v>0</v>
      </c>
      <c r="BX124" s="4" t="e">
        <v>#DIV/0!</v>
      </c>
      <c r="BY124">
        <v>0</v>
      </c>
      <c r="BZ124" s="4">
        <v>0</v>
      </c>
      <c r="CA124" s="4" t="e">
        <v>#DIV/0!</v>
      </c>
      <c r="CB124">
        <v>0</v>
      </c>
      <c r="CC124" s="4">
        <v>0</v>
      </c>
      <c r="CD124" s="4" t="e">
        <v>#DIV/0!</v>
      </c>
      <c r="CE124">
        <v>0</v>
      </c>
      <c r="CF124" s="4">
        <v>0</v>
      </c>
      <c r="CG124" s="4" t="e">
        <v>#DIV/0!</v>
      </c>
      <c r="CH124">
        <v>0</v>
      </c>
      <c r="CI124" s="4">
        <v>0</v>
      </c>
      <c r="CJ124" s="4" t="e">
        <v>#DIV/0!</v>
      </c>
      <c r="CK124">
        <v>0</v>
      </c>
      <c r="CL124" s="4">
        <v>0</v>
      </c>
      <c r="CM124" s="4" t="e">
        <v>#DIV/0!</v>
      </c>
      <c r="CN124">
        <v>0</v>
      </c>
      <c r="CO124" s="4">
        <v>0</v>
      </c>
      <c r="CP124" s="4" t="e">
        <v>#DIV/0!</v>
      </c>
    </row>
    <row r="125" spans="1:94" x14ac:dyDescent="0.2">
      <c r="A125" t="s">
        <v>429</v>
      </c>
      <c r="B125" t="s">
        <v>428</v>
      </c>
      <c r="C125" s="1">
        <v>43894</v>
      </c>
      <c r="D125" t="s">
        <v>239</v>
      </c>
      <c r="E125" t="s">
        <v>249</v>
      </c>
      <c r="F125" s="2">
        <v>43894.493194444447</v>
      </c>
      <c r="G125" s="2">
        <v>43894.496689814812</v>
      </c>
      <c r="H125" s="3">
        <v>3.483796296296296E-3</v>
      </c>
      <c r="I125" t="s">
        <v>286</v>
      </c>
      <c r="J125" t="s">
        <v>372</v>
      </c>
      <c r="K125" s="6">
        <v>3.4803356481481482E-3</v>
      </c>
      <c r="L125">
        <v>2</v>
      </c>
      <c r="M125" t="s">
        <v>36</v>
      </c>
      <c r="N125">
        <v>2</v>
      </c>
      <c r="O125" t="s">
        <v>36</v>
      </c>
      <c r="P125" s="3">
        <v>3.4302662037037036E-3</v>
      </c>
      <c r="Q125">
        <v>0</v>
      </c>
      <c r="R125" s="3">
        <v>0</v>
      </c>
      <c r="S125" s="3" t="s">
        <v>46</v>
      </c>
      <c r="T125">
        <v>1</v>
      </c>
      <c r="U125" s="3" t="s">
        <v>46</v>
      </c>
      <c r="V125" s="3">
        <v>5.0069444444444441E-5</v>
      </c>
      <c r="W125">
        <v>2</v>
      </c>
      <c r="X125" s="4">
        <v>3.4302662037037036E-3</v>
      </c>
      <c r="Y125" s="4">
        <v>1.7151331018518518E-3</v>
      </c>
      <c r="Z125">
        <v>0</v>
      </c>
      <c r="AA125" s="4">
        <v>0</v>
      </c>
      <c r="AB125" s="4" t="e">
        <v>#DIV/0!</v>
      </c>
      <c r="AC125">
        <v>0</v>
      </c>
      <c r="AD125" s="4">
        <v>0</v>
      </c>
      <c r="AE125" s="4" t="e">
        <v>#DIV/0!</v>
      </c>
      <c r="AF125">
        <v>0</v>
      </c>
      <c r="AG125" s="4">
        <v>0</v>
      </c>
      <c r="AH125" s="4" t="e">
        <v>#DIV/0!</v>
      </c>
      <c r="AI125">
        <v>0</v>
      </c>
      <c r="AJ125" s="4">
        <v>0</v>
      </c>
      <c r="AK125" s="4" t="e">
        <v>#DIV/0!</v>
      </c>
      <c r="AL125">
        <v>0</v>
      </c>
      <c r="AM125" s="4">
        <v>0</v>
      </c>
      <c r="AN125" s="4" t="e">
        <v>#DIV/0!</v>
      </c>
      <c r="AO125">
        <v>0</v>
      </c>
      <c r="AP125" s="4">
        <v>0</v>
      </c>
      <c r="AQ125" s="4" t="e">
        <v>#DIV/0!</v>
      </c>
      <c r="AR125">
        <v>0</v>
      </c>
      <c r="AS125" s="4">
        <v>0</v>
      </c>
      <c r="AT125" s="4" t="e">
        <v>#DIV/0!</v>
      </c>
      <c r="AU125">
        <v>0</v>
      </c>
      <c r="AV125" s="4">
        <v>0</v>
      </c>
      <c r="AW125" s="4" t="e">
        <v>#DIV/0!</v>
      </c>
      <c r="AX125">
        <v>0</v>
      </c>
      <c r="AY125" s="4">
        <v>0</v>
      </c>
      <c r="AZ125" s="4" t="e">
        <v>#DIV/0!</v>
      </c>
      <c r="BA125">
        <v>0</v>
      </c>
      <c r="BB125" s="4">
        <v>0</v>
      </c>
      <c r="BC125" s="4" t="e">
        <v>#DIV/0!</v>
      </c>
      <c r="BD125">
        <v>0</v>
      </c>
      <c r="BE125" s="4">
        <v>0</v>
      </c>
      <c r="BF125" s="4" t="e">
        <v>#DIV/0!</v>
      </c>
      <c r="BG125">
        <v>1</v>
      </c>
      <c r="BH125" s="4">
        <v>5.0069444444444441E-5</v>
      </c>
      <c r="BI125" s="4">
        <v>5.0069444444444441E-5</v>
      </c>
      <c r="BJ125">
        <v>0</v>
      </c>
      <c r="BK125" s="4">
        <v>0</v>
      </c>
      <c r="BL125" s="4" t="e">
        <v>#DIV/0!</v>
      </c>
      <c r="BM125">
        <v>0</v>
      </c>
      <c r="BN125" s="4">
        <v>0</v>
      </c>
      <c r="BO125" s="4" t="e">
        <v>#DIV/0!</v>
      </c>
      <c r="BP125">
        <v>0</v>
      </c>
      <c r="BQ125" s="4">
        <v>0</v>
      </c>
      <c r="BR125" s="4" t="e">
        <v>#DIV/0!</v>
      </c>
      <c r="BS125">
        <v>0</v>
      </c>
      <c r="BT125" s="4">
        <v>0</v>
      </c>
      <c r="BU125" s="4" t="e">
        <v>#DIV/0!</v>
      </c>
      <c r="BV125">
        <v>0</v>
      </c>
      <c r="BW125" s="4">
        <v>0</v>
      </c>
      <c r="BX125" s="4" t="e">
        <v>#DIV/0!</v>
      </c>
      <c r="BY125">
        <v>0</v>
      </c>
      <c r="BZ125" s="4">
        <v>0</v>
      </c>
      <c r="CA125" s="4" t="e">
        <v>#DIV/0!</v>
      </c>
      <c r="CB125">
        <v>0</v>
      </c>
      <c r="CC125" s="4">
        <v>0</v>
      </c>
      <c r="CD125" s="4" t="e">
        <v>#DIV/0!</v>
      </c>
      <c r="CE125">
        <v>0</v>
      </c>
      <c r="CF125" s="4">
        <v>0</v>
      </c>
      <c r="CG125" s="4" t="e">
        <v>#DIV/0!</v>
      </c>
      <c r="CH125">
        <v>0</v>
      </c>
      <c r="CI125" s="4">
        <v>0</v>
      </c>
      <c r="CJ125" s="4" t="e">
        <v>#DIV/0!</v>
      </c>
      <c r="CK125">
        <v>0</v>
      </c>
      <c r="CL125" s="4">
        <v>0</v>
      </c>
      <c r="CM125" s="4" t="e">
        <v>#DIV/0!</v>
      </c>
      <c r="CN125">
        <v>0</v>
      </c>
      <c r="CO125" s="4">
        <v>0</v>
      </c>
      <c r="CP125" s="4" t="e">
        <v>#DIV/0!</v>
      </c>
    </row>
    <row r="126" spans="1:94" x14ac:dyDescent="0.2">
      <c r="A126" t="s">
        <v>431</v>
      </c>
      <c r="B126" t="s">
        <v>430</v>
      </c>
      <c r="C126" s="1">
        <v>43894</v>
      </c>
      <c r="D126" t="s">
        <v>239</v>
      </c>
      <c r="E126" t="s">
        <v>249</v>
      </c>
      <c r="F126" s="2">
        <v>43894.501793981479</v>
      </c>
      <c r="G126" s="2">
        <v>43894.505300925928</v>
      </c>
      <c r="H126" s="3">
        <v>3.5069444444444445E-3</v>
      </c>
      <c r="I126" t="s">
        <v>286</v>
      </c>
      <c r="J126" t="s">
        <v>372</v>
      </c>
      <c r="K126" s="6">
        <v>3.497233796296296E-3</v>
      </c>
      <c r="L126">
        <v>3</v>
      </c>
      <c r="M126" t="s">
        <v>36</v>
      </c>
      <c r="N126">
        <v>4</v>
      </c>
      <c r="O126" t="s">
        <v>36</v>
      </c>
      <c r="P126" s="3">
        <v>3.2491087962962964E-3</v>
      </c>
      <c r="Q126">
        <v>0</v>
      </c>
      <c r="R126" s="3">
        <v>0</v>
      </c>
      <c r="S126" s="3" t="s">
        <v>46</v>
      </c>
      <c r="T126">
        <v>3</v>
      </c>
      <c r="U126" s="3" t="s">
        <v>46</v>
      </c>
      <c r="V126" s="3">
        <v>1.8327546296296297E-4</v>
      </c>
      <c r="W126">
        <v>4</v>
      </c>
      <c r="X126" s="4">
        <v>3.2491087962962964E-3</v>
      </c>
      <c r="Y126" s="4">
        <v>8.122771990740741E-4</v>
      </c>
      <c r="Z126">
        <v>1</v>
      </c>
      <c r="AA126" s="4">
        <v>6.4849537037037035E-5</v>
      </c>
      <c r="AB126" s="4">
        <v>6.4849537037037035E-5</v>
      </c>
      <c r="AC126">
        <v>0</v>
      </c>
      <c r="AD126" s="4">
        <v>0</v>
      </c>
      <c r="AE126" s="4" t="e">
        <v>#DIV/0!</v>
      </c>
      <c r="AF126">
        <v>0</v>
      </c>
      <c r="AG126" s="4">
        <v>0</v>
      </c>
      <c r="AH126" s="4" t="e">
        <v>#DIV/0!</v>
      </c>
      <c r="AI126">
        <v>0</v>
      </c>
      <c r="AJ126" s="4">
        <v>0</v>
      </c>
      <c r="AK126" s="4" t="e">
        <v>#DIV/0!</v>
      </c>
      <c r="AL126">
        <v>0</v>
      </c>
      <c r="AM126" s="4">
        <v>0</v>
      </c>
      <c r="AN126" s="4" t="e">
        <v>#DIV/0!</v>
      </c>
      <c r="AO126">
        <v>0</v>
      </c>
      <c r="AP126" s="4">
        <v>0</v>
      </c>
      <c r="AQ126" s="4" t="e">
        <v>#DIV/0!</v>
      </c>
      <c r="AR126">
        <v>0</v>
      </c>
      <c r="AS126" s="4">
        <v>0</v>
      </c>
      <c r="AT126" s="4" t="e">
        <v>#DIV/0!</v>
      </c>
      <c r="AU126">
        <v>0</v>
      </c>
      <c r="AV126" s="4">
        <v>0</v>
      </c>
      <c r="AW126" s="4" t="e">
        <v>#DIV/0!</v>
      </c>
      <c r="AX126">
        <v>0</v>
      </c>
      <c r="AY126" s="4">
        <v>0</v>
      </c>
      <c r="AZ126" s="4" t="e">
        <v>#DIV/0!</v>
      </c>
      <c r="BA126">
        <v>0</v>
      </c>
      <c r="BB126" s="4">
        <v>0</v>
      </c>
      <c r="BC126" s="4" t="e">
        <v>#DIV/0!</v>
      </c>
      <c r="BD126">
        <v>0</v>
      </c>
      <c r="BE126" s="4">
        <v>0</v>
      </c>
      <c r="BF126" s="4" t="e">
        <v>#DIV/0!</v>
      </c>
      <c r="BG126">
        <v>3</v>
      </c>
      <c r="BH126" s="4">
        <v>1.8327546296296297E-4</v>
      </c>
      <c r="BI126" s="4">
        <v>6.1091820987654326E-5</v>
      </c>
      <c r="BJ126">
        <v>0</v>
      </c>
      <c r="BK126" s="4">
        <v>0</v>
      </c>
      <c r="BL126" s="4" t="e">
        <v>#DIV/0!</v>
      </c>
      <c r="BM126">
        <v>0</v>
      </c>
      <c r="BN126" s="4">
        <v>0</v>
      </c>
      <c r="BO126" s="4" t="e">
        <v>#DIV/0!</v>
      </c>
      <c r="BP126">
        <v>0</v>
      </c>
      <c r="BQ126" s="4">
        <v>0</v>
      </c>
      <c r="BR126" s="4" t="e">
        <v>#DIV/0!</v>
      </c>
      <c r="BS126">
        <v>0</v>
      </c>
      <c r="BT126" s="4">
        <v>0</v>
      </c>
      <c r="BU126" s="4" t="e">
        <v>#DIV/0!</v>
      </c>
      <c r="BV126">
        <v>0</v>
      </c>
      <c r="BW126" s="4">
        <v>0</v>
      </c>
      <c r="BX126" s="4" t="e">
        <v>#DIV/0!</v>
      </c>
      <c r="BY126">
        <v>0</v>
      </c>
      <c r="BZ126" s="4">
        <v>0</v>
      </c>
      <c r="CA126" s="4" t="e">
        <v>#DIV/0!</v>
      </c>
      <c r="CB126">
        <v>0</v>
      </c>
      <c r="CC126" s="4">
        <v>0</v>
      </c>
      <c r="CD126" s="4" t="e">
        <v>#DIV/0!</v>
      </c>
      <c r="CE126">
        <v>0</v>
      </c>
      <c r="CF126" s="4">
        <v>0</v>
      </c>
      <c r="CG126" s="4" t="e">
        <v>#DIV/0!</v>
      </c>
      <c r="CH126">
        <v>0</v>
      </c>
      <c r="CI126" s="4">
        <v>0</v>
      </c>
      <c r="CJ126" s="4" t="e">
        <v>#DIV/0!</v>
      </c>
      <c r="CK126">
        <v>0</v>
      </c>
      <c r="CL126" s="4">
        <v>0</v>
      </c>
      <c r="CM126" s="4" t="e">
        <v>#DIV/0!</v>
      </c>
      <c r="CN126">
        <v>0</v>
      </c>
      <c r="CO126" s="4">
        <v>0</v>
      </c>
      <c r="CP126" s="4" t="e">
        <v>#DIV/0!</v>
      </c>
    </row>
    <row r="127" spans="1:94" x14ac:dyDescent="0.2">
      <c r="A127" t="s">
        <v>432</v>
      </c>
      <c r="B127" t="s">
        <v>243</v>
      </c>
      <c r="C127" s="1">
        <v>43894</v>
      </c>
      <c r="D127" t="s">
        <v>239</v>
      </c>
      <c r="E127" t="s">
        <v>249</v>
      </c>
      <c r="F127" s="2">
        <v>43896.471759259257</v>
      </c>
      <c r="G127" s="2">
        <v>43896.475254629629</v>
      </c>
      <c r="H127" s="3">
        <v>3.483796296296296E-3</v>
      </c>
      <c r="I127" t="s">
        <v>286</v>
      </c>
      <c r="J127" t="s">
        <v>372</v>
      </c>
      <c r="K127" s="6">
        <v>3.3858333333333331E-3</v>
      </c>
      <c r="L127">
        <v>5</v>
      </c>
      <c r="M127" t="s">
        <v>36</v>
      </c>
      <c r="N127">
        <v>10</v>
      </c>
      <c r="O127" t="s">
        <v>36</v>
      </c>
      <c r="P127" s="3">
        <v>1.7587500000000001E-3</v>
      </c>
      <c r="Q127">
        <v>0</v>
      </c>
      <c r="R127" s="3">
        <v>0</v>
      </c>
      <c r="S127" s="3" t="s">
        <v>47</v>
      </c>
      <c r="T127">
        <v>5</v>
      </c>
      <c r="U127" s="3" t="s">
        <v>63</v>
      </c>
      <c r="V127" s="3">
        <v>7.0371527777777782E-4</v>
      </c>
      <c r="W127">
        <v>10</v>
      </c>
      <c r="X127" s="4">
        <v>1.7587500000000001E-3</v>
      </c>
      <c r="Y127" s="4">
        <v>1.7587500000000001E-4</v>
      </c>
      <c r="Z127">
        <v>0</v>
      </c>
      <c r="AA127" s="4">
        <v>0</v>
      </c>
      <c r="AB127" s="4" t="e">
        <v>#DIV/0!</v>
      </c>
      <c r="AC127">
        <v>0</v>
      </c>
      <c r="AD127" s="4">
        <v>0</v>
      </c>
      <c r="AE127" s="4" t="e">
        <v>#DIV/0!</v>
      </c>
      <c r="AF127">
        <v>0</v>
      </c>
      <c r="AG127" s="4">
        <v>0</v>
      </c>
      <c r="AH127" s="4" t="e">
        <v>#DIV/0!</v>
      </c>
      <c r="AI127">
        <v>0</v>
      </c>
      <c r="AJ127" s="4">
        <v>0</v>
      </c>
      <c r="AK127" s="4" t="e">
        <v>#DIV/0!</v>
      </c>
      <c r="AL127">
        <v>0</v>
      </c>
      <c r="AM127" s="4">
        <v>0</v>
      </c>
      <c r="AN127" s="4" t="e">
        <v>#DIV/0!</v>
      </c>
      <c r="AO127">
        <v>3</v>
      </c>
      <c r="AP127" s="4">
        <v>7.0371527777777782E-4</v>
      </c>
      <c r="AQ127" s="4">
        <v>2.3457175925925927E-4</v>
      </c>
      <c r="AR127">
        <v>0</v>
      </c>
      <c r="AS127" s="4">
        <v>0</v>
      </c>
      <c r="AT127" s="4" t="e">
        <v>#DIV/0!</v>
      </c>
      <c r="AU127">
        <v>0</v>
      </c>
      <c r="AV127" s="4">
        <v>0</v>
      </c>
      <c r="AW127" s="4" t="e">
        <v>#DIV/0!</v>
      </c>
      <c r="AX127">
        <v>0</v>
      </c>
      <c r="AY127" s="4">
        <v>0</v>
      </c>
      <c r="AZ127" s="4" t="e">
        <v>#DIV/0!</v>
      </c>
      <c r="BA127">
        <v>0</v>
      </c>
      <c r="BB127" s="4">
        <v>0</v>
      </c>
      <c r="BC127" s="4" t="e">
        <v>#DIV/0!</v>
      </c>
      <c r="BD127">
        <v>0</v>
      </c>
      <c r="BE127" s="4">
        <v>0</v>
      </c>
      <c r="BF127" s="4" t="e">
        <v>#DIV/0!</v>
      </c>
      <c r="BG127">
        <v>4</v>
      </c>
      <c r="BH127" s="4">
        <v>2.0057870370370368E-4</v>
      </c>
      <c r="BI127" s="4">
        <v>5.0144675925925921E-5</v>
      </c>
      <c r="BJ127">
        <v>5</v>
      </c>
      <c r="BK127" s="4">
        <v>2.9159722222222223E-4</v>
      </c>
      <c r="BL127" s="4">
        <v>5.8319444444444445E-5</v>
      </c>
      <c r="BM127">
        <v>0</v>
      </c>
      <c r="BN127" s="4">
        <v>0</v>
      </c>
      <c r="BO127" s="4" t="e">
        <v>#DIV/0!</v>
      </c>
      <c r="BP127">
        <v>0</v>
      </c>
      <c r="BQ127" s="4">
        <v>0</v>
      </c>
      <c r="BR127" s="4" t="e">
        <v>#DIV/0!</v>
      </c>
      <c r="BS127">
        <v>4</v>
      </c>
      <c r="BT127" s="4">
        <v>4.3119212962962962E-4</v>
      </c>
      <c r="BU127" s="4">
        <v>1.0779803240740741E-4</v>
      </c>
      <c r="BV127">
        <v>0</v>
      </c>
      <c r="BW127" s="4">
        <v>0</v>
      </c>
      <c r="BX127" s="4" t="e">
        <v>#DIV/0!</v>
      </c>
      <c r="BY127">
        <v>0</v>
      </c>
      <c r="BZ127" s="4">
        <v>0</v>
      </c>
      <c r="CA127" s="4" t="e">
        <v>#DIV/0!</v>
      </c>
      <c r="CB127">
        <v>0</v>
      </c>
      <c r="CC127" s="4">
        <v>0</v>
      </c>
      <c r="CD127" s="4" t="e">
        <v>#DIV/0!</v>
      </c>
      <c r="CE127">
        <v>0</v>
      </c>
      <c r="CF127" s="4">
        <v>0</v>
      </c>
      <c r="CG127" s="4" t="e">
        <v>#DIV/0!</v>
      </c>
      <c r="CH127">
        <v>0</v>
      </c>
      <c r="CI127" s="4">
        <v>0</v>
      </c>
      <c r="CJ127" s="4" t="e">
        <v>#DIV/0!</v>
      </c>
      <c r="CK127">
        <v>0</v>
      </c>
      <c r="CL127" s="4">
        <v>0</v>
      </c>
      <c r="CM127" s="4" t="e">
        <v>#DIV/0!</v>
      </c>
      <c r="CN127">
        <v>0</v>
      </c>
      <c r="CO127" s="4">
        <v>0</v>
      </c>
      <c r="CP127" s="4" t="e">
        <v>#DIV/0!</v>
      </c>
    </row>
    <row r="128" spans="1:94" x14ac:dyDescent="0.2">
      <c r="A128" t="s">
        <v>433</v>
      </c>
      <c r="B128" t="s">
        <v>276</v>
      </c>
      <c r="C128" s="1">
        <v>43896</v>
      </c>
      <c r="D128" t="s">
        <v>239</v>
      </c>
      <c r="E128" t="s">
        <v>249</v>
      </c>
      <c r="F128" s="2">
        <v>43896.475949074076</v>
      </c>
      <c r="G128" s="2">
        <v>43896.479456018518</v>
      </c>
      <c r="H128" s="3">
        <v>3.4953703703703705E-3</v>
      </c>
      <c r="I128" t="s">
        <v>286</v>
      </c>
      <c r="J128" t="s">
        <v>372</v>
      </c>
      <c r="K128" s="6">
        <v>3.4873495370370379E-3</v>
      </c>
      <c r="L128">
        <v>5</v>
      </c>
      <c r="M128" t="s">
        <v>63</v>
      </c>
      <c r="N128">
        <v>4</v>
      </c>
      <c r="O128" t="s">
        <v>63</v>
      </c>
      <c r="P128" s="3">
        <v>2.7853125000000005E-3</v>
      </c>
      <c r="Q128">
        <v>0</v>
      </c>
      <c r="R128" s="3">
        <v>0</v>
      </c>
      <c r="S128" s="3" t="s">
        <v>63</v>
      </c>
      <c r="T128">
        <v>4</v>
      </c>
      <c r="U128" s="3" t="s">
        <v>63</v>
      </c>
      <c r="V128" s="3">
        <v>2.7853125000000005E-3</v>
      </c>
      <c r="W128">
        <v>1</v>
      </c>
      <c r="X128" s="4">
        <v>4.0144675925925932E-4</v>
      </c>
      <c r="Y128" s="4">
        <v>4.0144675925925932E-4</v>
      </c>
      <c r="Z128">
        <v>1</v>
      </c>
      <c r="AA128" s="4">
        <v>9.6979166666666668E-5</v>
      </c>
      <c r="AB128" s="4">
        <v>9.6979166666666668E-5</v>
      </c>
      <c r="AC128">
        <v>0</v>
      </c>
      <c r="AD128" s="4">
        <v>0</v>
      </c>
      <c r="AE128" s="4" t="e">
        <v>#DIV/0!</v>
      </c>
      <c r="AF128">
        <v>0</v>
      </c>
      <c r="AG128" s="4">
        <v>0</v>
      </c>
      <c r="AH128" s="4" t="e">
        <v>#DIV/0!</v>
      </c>
      <c r="AI128">
        <v>0</v>
      </c>
      <c r="AJ128" s="4">
        <v>0</v>
      </c>
      <c r="AK128" s="4" t="e">
        <v>#DIV/0!</v>
      </c>
      <c r="AL128">
        <v>0</v>
      </c>
      <c r="AM128" s="4">
        <v>0</v>
      </c>
      <c r="AN128" s="4" t="e">
        <v>#DIV/0!</v>
      </c>
      <c r="AO128">
        <v>4</v>
      </c>
      <c r="AP128" s="4">
        <v>2.7853125000000005E-3</v>
      </c>
      <c r="AQ128" s="4">
        <v>6.9632812500000012E-4</v>
      </c>
      <c r="AR128">
        <v>1</v>
      </c>
      <c r="AS128" s="4">
        <v>3.020833333333333E-5</v>
      </c>
      <c r="AT128" s="4">
        <v>3.020833333333333E-5</v>
      </c>
      <c r="AU128">
        <v>0</v>
      </c>
      <c r="AV128" s="4">
        <v>0</v>
      </c>
      <c r="AW128" s="4" t="e">
        <v>#DIV/0!</v>
      </c>
      <c r="AX128">
        <v>0</v>
      </c>
      <c r="AY128" s="4">
        <v>0</v>
      </c>
      <c r="AZ128" s="4" t="e">
        <v>#DIV/0!</v>
      </c>
      <c r="BA128">
        <v>0</v>
      </c>
      <c r="BB128" s="4">
        <v>0</v>
      </c>
      <c r="BC128" s="4" t="e">
        <v>#DIV/0!</v>
      </c>
      <c r="BD128">
        <v>0</v>
      </c>
      <c r="BE128" s="4">
        <v>0</v>
      </c>
      <c r="BF128" s="4" t="e">
        <v>#DIV/0!</v>
      </c>
      <c r="BG128">
        <v>0</v>
      </c>
      <c r="BH128" s="4">
        <v>0</v>
      </c>
      <c r="BI128" s="4" t="e">
        <v>#DIV/0!</v>
      </c>
      <c r="BJ128">
        <v>0</v>
      </c>
      <c r="BK128" s="4">
        <v>0</v>
      </c>
      <c r="BL128" s="4" t="e">
        <v>#DIV/0!</v>
      </c>
      <c r="BM128">
        <v>2</v>
      </c>
      <c r="BN128" s="4">
        <v>1.7340277777777777E-4</v>
      </c>
      <c r="BO128" s="4">
        <v>8.6701388888888887E-5</v>
      </c>
      <c r="BP128">
        <v>0</v>
      </c>
      <c r="BQ128" s="4">
        <v>0</v>
      </c>
      <c r="BR128" s="4" t="e">
        <v>#DIV/0!</v>
      </c>
      <c r="BS128">
        <v>0</v>
      </c>
      <c r="BT128" s="4">
        <v>0</v>
      </c>
      <c r="BU128" s="4" t="e">
        <v>#DIV/0!</v>
      </c>
      <c r="BV128">
        <v>0</v>
      </c>
      <c r="BW128" s="4">
        <v>0</v>
      </c>
      <c r="BX128" s="4" t="e">
        <v>#DIV/0!</v>
      </c>
      <c r="BY128">
        <v>0</v>
      </c>
      <c r="BZ128" s="4">
        <v>0</v>
      </c>
      <c r="CA128" s="4" t="e">
        <v>#DIV/0!</v>
      </c>
      <c r="CB128">
        <v>0</v>
      </c>
      <c r="CC128" s="4">
        <v>0</v>
      </c>
      <c r="CD128" s="4" t="e">
        <v>#DIV/0!</v>
      </c>
      <c r="CE128">
        <v>0</v>
      </c>
      <c r="CF128" s="4">
        <v>0</v>
      </c>
      <c r="CG128" s="4" t="e">
        <v>#DIV/0!</v>
      </c>
      <c r="CH128">
        <v>0</v>
      </c>
      <c r="CI128" s="4">
        <v>0</v>
      </c>
      <c r="CJ128" s="4" t="e">
        <v>#DIV/0!</v>
      </c>
      <c r="CK128">
        <v>0</v>
      </c>
      <c r="CL128" s="4">
        <v>0</v>
      </c>
      <c r="CM128" s="4" t="e">
        <v>#DIV/0!</v>
      </c>
      <c r="CN128">
        <v>0</v>
      </c>
      <c r="CO128" s="4">
        <v>0</v>
      </c>
      <c r="CP128" s="4" t="e">
        <v>#DIV/0!</v>
      </c>
    </row>
    <row r="129" spans="1:94" x14ac:dyDescent="0.2">
      <c r="A129" t="s">
        <v>434</v>
      </c>
      <c r="B129" t="s">
        <v>277</v>
      </c>
      <c r="C129" s="1">
        <v>43896</v>
      </c>
      <c r="D129" t="s">
        <v>239</v>
      </c>
      <c r="E129" t="s">
        <v>249</v>
      </c>
      <c r="F129" s="2">
        <v>43896.47991898148</v>
      </c>
      <c r="G129" s="2">
        <v>43896.483402777776</v>
      </c>
      <c r="H129" s="3">
        <v>3.483796296296296E-3</v>
      </c>
      <c r="I129" t="s">
        <v>286</v>
      </c>
      <c r="J129" t="s">
        <v>372</v>
      </c>
      <c r="K129" s="6">
        <v>3.4741898148148149E-3</v>
      </c>
      <c r="L129">
        <v>4</v>
      </c>
      <c r="M129" t="s">
        <v>36</v>
      </c>
      <c r="N129">
        <v>5</v>
      </c>
      <c r="O129" t="s">
        <v>36</v>
      </c>
      <c r="P129" s="3">
        <v>2.6832175925925929E-3</v>
      </c>
      <c r="Q129">
        <v>0</v>
      </c>
      <c r="R129" s="3">
        <v>0</v>
      </c>
      <c r="S129" s="3" t="s">
        <v>64</v>
      </c>
      <c r="T129">
        <v>2</v>
      </c>
      <c r="U129" s="3" t="s">
        <v>64</v>
      </c>
      <c r="V129" s="3">
        <v>4.6259259259259262E-4</v>
      </c>
      <c r="W129">
        <v>5</v>
      </c>
      <c r="X129" s="4">
        <v>2.6832175925925929E-3</v>
      </c>
      <c r="Y129" s="4">
        <v>5.3664351851851855E-4</v>
      </c>
      <c r="Z129">
        <v>3</v>
      </c>
      <c r="AA129" s="4">
        <v>2.0188657407407408E-4</v>
      </c>
      <c r="AB129" s="4">
        <v>6.7295524691358028E-5</v>
      </c>
      <c r="AC129">
        <v>1</v>
      </c>
      <c r="AD129" s="4">
        <v>1.2649305555555555E-4</v>
      </c>
      <c r="AE129" s="4">
        <v>1.2649305555555555E-4</v>
      </c>
      <c r="AF129">
        <v>0</v>
      </c>
      <c r="AG129" s="4">
        <v>0</v>
      </c>
      <c r="AH129" s="4" t="e">
        <v>#DIV/0!</v>
      </c>
      <c r="AI129">
        <v>0</v>
      </c>
      <c r="AJ129" s="4">
        <v>0</v>
      </c>
      <c r="AK129" s="4" t="e">
        <v>#DIV/0!</v>
      </c>
      <c r="AL129">
        <v>0</v>
      </c>
      <c r="AM129" s="4">
        <v>0</v>
      </c>
      <c r="AN129" s="4" t="e">
        <v>#DIV/0!</v>
      </c>
      <c r="AO129">
        <v>0</v>
      </c>
      <c r="AP129" s="4">
        <v>0</v>
      </c>
      <c r="AQ129" s="4" t="e">
        <v>#DIV/0!</v>
      </c>
      <c r="AR129">
        <v>0</v>
      </c>
      <c r="AS129" s="4">
        <v>0</v>
      </c>
      <c r="AT129" s="4" t="e">
        <v>#DIV/0!</v>
      </c>
      <c r="AU129">
        <v>2</v>
      </c>
      <c r="AV129" s="4">
        <v>4.6259259259259262E-4</v>
      </c>
      <c r="AW129" s="4">
        <v>2.3129629629629631E-4</v>
      </c>
      <c r="AX129">
        <v>0</v>
      </c>
      <c r="AY129" s="4">
        <v>0</v>
      </c>
      <c r="AZ129" s="4">
        <v>0</v>
      </c>
      <c r="BA129">
        <v>0</v>
      </c>
      <c r="BB129" s="4">
        <v>0</v>
      </c>
      <c r="BC129" s="4" t="e">
        <v>#DIV/0!</v>
      </c>
      <c r="BD129">
        <v>0</v>
      </c>
      <c r="BE129" s="4">
        <v>0</v>
      </c>
      <c r="BF129" s="4" t="e">
        <v>#DIV/0!</v>
      </c>
      <c r="BG129">
        <v>0</v>
      </c>
      <c r="BH129" s="4">
        <v>0</v>
      </c>
      <c r="BI129" s="4" t="e">
        <v>#DIV/0!</v>
      </c>
      <c r="BJ129">
        <v>0</v>
      </c>
      <c r="BK129" s="4">
        <v>0</v>
      </c>
      <c r="BL129" s="4" t="e">
        <v>#DIV/0!</v>
      </c>
      <c r="BM129">
        <v>0</v>
      </c>
      <c r="BN129" s="4">
        <v>0</v>
      </c>
      <c r="BO129" s="4" t="e">
        <v>#DIV/0!</v>
      </c>
      <c r="BP129">
        <v>0</v>
      </c>
      <c r="BQ129" s="4">
        <v>0</v>
      </c>
      <c r="BR129" s="4" t="e">
        <v>#DIV/0!</v>
      </c>
      <c r="BS129">
        <v>0</v>
      </c>
      <c r="BT129" s="4">
        <v>0</v>
      </c>
      <c r="BU129" s="4" t="e">
        <v>#DIV/0!</v>
      </c>
      <c r="BV129">
        <v>0</v>
      </c>
      <c r="BW129" s="4">
        <v>0</v>
      </c>
      <c r="BX129" s="4" t="e">
        <v>#DIV/0!</v>
      </c>
      <c r="BY129">
        <v>0</v>
      </c>
      <c r="BZ129" s="4">
        <v>0</v>
      </c>
      <c r="CA129" s="4" t="e">
        <v>#DIV/0!</v>
      </c>
      <c r="CB129">
        <v>0</v>
      </c>
      <c r="CC129" s="4">
        <v>0</v>
      </c>
      <c r="CD129" s="4" t="e">
        <v>#DIV/0!</v>
      </c>
      <c r="CE129">
        <v>0</v>
      </c>
      <c r="CF129" s="4">
        <v>0</v>
      </c>
      <c r="CG129" s="4" t="e">
        <v>#DIV/0!</v>
      </c>
      <c r="CH129">
        <v>0</v>
      </c>
      <c r="CI129" s="4">
        <v>0</v>
      </c>
      <c r="CJ129" s="4" t="e">
        <v>#DIV/0!</v>
      </c>
      <c r="CK129">
        <v>0</v>
      </c>
      <c r="CL129" s="4">
        <v>0</v>
      </c>
      <c r="CM129" s="4" t="e">
        <v>#DIV/0!</v>
      </c>
      <c r="CN129">
        <v>0</v>
      </c>
      <c r="CO129" s="4">
        <v>0</v>
      </c>
      <c r="CP129" s="4" t="e">
        <v>#DIV/0!</v>
      </c>
    </row>
    <row r="130" spans="1:94" x14ac:dyDescent="0.2">
      <c r="A130" t="s">
        <v>435</v>
      </c>
      <c r="B130" t="s">
        <v>264</v>
      </c>
      <c r="C130" s="1">
        <v>43896</v>
      </c>
      <c r="D130" t="s">
        <v>239</v>
      </c>
      <c r="E130" t="s">
        <v>249</v>
      </c>
      <c r="F130" s="2">
        <v>43896.484490740739</v>
      </c>
      <c r="G130" s="2">
        <v>43896.487974537034</v>
      </c>
      <c r="H130" s="3">
        <v>3.472222222222222E-3</v>
      </c>
      <c r="I130" t="s">
        <v>286</v>
      </c>
      <c r="J130" t="s">
        <v>372</v>
      </c>
      <c r="K130" s="6">
        <v>3.4712268518518516E-3</v>
      </c>
      <c r="L130">
        <v>3</v>
      </c>
      <c r="M130" t="s">
        <v>64</v>
      </c>
      <c r="N130">
        <v>3</v>
      </c>
      <c r="O130" t="s">
        <v>64</v>
      </c>
      <c r="P130" s="3">
        <v>3.4045717592592591E-3</v>
      </c>
      <c r="Q130">
        <v>0</v>
      </c>
      <c r="R130" s="3">
        <v>0</v>
      </c>
      <c r="S130" s="3" t="s">
        <v>64</v>
      </c>
      <c r="T130">
        <v>3</v>
      </c>
      <c r="U130" s="3" t="s">
        <v>64</v>
      </c>
      <c r="V130" s="3">
        <v>3.4045717592592591E-3</v>
      </c>
      <c r="W130">
        <v>0</v>
      </c>
      <c r="X130" s="4">
        <v>0</v>
      </c>
      <c r="Y130" s="4" t="e">
        <v>#DIV/0!</v>
      </c>
      <c r="Z130">
        <v>0</v>
      </c>
      <c r="AA130" s="4">
        <v>0</v>
      </c>
      <c r="AB130" s="4" t="e">
        <v>#DIV/0!</v>
      </c>
      <c r="AC130">
        <v>0</v>
      </c>
      <c r="AD130" s="4">
        <v>0</v>
      </c>
      <c r="AE130" s="4" t="e">
        <v>#DIV/0!</v>
      </c>
      <c r="AF130">
        <v>0</v>
      </c>
      <c r="AG130" s="4">
        <v>0</v>
      </c>
      <c r="AH130" s="4" t="e">
        <v>#DIV/0!</v>
      </c>
      <c r="AI130">
        <v>0</v>
      </c>
      <c r="AJ130" s="4">
        <v>0</v>
      </c>
      <c r="AK130" s="4" t="e">
        <v>#DIV/0!</v>
      </c>
      <c r="AL130">
        <v>0</v>
      </c>
      <c r="AM130" s="4">
        <v>0</v>
      </c>
      <c r="AN130" s="4" t="e">
        <v>#DIV/0!</v>
      </c>
      <c r="AO130">
        <v>0</v>
      </c>
      <c r="AP130" s="4">
        <v>0</v>
      </c>
      <c r="AQ130" s="4" t="e">
        <v>#DIV/0!</v>
      </c>
      <c r="AR130">
        <v>1</v>
      </c>
      <c r="AS130" s="4">
        <v>2.1574074074074074E-5</v>
      </c>
      <c r="AT130" s="4">
        <v>2.1574074074074074E-5</v>
      </c>
      <c r="AU130">
        <v>3</v>
      </c>
      <c r="AV130" s="4">
        <v>3.4045717592592591E-3</v>
      </c>
      <c r="AW130" s="4">
        <v>1.1348572530864196E-3</v>
      </c>
      <c r="AX130">
        <v>0</v>
      </c>
      <c r="AY130" s="4">
        <v>0</v>
      </c>
      <c r="AZ130" s="4">
        <v>0</v>
      </c>
      <c r="BA130">
        <v>0</v>
      </c>
      <c r="BB130" s="4">
        <v>0</v>
      </c>
      <c r="BC130" s="4" t="e">
        <v>#DIV/0!</v>
      </c>
      <c r="BD130">
        <v>0</v>
      </c>
      <c r="BE130" s="4">
        <v>0</v>
      </c>
      <c r="BF130" s="4" t="e">
        <v>#DIV/0!</v>
      </c>
      <c r="BG130">
        <v>1</v>
      </c>
      <c r="BH130" s="4">
        <v>4.5081018518518517E-5</v>
      </c>
      <c r="BI130" s="4">
        <v>4.5081018518518517E-5</v>
      </c>
      <c r="BJ130">
        <v>0</v>
      </c>
      <c r="BK130" s="4">
        <v>0</v>
      </c>
      <c r="BL130" s="4" t="e">
        <v>#DIV/0!</v>
      </c>
      <c r="BM130">
        <v>0</v>
      </c>
      <c r="BN130" s="4">
        <v>0</v>
      </c>
      <c r="BO130" s="4" t="e">
        <v>#DIV/0!</v>
      </c>
      <c r="BP130">
        <v>0</v>
      </c>
      <c r="BQ130" s="4">
        <v>0</v>
      </c>
      <c r="BR130" s="4" t="e">
        <v>#DIV/0!</v>
      </c>
      <c r="BS130">
        <v>0</v>
      </c>
      <c r="BT130" s="4">
        <v>0</v>
      </c>
      <c r="BU130" s="4" t="e">
        <v>#DIV/0!</v>
      </c>
      <c r="BV130">
        <v>0</v>
      </c>
      <c r="BW130" s="4">
        <v>0</v>
      </c>
      <c r="BX130" s="4" t="e">
        <v>#DIV/0!</v>
      </c>
      <c r="BY130">
        <v>0</v>
      </c>
      <c r="BZ130" s="4">
        <v>0</v>
      </c>
      <c r="CA130" s="4" t="e">
        <v>#DIV/0!</v>
      </c>
      <c r="CB130">
        <v>0</v>
      </c>
      <c r="CC130" s="4">
        <v>0</v>
      </c>
      <c r="CD130" s="4" t="e">
        <v>#DIV/0!</v>
      </c>
      <c r="CE130">
        <v>0</v>
      </c>
      <c r="CF130" s="4">
        <v>0</v>
      </c>
      <c r="CG130" s="4" t="e">
        <v>#DIV/0!</v>
      </c>
      <c r="CH130">
        <v>0</v>
      </c>
      <c r="CI130" s="4">
        <v>0</v>
      </c>
      <c r="CJ130" s="4" t="e">
        <v>#DIV/0!</v>
      </c>
      <c r="CK130">
        <v>0</v>
      </c>
      <c r="CL130" s="4">
        <v>0</v>
      </c>
      <c r="CM130" s="4" t="e">
        <v>#DIV/0!</v>
      </c>
      <c r="CN130">
        <v>0</v>
      </c>
      <c r="CO130" s="4">
        <v>0</v>
      </c>
      <c r="CP130" s="4" t="e">
        <v>#DIV/0!</v>
      </c>
    </row>
    <row r="131" spans="1:94" x14ac:dyDescent="0.2">
      <c r="A131" t="s">
        <v>532</v>
      </c>
      <c r="B131" t="s">
        <v>531</v>
      </c>
      <c r="C131" s="1">
        <v>43896</v>
      </c>
      <c r="D131" t="s">
        <v>239</v>
      </c>
      <c r="E131" t="s">
        <v>330</v>
      </c>
      <c r="F131" s="2">
        <v>43896.507800925923</v>
      </c>
      <c r="G131" s="2">
        <v>43896.511296296296</v>
      </c>
      <c r="H131" s="3">
        <v>3.4953703703703705E-3</v>
      </c>
      <c r="I131" t="s">
        <v>286</v>
      </c>
      <c r="J131" t="s">
        <v>343</v>
      </c>
      <c r="K131" s="6">
        <v>3.4845138888888894E-3</v>
      </c>
      <c r="L131">
        <v>2</v>
      </c>
      <c r="M131" t="s">
        <v>36</v>
      </c>
      <c r="N131">
        <v>2</v>
      </c>
      <c r="O131" t="s">
        <v>36</v>
      </c>
      <c r="P131" s="3">
        <v>3.4607986111111115E-3</v>
      </c>
      <c r="Q131">
        <v>0</v>
      </c>
      <c r="R131" s="3">
        <v>0</v>
      </c>
      <c r="S131" s="3" t="s">
        <v>47</v>
      </c>
      <c r="T131">
        <v>1</v>
      </c>
      <c r="U131" s="3" t="s">
        <v>47</v>
      </c>
      <c r="V131" s="3">
        <v>2.3715277777777779E-5</v>
      </c>
      <c r="W131">
        <v>2</v>
      </c>
      <c r="X131" s="4">
        <v>3.4607986111111115E-3</v>
      </c>
      <c r="Y131" s="4">
        <v>1.7303993055555558E-3</v>
      </c>
      <c r="Z131">
        <v>0</v>
      </c>
      <c r="AA131" s="4">
        <v>0</v>
      </c>
      <c r="AB131" s="4" t="e">
        <v>#DIV/0!</v>
      </c>
      <c r="AC131">
        <v>0</v>
      </c>
      <c r="AD131" s="4">
        <v>0</v>
      </c>
      <c r="AE131" s="4" t="e">
        <v>#DIV/0!</v>
      </c>
      <c r="AF131">
        <v>0</v>
      </c>
      <c r="AG131" s="4">
        <v>0</v>
      </c>
      <c r="AH131" s="4" t="e">
        <v>#DIV/0!</v>
      </c>
      <c r="AI131">
        <v>0</v>
      </c>
      <c r="AJ131" s="4">
        <v>0</v>
      </c>
      <c r="AK131" s="4" t="e">
        <v>#DIV/0!</v>
      </c>
      <c r="AL131">
        <v>0</v>
      </c>
      <c r="AM131" s="4">
        <v>0</v>
      </c>
      <c r="AN131" s="4" t="e">
        <v>#DIV/0!</v>
      </c>
      <c r="AO131">
        <v>0</v>
      </c>
      <c r="AP131" s="4">
        <v>0</v>
      </c>
      <c r="AQ131" s="4" t="e">
        <v>#DIV/0!</v>
      </c>
      <c r="AR131">
        <v>0</v>
      </c>
      <c r="AS131" s="4">
        <v>0</v>
      </c>
      <c r="AT131" s="4" t="e">
        <v>#DIV/0!</v>
      </c>
      <c r="AU131">
        <v>0</v>
      </c>
      <c r="AV131" s="4">
        <v>0</v>
      </c>
      <c r="AW131" s="4" t="e">
        <v>#DIV/0!</v>
      </c>
      <c r="AX131">
        <v>0</v>
      </c>
      <c r="AY131" s="4">
        <v>0</v>
      </c>
      <c r="AZ131" s="4" t="e">
        <v>#DIV/0!</v>
      </c>
      <c r="BA131">
        <v>0</v>
      </c>
      <c r="BB131" s="4">
        <v>0</v>
      </c>
      <c r="BC131" s="4" t="e">
        <v>#DIV/0!</v>
      </c>
      <c r="BD131">
        <v>0</v>
      </c>
      <c r="BE131" s="4">
        <v>0</v>
      </c>
      <c r="BF131" s="4" t="e">
        <v>#DIV/0!</v>
      </c>
      <c r="BG131">
        <v>0</v>
      </c>
      <c r="BH131" s="4">
        <v>0</v>
      </c>
      <c r="BI131" s="4" t="e">
        <v>#DIV/0!</v>
      </c>
      <c r="BJ131">
        <v>1</v>
      </c>
      <c r="BK131" s="4">
        <v>2.3715277777777779E-5</v>
      </c>
      <c r="BL131" s="4">
        <v>2.3715277777777779E-5</v>
      </c>
      <c r="BM131">
        <v>0</v>
      </c>
      <c r="BN131" s="4">
        <v>0</v>
      </c>
      <c r="BO131" s="4" t="e">
        <v>#DIV/0!</v>
      </c>
      <c r="BP131">
        <v>0</v>
      </c>
      <c r="BQ131" s="4">
        <v>0</v>
      </c>
      <c r="BR131" s="4" t="e">
        <v>#DIV/0!</v>
      </c>
      <c r="BS131">
        <v>0</v>
      </c>
      <c r="BT131" s="4">
        <v>0</v>
      </c>
      <c r="BU131" s="4" t="e">
        <v>#DIV/0!</v>
      </c>
      <c r="BV131">
        <v>0</v>
      </c>
      <c r="BW131" s="4">
        <v>0</v>
      </c>
      <c r="BX131" s="4" t="e">
        <v>#DIV/0!</v>
      </c>
      <c r="BY131">
        <v>0</v>
      </c>
      <c r="BZ131" s="4">
        <v>0</v>
      </c>
      <c r="CA131" s="4" t="e">
        <v>#DIV/0!</v>
      </c>
      <c r="CB131">
        <v>0</v>
      </c>
      <c r="CC131" s="4">
        <v>0</v>
      </c>
      <c r="CD131" s="4" t="e">
        <v>#DIV/0!</v>
      </c>
      <c r="CE131">
        <v>0</v>
      </c>
      <c r="CF131" s="4">
        <v>0</v>
      </c>
      <c r="CG131" s="4" t="e">
        <v>#DIV/0!</v>
      </c>
      <c r="CH131">
        <v>0</v>
      </c>
      <c r="CI131" s="4">
        <v>0</v>
      </c>
      <c r="CJ131" s="4" t="e">
        <v>#DIV/0!</v>
      </c>
      <c r="CK131">
        <v>0</v>
      </c>
      <c r="CL131" s="4">
        <v>0</v>
      </c>
      <c r="CM131" s="4" t="e">
        <v>#DIV/0!</v>
      </c>
      <c r="CN131">
        <v>0</v>
      </c>
      <c r="CO131" s="4">
        <v>0</v>
      </c>
      <c r="CP131" s="4" t="e">
        <v>#DIV/0!</v>
      </c>
    </row>
    <row r="132" spans="1:94" x14ac:dyDescent="0.2">
      <c r="A132" t="s">
        <v>534</v>
      </c>
      <c r="B132" t="s">
        <v>533</v>
      </c>
      <c r="C132" s="1">
        <v>43896</v>
      </c>
      <c r="D132" t="s">
        <v>239</v>
      </c>
      <c r="E132" t="s">
        <v>330</v>
      </c>
      <c r="F132" s="2">
        <v>43896.511631944442</v>
      </c>
      <c r="G132" s="2">
        <v>43896.515127314815</v>
      </c>
      <c r="H132" s="3">
        <v>3.4953703703703705E-3</v>
      </c>
      <c r="I132" t="s">
        <v>286</v>
      </c>
      <c r="J132" t="s">
        <v>343</v>
      </c>
      <c r="K132" s="6">
        <v>3.487696759259259E-3</v>
      </c>
      <c r="L132">
        <v>3</v>
      </c>
      <c r="M132" t="s">
        <v>36</v>
      </c>
      <c r="N132">
        <v>3</v>
      </c>
      <c r="O132" t="s">
        <v>36</v>
      </c>
      <c r="P132" s="3">
        <v>3.3307523148148146E-3</v>
      </c>
      <c r="Q132">
        <v>0</v>
      </c>
      <c r="R132" s="3">
        <v>0</v>
      </c>
      <c r="S132" s="3" t="s">
        <v>46</v>
      </c>
      <c r="T132">
        <v>2</v>
      </c>
      <c r="U132" s="3" t="s">
        <v>46</v>
      </c>
      <c r="V132" s="3">
        <v>8.1215277777777763E-5</v>
      </c>
      <c r="W132">
        <v>3</v>
      </c>
      <c r="X132" s="4">
        <v>3.3307523148148146E-3</v>
      </c>
      <c r="Y132" s="4">
        <v>1.1102507716049383E-3</v>
      </c>
      <c r="Z132">
        <v>0</v>
      </c>
      <c r="AA132" s="4">
        <v>0</v>
      </c>
      <c r="AB132" s="4" t="e">
        <v>#DIV/0!</v>
      </c>
      <c r="AC132">
        <v>0</v>
      </c>
      <c r="AD132" s="4">
        <v>0</v>
      </c>
      <c r="AE132" s="4" t="e">
        <v>#DIV/0!</v>
      </c>
      <c r="AF132">
        <v>0</v>
      </c>
      <c r="AG132" s="4">
        <v>0</v>
      </c>
      <c r="AH132" s="4" t="e">
        <v>#DIV/0!</v>
      </c>
      <c r="AI132">
        <v>0</v>
      </c>
      <c r="AJ132" s="4">
        <v>0</v>
      </c>
      <c r="AK132" s="4" t="e">
        <v>#DIV/0!</v>
      </c>
      <c r="AL132">
        <v>0</v>
      </c>
      <c r="AM132" s="4">
        <v>0</v>
      </c>
      <c r="AN132" s="4" t="e">
        <v>#DIV/0!</v>
      </c>
      <c r="AO132">
        <v>0</v>
      </c>
      <c r="AP132" s="4">
        <v>0</v>
      </c>
      <c r="AQ132" s="4" t="e">
        <v>#DIV/0!</v>
      </c>
      <c r="AR132">
        <v>0</v>
      </c>
      <c r="AS132" s="4">
        <v>0</v>
      </c>
      <c r="AT132" s="4" t="e">
        <v>#DIV/0!</v>
      </c>
      <c r="AU132">
        <v>0</v>
      </c>
      <c r="AV132" s="4">
        <v>0</v>
      </c>
      <c r="AW132" s="4" t="e">
        <v>#DIV/0!</v>
      </c>
      <c r="AX132">
        <v>0</v>
      </c>
      <c r="AY132" s="4">
        <v>0</v>
      </c>
      <c r="AZ132" s="4" t="e">
        <v>#DIV/0!</v>
      </c>
      <c r="BA132">
        <v>0</v>
      </c>
      <c r="BB132" s="4">
        <v>0</v>
      </c>
      <c r="BC132" s="4" t="e">
        <v>#DIV/0!</v>
      </c>
      <c r="BD132">
        <v>0</v>
      </c>
      <c r="BE132" s="4">
        <v>0</v>
      </c>
      <c r="BF132" s="4" t="e">
        <v>#DIV/0!</v>
      </c>
      <c r="BG132">
        <v>2</v>
      </c>
      <c r="BH132" s="4">
        <v>8.1215277777777763E-5</v>
      </c>
      <c r="BI132" s="4">
        <v>4.0607638888888882E-5</v>
      </c>
      <c r="BJ132">
        <v>0</v>
      </c>
      <c r="BK132" s="4">
        <v>0</v>
      </c>
      <c r="BL132" s="4" t="e">
        <v>#DIV/0!</v>
      </c>
      <c r="BM132">
        <v>0</v>
      </c>
      <c r="BN132" s="4">
        <v>0</v>
      </c>
      <c r="BO132" s="4" t="e">
        <v>#DIV/0!</v>
      </c>
      <c r="BP132">
        <v>0</v>
      </c>
      <c r="BQ132" s="4">
        <v>0</v>
      </c>
      <c r="BR132" s="4" t="e">
        <v>#DIV/0!</v>
      </c>
      <c r="BS132">
        <v>1</v>
      </c>
      <c r="BT132" s="4">
        <v>7.5729166666666667E-5</v>
      </c>
      <c r="BU132" s="4">
        <v>7.5729166666666667E-5</v>
      </c>
      <c r="BV132">
        <v>0</v>
      </c>
      <c r="BW132" s="4">
        <v>0</v>
      </c>
      <c r="BX132" s="4" t="e">
        <v>#DIV/0!</v>
      </c>
      <c r="BY132">
        <v>0</v>
      </c>
      <c r="BZ132" s="4">
        <v>0</v>
      </c>
      <c r="CA132" s="4" t="e">
        <v>#DIV/0!</v>
      </c>
      <c r="CB132">
        <v>0</v>
      </c>
      <c r="CC132" s="4">
        <v>0</v>
      </c>
      <c r="CD132" s="4" t="e">
        <v>#DIV/0!</v>
      </c>
      <c r="CE132">
        <v>0</v>
      </c>
      <c r="CF132" s="4">
        <v>0</v>
      </c>
      <c r="CG132" s="4" t="e">
        <v>#DIV/0!</v>
      </c>
      <c r="CH132">
        <v>0</v>
      </c>
      <c r="CI132" s="4">
        <v>0</v>
      </c>
      <c r="CJ132" s="4" t="e">
        <v>#DIV/0!</v>
      </c>
      <c r="CK132">
        <v>0</v>
      </c>
      <c r="CL132" s="4">
        <v>0</v>
      </c>
      <c r="CM132" s="4" t="e">
        <v>#DIV/0!</v>
      </c>
      <c r="CN132">
        <v>0</v>
      </c>
      <c r="CO132" s="4">
        <v>0</v>
      </c>
      <c r="CP132" s="4" t="e">
        <v>#DIV/0!</v>
      </c>
    </row>
    <row r="133" spans="1:94" x14ac:dyDescent="0.2">
      <c r="A133" t="s">
        <v>536</v>
      </c>
      <c r="B133" t="s">
        <v>535</v>
      </c>
      <c r="C133" s="1">
        <v>43896</v>
      </c>
      <c r="D133" t="s">
        <v>239</v>
      </c>
      <c r="E133" t="s">
        <v>330</v>
      </c>
      <c r="F133" s="2">
        <v>43896.527361111112</v>
      </c>
      <c r="G133" s="2">
        <v>43896.530856481484</v>
      </c>
      <c r="H133" s="3">
        <v>3.4953703703703705E-3</v>
      </c>
      <c r="I133" t="s">
        <v>286</v>
      </c>
      <c r="J133" t="s">
        <v>343</v>
      </c>
      <c r="K133" s="6">
        <v>3.4870717592592596E-3</v>
      </c>
      <c r="L133">
        <v>6</v>
      </c>
      <c r="M133" t="s">
        <v>36</v>
      </c>
      <c r="N133">
        <v>14</v>
      </c>
      <c r="O133" t="s">
        <v>36</v>
      </c>
      <c r="P133" s="3">
        <v>2.5019328703703705E-3</v>
      </c>
      <c r="Q133">
        <v>0</v>
      </c>
      <c r="R133" s="3">
        <v>0</v>
      </c>
      <c r="S133" s="3" t="s">
        <v>48</v>
      </c>
      <c r="T133">
        <v>14</v>
      </c>
      <c r="U133" s="3" t="s">
        <v>48</v>
      </c>
      <c r="V133" s="3">
        <v>8.4429398148148146E-4</v>
      </c>
      <c r="W133">
        <v>14</v>
      </c>
      <c r="X133" s="4">
        <v>2.5019328703703705E-3</v>
      </c>
      <c r="Y133" s="4">
        <v>1.7870949074074075E-4</v>
      </c>
      <c r="Z133">
        <v>0</v>
      </c>
      <c r="AA133" s="4">
        <v>0</v>
      </c>
      <c r="AB133" s="4" t="e">
        <v>#DIV/0!</v>
      </c>
      <c r="AC133">
        <v>0</v>
      </c>
      <c r="AD133" s="4">
        <v>0</v>
      </c>
      <c r="AE133" s="4" t="e">
        <v>#DIV/0!</v>
      </c>
      <c r="AF133">
        <v>0</v>
      </c>
      <c r="AG133" s="4">
        <v>0</v>
      </c>
      <c r="AH133" s="4" t="e">
        <v>#DIV/0!</v>
      </c>
      <c r="AI133">
        <v>0</v>
      </c>
      <c r="AJ133" s="4">
        <v>0</v>
      </c>
      <c r="AK133" s="4" t="e">
        <v>#DIV/0!</v>
      </c>
      <c r="AL133">
        <v>1</v>
      </c>
      <c r="AM133" s="4">
        <v>2.5243055555555557E-5</v>
      </c>
      <c r="AN133" s="4">
        <v>2.5243055555555557E-5</v>
      </c>
      <c r="AO133">
        <v>0</v>
      </c>
      <c r="AP133" s="4">
        <v>0</v>
      </c>
      <c r="AQ133" s="4" t="e">
        <v>#DIV/0!</v>
      </c>
      <c r="AR133">
        <v>0</v>
      </c>
      <c r="AS133" s="4">
        <v>0</v>
      </c>
      <c r="AT133" s="4" t="e">
        <v>#DIV/0!</v>
      </c>
      <c r="AU133">
        <v>0</v>
      </c>
      <c r="AV133" s="4">
        <v>0</v>
      </c>
      <c r="AW133" s="4" t="e">
        <v>#DIV/0!</v>
      </c>
      <c r="AX133">
        <v>0</v>
      </c>
      <c r="AY133" s="4">
        <v>0</v>
      </c>
      <c r="AZ133" s="4" t="e">
        <v>#DIV/0!</v>
      </c>
      <c r="BA133">
        <v>0</v>
      </c>
      <c r="BB133" s="4">
        <v>0</v>
      </c>
      <c r="BC133" s="4" t="e">
        <v>#DIV/0!</v>
      </c>
      <c r="BD133">
        <v>0</v>
      </c>
      <c r="BE133" s="4">
        <v>0</v>
      </c>
      <c r="BF133" s="4" t="e">
        <v>#DIV/0!</v>
      </c>
      <c r="BG133">
        <v>1</v>
      </c>
      <c r="BH133" s="4">
        <v>5.5416666666666674E-5</v>
      </c>
      <c r="BI133" s="4">
        <v>5.5416666666666674E-5</v>
      </c>
      <c r="BJ133">
        <v>1</v>
      </c>
      <c r="BK133" s="4">
        <v>2.3969907407407406E-5</v>
      </c>
      <c r="BL133" s="4">
        <v>2.3969907407407406E-5</v>
      </c>
      <c r="BM133">
        <v>14</v>
      </c>
      <c r="BN133" s="4">
        <v>8.4429398148148146E-4</v>
      </c>
      <c r="BO133" s="4">
        <v>6.0306712962962961E-5</v>
      </c>
      <c r="BP133">
        <v>2</v>
      </c>
      <c r="BQ133" s="4">
        <v>3.6215277777777774E-5</v>
      </c>
      <c r="BR133" s="4">
        <v>1.8107638888888887E-5</v>
      </c>
      <c r="BS133">
        <v>0</v>
      </c>
      <c r="BT133" s="4">
        <v>0</v>
      </c>
      <c r="BU133" s="4" t="e">
        <v>#DIV/0!</v>
      </c>
      <c r="BV133">
        <v>0</v>
      </c>
      <c r="BW133" s="4">
        <v>0</v>
      </c>
      <c r="BX133" s="4" t="e">
        <v>#DIV/0!</v>
      </c>
      <c r="BY133">
        <v>0</v>
      </c>
      <c r="BZ133" s="4">
        <v>0</v>
      </c>
      <c r="CA133" s="4" t="e">
        <v>#DIV/0!</v>
      </c>
      <c r="CB133">
        <v>0</v>
      </c>
      <c r="CC133" s="4">
        <v>0</v>
      </c>
      <c r="CD133" s="4" t="e">
        <v>#DIV/0!</v>
      </c>
      <c r="CE133">
        <v>0</v>
      </c>
      <c r="CF133" s="4">
        <v>0</v>
      </c>
      <c r="CG133" s="4" t="e">
        <v>#DIV/0!</v>
      </c>
      <c r="CH133">
        <v>0</v>
      </c>
      <c r="CI133" s="4">
        <v>0</v>
      </c>
      <c r="CJ133" s="4" t="e">
        <v>#DIV/0!</v>
      </c>
      <c r="CK133">
        <v>0</v>
      </c>
      <c r="CL133" s="4">
        <v>0</v>
      </c>
      <c r="CM133" s="4" t="e">
        <v>#DIV/0!</v>
      </c>
      <c r="CN133">
        <v>0</v>
      </c>
      <c r="CO133" s="4">
        <v>0</v>
      </c>
      <c r="CP133" s="4" t="e">
        <v>#DIV/0!</v>
      </c>
    </row>
    <row r="134" spans="1:94" x14ac:dyDescent="0.2">
      <c r="A134" t="s">
        <v>540</v>
      </c>
      <c r="B134" t="s">
        <v>539</v>
      </c>
      <c r="C134" s="1">
        <v>43896</v>
      </c>
      <c r="D134" t="s">
        <v>239</v>
      </c>
      <c r="E134" t="s">
        <v>330</v>
      </c>
      <c r="F134" s="2">
        <v>43896.523611111108</v>
      </c>
      <c r="G134" s="2">
        <v>43896.527106481481</v>
      </c>
      <c r="H134" s="3">
        <v>3.483796296296296E-3</v>
      </c>
      <c r="I134" t="s">
        <v>286</v>
      </c>
      <c r="J134" t="s">
        <v>343</v>
      </c>
      <c r="K134" s="6">
        <v>3.4822569444444445E-3</v>
      </c>
      <c r="L134">
        <v>4</v>
      </c>
      <c r="M134" t="s">
        <v>50</v>
      </c>
      <c r="N134">
        <v>4</v>
      </c>
      <c r="O134" t="s">
        <v>50</v>
      </c>
      <c r="P134" s="3">
        <v>1.6183333333333332E-3</v>
      </c>
      <c r="Q134">
        <v>0</v>
      </c>
      <c r="R134" s="3">
        <v>0</v>
      </c>
      <c r="S134" s="3" t="s">
        <v>50</v>
      </c>
      <c r="T134">
        <v>4</v>
      </c>
      <c r="U134" s="3" t="s">
        <v>50</v>
      </c>
      <c r="V134" s="3">
        <v>1.6183333333333332E-3</v>
      </c>
      <c r="W134">
        <v>3</v>
      </c>
      <c r="X134" s="4">
        <v>1.6128125000000001E-3</v>
      </c>
      <c r="Y134" s="4">
        <v>5.376041666666667E-4</v>
      </c>
      <c r="Z134">
        <v>0</v>
      </c>
      <c r="AA134" s="4">
        <v>0</v>
      </c>
      <c r="AB134" s="4" t="e">
        <v>#DIV/0!</v>
      </c>
      <c r="AC134">
        <v>0</v>
      </c>
      <c r="AD134" s="4">
        <v>0</v>
      </c>
      <c r="AE134" s="4" t="e">
        <v>#DIV/0!</v>
      </c>
      <c r="AF134">
        <v>0</v>
      </c>
      <c r="AG134" s="4">
        <v>0</v>
      </c>
      <c r="AH134" s="4" t="e">
        <v>#DIV/0!</v>
      </c>
      <c r="AI134">
        <v>0</v>
      </c>
      <c r="AJ134" s="4">
        <v>0</v>
      </c>
      <c r="AK134" s="4" t="e">
        <v>#DIV/0!</v>
      </c>
      <c r="AL134">
        <v>0</v>
      </c>
      <c r="AM134" s="4">
        <v>0</v>
      </c>
      <c r="AN134" s="4" t="e">
        <v>#DIV/0!</v>
      </c>
      <c r="AO134">
        <v>0</v>
      </c>
      <c r="AP134" s="4">
        <v>0</v>
      </c>
      <c r="AQ134" s="4" t="e">
        <v>#DIV/0!</v>
      </c>
      <c r="AR134">
        <v>0</v>
      </c>
      <c r="AS134" s="4">
        <v>0</v>
      </c>
      <c r="AT134" s="4" t="e">
        <v>#DIV/0!</v>
      </c>
      <c r="AU134">
        <v>0</v>
      </c>
      <c r="AV134" s="4">
        <v>0</v>
      </c>
      <c r="AW134" s="4" t="e">
        <v>#DIV/0!</v>
      </c>
      <c r="AX134">
        <v>0</v>
      </c>
      <c r="AY134" s="4">
        <v>0</v>
      </c>
      <c r="AZ134" s="4" t="e">
        <v>#DIV/0!</v>
      </c>
      <c r="BA134">
        <v>0</v>
      </c>
      <c r="BB134" s="4">
        <v>0</v>
      </c>
      <c r="BC134" s="4" t="e">
        <v>#DIV/0!</v>
      </c>
      <c r="BD134">
        <v>0</v>
      </c>
      <c r="BE134" s="4">
        <v>0</v>
      </c>
      <c r="BF134" s="4" t="e">
        <v>#DIV/0!</v>
      </c>
      <c r="BG134">
        <v>3</v>
      </c>
      <c r="BH134" s="4">
        <v>2.1214120370370373E-4</v>
      </c>
      <c r="BI134" s="4">
        <v>7.0713734567901242E-5</v>
      </c>
      <c r="BJ134">
        <v>2</v>
      </c>
      <c r="BK134" s="4">
        <v>3.8969907407407405E-5</v>
      </c>
      <c r="BL134" s="4">
        <v>1.9484953703703702E-5</v>
      </c>
      <c r="BM134">
        <v>0</v>
      </c>
      <c r="BN134" s="4">
        <v>0</v>
      </c>
      <c r="BO134" s="4" t="e">
        <v>#DIV/0!</v>
      </c>
      <c r="BP134">
        <v>0</v>
      </c>
      <c r="BQ134" s="4">
        <v>0</v>
      </c>
      <c r="BR134" s="4" t="e">
        <v>#DIV/0!</v>
      </c>
      <c r="BS134">
        <v>4</v>
      </c>
      <c r="BT134" s="4">
        <v>1.6183333333333332E-3</v>
      </c>
      <c r="BU134" s="4">
        <v>4.0458333333333329E-4</v>
      </c>
      <c r="BV134">
        <v>0</v>
      </c>
      <c r="BW134" s="4">
        <v>0</v>
      </c>
      <c r="BX134" s="4" t="e">
        <v>#DIV/0!</v>
      </c>
      <c r="BY134">
        <v>0</v>
      </c>
      <c r="BZ134" s="4">
        <v>0</v>
      </c>
      <c r="CA134" s="4" t="e">
        <v>#DIV/0!</v>
      </c>
      <c r="CB134">
        <v>0</v>
      </c>
      <c r="CC134" s="4">
        <v>0</v>
      </c>
      <c r="CD134" s="4" t="e">
        <v>#DIV/0!</v>
      </c>
      <c r="CE134">
        <v>0</v>
      </c>
      <c r="CF134" s="4">
        <v>0</v>
      </c>
      <c r="CG134" s="4" t="e">
        <v>#DIV/0!</v>
      </c>
      <c r="CH134">
        <v>0</v>
      </c>
      <c r="CI134" s="4">
        <v>0</v>
      </c>
      <c r="CJ134" s="4" t="e">
        <v>#DIV/0!</v>
      </c>
      <c r="CK134">
        <v>0</v>
      </c>
      <c r="CL134" s="4">
        <v>0</v>
      </c>
      <c r="CM134" s="4" t="e">
        <v>#DIV/0!</v>
      </c>
      <c r="CN134">
        <v>0</v>
      </c>
      <c r="CO134" s="4">
        <v>0</v>
      </c>
      <c r="CP134" s="4" t="e">
        <v>#DIV/0!</v>
      </c>
    </row>
    <row r="135" spans="1:94" x14ac:dyDescent="0.2">
      <c r="A135" t="s">
        <v>558</v>
      </c>
      <c r="B135" t="s">
        <v>557</v>
      </c>
      <c r="C135" s="1">
        <v>43896</v>
      </c>
      <c r="D135" t="s">
        <v>239</v>
      </c>
      <c r="E135" t="s">
        <v>330</v>
      </c>
      <c r="F135" s="2">
        <v>43896.503946759258</v>
      </c>
      <c r="G135" s="2">
        <v>43896.507453703707</v>
      </c>
      <c r="H135" s="3">
        <v>3.4953703703703705E-3</v>
      </c>
      <c r="I135" t="s">
        <v>286</v>
      </c>
      <c r="J135" t="s">
        <v>343</v>
      </c>
      <c r="K135" s="6">
        <v>3.4918518518518519E-3</v>
      </c>
      <c r="L135">
        <v>5</v>
      </c>
      <c r="M135" t="s">
        <v>36</v>
      </c>
      <c r="N135">
        <v>6</v>
      </c>
      <c r="O135" t="s">
        <v>36</v>
      </c>
      <c r="P135" s="3">
        <v>1.8665625000000002E-3</v>
      </c>
      <c r="Q135">
        <v>0</v>
      </c>
      <c r="R135" s="3">
        <v>0</v>
      </c>
      <c r="S135" s="3" t="s">
        <v>50</v>
      </c>
      <c r="T135">
        <v>5</v>
      </c>
      <c r="U135" s="3" t="s">
        <v>50</v>
      </c>
      <c r="V135" s="3">
        <v>1.4702430555555556E-3</v>
      </c>
      <c r="W135">
        <v>6</v>
      </c>
      <c r="X135" s="4">
        <v>1.8665625000000002E-3</v>
      </c>
      <c r="Y135" s="4">
        <v>3.1109375000000001E-4</v>
      </c>
      <c r="Z135">
        <v>1</v>
      </c>
      <c r="AA135" s="4">
        <v>2.3807870370370368E-5</v>
      </c>
      <c r="AB135" s="4">
        <v>2.3807870370370368E-5</v>
      </c>
      <c r="AC135">
        <v>0</v>
      </c>
      <c r="AD135" s="4">
        <v>0</v>
      </c>
      <c r="AE135" s="4" t="e">
        <v>#DIV/0!</v>
      </c>
      <c r="AF135">
        <v>0</v>
      </c>
      <c r="AG135" s="4">
        <v>0</v>
      </c>
      <c r="AH135" s="4" t="e">
        <v>#DIV/0!</v>
      </c>
      <c r="AI135">
        <v>0</v>
      </c>
      <c r="AJ135" s="4">
        <v>0</v>
      </c>
      <c r="AK135" s="4" t="e">
        <v>#DIV/0!</v>
      </c>
      <c r="AL135">
        <v>0</v>
      </c>
      <c r="AM135" s="4">
        <v>0</v>
      </c>
      <c r="AN135" s="4" t="e">
        <v>#DIV/0!</v>
      </c>
      <c r="AO135">
        <v>0</v>
      </c>
      <c r="AP135" s="4">
        <v>0</v>
      </c>
      <c r="AQ135" s="4" t="e">
        <v>#DIV/0!</v>
      </c>
      <c r="AR135">
        <v>0</v>
      </c>
      <c r="AS135" s="4">
        <v>0</v>
      </c>
      <c r="AT135" s="4" t="e">
        <v>#DIV/0!</v>
      </c>
      <c r="AU135">
        <v>0</v>
      </c>
      <c r="AV135" s="4">
        <v>0</v>
      </c>
      <c r="AW135" s="4" t="e">
        <v>#DIV/0!</v>
      </c>
      <c r="AX135">
        <v>0</v>
      </c>
      <c r="AY135" s="4">
        <v>0</v>
      </c>
      <c r="AZ135" s="4" t="e">
        <v>#DIV/0!</v>
      </c>
      <c r="BA135">
        <v>0</v>
      </c>
      <c r="BB135" s="4">
        <v>0</v>
      </c>
      <c r="BC135" s="4" t="e">
        <v>#DIV/0!</v>
      </c>
      <c r="BD135">
        <v>0</v>
      </c>
      <c r="BE135" s="4">
        <v>0</v>
      </c>
      <c r="BF135" s="4" t="e">
        <v>#DIV/0!</v>
      </c>
      <c r="BG135">
        <v>3</v>
      </c>
      <c r="BH135" s="4">
        <v>1.1641203703703702E-4</v>
      </c>
      <c r="BI135" s="4">
        <v>3.8804012345679007E-5</v>
      </c>
      <c r="BJ135">
        <v>1</v>
      </c>
      <c r="BK135" s="4">
        <v>1.4826388888888889E-5</v>
      </c>
      <c r="BL135" s="4">
        <v>1.4826388888888889E-5</v>
      </c>
      <c r="BM135">
        <v>0</v>
      </c>
      <c r="BN135" s="4">
        <v>0</v>
      </c>
      <c r="BO135" s="4" t="e">
        <v>#DIV/0!</v>
      </c>
      <c r="BP135">
        <v>0</v>
      </c>
      <c r="BQ135" s="4">
        <v>0</v>
      </c>
      <c r="BR135" s="4" t="e">
        <v>#DIV/0!</v>
      </c>
      <c r="BS135">
        <v>5</v>
      </c>
      <c r="BT135" s="4">
        <v>1.4702430555555556E-3</v>
      </c>
      <c r="BU135" s="4">
        <v>2.9404861111111114E-4</v>
      </c>
      <c r="BV135">
        <v>0</v>
      </c>
      <c r="BW135" s="4">
        <v>0</v>
      </c>
      <c r="BX135" s="4" t="e">
        <v>#DIV/0!</v>
      </c>
      <c r="BY135">
        <v>0</v>
      </c>
      <c r="BZ135" s="4">
        <v>0</v>
      </c>
      <c r="CA135" s="4" t="e">
        <v>#DIV/0!</v>
      </c>
      <c r="CB135">
        <v>0</v>
      </c>
      <c r="CC135" s="4">
        <v>0</v>
      </c>
      <c r="CD135" s="4" t="e">
        <v>#DIV/0!</v>
      </c>
      <c r="CE135">
        <v>0</v>
      </c>
      <c r="CF135" s="4">
        <v>0</v>
      </c>
      <c r="CG135" s="4" t="e">
        <v>#DIV/0!</v>
      </c>
      <c r="CH135">
        <v>0</v>
      </c>
      <c r="CI135" s="4">
        <v>0</v>
      </c>
      <c r="CJ135" s="4" t="e">
        <v>#DIV/0!</v>
      </c>
      <c r="CK135">
        <v>0</v>
      </c>
      <c r="CL135" s="4">
        <v>0</v>
      </c>
      <c r="CM135" s="4" t="e">
        <v>#DIV/0!</v>
      </c>
      <c r="CN135">
        <v>0</v>
      </c>
      <c r="CO135" s="4">
        <v>0</v>
      </c>
      <c r="CP135" s="4" t="e">
        <v>#DIV/0!</v>
      </c>
    </row>
    <row r="136" spans="1:94" x14ac:dyDescent="0.2">
      <c r="A136" t="s">
        <v>625</v>
      </c>
      <c r="B136" t="s">
        <v>283</v>
      </c>
      <c r="C136" s="1">
        <v>43896</v>
      </c>
      <c r="D136" t="s">
        <v>239</v>
      </c>
      <c r="E136" t="s">
        <v>330</v>
      </c>
      <c r="F136" s="2">
        <v>43899.418032407404</v>
      </c>
      <c r="G136" s="2">
        <v>43899.421574074076</v>
      </c>
      <c r="H136" s="3">
        <v>3.530092592592592E-3</v>
      </c>
      <c r="I136" t="s">
        <v>286</v>
      </c>
      <c r="J136" t="s">
        <v>343</v>
      </c>
      <c r="K136" s="6">
        <v>3.5171759259259266E-3</v>
      </c>
      <c r="L136">
        <v>1</v>
      </c>
      <c r="M136" t="s">
        <v>64</v>
      </c>
      <c r="N136">
        <v>1</v>
      </c>
      <c r="O136" t="s">
        <v>64</v>
      </c>
      <c r="P136" s="3">
        <v>3.5171759259259266E-3</v>
      </c>
      <c r="Q136">
        <v>0</v>
      </c>
      <c r="R136" s="3">
        <v>0</v>
      </c>
      <c r="S136" s="3" t="s">
        <v>64</v>
      </c>
      <c r="T136">
        <v>1</v>
      </c>
      <c r="U136" s="3" t="s">
        <v>64</v>
      </c>
      <c r="V136" s="3">
        <v>3.5171759259259266E-3</v>
      </c>
      <c r="W136">
        <v>0</v>
      </c>
      <c r="X136" s="4">
        <v>0</v>
      </c>
      <c r="Y136" s="4" t="e">
        <v>#DIV/0!</v>
      </c>
      <c r="Z136">
        <v>0</v>
      </c>
      <c r="AA136" s="4">
        <v>0</v>
      </c>
      <c r="AB136" s="4" t="e">
        <v>#DIV/0!</v>
      </c>
      <c r="AC136">
        <v>0</v>
      </c>
      <c r="AD136" s="4">
        <v>0</v>
      </c>
      <c r="AE136" s="4" t="e">
        <v>#DIV/0!</v>
      </c>
      <c r="AF136">
        <v>0</v>
      </c>
      <c r="AG136" s="4">
        <v>0</v>
      </c>
      <c r="AH136" s="4" t="e">
        <v>#DIV/0!</v>
      </c>
      <c r="AI136">
        <v>0</v>
      </c>
      <c r="AJ136" s="4">
        <v>0</v>
      </c>
      <c r="AK136" s="4" t="e">
        <v>#DIV/0!</v>
      </c>
      <c r="AL136">
        <v>0</v>
      </c>
      <c r="AM136" s="4">
        <v>0</v>
      </c>
      <c r="AN136" s="4" t="e">
        <v>#DIV/0!</v>
      </c>
      <c r="AO136">
        <v>0</v>
      </c>
      <c r="AP136" s="4">
        <v>0</v>
      </c>
      <c r="AQ136" s="4" t="e">
        <v>#DIV/0!</v>
      </c>
      <c r="AR136">
        <v>0</v>
      </c>
      <c r="AS136" s="4">
        <v>0</v>
      </c>
      <c r="AT136" s="4" t="e">
        <v>#DIV/0!</v>
      </c>
      <c r="AU136">
        <v>1</v>
      </c>
      <c r="AV136" s="4">
        <v>3.5171759259259266E-3</v>
      </c>
      <c r="AW136" s="4">
        <v>3.5171759259259266E-3</v>
      </c>
      <c r="AX136">
        <v>0</v>
      </c>
      <c r="AY136" s="4">
        <v>0</v>
      </c>
      <c r="AZ136" s="4">
        <v>0</v>
      </c>
      <c r="BA136">
        <v>0</v>
      </c>
      <c r="BB136" s="4">
        <v>0</v>
      </c>
      <c r="BC136" s="4" t="e">
        <v>#DIV/0!</v>
      </c>
      <c r="BD136">
        <v>0</v>
      </c>
      <c r="BE136" s="4">
        <v>0</v>
      </c>
      <c r="BF136" s="4" t="e">
        <v>#DIV/0!</v>
      </c>
      <c r="BG136">
        <v>0</v>
      </c>
      <c r="BH136" s="4">
        <v>0</v>
      </c>
      <c r="BI136" s="4" t="e">
        <v>#DIV/0!</v>
      </c>
      <c r="BJ136">
        <v>0</v>
      </c>
      <c r="BK136" s="4">
        <v>0</v>
      </c>
      <c r="BL136" s="4" t="e">
        <v>#DIV/0!</v>
      </c>
      <c r="BM136">
        <v>0</v>
      </c>
      <c r="BN136" s="4">
        <v>0</v>
      </c>
      <c r="BO136" s="4" t="e">
        <v>#DIV/0!</v>
      </c>
      <c r="BP136">
        <v>0</v>
      </c>
      <c r="BQ136" s="4">
        <v>0</v>
      </c>
      <c r="BR136" s="4" t="e">
        <v>#DIV/0!</v>
      </c>
      <c r="BS136">
        <v>0</v>
      </c>
      <c r="BT136" s="4">
        <v>0</v>
      </c>
      <c r="BU136" s="4" t="e">
        <v>#DIV/0!</v>
      </c>
      <c r="BV136">
        <v>0</v>
      </c>
      <c r="BW136" s="4">
        <v>0</v>
      </c>
      <c r="BX136" s="4" t="e">
        <v>#DIV/0!</v>
      </c>
      <c r="BY136">
        <v>0</v>
      </c>
      <c r="BZ136" s="4">
        <v>0</v>
      </c>
      <c r="CA136" s="4" t="e">
        <v>#DIV/0!</v>
      </c>
      <c r="CB136">
        <v>0</v>
      </c>
      <c r="CC136" s="4">
        <v>0</v>
      </c>
      <c r="CD136" s="4" t="e">
        <v>#DIV/0!</v>
      </c>
      <c r="CE136">
        <v>0</v>
      </c>
      <c r="CF136" s="4">
        <v>0</v>
      </c>
      <c r="CG136" s="4" t="e">
        <v>#DIV/0!</v>
      </c>
      <c r="CH136">
        <v>0</v>
      </c>
      <c r="CI136" s="4">
        <v>0</v>
      </c>
      <c r="CJ136" s="4" t="e">
        <v>#DIV/0!</v>
      </c>
      <c r="CK136">
        <v>0</v>
      </c>
      <c r="CL136" s="4">
        <v>0</v>
      </c>
      <c r="CM136" s="4" t="e">
        <v>#DIV/0!</v>
      </c>
      <c r="CN136">
        <v>0</v>
      </c>
      <c r="CO136" s="4">
        <v>0</v>
      </c>
      <c r="CP136" s="4" t="e">
        <v>#DIV/0!</v>
      </c>
    </row>
    <row r="137" spans="1:94" x14ac:dyDescent="0.2">
      <c r="A137" t="s">
        <v>545</v>
      </c>
      <c r="B137" t="s">
        <v>544</v>
      </c>
      <c r="C137" s="1">
        <v>43899</v>
      </c>
      <c r="D137" t="s">
        <v>239</v>
      </c>
      <c r="E137" t="s">
        <v>330</v>
      </c>
      <c r="F137" s="2">
        <v>43899.433611111112</v>
      </c>
      <c r="G137" s="2">
        <v>43899.437118055554</v>
      </c>
      <c r="H137" s="3">
        <v>3.4953703703703705E-3</v>
      </c>
      <c r="I137" t="s">
        <v>286</v>
      </c>
      <c r="J137" t="s">
        <v>343</v>
      </c>
      <c r="K137" s="6">
        <v>3.4853124999999997E-3</v>
      </c>
      <c r="L137">
        <v>7</v>
      </c>
      <c r="M137" t="s">
        <v>36</v>
      </c>
      <c r="N137">
        <v>5</v>
      </c>
      <c r="O137" t="s">
        <v>50</v>
      </c>
      <c r="P137" s="3">
        <v>1.1893402777777777E-3</v>
      </c>
      <c r="Q137">
        <v>0</v>
      </c>
      <c r="R137" s="3">
        <v>0</v>
      </c>
      <c r="S137" s="3" t="s">
        <v>50</v>
      </c>
      <c r="T137">
        <v>4</v>
      </c>
      <c r="U137" s="3" t="s">
        <v>50</v>
      </c>
      <c r="V137" s="3">
        <v>1.1893402777777777E-3</v>
      </c>
      <c r="W137">
        <v>5</v>
      </c>
      <c r="X137" s="4">
        <v>8.2793981481481477E-4</v>
      </c>
      <c r="Y137" s="4">
        <v>1.6558796296296295E-4</v>
      </c>
      <c r="Z137">
        <v>4</v>
      </c>
      <c r="AA137" s="4">
        <v>3.6312500000000006E-4</v>
      </c>
      <c r="AB137" s="4">
        <v>9.0781250000000014E-5</v>
      </c>
      <c r="AC137">
        <v>0</v>
      </c>
      <c r="AD137" s="4">
        <v>8.0630787037037032E-4</v>
      </c>
      <c r="AE137" s="4" t="e">
        <v>#DIV/0!</v>
      </c>
      <c r="AF137">
        <v>0</v>
      </c>
      <c r="AG137" s="4">
        <v>0</v>
      </c>
      <c r="AH137" s="4" t="e">
        <v>#DIV/0!</v>
      </c>
      <c r="AI137">
        <v>0</v>
      </c>
      <c r="AJ137" s="4">
        <v>0</v>
      </c>
      <c r="AK137" s="4" t="e">
        <v>#DIV/0!</v>
      </c>
      <c r="AL137">
        <v>0</v>
      </c>
      <c r="AM137" s="4">
        <v>0</v>
      </c>
      <c r="AN137" s="4" t="e">
        <v>#DIV/0!</v>
      </c>
      <c r="AO137">
        <v>1</v>
      </c>
      <c r="AP137" s="4">
        <v>1.4421296296296298E-4</v>
      </c>
      <c r="AQ137" s="4">
        <v>1.4421296296296298E-4</v>
      </c>
      <c r="AR137">
        <v>0</v>
      </c>
      <c r="AS137" s="4">
        <v>0</v>
      </c>
      <c r="AT137" s="4" t="e">
        <v>#DIV/0!</v>
      </c>
      <c r="AU137">
        <v>0</v>
      </c>
      <c r="AV137" s="4">
        <v>0</v>
      </c>
      <c r="AW137" s="4" t="e">
        <v>#DIV/0!</v>
      </c>
      <c r="AX137">
        <v>0</v>
      </c>
      <c r="AY137" s="4">
        <v>0</v>
      </c>
      <c r="AZ137" s="4" t="e">
        <v>#DIV/0!</v>
      </c>
      <c r="BA137">
        <v>1</v>
      </c>
      <c r="BB137" s="4">
        <v>2.9699074074074069E-5</v>
      </c>
      <c r="BC137" s="4">
        <v>2.9699074074074069E-5</v>
      </c>
      <c r="BD137">
        <v>0</v>
      </c>
      <c r="BE137" s="4">
        <v>0</v>
      </c>
      <c r="BF137" s="4" t="e">
        <v>#DIV/0!</v>
      </c>
      <c r="BG137">
        <v>2</v>
      </c>
      <c r="BH137" s="4">
        <v>6.9837962962962952E-5</v>
      </c>
      <c r="BI137" s="4">
        <v>3.4918981481481476E-5</v>
      </c>
      <c r="BJ137">
        <v>0</v>
      </c>
      <c r="BK137" s="4">
        <v>0</v>
      </c>
      <c r="BL137" s="4" t="e">
        <v>#DIV/0!</v>
      </c>
      <c r="BM137">
        <v>0</v>
      </c>
      <c r="BN137" s="4">
        <v>0</v>
      </c>
      <c r="BO137" s="4" t="e">
        <v>#DIV/0!</v>
      </c>
      <c r="BP137">
        <v>1</v>
      </c>
      <c r="BQ137" s="4">
        <v>5.4849537037037036E-5</v>
      </c>
      <c r="BR137" s="4">
        <v>5.4849537037037036E-5</v>
      </c>
      <c r="BS137">
        <v>4</v>
      </c>
      <c r="BT137" s="4">
        <v>1.1893402777777777E-3</v>
      </c>
      <c r="BU137" s="4">
        <v>2.9733506944444442E-4</v>
      </c>
      <c r="BV137">
        <v>0</v>
      </c>
      <c r="BW137" s="4">
        <v>0</v>
      </c>
      <c r="BX137" s="4" t="e">
        <v>#DIV/0!</v>
      </c>
      <c r="BY137">
        <v>0</v>
      </c>
      <c r="BZ137" s="4">
        <v>0</v>
      </c>
      <c r="CA137" s="4" t="e">
        <v>#DIV/0!</v>
      </c>
      <c r="CB137">
        <v>0</v>
      </c>
      <c r="CC137" s="4">
        <v>0</v>
      </c>
      <c r="CD137" s="4" t="e">
        <v>#DIV/0!</v>
      </c>
      <c r="CE137">
        <v>0</v>
      </c>
      <c r="CF137" s="4">
        <v>0</v>
      </c>
      <c r="CG137" s="4" t="e">
        <v>#DIV/0!</v>
      </c>
      <c r="CH137">
        <v>0</v>
      </c>
      <c r="CI137" s="4">
        <v>0</v>
      </c>
      <c r="CJ137" s="4" t="e">
        <v>#DIV/0!</v>
      </c>
      <c r="CK137">
        <v>0</v>
      </c>
      <c r="CL137" s="4">
        <v>0</v>
      </c>
      <c r="CM137" s="4" t="e">
        <v>#DIV/0!</v>
      </c>
      <c r="CN137">
        <v>0</v>
      </c>
      <c r="CO137" s="4">
        <v>0</v>
      </c>
      <c r="CP137" s="4" t="e">
        <v>#DIV/0!</v>
      </c>
    </row>
    <row r="138" spans="1:94" x14ac:dyDescent="0.2">
      <c r="A138" t="s">
        <v>563</v>
      </c>
      <c r="B138" t="s">
        <v>275</v>
      </c>
      <c r="C138" s="1">
        <v>43899</v>
      </c>
      <c r="D138" t="s">
        <v>239</v>
      </c>
      <c r="E138" t="s">
        <v>330</v>
      </c>
      <c r="F138" s="2">
        <v>43899.4219212963</v>
      </c>
      <c r="G138" s="2">
        <v>43899.425451388888</v>
      </c>
      <c r="H138" s="3">
        <v>3.5185185185185185E-3</v>
      </c>
      <c r="I138" t="s">
        <v>286</v>
      </c>
      <c r="J138" t="s">
        <v>343</v>
      </c>
      <c r="K138" s="6">
        <v>3.4781597222222223E-3</v>
      </c>
      <c r="L138">
        <v>4</v>
      </c>
      <c r="M138" t="s">
        <v>36</v>
      </c>
      <c r="N138">
        <v>8</v>
      </c>
      <c r="O138" t="s">
        <v>36</v>
      </c>
      <c r="P138" s="3">
        <v>1.8271296296296297E-3</v>
      </c>
      <c r="Q138">
        <v>0</v>
      </c>
      <c r="R138" s="3">
        <v>0</v>
      </c>
      <c r="S138" s="3" t="s">
        <v>35</v>
      </c>
      <c r="T138">
        <v>1</v>
      </c>
      <c r="U138" s="3" t="s">
        <v>35</v>
      </c>
      <c r="V138" s="3">
        <v>2.5208333333333331E-5</v>
      </c>
      <c r="W138">
        <v>8</v>
      </c>
      <c r="X138" s="4">
        <v>1.8271296296296297E-3</v>
      </c>
      <c r="Y138" s="4">
        <v>2.2839120370370371E-4</v>
      </c>
      <c r="Z138">
        <v>8</v>
      </c>
      <c r="AA138" s="4">
        <v>4.9796296296296296E-4</v>
      </c>
      <c r="AB138" s="4">
        <v>6.2245370370370371E-5</v>
      </c>
      <c r="AC138">
        <v>2</v>
      </c>
      <c r="AD138" s="4">
        <v>1.1278587962962963E-3</v>
      </c>
      <c r="AE138" s="4">
        <v>5.6392939814814815E-4</v>
      </c>
      <c r="AF138">
        <v>0</v>
      </c>
      <c r="AG138" s="4">
        <v>0</v>
      </c>
      <c r="AH138" s="4" t="e">
        <v>#DIV/0!</v>
      </c>
      <c r="AI138">
        <v>0</v>
      </c>
      <c r="AJ138" s="4">
        <v>0</v>
      </c>
      <c r="AK138" s="4" t="e">
        <v>#DIV/0!</v>
      </c>
      <c r="AL138">
        <v>0</v>
      </c>
      <c r="AM138" s="4">
        <v>0</v>
      </c>
      <c r="AN138" s="4" t="e">
        <v>#DIV/0!</v>
      </c>
      <c r="AO138">
        <v>0</v>
      </c>
      <c r="AP138" s="4">
        <v>0</v>
      </c>
      <c r="AQ138" s="4" t="e">
        <v>#DIV/0!</v>
      </c>
      <c r="AR138">
        <v>0</v>
      </c>
      <c r="AS138" s="4">
        <v>0</v>
      </c>
      <c r="AT138" s="4" t="e">
        <v>#DIV/0!</v>
      </c>
      <c r="AU138">
        <v>0</v>
      </c>
      <c r="AV138" s="4">
        <v>0</v>
      </c>
      <c r="AW138" s="4" t="e">
        <v>#DIV/0!</v>
      </c>
      <c r="AX138">
        <v>0</v>
      </c>
      <c r="AY138" s="4">
        <v>2.5208333333333331E-5</v>
      </c>
      <c r="AZ138" s="4" t="e">
        <v>#DIV/0!</v>
      </c>
      <c r="BA138">
        <v>0</v>
      </c>
      <c r="BB138" s="4">
        <v>0</v>
      </c>
      <c r="BC138" s="4" t="e">
        <v>#DIV/0!</v>
      </c>
      <c r="BD138">
        <v>0</v>
      </c>
      <c r="BE138" s="4">
        <v>0</v>
      </c>
      <c r="BF138" s="4" t="e">
        <v>#DIV/0!</v>
      </c>
      <c r="BG138">
        <v>0</v>
      </c>
      <c r="BH138" s="4">
        <v>0</v>
      </c>
      <c r="BI138" s="4" t="e">
        <v>#DIV/0!</v>
      </c>
      <c r="BJ138">
        <v>0</v>
      </c>
      <c r="BK138" s="4">
        <v>0</v>
      </c>
      <c r="BL138" s="4" t="e">
        <v>#DIV/0!</v>
      </c>
      <c r="BM138">
        <v>0</v>
      </c>
      <c r="BN138" s="4">
        <v>0</v>
      </c>
      <c r="BO138" s="4" t="e">
        <v>#DIV/0!</v>
      </c>
      <c r="BP138">
        <v>0</v>
      </c>
      <c r="BQ138" s="4">
        <v>0</v>
      </c>
      <c r="BR138" s="4" t="e">
        <v>#DIV/0!</v>
      </c>
      <c r="BS138">
        <v>0</v>
      </c>
      <c r="BT138" s="4">
        <v>0</v>
      </c>
      <c r="BU138" s="4" t="e">
        <v>#DIV/0!</v>
      </c>
      <c r="BV138">
        <v>0</v>
      </c>
      <c r="BW138" s="4">
        <v>0</v>
      </c>
      <c r="BX138" s="4" t="e">
        <v>#DIV/0!</v>
      </c>
      <c r="BY138">
        <v>0</v>
      </c>
      <c r="BZ138" s="4">
        <v>0</v>
      </c>
      <c r="CA138" s="4" t="e">
        <v>#DIV/0!</v>
      </c>
      <c r="CB138">
        <v>0</v>
      </c>
      <c r="CC138" s="4">
        <v>0</v>
      </c>
      <c r="CD138" s="4" t="e">
        <v>#DIV/0!</v>
      </c>
      <c r="CE138">
        <v>0</v>
      </c>
      <c r="CF138" s="4">
        <v>0</v>
      </c>
      <c r="CG138" s="4" t="e">
        <v>#DIV/0!</v>
      </c>
      <c r="CH138">
        <v>0</v>
      </c>
      <c r="CI138" s="4">
        <v>0</v>
      </c>
      <c r="CJ138" s="4" t="e">
        <v>#DIV/0!</v>
      </c>
      <c r="CK138">
        <v>0</v>
      </c>
      <c r="CL138" s="4">
        <v>0</v>
      </c>
      <c r="CM138" s="4" t="e">
        <v>#DIV/0!</v>
      </c>
      <c r="CN138">
        <v>0</v>
      </c>
      <c r="CO138" s="4">
        <v>0</v>
      </c>
      <c r="CP138" s="4" t="e">
        <v>#DIV/0!</v>
      </c>
    </row>
    <row r="139" spans="1:94" x14ac:dyDescent="0.2">
      <c r="A139" t="s">
        <v>576</v>
      </c>
      <c r="B139" t="s">
        <v>575</v>
      </c>
      <c r="C139" s="1">
        <v>43899</v>
      </c>
      <c r="D139" t="s">
        <v>239</v>
      </c>
      <c r="E139" t="s">
        <v>330</v>
      </c>
      <c r="F139" s="2">
        <v>43899.45648148148</v>
      </c>
      <c r="G139" s="2">
        <v>43899.459988425922</v>
      </c>
      <c r="H139" s="3">
        <v>3.5069444444444445E-3</v>
      </c>
      <c r="I139" t="s">
        <v>286</v>
      </c>
      <c r="J139" t="s">
        <v>343</v>
      </c>
      <c r="K139" s="6">
        <v>3.4950347222222223E-3</v>
      </c>
      <c r="L139">
        <v>3</v>
      </c>
      <c r="M139" t="s">
        <v>36</v>
      </c>
      <c r="N139">
        <v>4</v>
      </c>
      <c r="O139" t="s">
        <v>36</v>
      </c>
      <c r="P139" s="3">
        <v>3.3031134259259264E-3</v>
      </c>
      <c r="Q139">
        <v>0</v>
      </c>
      <c r="R139" s="3">
        <v>0</v>
      </c>
      <c r="S139" s="3" t="s">
        <v>62</v>
      </c>
      <c r="T139">
        <v>1</v>
      </c>
      <c r="U139" s="3" t="s">
        <v>62</v>
      </c>
      <c r="V139" s="3">
        <v>5.0949074074074073E-5</v>
      </c>
      <c r="W139">
        <v>4</v>
      </c>
      <c r="X139" s="4">
        <v>3.3031134259259264E-3</v>
      </c>
      <c r="Y139" s="4">
        <v>8.2577835648148159E-4</v>
      </c>
      <c r="Z139">
        <v>2</v>
      </c>
      <c r="AA139" s="4">
        <v>1.4097222222222224E-4</v>
      </c>
      <c r="AB139" s="4">
        <v>7.0486111111111118E-5</v>
      </c>
      <c r="AC139">
        <v>0</v>
      </c>
      <c r="AD139" s="4">
        <v>0</v>
      </c>
      <c r="AE139" s="4" t="e">
        <v>#DIV/0!</v>
      </c>
      <c r="AF139">
        <v>0</v>
      </c>
      <c r="AG139" s="4">
        <v>0</v>
      </c>
      <c r="AH139" s="4" t="e">
        <v>#DIV/0!</v>
      </c>
      <c r="AI139">
        <v>1</v>
      </c>
      <c r="AJ139" s="4">
        <v>5.0949074074074073E-5</v>
      </c>
      <c r="AK139" s="4">
        <v>5.0949074074074073E-5</v>
      </c>
      <c r="AL139">
        <v>0</v>
      </c>
      <c r="AM139" s="4">
        <v>0</v>
      </c>
      <c r="AN139" s="4" t="e">
        <v>#DIV/0!</v>
      </c>
      <c r="AO139">
        <v>0</v>
      </c>
      <c r="AP139" s="4">
        <v>0</v>
      </c>
      <c r="AQ139" s="4" t="e">
        <v>#DIV/0!</v>
      </c>
      <c r="AR139">
        <v>0</v>
      </c>
      <c r="AS139" s="4">
        <v>0</v>
      </c>
      <c r="AT139" s="4" t="e">
        <v>#DIV/0!</v>
      </c>
      <c r="AU139">
        <v>0</v>
      </c>
      <c r="AV139" s="4">
        <v>0</v>
      </c>
      <c r="AW139" s="4" t="e">
        <v>#DIV/0!</v>
      </c>
      <c r="AX139">
        <v>0</v>
      </c>
      <c r="AY139" s="4">
        <v>0</v>
      </c>
      <c r="AZ139" s="4" t="e">
        <v>#DIV/0!</v>
      </c>
      <c r="BA139">
        <v>0</v>
      </c>
      <c r="BB139" s="4">
        <v>0</v>
      </c>
      <c r="BC139" s="4" t="e">
        <v>#DIV/0!</v>
      </c>
      <c r="BD139">
        <v>0</v>
      </c>
      <c r="BE139" s="4">
        <v>0</v>
      </c>
      <c r="BF139" s="4" t="e">
        <v>#DIV/0!</v>
      </c>
      <c r="BG139">
        <v>0</v>
      </c>
      <c r="BH139" s="4">
        <v>0</v>
      </c>
      <c r="BI139" s="4" t="e">
        <v>#DIV/0!</v>
      </c>
      <c r="BJ139">
        <v>0</v>
      </c>
      <c r="BK139" s="4">
        <v>0</v>
      </c>
      <c r="BL139" s="4" t="e">
        <v>#DIV/0!</v>
      </c>
      <c r="BM139">
        <v>0</v>
      </c>
      <c r="BN139" s="4">
        <v>0</v>
      </c>
      <c r="BO139" s="4" t="e">
        <v>#DIV/0!</v>
      </c>
      <c r="BP139">
        <v>0</v>
      </c>
      <c r="BQ139" s="4">
        <v>0</v>
      </c>
      <c r="BR139" s="4" t="e">
        <v>#DIV/0!</v>
      </c>
      <c r="BS139">
        <v>0</v>
      </c>
      <c r="BT139" s="4">
        <v>0</v>
      </c>
      <c r="BU139" s="4" t="e">
        <v>#DIV/0!</v>
      </c>
      <c r="BV139">
        <v>0</v>
      </c>
      <c r="BW139" s="4">
        <v>0</v>
      </c>
      <c r="BX139" s="4" t="e">
        <v>#DIV/0!</v>
      </c>
      <c r="BY139">
        <v>0</v>
      </c>
      <c r="BZ139" s="4">
        <v>0</v>
      </c>
      <c r="CA139" s="4" t="e">
        <v>#DIV/0!</v>
      </c>
      <c r="CB139">
        <v>0</v>
      </c>
      <c r="CC139" s="4">
        <v>0</v>
      </c>
      <c r="CD139" s="4" t="e">
        <v>#DIV/0!</v>
      </c>
      <c r="CE139">
        <v>0</v>
      </c>
      <c r="CF139" s="4">
        <v>0</v>
      </c>
      <c r="CG139" s="4" t="e">
        <v>#DIV/0!</v>
      </c>
      <c r="CH139">
        <v>0</v>
      </c>
      <c r="CI139" s="4">
        <v>0</v>
      </c>
      <c r="CJ139" s="4" t="e">
        <v>#DIV/0!</v>
      </c>
      <c r="CK139">
        <v>0</v>
      </c>
      <c r="CL139" s="4">
        <v>0</v>
      </c>
      <c r="CM139" s="4" t="e">
        <v>#DIV/0!</v>
      </c>
      <c r="CN139">
        <v>0</v>
      </c>
      <c r="CO139" s="4">
        <v>0</v>
      </c>
      <c r="CP139" s="4" t="e">
        <v>#DIV/0!</v>
      </c>
    </row>
    <row r="140" spans="1:94" x14ac:dyDescent="0.2">
      <c r="A140" t="s">
        <v>629</v>
      </c>
      <c r="B140" t="s">
        <v>579</v>
      </c>
      <c r="C140" s="1">
        <v>43899</v>
      </c>
      <c r="D140" t="s">
        <v>239</v>
      </c>
      <c r="E140" t="s">
        <v>330</v>
      </c>
      <c r="F140" s="2">
        <v>43899.460347222222</v>
      </c>
      <c r="G140" s="2">
        <v>43899.463923611111</v>
      </c>
      <c r="H140" s="3">
        <v>3.5763888888888894E-3</v>
      </c>
      <c r="I140" t="s">
        <v>286</v>
      </c>
      <c r="J140" t="s">
        <v>343</v>
      </c>
      <c r="K140" s="6">
        <v>3.5636689814814819E-3</v>
      </c>
      <c r="L140">
        <v>3</v>
      </c>
      <c r="M140" t="s">
        <v>36</v>
      </c>
      <c r="N140">
        <v>3</v>
      </c>
      <c r="O140" t="s">
        <v>36</v>
      </c>
      <c r="P140" s="3">
        <v>3.5342245370370371E-3</v>
      </c>
      <c r="Q140">
        <v>0</v>
      </c>
      <c r="R140" s="3">
        <v>0</v>
      </c>
      <c r="S140" s="3" t="s">
        <v>47</v>
      </c>
      <c r="T140">
        <v>1</v>
      </c>
      <c r="U140" s="3" t="s">
        <v>47</v>
      </c>
      <c r="V140" s="3">
        <v>1.3657407407407406E-5</v>
      </c>
      <c r="W140">
        <v>3</v>
      </c>
      <c r="X140" s="4">
        <v>3.5342245370370371E-3</v>
      </c>
      <c r="Y140" s="4">
        <v>1.1780748456790124E-3</v>
      </c>
      <c r="Z140">
        <v>1</v>
      </c>
      <c r="AA140" s="4">
        <v>1.5787037037037035E-5</v>
      </c>
      <c r="AB140" s="4">
        <v>1.5787037037037035E-5</v>
      </c>
      <c r="AC140">
        <v>0</v>
      </c>
      <c r="AD140" s="4">
        <v>0</v>
      </c>
      <c r="AE140" s="4" t="e">
        <v>#DIV/0!</v>
      </c>
      <c r="AF140">
        <v>0</v>
      </c>
      <c r="AG140" s="4">
        <v>0</v>
      </c>
      <c r="AH140" s="4" t="e">
        <v>#DIV/0!</v>
      </c>
      <c r="AI140">
        <v>0</v>
      </c>
      <c r="AJ140" s="4">
        <v>0</v>
      </c>
      <c r="AK140" s="4" t="e">
        <v>#DIV/0!</v>
      </c>
      <c r="AL140">
        <v>0</v>
      </c>
      <c r="AM140" s="4">
        <v>0</v>
      </c>
      <c r="AN140" s="4" t="e">
        <v>#DIV/0!</v>
      </c>
      <c r="AO140">
        <v>0</v>
      </c>
      <c r="AP140" s="4">
        <v>0</v>
      </c>
      <c r="AQ140" s="4" t="e">
        <v>#DIV/0!</v>
      </c>
      <c r="AR140">
        <v>0</v>
      </c>
      <c r="AS140" s="4">
        <v>0</v>
      </c>
      <c r="AT140" s="4" t="e">
        <v>#DIV/0!</v>
      </c>
      <c r="AU140">
        <v>0</v>
      </c>
      <c r="AV140" s="4">
        <v>0</v>
      </c>
      <c r="AW140" s="4" t="e">
        <v>#DIV/0!</v>
      </c>
      <c r="AX140">
        <v>0</v>
      </c>
      <c r="AY140" s="4">
        <v>0</v>
      </c>
      <c r="AZ140" s="4" t="e">
        <v>#DIV/0!</v>
      </c>
      <c r="BA140">
        <v>0</v>
      </c>
      <c r="BB140" s="4">
        <v>0</v>
      </c>
      <c r="BC140" s="4" t="e">
        <v>#DIV/0!</v>
      </c>
      <c r="BD140">
        <v>0</v>
      </c>
      <c r="BE140" s="4">
        <v>0</v>
      </c>
      <c r="BF140" s="4" t="e">
        <v>#DIV/0!</v>
      </c>
      <c r="BG140">
        <v>0</v>
      </c>
      <c r="BH140" s="4">
        <v>0</v>
      </c>
      <c r="BI140" s="4" t="e">
        <v>#DIV/0!</v>
      </c>
      <c r="BJ140">
        <v>1</v>
      </c>
      <c r="BK140" s="4">
        <v>1.3657407407407406E-5</v>
      </c>
      <c r="BL140" s="4">
        <v>1.3657407407407406E-5</v>
      </c>
      <c r="BM140">
        <v>0</v>
      </c>
      <c r="BN140" s="4">
        <v>0</v>
      </c>
      <c r="BO140" s="4" t="e">
        <v>#DIV/0!</v>
      </c>
      <c r="BP140">
        <v>0</v>
      </c>
      <c r="BQ140" s="4">
        <v>0</v>
      </c>
      <c r="BR140" s="4" t="e">
        <v>#DIV/0!</v>
      </c>
      <c r="BS140">
        <v>0</v>
      </c>
      <c r="BT140" s="4">
        <v>0</v>
      </c>
      <c r="BU140" s="4" t="e">
        <v>#DIV/0!</v>
      </c>
      <c r="BV140">
        <v>0</v>
      </c>
      <c r="BW140" s="4">
        <v>0</v>
      </c>
      <c r="BX140" s="4" t="e">
        <v>#DIV/0!</v>
      </c>
      <c r="BY140">
        <v>0</v>
      </c>
      <c r="BZ140" s="4">
        <v>0</v>
      </c>
      <c r="CA140" s="4" t="e">
        <v>#DIV/0!</v>
      </c>
      <c r="CB140">
        <v>0</v>
      </c>
      <c r="CC140" s="4">
        <v>0</v>
      </c>
      <c r="CD140" s="4" t="e">
        <v>#DIV/0!</v>
      </c>
      <c r="CE140">
        <v>0</v>
      </c>
      <c r="CF140" s="4">
        <v>0</v>
      </c>
      <c r="CG140" s="4" t="e">
        <v>#DIV/0!</v>
      </c>
      <c r="CH140">
        <v>0</v>
      </c>
      <c r="CI140" s="4">
        <v>0</v>
      </c>
      <c r="CJ140" s="4" t="e">
        <v>#DIV/0!</v>
      </c>
      <c r="CK140">
        <v>0</v>
      </c>
      <c r="CL140" s="4">
        <v>0</v>
      </c>
      <c r="CM140" s="4" t="e">
        <v>#DIV/0!</v>
      </c>
      <c r="CN140">
        <v>0</v>
      </c>
      <c r="CO140" s="4">
        <v>0</v>
      </c>
      <c r="CP140" s="4" t="e">
        <v>#DIV/0!</v>
      </c>
    </row>
    <row r="141" spans="1:94" x14ac:dyDescent="0.2">
      <c r="A141" t="s">
        <v>587</v>
      </c>
      <c r="B141" t="s">
        <v>278</v>
      </c>
      <c r="C141" s="1">
        <v>43899</v>
      </c>
      <c r="D141" t="s">
        <v>239</v>
      </c>
      <c r="E141" t="s">
        <v>330</v>
      </c>
      <c r="F141" s="2">
        <v>43901.442175925928</v>
      </c>
      <c r="G141" s="2">
        <v>43901.445694444446</v>
      </c>
      <c r="H141" s="3">
        <v>3.5185185185185185E-3</v>
      </c>
      <c r="I141" t="s">
        <v>286</v>
      </c>
      <c r="J141" t="s">
        <v>343</v>
      </c>
      <c r="K141" s="6">
        <v>3.506122685185185E-3</v>
      </c>
      <c r="L141">
        <v>3</v>
      </c>
      <c r="M141" t="s">
        <v>36</v>
      </c>
      <c r="N141">
        <v>5</v>
      </c>
      <c r="O141" t="s">
        <v>36</v>
      </c>
      <c r="P141" s="3">
        <v>2.179270833333333E-3</v>
      </c>
      <c r="Q141">
        <v>0</v>
      </c>
      <c r="R141" s="3">
        <v>0</v>
      </c>
      <c r="S141" s="3" t="s">
        <v>41</v>
      </c>
      <c r="T141">
        <v>0</v>
      </c>
      <c r="U141" s="3" t="s">
        <v>41</v>
      </c>
      <c r="V141" s="3">
        <v>0</v>
      </c>
      <c r="W141">
        <v>5</v>
      </c>
      <c r="X141" s="4">
        <v>2.179270833333333E-3</v>
      </c>
      <c r="Y141" s="4">
        <v>4.3585416666666658E-4</v>
      </c>
      <c r="Z141">
        <v>5</v>
      </c>
      <c r="AA141" s="4">
        <v>2.5901620370370369E-4</v>
      </c>
      <c r="AB141" s="4">
        <v>5.1803240740740736E-5</v>
      </c>
      <c r="AC141">
        <v>3</v>
      </c>
      <c r="AD141" s="4">
        <v>1.0678356481481483E-3</v>
      </c>
      <c r="AE141" s="4">
        <v>3.5594521604938274E-4</v>
      </c>
      <c r="AF141">
        <v>0</v>
      </c>
      <c r="AG141" s="4">
        <v>0</v>
      </c>
      <c r="AH141" s="4" t="e">
        <v>#DIV/0!</v>
      </c>
      <c r="AI141">
        <v>0</v>
      </c>
      <c r="AJ141" s="4">
        <v>0</v>
      </c>
      <c r="AK141" s="4" t="e">
        <v>#DIV/0!</v>
      </c>
      <c r="AL141">
        <v>0</v>
      </c>
      <c r="AM141" s="4">
        <v>0</v>
      </c>
      <c r="AN141" s="4" t="e">
        <v>#DIV/0!</v>
      </c>
      <c r="AO141">
        <v>0</v>
      </c>
      <c r="AP141" s="4">
        <v>0</v>
      </c>
      <c r="AQ141" s="4" t="e">
        <v>#DIV/0!</v>
      </c>
      <c r="AR141">
        <v>0</v>
      </c>
      <c r="AS141" s="4">
        <v>0</v>
      </c>
      <c r="AT141" s="4" t="e">
        <v>#DIV/0!</v>
      </c>
      <c r="AU141">
        <v>0</v>
      </c>
      <c r="AV141" s="4">
        <v>0</v>
      </c>
      <c r="AW141" s="4" t="e">
        <v>#DIV/0!</v>
      </c>
      <c r="AX141">
        <v>0</v>
      </c>
      <c r="AY141" s="4">
        <v>0</v>
      </c>
      <c r="AZ141" s="4" t="e">
        <v>#DIV/0!</v>
      </c>
      <c r="BA141">
        <v>0</v>
      </c>
      <c r="BB141" s="4">
        <v>0</v>
      </c>
      <c r="BC141" s="4" t="e">
        <v>#DIV/0!</v>
      </c>
      <c r="BD141">
        <v>0</v>
      </c>
      <c r="BE141" s="4">
        <v>0</v>
      </c>
      <c r="BF141" s="4" t="e">
        <v>#DIV/0!</v>
      </c>
      <c r="BG141">
        <v>0</v>
      </c>
      <c r="BH141" s="4">
        <v>0</v>
      </c>
      <c r="BI141" s="4" t="e">
        <v>#DIV/0!</v>
      </c>
      <c r="BJ141">
        <v>0</v>
      </c>
      <c r="BK141" s="4">
        <v>0</v>
      </c>
      <c r="BL141" s="4" t="e">
        <v>#DIV/0!</v>
      </c>
      <c r="BM141">
        <v>0</v>
      </c>
      <c r="BN141" s="4">
        <v>0</v>
      </c>
      <c r="BO141" s="4" t="e">
        <v>#DIV/0!</v>
      </c>
      <c r="BP141">
        <v>0</v>
      </c>
      <c r="BQ141" s="4">
        <v>0</v>
      </c>
      <c r="BR141" s="4" t="e">
        <v>#DIV/0!</v>
      </c>
      <c r="BS141">
        <v>0</v>
      </c>
      <c r="BT141" s="4">
        <v>0</v>
      </c>
      <c r="BU141" s="4" t="e">
        <v>#DIV/0!</v>
      </c>
      <c r="BV141">
        <v>0</v>
      </c>
      <c r="BW141" s="4">
        <v>0</v>
      </c>
      <c r="BX141" s="4" t="e">
        <v>#DIV/0!</v>
      </c>
      <c r="BY141">
        <v>0</v>
      </c>
      <c r="BZ141" s="4">
        <v>0</v>
      </c>
      <c r="CA141" s="4" t="e">
        <v>#DIV/0!</v>
      </c>
      <c r="CB141">
        <v>0</v>
      </c>
      <c r="CC141" s="4">
        <v>0</v>
      </c>
      <c r="CD141" s="4" t="e">
        <v>#DIV/0!</v>
      </c>
      <c r="CE141">
        <v>0</v>
      </c>
      <c r="CF141" s="4">
        <v>0</v>
      </c>
      <c r="CG141" s="4" t="e">
        <v>#DIV/0!</v>
      </c>
      <c r="CH141">
        <v>0</v>
      </c>
      <c r="CI141" s="4">
        <v>0</v>
      </c>
      <c r="CJ141" s="4" t="e">
        <v>#DIV/0!</v>
      </c>
      <c r="CK141">
        <v>0</v>
      </c>
      <c r="CL141" s="4">
        <v>0</v>
      </c>
      <c r="CM141" s="4" t="e">
        <v>#DIV/0!</v>
      </c>
      <c r="CN141">
        <v>0</v>
      </c>
      <c r="CO141" s="4">
        <v>0</v>
      </c>
      <c r="CP141" s="4" t="e">
        <v>#DIV/0!</v>
      </c>
    </row>
    <row r="142" spans="1:94" x14ac:dyDescent="0.2">
      <c r="A142" t="s">
        <v>603</v>
      </c>
      <c r="B142" t="s">
        <v>602</v>
      </c>
      <c r="C142" s="1">
        <v>43899</v>
      </c>
      <c r="D142" t="s">
        <v>239</v>
      </c>
      <c r="E142" t="s">
        <v>330</v>
      </c>
      <c r="F142" s="2">
        <v>43899.429675925923</v>
      </c>
      <c r="G142" s="2">
        <v>43899.433194444442</v>
      </c>
      <c r="H142" s="3">
        <v>3.5185185185185185E-3</v>
      </c>
      <c r="I142" t="s">
        <v>286</v>
      </c>
      <c r="J142" t="s">
        <v>343</v>
      </c>
      <c r="K142" s="6">
        <v>3.5032638888888891E-3</v>
      </c>
      <c r="L142">
        <v>2</v>
      </c>
      <c r="M142" t="s">
        <v>36</v>
      </c>
      <c r="N142">
        <v>2</v>
      </c>
      <c r="O142" t="s">
        <v>36</v>
      </c>
      <c r="P142" s="3">
        <v>2.4678935185185186E-3</v>
      </c>
      <c r="Q142">
        <v>0</v>
      </c>
      <c r="R142" s="3">
        <v>0</v>
      </c>
      <c r="S142" s="3" t="s">
        <v>64</v>
      </c>
      <c r="T142">
        <v>1</v>
      </c>
      <c r="U142" s="3" t="s">
        <v>64</v>
      </c>
      <c r="V142" s="3">
        <v>1.0353703703703703E-3</v>
      </c>
      <c r="W142">
        <v>2</v>
      </c>
      <c r="X142" s="4">
        <v>2.4678935185185186E-3</v>
      </c>
      <c r="Y142" s="4">
        <v>1.2339467592592593E-3</v>
      </c>
      <c r="Z142">
        <v>0</v>
      </c>
      <c r="AA142" s="4">
        <v>0</v>
      </c>
      <c r="AB142" s="4" t="e">
        <v>#DIV/0!</v>
      </c>
      <c r="AC142">
        <v>0</v>
      </c>
      <c r="AD142" s="4">
        <v>0</v>
      </c>
      <c r="AE142" s="4" t="e">
        <v>#DIV/0!</v>
      </c>
      <c r="AF142">
        <v>0</v>
      </c>
      <c r="AG142" s="4">
        <v>0</v>
      </c>
      <c r="AH142" s="4" t="e">
        <v>#DIV/0!</v>
      </c>
      <c r="AI142">
        <v>0</v>
      </c>
      <c r="AJ142" s="4">
        <v>0</v>
      </c>
      <c r="AK142" s="4" t="e">
        <v>#DIV/0!</v>
      </c>
      <c r="AL142">
        <v>0</v>
      </c>
      <c r="AM142" s="4">
        <v>0</v>
      </c>
      <c r="AN142" s="4" t="e">
        <v>#DIV/0!</v>
      </c>
      <c r="AO142">
        <v>0</v>
      </c>
      <c r="AP142" s="4">
        <v>0</v>
      </c>
      <c r="AQ142" s="4" t="e">
        <v>#DIV/0!</v>
      </c>
      <c r="AR142">
        <v>0</v>
      </c>
      <c r="AS142" s="4">
        <v>0</v>
      </c>
      <c r="AT142" s="4" t="e">
        <v>#DIV/0!</v>
      </c>
      <c r="AU142">
        <v>1</v>
      </c>
      <c r="AV142" s="4">
        <v>1.0353703703703703E-3</v>
      </c>
      <c r="AW142" s="4">
        <v>1.0353703703703703E-3</v>
      </c>
      <c r="AX142">
        <v>0</v>
      </c>
      <c r="AY142" s="4">
        <v>0</v>
      </c>
      <c r="AZ142" s="4">
        <v>0</v>
      </c>
      <c r="BA142">
        <v>0</v>
      </c>
      <c r="BB142" s="4">
        <v>0</v>
      </c>
      <c r="BC142" s="4" t="e">
        <v>#DIV/0!</v>
      </c>
      <c r="BD142">
        <v>0</v>
      </c>
      <c r="BE142" s="4">
        <v>0</v>
      </c>
      <c r="BF142" s="4" t="e">
        <v>#DIV/0!</v>
      </c>
      <c r="BG142">
        <v>0</v>
      </c>
      <c r="BH142" s="4">
        <v>0</v>
      </c>
      <c r="BI142" s="4" t="e">
        <v>#DIV/0!</v>
      </c>
      <c r="BJ142">
        <v>0</v>
      </c>
      <c r="BK142" s="4">
        <v>0</v>
      </c>
      <c r="BL142" s="4" t="e">
        <v>#DIV/0!</v>
      </c>
      <c r="BM142">
        <v>0</v>
      </c>
      <c r="BN142" s="4">
        <v>0</v>
      </c>
      <c r="BO142" s="4" t="e">
        <v>#DIV/0!</v>
      </c>
      <c r="BP142">
        <v>0</v>
      </c>
      <c r="BQ142" s="4">
        <v>0</v>
      </c>
      <c r="BR142" s="4" t="e">
        <v>#DIV/0!</v>
      </c>
      <c r="BS142">
        <v>0</v>
      </c>
      <c r="BT142" s="4">
        <v>0</v>
      </c>
      <c r="BU142" s="4" t="e">
        <v>#DIV/0!</v>
      </c>
      <c r="BV142">
        <v>0</v>
      </c>
      <c r="BW142" s="4">
        <v>0</v>
      </c>
      <c r="BX142" s="4" t="e">
        <v>#DIV/0!</v>
      </c>
      <c r="BY142">
        <v>0</v>
      </c>
      <c r="BZ142" s="4">
        <v>0</v>
      </c>
      <c r="CA142" s="4" t="e">
        <v>#DIV/0!</v>
      </c>
      <c r="CB142">
        <v>0</v>
      </c>
      <c r="CC142" s="4">
        <v>0</v>
      </c>
      <c r="CD142" s="4" t="e">
        <v>#DIV/0!</v>
      </c>
      <c r="CE142">
        <v>0</v>
      </c>
      <c r="CF142" s="4">
        <v>0</v>
      </c>
      <c r="CG142" s="4" t="e">
        <v>#DIV/0!</v>
      </c>
      <c r="CH142">
        <v>0</v>
      </c>
      <c r="CI142" s="4">
        <v>0</v>
      </c>
      <c r="CJ142" s="4" t="e">
        <v>#DIV/0!</v>
      </c>
      <c r="CK142">
        <v>0</v>
      </c>
      <c r="CL142" s="4">
        <v>0</v>
      </c>
      <c r="CM142" s="4" t="e">
        <v>#DIV/0!</v>
      </c>
      <c r="CN142">
        <v>0</v>
      </c>
      <c r="CO142" s="4">
        <v>0</v>
      </c>
      <c r="CP142" s="4" t="e">
        <v>#DIV/0!</v>
      </c>
    </row>
    <row r="143" spans="1:94" x14ac:dyDescent="0.2">
      <c r="A143" t="s">
        <v>605</v>
      </c>
      <c r="B143" t="s">
        <v>604</v>
      </c>
      <c r="C143" s="1">
        <v>43899</v>
      </c>
      <c r="D143" t="s">
        <v>239</v>
      </c>
      <c r="E143" t="s">
        <v>330</v>
      </c>
      <c r="F143" s="2">
        <v>43899.425844907404</v>
      </c>
      <c r="G143" s="2">
        <v>43899.429351851853</v>
      </c>
      <c r="H143" s="3">
        <v>3.5069444444444445E-3</v>
      </c>
      <c r="I143" t="s">
        <v>286</v>
      </c>
      <c r="J143" t="s">
        <v>343</v>
      </c>
      <c r="K143" s="6">
        <v>3.494513888888889E-3</v>
      </c>
      <c r="L143">
        <v>3</v>
      </c>
      <c r="M143" t="s">
        <v>36</v>
      </c>
      <c r="N143">
        <v>3</v>
      </c>
      <c r="O143" t="s">
        <v>36</v>
      </c>
      <c r="P143" s="3">
        <v>1.8825694444444445E-3</v>
      </c>
      <c r="Q143">
        <v>0</v>
      </c>
      <c r="R143" s="3">
        <v>0</v>
      </c>
      <c r="S143" s="3" t="s">
        <v>64</v>
      </c>
      <c r="T143">
        <v>3</v>
      </c>
      <c r="U143" s="3" t="s">
        <v>64</v>
      </c>
      <c r="V143" s="3">
        <v>1.5605787037037038E-3</v>
      </c>
      <c r="W143">
        <v>3</v>
      </c>
      <c r="X143" s="4">
        <v>1.8825694444444445E-3</v>
      </c>
      <c r="Y143" s="4">
        <v>6.2752314814814821E-4</v>
      </c>
      <c r="Z143">
        <v>0</v>
      </c>
      <c r="AA143" s="4">
        <v>0</v>
      </c>
      <c r="AB143" s="4" t="e">
        <v>#DIV/0!</v>
      </c>
      <c r="AC143">
        <v>0</v>
      </c>
      <c r="AD143" s="4">
        <v>0</v>
      </c>
      <c r="AE143" s="4" t="e">
        <v>#DIV/0!</v>
      </c>
      <c r="AF143">
        <v>0</v>
      </c>
      <c r="AG143" s="4">
        <v>0</v>
      </c>
      <c r="AH143" s="4" t="e">
        <v>#DIV/0!</v>
      </c>
      <c r="AI143">
        <v>0</v>
      </c>
      <c r="AJ143" s="4">
        <v>0</v>
      </c>
      <c r="AK143" s="4" t="e">
        <v>#DIV/0!</v>
      </c>
      <c r="AL143">
        <v>0</v>
      </c>
      <c r="AM143" s="4">
        <v>0</v>
      </c>
      <c r="AN143" s="4" t="e">
        <v>#DIV/0!</v>
      </c>
      <c r="AO143">
        <v>1</v>
      </c>
      <c r="AP143" s="4">
        <v>5.1365740740740739E-5</v>
      </c>
      <c r="AQ143" s="4">
        <v>5.1365740740740739E-5</v>
      </c>
      <c r="AR143">
        <v>0</v>
      </c>
      <c r="AS143" s="4">
        <v>0</v>
      </c>
      <c r="AT143" s="4" t="e">
        <v>#DIV/0!</v>
      </c>
      <c r="AU143">
        <v>3</v>
      </c>
      <c r="AV143" s="4">
        <v>1.5605787037037038E-3</v>
      </c>
      <c r="AW143" s="4">
        <v>5.2019290123456793E-4</v>
      </c>
      <c r="AX143">
        <v>0</v>
      </c>
      <c r="AY143" s="4">
        <v>0</v>
      </c>
      <c r="AZ143" s="4">
        <v>0</v>
      </c>
      <c r="BA143">
        <v>0</v>
      </c>
      <c r="BB143" s="4">
        <v>0</v>
      </c>
      <c r="BC143" s="4" t="e">
        <v>#DIV/0!</v>
      </c>
      <c r="BD143">
        <v>0</v>
      </c>
      <c r="BE143" s="4">
        <v>0</v>
      </c>
      <c r="BF143" s="4" t="e">
        <v>#DIV/0!</v>
      </c>
      <c r="BG143">
        <v>0</v>
      </c>
      <c r="BH143" s="4">
        <v>0</v>
      </c>
      <c r="BI143" s="4" t="e">
        <v>#DIV/0!</v>
      </c>
      <c r="BJ143">
        <v>0</v>
      </c>
      <c r="BK143" s="4">
        <v>0</v>
      </c>
      <c r="BL143" s="4" t="e">
        <v>#DIV/0!</v>
      </c>
      <c r="BM143">
        <v>0</v>
      </c>
      <c r="BN143" s="4">
        <v>0</v>
      </c>
      <c r="BO143" s="4" t="e">
        <v>#DIV/0!</v>
      </c>
      <c r="BP143">
        <v>0</v>
      </c>
      <c r="BQ143" s="4">
        <v>0</v>
      </c>
      <c r="BR143" s="4" t="e">
        <v>#DIV/0!</v>
      </c>
      <c r="BS143">
        <v>0</v>
      </c>
      <c r="BT143" s="4">
        <v>0</v>
      </c>
      <c r="BU143" s="4" t="e">
        <v>#DIV/0!</v>
      </c>
      <c r="BV143">
        <v>0</v>
      </c>
      <c r="BW143" s="4">
        <v>0</v>
      </c>
      <c r="BX143" s="4" t="e">
        <v>#DIV/0!</v>
      </c>
      <c r="BY143">
        <v>0</v>
      </c>
      <c r="BZ143" s="4">
        <v>0</v>
      </c>
      <c r="CA143" s="4" t="e">
        <v>#DIV/0!</v>
      </c>
      <c r="CB143">
        <v>0</v>
      </c>
      <c r="CC143" s="4">
        <v>0</v>
      </c>
      <c r="CD143" s="4" t="e">
        <v>#DIV/0!</v>
      </c>
      <c r="CE143">
        <v>0</v>
      </c>
      <c r="CF143" s="4">
        <v>0</v>
      </c>
      <c r="CG143" s="4" t="e">
        <v>#DIV/0!</v>
      </c>
      <c r="CH143">
        <v>0</v>
      </c>
      <c r="CI143" s="4">
        <v>0</v>
      </c>
      <c r="CJ143" s="4" t="e">
        <v>#DIV/0!</v>
      </c>
      <c r="CK143">
        <v>0</v>
      </c>
      <c r="CL143" s="4">
        <v>0</v>
      </c>
      <c r="CM143" s="4" t="e">
        <v>#DIV/0!</v>
      </c>
      <c r="CN143">
        <v>0</v>
      </c>
      <c r="CO143" s="4">
        <v>0</v>
      </c>
      <c r="CP143" s="4" t="e">
        <v>#DIV/0!</v>
      </c>
    </row>
    <row r="144" spans="1:94" x14ac:dyDescent="0.2">
      <c r="A144" t="s">
        <v>624</v>
      </c>
      <c r="B144" t="s">
        <v>623</v>
      </c>
      <c r="C144" s="1">
        <v>43899</v>
      </c>
      <c r="D144" t="s">
        <v>239</v>
      </c>
      <c r="E144" t="s">
        <v>330</v>
      </c>
      <c r="F144" s="2">
        <v>43899.445891203701</v>
      </c>
      <c r="G144" s="2">
        <v>43899.449444444443</v>
      </c>
      <c r="H144" s="3">
        <v>3.5532407407407405E-3</v>
      </c>
      <c r="I144" t="s">
        <v>286</v>
      </c>
      <c r="J144" t="s">
        <v>343</v>
      </c>
      <c r="K144" s="6">
        <v>3.5427083333333335E-3</v>
      </c>
      <c r="L144">
        <v>2</v>
      </c>
      <c r="M144" t="s">
        <v>36</v>
      </c>
      <c r="N144">
        <v>3</v>
      </c>
      <c r="O144" t="s">
        <v>36</v>
      </c>
      <c r="P144" s="3">
        <v>3.3740162037037042E-3</v>
      </c>
      <c r="Q144">
        <v>0</v>
      </c>
      <c r="R144" s="3">
        <v>0</v>
      </c>
      <c r="S144" s="3" t="s">
        <v>41</v>
      </c>
      <c r="T144">
        <v>0</v>
      </c>
      <c r="U144" s="3" t="s">
        <v>41</v>
      </c>
      <c r="V144" s="3">
        <v>0</v>
      </c>
      <c r="W144">
        <v>3</v>
      </c>
      <c r="X144" s="4">
        <v>3.3740162037037042E-3</v>
      </c>
      <c r="Y144" s="4">
        <v>1.1246720679012347E-3</v>
      </c>
      <c r="Z144">
        <v>2</v>
      </c>
      <c r="AA144" s="4">
        <v>4.5312499999999997E-5</v>
      </c>
      <c r="AB144" s="4">
        <v>2.2656249999999998E-5</v>
      </c>
      <c r="AC144">
        <v>0</v>
      </c>
      <c r="AD144" s="4">
        <v>1.2337962962962961E-4</v>
      </c>
      <c r="AE144" s="4" t="e">
        <v>#DIV/0!</v>
      </c>
      <c r="AF144">
        <v>0</v>
      </c>
      <c r="AG144" s="4">
        <v>0</v>
      </c>
      <c r="AH144" s="4" t="e">
        <v>#DIV/0!</v>
      </c>
      <c r="AI144">
        <v>0</v>
      </c>
      <c r="AJ144" s="4">
        <v>0</v>
      </c>
      <c r="AK144" s="4" t="e">
        <v>#DIV/0!</v>
      </c>
      <c r="AL144">
        <v>0</v>
      </c>
      <c r="AM144" s="4">
        <v>0</v>
      </c>
      <c r="AN144" s="4" t="e">
        <v>#DIV/0!</v>
      </c>
      <c r="AO144">
        <v>0</v>
      </c>
      <c r="AP144" s="4">
        <v>0</v>
      </c>
      <c r="AQ144" s="4" t="e">
        <v>#DIV/0!</v>
      </c>
      <c r="AR144">
        <v>0</v>
      </c>
      <c r="AS144" s="4">
        <v>0</v>
      </c>
      <c r="AT144" s="4" t="e">
        <v>#DIV/0!</v>
      </c>
      <c r="AU144">
        <v>0</v>
      </c>
      <c r="AV144" s="4">
        <v>0</v>
      </c>
      <c r="AW144" s="4" t="e">
        <v>#DIV/0!</v>
      </c>
      <c r="AX144">
        <v>0</v>
      </c>
      <c r="AY144" s="4">
        <v>0</v>
      </c>
      <c r="AZ144" s="4" t="e">
        <v>#DIV/0!</v>
      </c>
      <c r="BA144">
        <v>0</v>
      </c>
      <c r="BB144" s="4">
        <v>0</v>
      </c>
      <c r="BC144" s="4" t="e">
        <v>#DIV/0!</v>
      </c>
      <c r="BD144">
        <v>0</v>
      </c>
      <c r="BE144" s="4">
        <v>0</v>
      </c>
      <c r="BF144" s="4" t="e">
        <v>#DIV/0!</v>
      </c>
      <c r="BG144">
        <v>0</v>
      </c>
      <c r="BH144" s="4">
        <v>0</v>
      </c>
      <c r="BI144" s="4" t="e">
        <v>#DIV/0!</v>
      </c>
      <c r="BJ144">
        <v>0</v>
      </c>
      <c r="BK144" s="4">
        <v>0</v>
      </c>
      <c r="BL144" s="4" t="e">
        <v>#DIV/0!</v>
      </c>
      <c r="BM144">
        <v>0</v>
      </c>
      <c r="BN144" s="4">
        <v>0</v>
      </c>
      <c r="BO144" s="4" t="e">
        <v>#DIV/0!</v>
      </c>
      <c r="BP144">
        <v>0</v>
      </c>
      <c r="BQ144" s="4">
        <v>0</v>
      </c>
      <c r="BR144" s="4" t="e">
        <v>#DIV/0!</v>
      </c>
      <c r="BS144">
        <v>0</v>
      </c>
      <c r="BT144" s="4">
        <v>0</v>
      </c>
      <c r="BU144" s="4" t="e">
        <v>#DIV/0!</v>
      </c>
      <c r="BV144">
        <v>0</v>
      </c>
      <c r="BW144" s="4">
        <v>0</v>
      </c>
      <c r="BX144" s="4" t="e">
        <v>#DIV/0!</v>
      </c>
      <c r="BY144">
        <v>0</v>
      </c>
      <c r="BZ144" s="4">
        <v>0</v>
      </c>
      <c r="CA144" s="4" t="e">
        <v>#DIV/0!</v>
      </c>
      <c r="CB144">
        <v>0</v>
      </c>
      <c r="CC144" s="4">
        <v>0</v>
      </c>
      <c r="CD144" s="4" t="e">
        <v>#DIV/0!</v>
      </c>
      <c r="CE144">
        <v>0</v>
      </c>
      <c r="CF144" s="4">
        <v>0</v>
      </c>
      <c r="CG144" s="4" t="e">
        <v>#DIV/0!</v>
      </c>
      <c r="CH144">
        <v>0</v>
      </c>
      <c r="CI144" s="4">
        <v>0</v>
      </c>
      <c r="CJ144" s="4" t="e">
        <v>#DIV/0!</v>
      </c>
      <c r="CK144">
        <v>0</v>
      </c>
      <c r="CL144" s="4">
        <v>0</v>
      </c>
      <c r="CM144" s="4" t="e">
        <v>#DIV/0!</v>
      </c>
      <c r="CN144">
        <v>0</v>
      </c>
      <c r="CO144" s="4">
        <v>0</v>
      </c>
      <c r="CP144" s="4" t="e">
        <v>#DIV/0!</v>
      </c>
    </row>
    <row r="145" spans="1:94" x14ac:dyDescent="0.2">
      <c r="A145" t="s">
        <v>626</v>
      </c>
      <c r="B145" t="s">
        <v>284</v>
      </c>
      <c r="C145" s="1">
        <v>43899</v>
      </c>
      <c r="D145" t="s">
        <v>239</v>
      </c>
      <c r="E145" t="s">
        <v>330</v>
      </c>
      <c r="F145" s="2">
        <v>43899.442025462966</v>
      </c>
      <c r="G145" s="2">
        <v>43899.445543981485</v>
      </c>
      <c r="H145" s="3">
        <v>3.5069444444444445E-3</v>
      </c>
      <c r="I145" t="s">
        <v>286</v>
      </c>
      <c r="J145" t="s">
        <v>343</v>
      </c>
      <c r="K145" s="6">
        <v>3.4464930555555551E-3</v>
      </c>
      <c r="L145">
        <v>4</v>
      </c>
      <c r="M145" t="s">
        <v>36</v>
      </c>
      <c r="N145">
        <v>5</v>
      </c>
      <c r="O145" t="s">
        <v>36</v>
      </c>
      <c r="P145" s="3">
        <v>1.9298495370370368E-3</v>
      </c>
      <c r="Q145">
        <v>0</v>
      </c>
      <c r="R145" s="3">
        <v>0</v>
      </c>
      <c r="S145" s="3" t="s">
        <v>64</v>
      </c>
      <c r="T145">
        <v>3</v>
      </c>
      <c r="U145" s="3" t="s">
        <v>64</v>
      </c>
      <c r="V145" s="3">
        <v>1.4579282407407408E-3</v>
      </c>
      <c r="W145">
        <v>5</v>
      </c>
      <c r="X145" s="4">
        <v>1.9298495370370368E-3</v>
      </c>
      <c r="Y145" s="4">
        <v>3.8596990740740736E-4</v>
      </c>
      <c r="Z145">
        <v>1</v>
      </c>
      <c r="AA145" s="4">
        <v>3.3090277777777779E-5</v>
      </c>
      <c r="AB145" s="4">
        <v>3.3090277777777779E-5</v>
      </c>
      <c r="AC145">
        <v>0</v>
      </c>
      <c r="AD145" s="4">
        <v>0</v>
      </c>
      <c r="AE145" s="4" t="e">
        <v>#DIV/0!</v>
      </c>
      <c r="AF145">
        <v>0</v>
      </c>
      <c r="AG145" s="4">
        <v>0</v>
      </c>
      <c r="AH145" s="4" t="e">
        <v>#DIV/0!</v>
      </c>
      <c r="AI145">
        <v>0</v>
      </c>
      <c r="AJ145" s="4">
        <v>0</v>
      </c>
      <c r="AK145" s="4" t="e">
        <v>#DIV/0!</v>
      </c>
      <c r="AL145">
        <v>1</v>
      </c>
      <c r="AM145" s="4">
        <v>2.5624999999999999E-5</v>
      </c>
      <c r="AN145" s="4">
        <v>2.5624999999999999E-5</v>
      </c>
      <c r="AO145">
        <v>0</v>
      </c>
      <c r="AP145" s="4">
        <v>0</v>
      </c>
      <c r="AQ145" s="4" t="e">
        <v>#DIV/0!</v>
      </c>
      <c r="AR145">
        <v>0</v>
      </c>
      <c r="AS145" s="4">
        <v>0</v>
      </c>
      <c r="AT145" s="4" t="e">
        <v>#DIV/0!</v>
      </c>
      <c r="AU145">
        <v>3</v>
      </c>
      <c r="AV145" s="4">
        <v>1.4579282407407408E-3</v>
      </c>
      <c r="AW145" s="4">
        <v>4.859760802469136E-4</v>
      </c>
      <c r="AX145">
        <v>0</v>
      </c>
      <c r="AY145" s="4">
        <v>0</v>
      </c>
      <c r="AZ145" s="4">
        <v>0</v>
      </c>
      <c r="BA145">
        <v>0</v>
      </c>
      <c r="BB145" s="4">
        <v>0</v>
      </c>
      <c r="BC145" s="4" t="e">
        <v>#DIV/0!</v>
      </c>
      <c r="BD145">
        <v>0</v>
      </c>
      <c r="BE145" s="4">
        <v>0</v>
      </c>
      <c r="BF145" s="4" t="e">
        <v>#DIV/0!</v>
      </c>
      <c r="BG145">
        <v>0</v>
      </c>
      <c r="BH145" s="4">
        <v>0</v>
      </c>
      <c r="BI145" s="4" t="e">
        <v>#DIV/0!</v>
      </c>
      <c r="BJ145">
        <v>0</v>
      </c>
      <c r="BK145" s="4">
        <v>0</v>
      </c>
      <c r="BL145" s="4" t="e">
        <v>#DIV/0!</v>
      </c>
      <c r="BM145">
        <v>0</v>
      </c>
      <c r="BN145" s="4">
        <v>0</v>
      </c>
      <c r="BO145" s="4" t="e">
        <v>#DIV/0!</v>
      </c>
      <c r="BP145">
        <v>0</v>
      </c>
      <c r="BQ145" s="4">
        <v>0</v>
      </c>
      <c r="BR145" s="4" t="e">
        <v>#DIV/0!</v>
      </c>
      <c r="BS145">
        <v>0</v>
      </c>
      <c r="BT145" s="4">
        <v>0</v>
      </c>
      <c r="BU145" s="4" t="e">
        <v>#DIV/0!</v>
      </c>
      <c r="BV145">
        <v>0</v>
      </c>
      <c r="BW145" s="4">
        <v>0</v>
      </c>
      <c r="BX145" s="4" t="e">
        <v>#DIV/0!</v>
      </c>
      <c r="BY145">
        <v>0</v>
      </c>
      <c r="BZ145" s="4">
        <v>0</v>
      </c>
      <c r="CA145" s="4" t="e">
        <v>#DIV/0!</v>
      </c>
      <c r="CB145">
        <v>0</v>
      </c>
      <c r="CC145" s="4">
        <v>0</v>
      </c>
      <c r="CD145" s="4" t="e">
        <v>#DIV/0!</v>
      </c>
      <c r="CE145">
        <v>0</v>
      </c>
      <c r="CF145" s="4">
        <v>0</v>
      </c>
      <c r="CG145" s="4" t="e">
        <v>#DIV/0!</v>
      </c>
      <c r="CH145">
        <v>0</v>
      </c>
      <c r="CI145" s="4">
        <v>0</v>
      </c>
      <c r="CJ145" s="4" t="e">
        <v>#DIV/0!</v>
      </c>
      <c r="CK145">
        <v>0</v>
      </c>
      <c r="CL145" s="4">
        <v>0</v>
      </c>
      <c r="CM145" s="4" t="e">
        <v>#DIV/0!</v>
      </c>
      <c r="CN145">
        <v>0</v>
      </c>
      <c r="CO145" s="4">
        <v>0</v>
      </c>
      <c r="CP145" s="4" t="e">
        <v>#DIV/0!</v>
      </c>
    </row>
    <row r="146" spans="1:94" x14ac:dyDescent="0.2">
      <c r="A146" t="s">
        <v>628</v>
      </c>
      <c r="B146" t="s">
        <v>627</v>
      </c>
      <c r="C146" s="1">
        <v>43899</v>
      </c>
      <c r="D146" t="s">
        <v>239</v>
      </c>
      <c r="E146" t="s">
        <v>330</v>
      </c>
      <c r="F146" s="2">
        <v>43899.438125000001</v>
      </c>
      <c r="G146" s="2">
        <v>43899.441701388889</v>
      </c>
      <c r="H146" s="3">
        <v>3.5648148148148154E-3</v>
      </c>
      <c r="I146" t="s">
        <v>286</v>
      </c>
      <c r="J146" t="s">
        <v>343</v>
      </c>
      <c r="K146" s="6">
        <v>3.5581365740740738E-3</v>
      </c>
      <c r="L146">
        <v>2</v>
      </c>
      <c r="M146" t="s">
        <v>36</v>
      </c>
      <c r="N146">
        <v>4</v>
      </c>
      <c r="O146" t="s">
        <v>36</v>
      </c>
      <c r="P146" s="3">
        <v>3.4614583333333329E-3</v>
      </c>
      <c r="Q146">
        <v>0</v>
      </c>
      <c r="R146" s="3">
        <v>0</v>
      </c>
      <c r="S146" s="3" t="s">
        <v>41</v>
      </c>
      <c r="T146">
        <v>0</v>
      </c>
      <c r="U146" s="3" t="s">
        <v>41</v>
      </c>
      <c r="V146" s="3">
        <v>0</v>
      </c>
      <c r="W146">
        <v>4</v>
      </c>
      <c r="X146" s="4">
        <v>3.4614583333333329E-3</v>
      </c>
      <c r="Y146" s="4">
        <v>8.6536458333333322E-4</v>
      </c>
      <c r="Z146">
        <v>3</v>
      </c>
      <c r="AA146" s="4">
        <v>9.6678240740740749E-5</v>
      </c>
      <c r="AB146" s="4">
        <v>3.2226080246913585E-5</v>
      </c>
      <c r="AC146">
        <v>0</v>
      </c>
      <c r="AD146" s="4">
        <v>0</v>
      </c>
      <c r="AE146" s="4" t="e">
        <v>#DIV/0!</v>
      </c>
      <c r="AF146">
        <v>0</v>
      </c>
      <c r="AG146" s="4">
        <v>0</v>
      </c>
      <c r="AH146" s="4" t="e">
        <v>#DIV/0!</v>
      </c>
      <c r="AI146">
        <v>0</v>
      </c>
      <c r="AJ146" s="4">
        <v>0</v>
      </c>
      <c r="AK146" s="4" t="e">
        <v>#DIV/0!</v>
      </c>
      <c r="AL146">
        <v>0</v>
      </c>
      <c r="AM146" s="4">
        <v>0</v>
      </c>
      <c r="AN146" s="4" t="e">
        <v>#DIV/0!</v>
      </c>
      <c r="AO146">
        <v>0</v>
      </c>
      <c r="AP146" s="4">
        <v>0</v>
      </c>
      <c r="AQ146" s="4" t="e">
        <v>#DIV/0!</v>
      </c>
      <c r="AR146">
        <v>0</v>
      </c>
      <c r="AS146" s="4">
        <v>0</v>
      </c>
      <c r="AT146" s="4" t="e">
        <v>#DIV/0!</v>
      </c>
      <c r="AU146">
        <v>0</v>
      </c>
      <c r="AV146" s="4">
        <v>0</v>
      </c>
      <c r="AW146" s="4" t="e">
        <v>#DIV/0!</v>
      </c>
      <c r="AX146">
        <v>0</v>
      </c>
      <c r="AY146" s="4">
        <v>0</v>
      </c>
      <c r="AZ146" s="4" t="e">
        <v>#DIV/0!</v>
      </c>
      <c r="BA146">
        <v>0</v>
      </c>
      <c r="BB146" s="4">
        <v>0</v>
      </c>
      <c r="BC146" s="4" t="e">
        <v>#DIV/0!</v>
      </c>
      <c r="BD146">
        <v>0</v>
      </c>
      <c r="BE146" s="4">
        <v>0</v>
      </c>
      <c r="BF146" s="4" t="e">
        <v>#DIV/0!</v>
      </c>
      <c r="BG146">
        <v>0</v>
      </c>
      <c r="BH146" s="4">
        <v>0</v>
      </c>
      <c r="BI146" s="4" t="e">
        <v>#DIV/0!</v>
      </c>
      <c r="BJ146">
        <v>0</v>
      </c>
      <c r="BK146" s="4">
        <v>0</v>
      </c>
      <c r="BL146" s="4" t="e">
        <v>#DIV/0!</v>
      </c>
      <c r="BM146">
        <v>0</v>
      </c>
      <c r="BN146" s="4">
        <v>0</v>
      </c>
      <c r="BO146" s="4" t="e">
        <v>#DIV/0!</v>
      </c>
      <c r="BP146">
        <v>0</v>
      </c>
      <c r="BQ146" s="4">
        <v>0</v>
      </c>
      <c r="BR146" s="4" t="e">
        <v>#DIV/0!</v>
      </c>
      <c r="BS146">
        <v>0</v>
      </c>
      <c r="BT146" s="4">
        <v>0</v>
      </c>
      <c r="BU146" s="4" t="e">
        <v>#DIV/0!</v>
      </c>
      <c r="BV146">
        <v>0</v>
      </c>
      <c r="BW146" s="4">
        <v>0</v>
      </c>
      <c r="BX146" s="4" t="e">
        <v>#DIV/0!</v>
      </c>
      <c r="BY146">
        <v>0</v>
      </c>
      <c r="BZ146" s="4">
        <v>0</v>
      </c>
      <c r="CA146" s="4" t="e">
        <v>#DIV/0!</v>
      </c>
      <c r="CB146">
        <v>0</v>
      </c>
      <c r="CC146" s="4">
        <v>0</v>
      </c>
      <c r="CD146" s="4" t="e">
        <v>#DIV/0!</v>
      </c>
      <c r="CE146">
        <v>0</v>
      </c>
      <c r="CF146" s="4">
        <v>0</v>
      </c>
      <c r="CG146" s="4" t="e">
        <v>#DIV/0!</v>
      </c>
      <c r="CH146">
        <v>0</v>
      </c>
      <c r="CI146" s="4">
        <v>0</v>
      </c>
      <c r="CJ146" s="4" t="e">
        <v>#DIV/0!</v>
      </c>
      <c r="CK146">
        <v>0</v>
      </c>
      <c r="CL146" s="4">
        <v>0</v>
      </c>
      <c r="CM146" s="4" t="e">
        <v>#DIV/0!</v>
      </c>
      <c r="CN146">
        <v>0</v>
      </c>
      <c r="CO146" s="4">
        <v>0</v>
      </c>
      <c r="CP146" s="4" t="e">
        <v>#DIV/0!</v>
      </c>
    </row>
    <row r="147" spans="1:94" x14ac:dyDescent="0.2">
      <c r="A147" t="s">
        <v>437</v>
      </c>
      <c r="B147" t="s">
        <v>436</v>
      </c>
      <c r="C147" s="1">
        <v>43901</v>
      </c>
      <c r="D147" t="s">
        <v>239</v>
      </c>
      <c r="E147" t="s">
        <v>249</v>
      </c>
      <c r="F147" s="2">
        <v>43901.485196759262</v>
      </c>
      <c r="G147" s="2">
        <v>43901.488692129627</v>
      </c>
      <c r="H147" s="3">
        <v>3.483796296296296E-3</v>
      </c>
      <c r="I147" t="s">
        <v>286</v>
      </c>
      <c r="J147" t="s">
        <v>372</v>
      </c>
      <c r="K147" s="6">
        <v>3.4796296296296294E-3</v>
      </c>
      <c r="L147">
        <v>1</v>
      </c>
      <c r="M147" t="s">
        <v>36</v>
      </c>
      <c r="N147">
        <v>1</v>
      </c>
      <c r="O147" t="s">
        <v>36</v>
      </c>
      <c r="P147" s="3">
        <v>3.4796296296296294E-3</v>
      </c>
      <c r="Q147">
        <v>0</v>
      </c>
      <c r="R147" s="3">
        <v>0</v>
      </c>
      <c r="S147" s="3" t="s">
        <v>41</v>
      </c>
      <c r="T147">
        <v>0</v>
      </c>
      <c r="U147" s="3" t="s">
        <v>41</v>
      </c>
      <c r="V147" s="3">
        <v>0</v>
      </c>
      <c r="W147">
        <v>1</v>
      </c>
      <c r="X147" s="4">
        <v>3.4796296296296294E-3</v>
      </c>
      <c r="Y147" s="4">
        <v>3.4796296296296294E-3</v>
      </c>
      <c r="Z147">
        <v>0</v>
      </c>
      <c r="AA147" s="4">
        <v>0</v>
      </c>
      <c r="AB147" s="4" t="e">
        <v>#DIV/0!</v>
      </c>
      <c r="AC147">
        <v>0</v>
      </c>
      <c r="AD147" s="4">
        <v>0</v>
      </c>
      <c r="AE147" s="4" t="e">
        <v>#DIV/0!</v>
      </c>
      <c r="AF147">
        <v>0</v>
      </c>
      <c r="AG147" s="4">
        <v>0</v>
      </c>
      <c r="AH147" s="4" t="e">
        <v>#DIV/0!</v>
      </c>
      <c r="AI147">
        <v>0</v>
      </c>
      <c r="AJ147" s="4">
        <v>0</v>
      </c>
      <c r="AK147" s="4" t="e">
        <v>#DIV/0!</v>
      </c>
      <c r="AL147">
        <v>0</v>
      </c>
      <c r="AM147" s="4">
        <v>0</v>
      </c>
      <c r="AN147" s="4" t="e">
        <v>#DIV/0!</v>
      </c>
      <c r="AO147">
        <v>0</v>
      </c>
      <c r="AP147" s="4">
        <v>0</v>
      </c>
      <c r="AQ147" s="4" t="e">
        <v>#DIV/0!</v>
      </c>
      <c r="AR147">
        <v>0</v>
      </c>
      <c r="AS147" s="4">
        <v>0</v>
      </c>
      <c r="AT147" s="4" t="e">
        <v>#DIV/0!</v>
      </c>
      <c r="AU147">
        <v>0</v>
      </c>
      <c r="AV147" s="4">
        <v>0</v>
      </c>
      <c r="AW147" s="4" t="e">
        <v>#DIV/0!</v>
      </c>
      <c r="AX147">
        <v>0</v>
      </c>
      <c r="AY147" s="4">
        <v>0</v>
      </c>
      <c r="AZ147" s="4" t="e">
        <v>#DIV/0!</v>
      </c>
      <c r="BA147">
        <v>0</v>
      </c>
      <c r="BB147" s="4">
        <v>0</v>
      </c>
      <c r="BC147" s="4" t="e">
        <v>#DIV/0!</v>
      </c>
      <c r="BD147">
        <v>0</v>
      </c>
      <c r="BE147" s="4">
        <v>0</v>
      </c>
      <c r="BF147" s="4" t="e">
        <v>#DIV/0!</v>
      </c>
      <c r="BG147">
        <v>0</v>
      </c>
      <c r="BH147" s="4">
        <v>0</v>
      </c>
      <c r="BI147" s="4" t="e">
        <v>#DIV/0!</v>
      </c>
      <c r="BJ147">
        <v>0</v>
      </c>
      <c r="BK147" s="4">
        <v>0</v>
      </c>
      <c r="BL147" s="4" t="e">
        <v>#DIV/0!</v>
      </c>
      <c r="BM147">
        <v>0</v>
      </c>
      <c r="BN147" s="4">
        <v>0</v>
      </c>
      <c r="BO147" s="4" t="e">
        <v>#DIV/0!</v>
      </c>
      <c r="BP147">
        <v>0</v>
      </c>
      <c r="BQ147" s="4">
        <v>0</v>
      </c>
      <c r="BR147" s="4" t="e">
        <v>#DIV/0!</v>
      </c>
      <c r="BS147">
        <v>0</v>
      </c>
      <c r="BT147" s="4">
        <v>0</v>
      </c>
      <c r="BU147" s="4" t="e">
        <v>#DIV/0!</v>
      </c>
      <c r="BV147">
        <v>0</v>
      </c>
      <c r="BW147" s="4">
        <v>0</v>
      </c>
      <c r="BX147" s="4" t="e">
        <v>#DIV/0!</v>
      </c>
      <c r="BY147">
        <v>0</v>
      </c>
      <c r="BZ147" s="4">
        <v>0</v>
      </c>
      <c r="CA147" s="4" t="e">
        <v>#DIV/0!</v>
      </c>
      <c r="CB147">
        <v>0</v>
      </c>
      <c r="CC147" s="4">
        <v>0</v>
      </c>
      <c r="CD147" s="4" t="e">
        <v>#DIV/0!</v>
      </c>
      <c r="CE147">
        <v>0</v>
      </c>
      <c r="CF147" s="4">
        <v>0</v>
      </c>
      <c r="CG147" s="4" t="e">
        <v>#DIV/0!</v>
      </c>
      <c r="CH147">
        <v>0</v>
      </c>
      <c r="CI147" s="4">
        <v>0</v>
      </c>
      <c r="CJ147" s="4" t="e">
        <v>#DIV/0!</v>
      </c>
      <c r="CK147">
        <v>0</v>
      </c>
      <c r="CL147" s="4">
        <v>0</v>
      </c>
      <c r="CM147" s="4" t="e">
        <v>#DIV/0!</v>
      </c>
      <c r="CN147">
        <v>0</v>
      </c>
      <c r="CO147" s="4">
        <v>0</v>
      </c>
      <c r="CP147" s="4" t="e">
        <v>#DIV/0!</v>
      </c>
    </row>
    <row r="148" spans="1:94" x14ac:dyDescent="0.2">
      <c r="A148" t="s">
        <v>593</v>
      </c>
      <c r="B148" t="s">
        <v>592</v>
      </c>
      <c r="C148" s="1">
        <v>43901</v>
      </c>
      <c r="D148" t="s">
        <v>239</v>
      </c>
      <c r="E148" t="s">
        <v>330</v>
      </c>
      <c r="F148" s="2">
        <v>43901.450138888889</v>
      </c>
      <c r="G148" s="2">
        <v>43901.453657407408</v>
      </c>
      <c r="H148" s="3">
        <v>3.5185185185185185E-3</v>
      </c>
      <c r="I148" t="s">
        <v>286</v>
      </c>
      <c r="J148" t="s">
        <v>343</v>
      </c>
      <c r="K148" s="6">
        <v>3.5118402777777778E-3</v>
      </c>
      <c r="L148">
        <v>4</v>
      </c>
      <c r="M148" t="s">
        <v>36</v>
      </c>
      <c r="N148">
        <v>4</v>
      </c>
      <c r="O148" t="s">
        <v>36</v>
      </c>
      <c r="P148" s="3">
        <v>2.991539351851852E-3</v>
      </c>
      <c r="Q148">
        <v>0</v>
      </c>
      <c r="R148" s="3">
        <v>0</v>
      </c>
      <c r="S148" s="3" t="s">
        <v>64</v>
      </c>
      <c r="T148">
        <v>1</v>
      </c>
      <c r="U148" s="3" t="s">
        <v>64</v>
      </c>
      <c r="V148" s="3">
        <v>3.8305555555555554E-4</v>
      </c>
      <c r="W148">
        <v>4</v>
      </c>
      <c r="X148" s="4">
        <v>2.991539351851852E-3</v>
      </c>
      <c r="Y148" s="4">
        <v>7.47884837962963E-4</v>
      </c>
      <c r="Z148">
        <v>1</v>
      </c>
      <c r="AA148" s="4">
        <v>1.1673611111111112E-4</v>
      </c>
      <c r="AB148" s="4">
        <v>1.1673611111111112E-4</v>
      </c>
      <c r="AC148">
        <v>0</v>
      </c>
      <c r="AD148" s="4">
        <v>0</v>
      </c>
      <c r="AE148" s="4" t="e">
        <v>#DIV/0!</v>
      </c>
      <c r="AF148">
        <v>0</v>
      </c>
      <c r="AG148" s="4">
        <v>0</v>
      </c>
      <c r="AH148" s="4" t="e">
        <v>#DIV/0!</v>
      </c>
      <c r="AI148">
        <v>0</v>
      </c>
      <c r="AJ148" s="4">
        <v>0</v>
      </c>
      <c r="AK148" s="4" t="e">
        <v>#DIV/0!</v>
      </c>
      <c r="AL148">
        <v>0</v>
      </c>
      <c r="AM148" s="4">
        <v>0</v>
      </c>
      <c r="AN148" s="4" t="e">
        <v>#DIV/0!</v>
      </c>
      <c r="AO148">
        <v>0</v>
      </c>
      <c r="AP148" s="4">
        <v>0</v>
      </c>
      <c r="AQ148" s="4" t="e">
        <v>#DIV/0!</v>
      </c>
      <c r="AR148">
        <v>0</v>
      </c>
      <c r="AS148" s="4">
        <v>0</v>
      </c>
      <c r="AT148" s="4" t="e">
        <v>#DIV/0!</v>
      </c>
      <c r="AU148">
        <v>1</v>
      </c>
      <c r="AV148" s="4">
        <v>3.8305555555555554E-4</v>
      </c>
      <c r="AW148" s="4">
        <v>3.8305555555555554E-4</v>
      </c>
      <c r="AX148">
        <v>0</v>
      </c>
      <c r="AY148" s="4">
        <v>0</v>
      </c>
      <c r="AZ148" s="4">
        <v>0</v>
      </c>
      <c r="BA148">
        <v>0</v>
      </c>
      <c r="BB148" s="4">
        <v>0</v>
      </c>
      <c r="BC148" s="4" t="e">
        <v>#DIV/0!</v>
      </c>
      <c r="BD148">
        <v>0</v>
      </c>
      <c r="BE148" s="4">
        <v>0</v>
      </c>
      <c r="BF148" s="4" t="e">
        <v>#DIV/0!</v>
      </c>
      <c r="BG148">
        <v>0</v>
      </c>
      <c r="BH148" s="4">
        <v>0</v>
      </c>
      <c r="BI148" s="4" t="e">
        <v>#DIV/0!</v>
      </c>
      <c r="BJ148">
        <v>0</v>
      </c>
      <c r="BK148" s="4">
        <v>0</v>
      </c>
      <c r="BL148" s="4" t="e">
        <v>#DIV/0!</v>
      </c>
      <c r="BM148">
        <v>1</v>
      </c>
      <c r="BN148" s="4">
        <v>2.050925925925926E-5</v>
      </c>
      <c r="BO148" s="4">
        <v>2.050925925925926E-5</v>
      </c>
      <c r="BP148">
        <v>0</v>
      </c>
      <c r="BQ148" s="4">
        <v>0</v>
      </c>
      <c r="BR148" s="4" t="e">
        <v>#DIV/0!</v>
      </c>
      <c r="BS148">
        <v>0</v>
      </c>
      <c r="BT148" s="4">
        <v>0</v>
      </c>
      <c r="BU148" s="4" t="e">
        <v>#DIV/0!</v>
      </c>
      <c r="BV148">
        <v>0</v>
      </c>
      <c r="BW148" s="4">
        <v>0</v>
      </c>
      <c r="BX148" s="4" t="e">
        <v>#DIV/0!</v>
      </c>
      <c r="BY148">
        <v>0</v>
      </c>
      <c r="BZ148" s="4">
        <v>0</v>
      </c>
      <c r="CA148" s="4" t="e">
        <v>#DIV/0!</v>
      </c>
      <c r="CB148">
        <v>0</v>
      </c>
      <c r="CC148" s="4">
        <v>0</v>
      </c>
      <c r="CD148" s="4" t="e">
        <v>#DIV/0!</v>
      </c>
      <c r="CE148">
        <v>0</v>
      </c>
      <c r="CF148" s="4">
        <v>0</v>
      </c>
      <c r="CG148" s="4" t="e">
        <v>#DIV/0!</v>
      </c>
      <c r="CH148">
        <v>0</v>
      </c>
      <c r="CI148" s="4">
        <v>0</v>
      </c>
      <c r="CJ148" s="4" t="e">
        <v>#DIV/0!</v>
      </c>
      <c r="CK148">
        <v>0</v>
      </c>
      <c r="CL148" s="4">
        <v>0</v>
      </c>
      <c r="CM148" s="4" t="e">
        <v>#DIV/0!</v>
      </c>
      <c r="CN148">
        <v>0</v>
      </c>
      <c r="CO148" s="4">
        <v>0</v>
      </c>
      <c r="CP148" s="4" t="e">
        <v>#DIV/0!</v>
      </c>
    </row>
    <row r="149" spans="1:94" x14ac:dyDescent="0.2">
      <c r="A149" t="s">
        <v>595</v>
      </c>
      <c r="B149" t="s">
        <v>594</v>
      </c>
      <c r="C149" s="1">
        <v>43901</v>
      </c>
      <c r="D149" t="s">
        <v>239</v>
      </c>
      <c r="E149" t="s">
        <v>330</v>
      </c>
      <c r="F149" s="2">
        <v>43901.457800925928</v>
      </c>
      <c r="G149" s="2">
        <v>43901.461493055554</v>
      </c>
      <c r="H149" s="3">
        <v>3.6805555555555554E-3</v>
      </c>
      <c r="I149" t="s">
        <v>286</v>
      </c>
      <c r="J149" t="s">
        <v>343</v>
      </c>
      <c r="K149" s="6">
        <v>3.6641666666666663E-3</v>
      </c>
      <c r="L149">
        <v>2</v>
      </c>
      <c r="M149" t="s">
        <v>36</v>
      </c>
      <c r="N149">
        <v>4</v>
      </c>
      <c r="O149" t="s">
        <v>36</v>
      </c>
      <c r="P149" s="3">
        <v>3.6069444444444439E-3</v>
      </c>
      <c r="Q149">
        <v>0</v>
      </c>
      <c r="R149" s="3">
        <v>0</v>
      </c>
      <c r="S149" s="3" t="s">
        <v>47</v>
      </c>
      <c r="T149">
        <v>2</v>
      </c>
      <c r="U149" s="3" t="s">
        <v>47</v>
      </c>
      <c r="V149" s="3">
        <v>5.722222222222222E-5</v>
      </c>
      <c r="W149">
        <v>4</v>
      </c>
      <c r="X149" s="4">
        <v>3.6069444444444439E-3</v>
      </c>
      <c r="Y149" s="4">
        <v>9.0173611111111097E-4</v>
      </c>
      <c r="Z149">
        <v>0</v>
      </c>
      <c r="AA149" s="4">
        <v>0</v>
      </c>
      <c r="AB149" s="4" t="e">
        <v>#DIV/0!</v>
      </c>
      <c r="AC149">
        <v>0</v>
      </c>
      <c r="AD149" s="4">
        <v>0</v>
      </c>
      <c r="AE149" s="4" t="e">
        <v>#DIV/0!</v>
      </c>
      <c r="AF149">
        <v>0</v>
      </c>
      <c r="AG149" s="4">
        <v>0</v>
      </c>
      <c r="AH149" s="4" t="e">
        <v>#DIV/0!</v>
      </c>
      <c r="AI149">
        <v>0</v>
      </c>
      <c r="AJ149" s="4">
        <v>0</v>
      </c>
      <c r="AK149" s="4" t="e">
        <v>#DIV/0!</v>
      </c>
      <c r="AL149">
        <v>0</v>
      </c>
      <c r="AM149" s="4">
        <v>0</v>
      </c>
      <c r="AN149" s="4" t="e">
        <v>#DIV/0!</v>
      </c>
      <c r="AO149">
        <v>0</v>
      </c>
      <c r="AP149" s="4">
        <v>0</v>
      </c>
      <c r="AQ149" s="4" t="e">
        <v>#DIV/0!</v>
      </c>
      <c r="AR149">
        <v>0</v>
      </c>
      <c r="AS149" s="4">
        <v>0</v>
      </c>
      <c r="AT149" s="4" t="e">
        <v>#DIV/0!</v>
      </c>
      <c r="AU149">
        <v>0</v>
      </c>
      <c r="AV149" s="4">
        <v>0</v>
      </c>
      <c r="AW149" s="4" t="e">
        <v>#DIV/0!</v>
      </c>
      <c r="AX149">
        <v>0</v>
      </c>
      <c r="AY149" s="4">
        <v>0</v>
      </c>
      <c r="AZ149" s="4" t="e">
        <v>#DIV/0!</v>
      </c>
      <c r="BA149">
        <v>0</v>
      </c>
      <c r="BB149" s="4">
        <v>0</v>
      </c>
      <c r="BC149" s="4" t="e">
        <v>#DIV/0!</v>
      </c>
      <c r="BD149">
        <v>0</v>
      </c>
      <c r="BE149" s="4">
        <v>0</v>
      </c>
      <c r="BF149" s="4" t="e">
        <v>#DIV/0!</v>
      </c>
      <c r="BG149">
        <v>0</v>
      </c>
      <c r="BH149" s="4">
        <v>0</v>
      </c>
      <c r="BI149" s="4" t="e">
        <v>#DIV/0!</v>
      </c>
      <c r="BJ149">
        <v>2</v>
      </c>
      <c r="BK149" s="4">
        <v>5.722222222222222E-5</v>
      </c>
      <c r="BL149" s="4">
        <v>2.861111111111111E-5</v>
      </c>
      <c r="BM149">
        <v>0</v>
      </c>
      <c r="BN149" s="4">
        <v>0</v>
      </c>
      <c r="BO149" s="4" t="e">
        <v>#DIV/0!</v>
      </c>
      <c r="BP149">
        <v>0</v>
      </c>
      <c r="BQ149" s="4">
        <v>0</v>
      </c>
      <c r="BR149" s="4" t="e">
        <v>#DIV/0!</v>
      </c>
      <c r="BS149">
        <v>0</v>
      </c>
      <c r="BT149" s="4">
        <v>0</v>
      </c>
      <c r="BU149" s="4" t="e">
        <v>#DIV/0!</v>
      </c>
      <c r="BV149">
        <v>0</v>
      </c>
      <c r="BW149" s="4">
        <v>0</v>
      </c>
      <c r="BX149" s="4" t="e">
        <v>#DIV/0!</v>
      </c>
      <c r="BY149">
        <v>0</v>
      </c>
      <c r="BZ149" s="4">
        <v>0</v>
      </c>
      <c r="CA149" s="4" t="e">
        <v>#DIV/0!</v>
      </c>
      <c r="CB149">
        <v>0</v>
      </c>
      <c r="CC149" s="4">
        <v>0</v>
      </c>
      <c r="CD149" s="4" t="e">
        <v>#DIV/0!</v>
      </c>
      <c r="CE149">
        <v>0</v>
      </c>
      <c r="CF149" s="4">
        <v>0</v>
      </c>
      <c r="CG149" s="4" t="e">
        <v>#DIV/0!</v>
      </c>
      <c r="CH149">
        <v>0</v>
      </c>
      <c r="CI149" s="4">
        <v>0</v>
      </c>
      <c r="CJ149" s="4" t="e">
        <v>#DIV/0!</v>
      </c>
      <c r="CK149">
        <v>0</v>
      </c>
      <c r="CL149" s="4">
        <v>0</v>
      </c>
      <c r="CM149" s="4" t="e">
        <v>#DIV/0!</v>
      </c>
      <c r="CN149">
        <v>0</v>
      </c>
      <c r="CO149" s="4">
        <v>0</v>
      </c>
      <c r="CP149" s="4" t="e">
        <v>#DIV/0!</v>
      </c>
    </row>
    <row r="150" spans="1:94" x14ac:dyDescent="0.2">
      <c r="A150" t="s">
        <v>599</v>
      </c>
      <c r="B150" t="s">
        <v>598</v>
      </c>
      <c r="C150" s="1">
        <v>43901</v>
      </c>
      <c r="D150" t="s">
        <v>239</v>
      </c>
      <c r="E150" t="s">
        <v>330</v>
      </c>
      <c r="F150" s="2">
        <v>43901.446053240739</v>
      </c>
      <c r="G150" s="2">
        <v>43901.449791666666</v>
      </c>
      <c r="H150" s="3">
        <v>3.7384259259259263E-3</v>
      </c>
      <c r="I150" t="s">
        <v>286</v>
      </c>
      <c r="J150" t="s">
        <v>343</v>
      </c>
      <c r="K150" s="6">
        <v>3.7317939814814818E-3</v>
      </c>
      <c r="L150">
        <v>3</v>
      </c>
      <c r="M150" t="s">
        <v>36</v>
      </c>
      <c r="N150">
        <v>3</v>
      </c>
      <c r="O150" t="s">
        <v>36</v>
      </c>
      <c r="P150" s="3">
        <v>3.689814814814815E-3</v>
      </c>
      <c r="Q150">
        <v>0</v>
      </c>
      <c r="R150" s="3">
        <v>0</v>
      </c>
      <c r="S150" s="3" t="s">
        <v>46</v>
      </c>
      <c r="T150">
        <v>1</v>
      </c>
      <c r="U150" s="3" t="s">
        <v>46</v>
      </c>
      <c r="V150" s="3">
        <v>2.0219907407407406E-5</v>
      </c>
      <c r="W150">
        <v>3</v>
      </c>
      <c r="X150" s="4">
        <v>3.689814814814815E-3</v>
      </c>
      <c r="Y150" s="4">
        <v>1.2299382716049383E-3</v>
      </c>
      <c r="Z150">
        <v>1</v>
      </c>
      <c r="AA150" s="4">
        <v>2.175925925925926E-5</v>
      </c>
      <c r="AB150" s="4">
        <v>2.175925925925926E-5</v>
      </c>
      <c r="AC150">
        <v>0</v>
      </c>
      <c r="AD150" s="4">
        <v>0</v>
      </c>
      <c r="AE150" s="4" t="e">
        <v>#DIV/0!</v>
      </c>
      <c r="AF150">
        <v>0</v>
      </c>
      <c r="AG150" s="4">
        <v>0</v>
      </c>
      <c r="AH150" s="4" t="e">
        <v>#DIV/0!</v>
      </c>
      <c r="AI150">
        <v>0</v>
      </c>
      <c r="AJ150" s="4">
        <v>0</v>
      </c>
      <c r="AK150" s="4" t="e">
        <v>#DIV/0!</v>
      </c>
      <c r="AL150">
        <v>0</v>
      </c>
      <c r="AM150" s="4">
        <v>0</v>
      </c>
      <c r="AN150" s="4" t="e">
        <v>#DIV/0!</v>
      </c>
      <c r="AO150">
        <v>0</v>
      </c>
      <c r="AP150" s="4">
        <v>0</v>
      </c>
      <c r="AQ150" s="4" t="e">
        <v>#DIV/0!</v>
      </c>
      <c r="AR150">
        <v>0</v>
      </c>
      <c r="AS150" s="4">
        <v>0</v>
      </c>
      <c r="AT150" s="4" t="e">
        <v>#DIV/0!</v>
      </c>
      <c r="AU150">
        <v>0</v>
      </c>
      <c r="AV150" s="4">
        <v>0</v>
      </c>
      <c r="AW150" s="4" t="e">
        <v>#DIV/0!</v>
      </c>
      <c r="AX150">
        <v>0</v>
      </c>
      <c r="AY150" s="4">
        <v>0</v>
      </c>
      <c r="AZ150" s="4" t="e">
        <v>#DIV/0!</v>
      </c>
      <c r="BA150">
        <v>0</v>
      </c>
      <c r="BB150" s="4">
        <v>0</v>
      </c>
      <c r="BC150" s="4" t="e">
        <v>#DIV/0!</v>
      </c>
      <c r="BD150">
        <v>0</v>
      </c>
      <c r="BE150" s="4">
        <v>0</v>
      </c>
      <c r="BF150" s="4" t="e">
        <v>#DIV/0!</v>
      </c>
      <c r="BG150">
        <v>1</v>
      </c>
      <c r="BH150" s="4">
        <v>2.0219907407407406E-5</v>
      </c>
      <c r="BI150" s="4">
        <v>2.0219907407407406E-5</v>
      </c>
      <c r="BJ150">
        <v>0</v>
      </c>
      <c r="BK150" s="4">
        <v>0</v>
      </c>
      <c r="BL150" s="4" t="e">
        <v>#DIV/0!</v>
      </c>
      <c r="BM150">
        <v>0</v>
      </c>
      <c r="BN150" s="4">
        <v>0</v>
      </c>
      <c r="BO150" s="4" t="e">
        <v>#DIV/0!</v>
      </c>
      <c r="BP150">
        <v>0</v>
      </c>
      <c r="BQ150" s="4">
        <v>0</v>
      </c>
      <c r="BR150" s="4" t="e">
        <v>#DIV/0!</v>
      </c>
      <c r="BS150">
        <v>0</v>
      </c>
      <c r="BT150" s="4">
        <v>0</v>
      </c>
      <c r="BU150" s="4" t="e">
        <v>#DIV/0!</v>
      </c>
      <c r="BV150">
        <v>0</v>
      </c>
      <c r="BW150" s="4">
        <v>0</v>
      </c>
      <c r="BX150" s="4" t="e">
        <v>#DIV/0!</v>
      </c>
      <c r="BY150">
        <v>0</v>
      </c>
      <c r="BZ150" s="4">
        <v>0</v>
      </c>
      <c r="CA150" s="4" t="e">
        <v>#DIV/0!</v>
      </c>
      <c r="CB150">
        <v>0</v>
      </c>
      <c r="CC150" s="4">
        <v>0</v>
      </c>
      <c r="CD150" s="4" t="e">
        <v>#DIV/0!</v>
      </c>
      <c r="CE150">
        <v>0</v>
      </c>
      <c r="CF150" s="4">
        <v>0</v>
      </c>
      <c r="CG150" s="4" t="e">
        <v>#DIV/0!</v>
      </c>
      <c r="CH150">
        <v>0</v>
      </c>
      <c r="CI150" s="4">
        <v>0</v>
      </c>
      <c r="CJ150" s="4" t="e">
        <v>#DIV/0!</v>
      </c>
      <c r="CK150">
        <v>0</v>
      </c>
      <c r="CL150" s="4">
        <v>0</v>
      </c>
      <c r="CM150" s="4" t="e">
        <v>#DIV/0!</v>
      </c>
      <c r="CN150">
        <v>0</v>
      </c>
      <c r="CO150" s="4">
        <v>0</v>
      </c>
      <c r="CP150" s="4" t="e">
        <v>#DIV/0!</v>
      </c>
    </row>
    <row r="151" spans="1:94" x14ac:dyDescent="0.2">
      <c r="A151" t="s">
        <v>622</v>
      </c>
      <c r="B151" t="s">
        <v>281</v>
      </c>
      <c r="C151" s="1">
        <v>43901</v>
      </c>
      <c r="D151" t="s">
        <v>239</v>
      </c>
      <c r="E151" t="s">
        <v>330</v>
      </c>
      <c r="F151" s="2">
        <v>43901.453958333332</v>
      </c>
      <c r="G151" s="2">
        <v>43901.457476851851</v>
      </c>
      <c r="H151" s="3">
        <v>3.5185185185185185E-3</v>
      </c>
      <c r="I151" t="s">
        <v>286</v>
      </c>
      <c r="J151" t="s">
        <v>343</v>
      </c>
      <c r="K151" s="6">
        <v>3.1089930555555558E-3</v>
      </c>
      <c r="L151">
        <v>4</v>
      </c>
      <c r="M151" t="s">
        <v>36</v>
      </c>
      <c r="N151">
        <v>5</v>
      </c>
      <c r="O151" t="s">
        <v>36</v>
      </c>
      <c r="P151" s="3">
        <v>1.6334490740740741E-3</v>
      </c>
      <c r="Q151">
        <v>0</v>
      </c>
      <c r="R151" s="3">
        <v>0</v>
      </c>
      <c r="S151" s="3" t="s">
        <v>41</v>
      </c>
      <c r="T151">
        <v>1</v>
      </c>
      <c r="U151" s="3" t="s">
        <v>41</v>
      </c>
      <c r="V151" s="3">
        <v>3.9861111111111113E-5</v>
      </c>
      <c r="W151">
        <v>5</v>
      </c>
      <c r="X151" s="4">
        <v>1.6334490740740741E-3</v>
      </c>
      <c r="Y151" s="4">
        <v>3.2668981481481481E-4</v>
      </c>
      <c r="Z151">
        <v>4</v>
      </c>
      <c r="AA151" s="4">
        <v>2.2814814814814814E-4</v>
      </c>
      <c r="AB151" s="4">
        <v>5.7037037037037035E-5</v>
      </c>
      <c r="AC151">
        <v>4</v>
      </c>
      <c r="AD151" s="4">
        <v>1.2075347222222223E-3</v>
      </c>
      <c r="AE151" s="4">
        <v>3.0188368055555556E-4</v>
      </c>
      <c r="AF151">
        <v>1</v>
      </c>
      <c r="AG151" s="4">
        <v>3.9861111111111113E-5</v>
      </c>
      <c r="AH151" s="4">
        <v>3.9861111111111113E-5</v>
      </c>
      <c r="AI151">
        <v>0</v>
      </c>
      <c r="AJ151" s="4">
        <v>0</v>
      </c>
      <c r="AK151" s="4" t="e">
        <v>#DIV/0!</v>
      </c>
      <c r="AL151">
        <v>0</v>
      </c>
      <c r="AM151" s="4">
        <v>0</v>
      </c>
      <c r="AN151" s="4" t="e">
        <v>#DIV/0!</v>
      </c>
      <c r="AO151">
        <v>0</v>
      </c>
      <c r="AP151" s="4">
        <v>0</v>
      </c>
      <c r="AQ151" s="4" t="e">
        <v>#DIV/0!</v>
      </c>
      <c r="AR151">
        <v>0</v>
      </c>
      <c r="AS151" s="4">
        <v>0</v>
      </c>
      <c r="AT151" s="4" t="e">
        <v>#DIV/0!</v>
      </c>
      <c r="AU151">
        <v>0</v>
      </c>
      <c r="AV151" s="4">
        <v>0</v>
      </c>
      <c r="AW151" s="4" t="e">
        <v>#DIV/0!</v>
      </c>
      <c r="AX151">
        <v>0</v>
      </c>
      <c r="AY151" s="4">
        <v>0</v>
      </c>
      <c r="AZ151" s="4" t="e">
        <v>#DIV/0!</v>
      </c>
      <c r="BA151">
        <v>0</v>
      </c>
      <c r="BB151" s="4">
        <v>0</v>
      </c>
      <c r="BC151" s="4" t="e">
        <v>#DIV/0!</v>
      </c>
      <c r="BD151">
        <v>0</v>
      </c>
      <c r="BE151" s="4">
        <v>0</v>
      </c>
      <c r="BF151" s="4" t="e">
        <v>#DIV/0!</v>
      </c>
      <c r="BG151">
        <v>0</v>
      </c>
      <c r="BH151" s="4">
        <v>0</v>
      </c>
      <c r="BI151" s="4" t="e">
        <v>#DIV/0!</v>
      </c>
      <c r="BJ151">
        <v>0</v>
      </c>
      <c r="BK151" s="4">
        <v>0</v>
      </c>
      <c r="BL151" s="4" t="e">
        <v>#DIV/0!</v>
      </c>
      <c r="BM151">
        <v>0</v>
      </c>
      <c r="BN151" s="4">
        <v>0</v>
      </c>
      <c r="BO151" s="4" t="e">
        <v>#DIV/0!</v>
      </c>
      <c r="BP151">
        <v>0</v>
      </c>
      <c r="BQ151" s="4">
        <v>0</v>
      </c>
      <c r="BR151" s="4" t="e">
        <v>#DIV/0!</v>
      </c>
      <c r="BS151">
        <v>0</v>
      </c>
      <c r="BT151" s="4">
        <v>0</v>
      </c>
      <c r="BU151" s="4" t="e">
        <v>#DIV/0!</v>
      </c>
      <c r="BV151">
        <v>0</v>
      </c>
      <c r="BW151" s="4">
        <v>0</v>
      </c>
      <c r="BX151" s="4" t="e">
        <v>#DIV/0!</v>
      </c>
      <c r="BY151">
        <v>0</v>
      </c>
      <c r="BZ151" s="4">
        <v>0</v>
      </c>
      <c r="CA151" s="4" t="e">
        <v>#DIV/0!</v>
      </c>
      <c r="CB151">
        <v>0</v>
      </c>
      <c r="CC151" s="4">
        <v>0</v>
      </c>
      <c r="CD151" s="4" t="e">
        <v>#DIV/0!</v>
      </c>
      <c r="CE151">
        <v>0</v>
      </c>
      <c r="CF151" s="4">
        <v>0</v>
      </c>
      <c r="CG151" s="4" t="e">
        <v>#DIV/0!</v>
      </c>
      <c r="CH151">
        <v>0</v>
      </c>
      <c r="CI151" s="4">
        <v>0</v>
      </c>
      <c r="CJ151" s="4" t="e">
        <v>#DIV/0!</v>
      </c>
      <c r="CK151">
        <v>0</v>
      </c>
      <c r="CL151" s="4">
        <v>0</v>
      </c>
      <c r="CM151" s="4" t="e">
        <v>#DIV/0!</v>
      </c>
      <c r="CN151">
        <v>0</v>
      </c>
      <c r="CO151" s="4">
        <v>0</v>
      </c>
      <c r="CP151" s="4" t="e">
        <v>#DIV/0!</v>
      </c>
    </row>
    <row r="152" spans="1:94" x14ac:dyDescent="0.2">
      <c r="A152" t="s">
        <v>683</v>
      </c>
      <c r="B152" t="s">
        <v>682</v>
      </c>
      <c r="C152" s="1">
        <v>43901</v>
      </c>
      <c r="D152" t="s">
        <v>239</v>
      </c>
      <c r="E152" t="s">
        <v>330</v>
      </c>
      <c r="F152" s="2">
        <v>43903.482800925929</v>
      </c>
      <c r="G152" s="2">
        <v>43903.48636574074</v>
      </c>
      <c r="H152" s="3">
        <v>3.5648148148148154E-3</v>
      </c>
      <c r="I152" t="s">
        <v>286</v>
      </c>
      <c r="J152" t="s">
        <v>343</v>
      </c>
      <c r="K152" s="6">
        <v>2.3343171296296298E-3</v>
      </c>
      <c r="L152">
        <v>3</v>
      </c>
      <c r="M152" t="s">
        <v>36</v>
      </c>
      <c r="N152">
        <v>10</v>
      </c>
      <c r="O152" t="s">
        <v>36</v>
      </c>
      <c r="P152" s="3">
        <v>1.6778009259259259E-3</v>
      </c>
      <c r="Q152">
        <v>0</v>
      </c>
      <c r="R152" s="3">
        <v>0</v>
      </c>
      <c r="S152" s="3" t="s">
        <v>47</v>
      </c>
      <c r="T152">
        <v>3</v>
      </c>
      <c r="U152" s="3" t="s">
        <v>47</v>
      </c>
      <c r="V152" s="3">
        <v>6.3032407407407414E-5</v>
      </c>
      <c r="W152">
        <v>10</v>
      </c>
      <c r="X152" s="4">
        <v>1.6778009259259259E-3</v>
      </c>
      <c r="Y152" s="4">
        <v>1.6778009259259258E-4</v>
      </c>
      <c r="Z152">
        <v>4</v>
      </c>
      <c r="AA152" s="4">
        <v>1.5592592592592592E-4</v>
      </c>
      <c r="AB152" s="4">
        <v>3.898148148148148E-5</v>
      </c>
      <c r="AC152">
        <v>0</v>
      </c>
      <c r="AD152" s="4">
        <v>4.3755787037037032E-4</v>
      </c>
      <c r="AE152" s="4" t="e">
        <v>#DIV/0!</v>
      </c>
      <c r="AF152">
        <v>0</v>
      </c>
      <c r="AG152" s="4">
        <v>0</v>
      </c>
      <c r="AH152" s="4" t="e">
        <v>#DIV/0!</v>
      </c>
      <c r="AI152">
        <v>0</v>
      </c>
      <c r="AJ152" s="4">
        <v>0</v>
      </c>
      <c r="AK152" s="4" t="e">
        <v>#DIV/0!</v>
      </c>
      <c r="AL152">
        <v>0</v>
      </c>
      <c r="AM152" s="4">
        <v>0</v>
      </c>
      <c r="AN152" s="4" t="e">
        <v>#DIV/0!</v>
      </c>
      <c r="AO152">
        <v>0</v>
      </c>
      <c r="AP152" s="4">
        <v>0</v>
      </c>
      <c r="AQ152" s="4" t="e">
        <v>#DIV/0!</v>
      </c>
      <c r="AR152">
        <v>0</v>
      </c>
      <c r="AS152" s="4">
        <v>0</v>
      </c>
      <c r="AT152" s="4" t="e">
        <v>#DIV/0!</v>
      </c>
      <c r="AU152">
        <v>0</v>
      </c>
      <c r="AV152" s="4">
        <v>0</v>
      </c>
      <c r="AW152" s="4" t="e">
        <v>#DIV/0!</v>
      </c>
      <c r="AX152">
        <v>0</v>
      </c>
      <c r="AY152" s="4">
        <v>0</v>
      </c>
      <c r="AZ152" s="4" t="e">
        <v>#DIV/0!</v>
      </c>
      <c r="BA152">
        <v>0</v>
      </c>
      <c r="BB152" s="4">
        <v>0</v>
      </c>
      <c r="BC152" s="4" t="e">
        <v>#DIV/0!</v>
      </c>
      <c r="BD152">
        <v>0</v>
      </c>
      <c r="BE152" s="4">
        <v>0</v>
      </c>
      <c r="BF152" s="4" t="e">
        <v>#DIV/0!</v>
      </c>
      <c r="BG152">
        <v>0</v>
      </c>
      <c r="BH152" s="4">
        <v>0</v>
      </c>
      <c r="BI152" s="4" t="e">
        <v>#DIV/0!</v>
      </c>
      <c r="BJ152">
        <v>3</v>
      </c>
      <c r="BK152" s="4">
        <v>6.3032407407407414E-5</v>
      </c>
      <c r="BL152" s="4">
        <v>2.1010802469135806E-5</v>
      </c>
      <c r="BM152">
        <v>0</v>
      </c>
      <c r="BN152" s="4">
        <v>0</v>
      </c>
      <c r="BO152" s="4" t="e">
        <v>#DIV/0!</v>
      </c>
      <c r="BP152">
        <v>0</v>
      </c>
      <c r="BQ152" s="4">
        <v>0</v>
      </c>
      <c r="BR152" s="4" t="e">
        <v>#DIV/0!</v>
      </c>
      <c r="BS152">
        <v>0</v>
      </c>
      <c r="BT152" s="4">
        <v>0</v>
      </c>
      <c r="BU152" s="4" t="e">
        <v>#DIV/0!</v>
      </c>
      <c r="BV152">
        <v>0</v>
      </c>
      <c r="BW152" s="4">
        <v>0</v>
      </c>
      <c r="BX152" s="4" t="e">
        <v>#DIV/0!</v>
      </c>
      <c r="BY152">
        <v>0</v>
      </c>
      <c r="BZ152" s="4">
        <v>0</v>
      </c>
      <c r="CA152" s="4" t="e">
        <v>#DIV/0!</v>
      </c>
      <c r="CB152">
        <v>0</v>
      </c>
      <c r="CC152" s="4">
        <v>0</v>
      </c>
      <c r="CD152" s="4" t="e">
        <v>#DIV/0!</v>
      </c>
      <c r="CE152">
        <v>0</v>
      </c>
      <c r="CF152" s="4">
        <v>0</v>
      </c>
      <c r="CG152" s="4" t="e">
        <v>#DIV/0!</v>
      </c>
      <c r="CH152">
        <v>0</v>
      </c>
      <c r="CI152" s="4">
        <v>0</v>
      </c>
      <c r="CJ152" s="4" t="e">
        <v>#DIV/0!</v>
      </c>
      <c r="CK152">
        <v>0</v>
      </c>
      <c r="CL152" s="4">
        <v>0</v>
      </c>
      <c r="CM152" s="4" t="e">
        <v>#DIV/0!</v>
      </c>
      <c r="CN152">
        <v>0</v>
      </c>
      <c r="CO152" s="4">
        <v>0</v>
      </c>
      <c r="CP152" s="4" t="e">
        <v>#DIV/0!</v>
      </c>
    </row>
    <row r="153" spans="1:94" x14ac:dyDescent="0.2">
      <c r="A153" t="s">
        <v>438</v>
      </c>
      <c r="B153" t="s">
        <v>272</v>
      </c>
      <c r="C153" s="1">
        <v>43902</v>
      </c>
      <c r="D153" t="s">
        <v>239</v>
      </c>
      <c r="E153" t="s">
        <v>249</v>
      </c>
      <c r="F153" s="2">
        <v>43902.495254629626</v>
      </c>
      <c r="G153" s="2">
        <v>43902.498773148145</v>
      </c>
      <c r="H153" s="3">
        <v>3.5069444444444445E-3</v>
      </c>
      <c r="I153" t="s">
        <v>286</v>
      </c>
      <c r="J153" t="s">
        <v>372</v>
      </c>
      <c r="K153" s="6">
        <v>3.5081365740740737E-3</v>
      </c>
      <c r="L153">
        <v>3</v>
      </c>
      <c r="M153" t="s">
        <v>63</v>
      </c>
      <c r="N153">
        <v>4</v>
      </c>
      <c r="O153" t="s">
        <v>63</v>
      </c>
      <c r="P153" s="3">
        <v>2.0604745370370369E-3</v>
      </c>
      <c r="Q153">
        <v>0</v>
      </c>
      <c r="R153" s="3">
        <v>0</v>
      </c>
      <c r="S153" s="3" t="s">
        <v>63</v>
      </c>
      <c r="T153">
        <v>4</v>
      </c>
      <c r="U153" s="3" t="s">
        <v>63</v>
      </c>
      <c r="V153" s="3">
        <v>2.0604745370370369E-3</v>
      </c>
      <c r="W153">
        <v>2</v>
      </c>
      <c r="X153" s="4">
        <v>1.4102777777777777E-3</v>
      </c>
      <c r="Y153" s="4">
        <v>7.0513888888888883E-4</v>
      </c>
      <c r="Z153">
        <v>0</v>
      </c>
      <c r="AA153" s="4">
        <v>0</v>
      </c>
      <c r="AB153" s="4" t="e">
        <v>#DIV/0!</v>
      </c>
      <c r="AC153">
        <v>0</v>
      </c>
      <c r="AD153" s="4">
        <v>0</v>
      </c>
      <c r="AE153" s="4" t="e">
        <v>#DIV/0!</v>
      </c>
      <c r="AF153">
        <v>0</v>
      </c>
      <c r="AG153" s="4">
        <v>0</v>
      </c>
      <c r="AH153" s="4" t="e">
        <v>#DIV/0!</v>
      </c>
      <c r="AI153">
        <v>0</v>
      </c>
      <c r="AJ153" s="4">
        <v>0</v>
      </c>
      <c r="AK153" s="4" t="e">
        <v>#DIV/0!</v>
      </c>
      <c r="AL153">
        <v>0</v>
      </c>
      <c r="AM153" s="4">
        <v>0</v>
      </c>
      <c r="AN153" s="4" t="e">
        <v>#DIV/0!</v>
      </c>
      <c r="AO153">
        <v>4</v>
      </c>
      <c r="AP153" s="4">
        <v>2.0604745370370369E-3</v>
      </c>
      <c r="AQ153" s="4">
        <v>5.1511863425925922E-4</v>
      </c>
      <c r="AR153">
        <v>0</v>
      </c>
      <c r="AS153" s="4">
        <v>0</v>
      </c>
      <c r="AT153" s="4" t="e">
        <v>#DIV/0!</v>
      </c>
      <c r="AU153">
        <v>0</v>
      </c>
      <c r="AV153" s="4">
        <v>0</v>
      </c>
      <c r="AW153" s="4" t="e">
        <v>#DIV/0!</v>
      </c>
      <c r="AX153">
        <v>0</v>
      </c>
      <c r="AY153" s="4">
        <v>0</v>
      </c>
      <c r="AZ153" s="4" t="e">
        <v>#DIV/0!</v>
      </c>
      <c r="BA153">
        <v>0</v>
      </c>
      <c r="BB153" s="4">
        <v>0</v>
      </c>
      <c r="BC153" s="4" t="e">
        <v>#DIV/0!</v>
      </c>
      <c r="BD153">
        <v>0</v>
      </c>
      <c r="BE153" s="4">
        <v>0</v>
      </c>
      <c r="BF153" s="4" t="e">
        <v>#DIV/0!</v>
      </c>
      <c r="BG153">
        <v>0</v>
      </c>
      <c r="BH153" s="4">
        <v>0</v>
      </c>
      <c r="BI153" s="4" t="e">
        <v>#DIV/0!</v>
      </c>
      <c r="BJ153">
        <v>0</v>
      </c>
      <c r="BK153" s="4">
        <v>0</v>
      </c>
      <c r="BL153" s="4" t="e">
        <v>#DIV/0!</v>
      </c>
      <c r="BM153">
        <v>1</v>
      </c>
      <c r="BN153" s="4">
        <v>3.7384259259259257E-5</v>
      </c>
      <c r="BO153" s="4">
        <v>3.7384259259259257E-5</v>
      </c>
      <c r="BP153">
        <v>0</v>
      </c>
      <c r="BQ153" s="4">
        <v>0</v>
      </c>
      <c r="BR153" s="4" t="e">
        <v>#DIV/0!</v>
      </c>
      <c r="BS153">
        <v>0</v>
      </c>
      <c r="BT153" s="4">
        <v>0</v>
      </c>
      <c r="BU153" s="4" t="e">
        <v>#DIV/0!</v>
      </c>
      <c r="BV153">
        <v>0</v>
      </c>
      <c r="BW153" s="4">
        <v>0</v>
      </c>
      <c r="BX153" s="4" t="e">
        <v>#DIV/0!</v>
      </c>
      <c r="BY153">
        <v>0</v>
      </c>
      <c r="BZ153" s="4">
        <v>0</v>
      </c>
      <c r="CA153" s="4" t="e">
        <v>#DIV/0!</v>
      </c>
      <c r="CB153">
        <v>0</v>
      </c>
      <c r="CC153" s="4">
        <v>0</v>
      </c>
      <c r="CD153" s="4" t="e">
        <v>#DIV/0!</v>
      </c>
      <c r="CE153">
        <v>0</v>
      </c>
      <c r="CF153" s="4">
        <v>0</v>
      </c>
      <c r="CG153" s="4" t="e">
        <v>#DIV/0!</v>
      </c>
      <c r="CH153">
        <v>0</v>
      </c>
      <c r="CI153" s="4">
        <v>0</v>
      </c>
      <c r="CJ153" s="4" t="e">
        <v>#DIV/0!</v>
      </c>
      <c r="CK153">
        <v>0</v>
      </c>
      <c r="CL153" s="4">
        <v>0</v>
      </c>
      <c r="CM153" s="4" t="e">
        <v>#DIV/0!</v>
      </c>
      <c r="CN153">
        <v>0</v>
      </c>
      <c r="CO153" s="4">
        <v>0</v>
      </c>
      <c r="CP153" s="4" t="e">
        <v>#DIV/0!</v>
      </c>
    </row>
    <row r="154" spans="1:94" x14ac:dyDescent="0.2">
      <c r="A154" t="s">
        <v>439</v>
      </c>
      <c r="B154" t="s">
        <v>274</v>
      </c>
      <c r="C154" s="1">
        <v>43902</v>
      </c>
      <c r="D154" t="s">
        <v>239</v>
      </c>
      <c r="E154" t="s">
        <v>249</v>
      </c>
      <c r="F154" s="2">
        <v>43902.499178240738</v>
      </c>
      <c r="G154" s="2">
        <v>43902.502685185187</v>
      </c>
      <c r="H154" s="3">
        <v>3.4953703703703705E-3</v>
      </c>
      <c r="I154" t="s">
        <v>286</v>
      </c>
      <c r="J154" t="s">
        <v>372</v>
      </c>
      <c r="K154" s="6">
        <v>3.4947337962962961E-3</v>
      </c>
      <c r="L154">
        <v>1</v>
      </c>
      <c r="M154" t="s">
        <v>36</v>
      </c>
      <c r="N154">
        <v>1</v>
      </c>
      <c r="O154" t="s">
        <v>36</v>
      </c>
      <c r="P154" s="3">
        <v>3.4947337962962961E-3</v>
      </c>
      <c r="Q154">
        <v>0</v>
      </c>
      <c r="R154" s="3">
        <v>0</v>
      </c>
      <c r="S154" s="3" t="s">
        <v>41</v>
      </c>
      <c r="T154">
        <v>0</v>
      </c>
      <c r="U154" s="3" t="s">
        <v>41</v>
      </c>
      <c r="V154" s="3">
        <v>0</v>
      </c>
      <c r="W154">
        <v>1</v>
      </c>
      <c r="X154" s="4">
        <v>3.4947337962962961E-3</v>
      </c>
      <c r="Y154" s="4">
        <v>3.4947337962962961E-3</v>
      </c>
      <c r="Z154">
        <v>0</v>
      </c>
      <c r="AA154" s="4">
        <v>0</v>
      </c>
      <c r="AB154" s="4" t="e">
        <v>#DIV/0!</v>
      </c>
      <c r="AC154">
        <v>0</v>
      </c>
      <c r="AD154" s="4">
        <v>0</v>
      </c>
      <c r="AE154" s="4" t="e">
        <v>#DIV/0!</v>
      </c>
      <c r="AF154">
        <v>0</v>
      </c>
      <c r="AG154" s="4">
        <v>0</v>
      </c>
      <c r="AH154" s="4" t="e">
        <v>#DIV/0!</v>
      </c>
      <c r="AI154">
        <v>0</v>
      </c>
      <c r="AJ154" s="4">
        <v>0</v>
      </c>
      <c r="AK154" s="4" t="e">
        <v>#DIV/0!</v>
      </c>
      <c r="AL154">
        <v>0</v>
      </c>
      <c r="AM154" s="4">
        <v>0</v>
      </c>
      <c r="AN154" s="4" t="e">
        <v>#DIV/0!</v>
      </c>
      <c r="AO154">
        <v>0</v>
      </c>
      <c r="AP154" s="4">
        <v>0</v>
      </c>
      <c r="AQ154" s="4" t="e">
        <v>#DIV/0!</v>
      </c>
      <c r="AR154">
        <v>0</v>
      </c>
      <c r="AS154" s="4">
        <v>0</v>
      </c>
      <c r="AT154" s="4" t="e">
        <v>#DIV/0!</v>
      </c>
      <c r="AU154">
        <v>0</v>
      </c>
      <c r="AV154" s="4">
        <v>0</v>
      </c>
      <c r="AW154" s="4" t="e">
        <v>#DIV/0!</v>
      </c>
      <c r="AX154">
        <v>0</v>
      </c>
      <c r="AY154" s="4">
        <v>0</v>
      </c>
      <c r="AZ154" s="4" t="e">
        <v>#DIV/0!</v>
      </c>
      <c r="BA154">
        <v>0</v>
      </c>
      <c r="BB154" s="4">
        <v>0</v>
      </c>
      <c r="BC154" s="4" t="e">
        <v>#DIV/0!</v>
      </c>
      <c r="BD154">
        <v>0</v>
      </c>
      <c r="BE154" s="4">
        <v>0</v>
      </c>
      <c r="BF154" s="4" t="e">
        <v>#DIV/0!</v>
      </c>
      <c r="BG154">
        <v>0</v>
      </c>
      <c r="BH154" s="4">
        <v>0</v>
      </c>
      <c r="BI154" s="4" t="e">
        <v>#DIV/0!</v>
      </c>
      <c r="BJ154">
        <v>0</v>
      </c>
      <c r="BK154" s="4">
        <v>0</v>
      </c>
      <c r="BL154" s="4" t="e">
        <v>#DIV/0!</v>
      </c>
      <c r="BM154">
        <v>0</v>
      </c>
      <c r="BN154" s="4">
        <v>0</v>
      </c>
      <c r="BO154" s="4" t="e">
        <v>#DIV/0!</v>
      </c>
      <c r="BP154">
        <v>0</v>
      </c>
      <c r="BQ154" s="4">
        <v>0</v>
      </c>
      <c r="BR154" s="4" t="e">
        <v>#DIV/0!</v>
      </c>
      <c r="BS154">
        <v>0</v>
      </c>
      <c r="BT154" s="4">
        <v>0</v>
      </c>
      <c r="BU154" s="4" t="e">
        <v>#DIV/0!</v>
      </c>
      <c r="BV154">
        <v>0</v>
      </c>
      <c r="BW154" s="4">
        <v>0</v>
      </c>
      <c r="BX154" s="4" t="e">
        <v>#DIV/0!</v>
      </c>
      <c r="BY154">
        <v>0</v>
      </c>
      <c r="BZ154" s="4">
        <v>0</v>
      </c>
      <c r="CA154" s="4" t="e">
        <v>#DIV/0!</v>
      </c>
      <c r="CB154">
        <v>0</v>
      </c>
      <c r="CC154" s="4">
        <v>0</v>
      </c>
      <c r="CD154" s="4" t="e">
        <v>#DIV/0!</v>
      </c>
      <c r="CE154">
        <v>0</v>
      </c>
      <c r="CF154" s="4">
        <v>0</v>
      </c>
      <c r="CG154" s="4" t="e">
        <v>#DIV/0!</v>
      </c>
      <c r="CH154">
        <v>0</v>
      </c>
      <c r="CI154" s="4">
        <v>0</v>
      </c>
      <c r="CJ154" s="4" t="e">
        <v>#DIV/0!</v>
      </c>
      <c r="CK154">
        <v>0</v>
      </c>
      <c r="CL154" s="4">
        <v>0</v>
      </c>
      <c r="CM154" s="4" t="e">
        <v>#DIV/0!</v>
      </c>
      <c r="CN154">
        <v>0</v>
      </c>
      <c r="CO154" s="4">
        <v>0</v>
      </c>
      <c r="CP154" s="4" t="e">
        <v>#DIV/0!</v>
      </c>
    </row>
    <row r="155" spans="1:94" x14ac:dyDescent="0.2">
      <c r="A155" t="s">
        <v>440</v>
      </c>
      <c r="B155" t="s">
        <v>273</v>
      </c>
      <c r="C155" s="1">
        <v>43902</v>
      </c>
      <c r="D155" t="s">
        <v>239</v>
      </c>
      <c r="E155" t="s">
        <v>249</v>
      </c>
      <c r="F155" s="2">
        <v>43902.503159722219</v>
      </c>
      <c r="G155" s="2">
        <v>43902.50681712963</v>
      </c>
      <c r="H155" s="3">
        <v>3.6574074074074074E-3</v>
      </c>
      <c r="I155" t="s">
        <v>286</v>
      </c>
      <c r="J155" t="s">
        <v>372</v>
      </c>
      <c r="K155" s="6">
        <v>3.090555555555556E-3</v>
      </c>
      <c r="L155">
        <v>4</v>
      </c>
      <c r="M155" t="s">
        <v>36</v>
      </c>
      <c r="N155">
        <v>6</v>
      </c>
      <c r="O155" t="s">
        <v>36</v>
      </c>
      <c r="P155" s="3">
        <v>1.1163310185185187E-3</v>
      </c>
      <c r="Q155">
        <v>0</v>
      </c>
      <c r="R155" s="3">
        <v>0</v>
      </c>
      <c r="S155" s="3" t="s">
        <v>63</v>
      </c>
      <c r="T155">
        <v>1</v>
      </c>
      <c r="U155" s="3" t="s">
        <v>63</v>
      </c>
      <c r="V155" s="3">
        <v>1.0151736111111112E-3</v>
      </c>
      <c r="W155">
        <v>6</v>
      </c>
      <c r="X155" s="4">
        <v>1.1163310185185187E-3</v>
      </c>
      <c r="Y155" s="4">
        <v>1.8605516975308645E-4</v>
      </c>
      <c r="Z155">
        <v>6</v>
      </c>
      <c r="AA155" s="4">
        <v>5.5278935185185184E-4</v>
      </c>
      <c r="AB155" s="4">
        <v>9.2131558641975306E-5</v>
      </c>
      <c r="AC155">
        <v>3</v>
      </c>
      <c r="AD155" s="4">
        <v>4.0626157407407408E-4</v>
      </c>
      <c r="AE155" s="4">
        <v>1.3542052469135802E-4</v>
      </c>
      <c r="AF155">
        <v>0</v>
      </c>
      <c r="AG155" s="4">
        <v>0</v>
      </c>
      <c r="AH155" s="4" t="e">
        <v>#DIV/0!</v>
      </c>
      <c r="AI155">
        <v>0</v>
      </c>
      <c r="AJ155" s="4">
        <v>0</v>
      </c>
      <c r="AK155" s="4" t="e">
        <v>#DIV/0!</v>
      </c>
      <c r="AL155">
        <v>0</v>
      </c>
      <c r="AM155" s="4">
        <v>0</v>
      </c>
      <c r="AN155" s="4" t="e">
        <v>#DIV/0!</v>
      </c>
      <c r="AO155">
        <v>1</v>
      </c>
      <c r="AP155" s="4">
        <v>1.0151736111111112E-3</v>
      </c>
      <c r="AQ155" s="4">
        <v>1.0151736111111112E-3</v>
      </c>
      <c r="AR155">
        <v>0</v>
      </c>
      <c r="AS155" s="4">
        <v>0</v>
      </c>
      <c r="AT155" s="4" t="e">
        <v>#DIV/0!</v>
      </c>
      <c r="AU155">
        <v>0</v>
      </c>
      <c r="AV155" s="4">
        <v>0</v>
      </c>
      <c r="AW155" s="4" t="e">
        <v>#DIV/0!</v>
      </c>
      <c r="AX155">
        <v>0</v>
      </c>
      <c r="AY155" s="4">
        <v>0</v>
      </c>
      <c r="AZ155" s="4" t="e">
        <v>#DIV/0!</v>
      </c>
      <c r="BA155">
        <v>0</v>
      </c>
      <c r="BB155" s="4">
        <v>0</v>
      </c>
      <c r="BC155" s="4" t="e">
        <v>#DIV/0!</v>
      </c>
      <c r="BD155">
        <v>0</v>
      </c>
      <c r="BE155" s="4">
        <v>0</v>
      </c>
      <c r="BF155" s="4" t="e">
        <v>#DIV/0!</v>
      </c>
      <c r="BG155">
        <v>0</v>
      </c>
      <c r="BH155" s="4">
        <v>0</v>
      </c>
      <c r="BI155" s="4" t="e">
        <v>#DIV/0!</v>
      </c>
      <c r="BJ155">
        <v>0</v>
      </c>
      <c r="BK155" s="4">
        <v>0</v>
      </c>
      <c r="BL155" s="4" t="e">
        <v>#DIV/0!</v>
      </c>
      <c r="BM155">
        <v>0</v>
      </c>
      <c r="BN155" s="4">
        <v>0</v>
      </c>
      <c r="BO155" s="4" t="e">
        <v>#DIV/0!</v>
      </c>
      <c r="BP155">
        <v>0</v>
      </c>
      <c r="BQ155" s="4">
        <v>0</v>
      </c>
      <c r="BR155" s="4" t="e">
        <v>#DIV/0!</v>
      </c>
      <c r="BS155">
        <v>0</v>
      </c>
      <c r="BT155" s="4">
        <v>0</v>
      </c>
      <c r="BU155" s="4" t="e">
        <v>#DIV/0!</v>
      </c>
      <c r="BV155">
        <v>0</v>
      </c>
      <c r="BW155" s="4">
        <v>0</v>
      </c>
      <c r="BX155" s="4" t="e">
        <v>#DIV/0!</v>
      </c>
      <c r="BY155">
        <v>0</v>
      </c>
      <c r="BZ155" s="4">
        <v>0</v>
      </c>
      <c r="CA155" s="4" t="e">
        <v>#DIV/0!</v>
      </c>
      <c r="CB155">
        <v>0</v>
      </c>
      <c r="CC155" s="4">
        <v>0</v>
      </c>
      <c r="CD155" s="4" t="e">
        <v>#DIV/0!</v>
      </c>
      <c r="CE155">
        <v>0</v>
      </c>
      <c r="CF155" s="4">
        <v>0</v>
      </c>
      <c r="CG155" s="4" t="e">
        <v>#DIV/0!</v>
      </c>
      <c r="CH155">
        <v>0</v>
      </c>
      <c r="CI155" s="4">
        <v>0</v>
      </c>
      <c r="CJ155" s="4" t="e">
        <v>#DIV/0!</v>
      </c>
      <c r="CK155">
        <v>0</v>
      </c>
      <c r="CL155" s="4">
        <v>0</v>
      </c>
      <c r="CM155" s="4" t="e">
        <v>#DIV/0!</v>
      </c>
      <c r="CN155">
        <v>0</v>
      </c>
      <c r="CO155" s="4">
        <v>0</v>
      </c>
      <c r="CP155" s="4" t="e">
        <v>#DIV/0!</v>
      </c>
    </row>
    <row r="156" spans="1:94" x14ac:dyDescent="0.2">
      <c r="A156" t="s">
        <v>677</v>
      </c>
      <c r="B156" t="s">
        <v>676</v>
      </c>
      <c r="C156" s="1">
        <v>43903</v>
      </c>
      <c r="D156" t="s">
        <v>239</v>
      </c>
      <c r="E156" t="s">
        <v>330</v>
      </c>
      <c r="F156" s="2">
        <v>43903.497615740744</v>
      </c>
      <c r="G156" s="2">
        <v>43903.501157407409</v>
      </c>
      <c r="H156" s="3">
        <v>3.5416666666666665E-3</v>
      </c>
      <c r="I156" t="s">
        <v>286</v>
      </c>
      <c r="J156" t="s">
        <v>343</v>
      </c>
      <c r="K156" s="6">
        <v>3.5329050925925923E-3</v>
      </c>
      <c r="L156">
        <v>4</v>
      </c>
      <c r="M156" t="s">
        <v>36</v>
      </c>
      <c r="N156">
        <v>2</v>
      </c>
      <c r="O156" t="s">
        <v>36</v>
      </c>
      <c r="P156" s="3">
        <v>3.0371180555555555E-3</v>
      </c>
      <c r="Q156">
        <v>0</v>
      </c>
      <c r="R156" s="3">
        <v>0</v>
      </c>
      <c r="S156" s="3" t="s">
        <v>63</v>
      </c>
      <c r="T156">
        <v>1</v>
      </c>
      <c r="U156" s="3" t="s">
        <v>63</v>
      </c>
      <c r="V156" s="3">
        <v>1.036574074074074E-4</v>
      </c>
      <c r="W156">
        <v>2</v>
      </c>
      <c r="X156" s="4">
        <v>3.0371180555555555E-3</v>
      </c>
      <c r="Y156" s="4">
        <v>1.5185590277777777E-3</v>
      </c>
      <c r="Z156">
        <v>2</v>
      </c>
      <c r="AA156" s="4">
        <v>7.8819444444444455E-5</v>
      </c>
      <c r="AB156" s="4">
        <v>3.9409722222222228E-5</v>
      </c>
      <c r="AC156">
        <v>1</v>
      </c>
      <c r="AD156" s="4">
        <v>3.1331018518518519E-4</v>
      </c>
      <c r="AE156" s="4">
        <v>3.1331018518518519E-4</v>
      </c>
      <c r="AF156">
        <v>0</v>
      </c>
      <c r="AG156" s="4">
        <v>0</v>
      </c>
      <c r="AH156" s="4" t="e">
        <v>#DIV/0!</v>
      </c>
      <c r="AI156">
        <v>0</v>
      </c>
      <c r="AJ156" s="4">
        <v>0</v>
      </c>
      <c r="AK156" s="4" t="e">
        <v>#DIV/0!</v>
      </c>
      <c r="AL156">
        <v>0</v>
      </c>
      <c r="AM156" s="4">
        <v>0</v>
      </c>
      <c r="AN156" s="4" t="e">
        <v>#DIV/0!</v>
      </c>
      <c r="AO156">
        <v>1</v>
      </c>
      <c r="AP156" s="4">
        <v>1.036574074074074E-4</v>
      </c>
      <c r="AQ156" s="4">
        <v>1.036574074074074E-4</v>
      </c>
      <c r="AR156">
        <v>0</v>
      </c>
      <c r="AS156" s="4">
        <v>0</v>
      </c>
      <c r="AT156" s="4" t="e">
        <v>#DIV/0!</v>
      </c>
      <c r="AU156">
        <v>0</v>
      </c>
      <c r="AV156" s="4">
        <v>0</v>
      </c>
      <c r="AW156" s="4" t="e">
        <v>#DIV/0!</v>
      </c>
      <c r="AX156">
        <v>0</v>
      </c>
      <c r="AY156" s="4">
        <v>0</v>
      </c>
      <c r="AZ156" s="4" t="e">
        <v>#DIV/0!</v>
      </c>
      <c r="BA156">
        <v>0</v>
      </c>
      <c r="BB156" s="4">
        <v>0</v>
      </c>
      <c r="BC156" s="4" t="e">
        <v>#DIV/0!</v>
      </c>
      <c r="BD156">
        <v>0</v>
      </c>
      <c r="BE156" s="4">
        <v>0</v>
      </c>
      <c r="BF156" s="4" t="e">
        <v>#DIV/0!</v>
      </c>
      <c r="BG156">
        <v>0</v>
      </c>
      <c r="BH156" s="4">
        <v>0</v>
      </c>
      <c r="BI156" s="4" t="e">
        <v>#DIV/0!</v>
      </c>
      <c r="BJ156">
        <v>0</v>
      </c>
      <c r="BK156" s="4">
        <v>0</v>
      </c>
      <c r="BL156" s="4" t="e">
        <v>#DIV/0!</v>
      </c>
      <c r="BM156">
        <v>0</v>
      </c>
      <c r="BN156" s="4">
        <v>0</v>
      </c>
      <c r="BO156" s="4" t="e">
        <v>#DIV/0!</v>
      </c>
      <c r="BP156">
        <v>0</v>
      </c>
      <c r="BQ156" s="4">
        <v>0</v>
      </c>
      <c r="BR156" s="4" t="e">
        <v>#DIV/0!</v>
      </c>
      <c r="BS156">
        <v>0</v>
      </c>
      <c r="BT156" s="4">
        <v>0</v>
      </c>
      <c r="BU156" s="4" t="e">
        <v>#DIV/0!</v>
      </c>
      <c r="BV156">
        <v>0</v>
      </c>
      <c r="BW156" s="4">
        <v>0</v>
      </c>
      <c r="BX156" s="4" t="e">
        <v>#DIV/0!</v>
      </c>
      <c r="BY156">
        <v>0</v>
      </c>
      <c r="BZ156" s="4">
        <v>0</v>
      </c>
      <c r="CA156" s="4" t="e">
        <v>#DIV/0!</v>
      </c>
      <c r="CB156">
        <v>0</v>
      </c>
      <c r="CC156" s="4">
        <v>0</v>
      </c>
      <c r="CD156" s="4" t="e">
        <v>#DIV/0!</v>
      </c>
      <c r="CE156">
        <v>0</v>
      </c>
      <c r="CF156" s="4">
        <v>0</v>
      </c>
      <c r="CG156" s="4" t="e">
        <v>#DIV/0!</v>
      </c>
      <c r="CH156">
        <v>0</v>
      </c>
      <c r="CI156" s="4">
        <v>0</v>
      </c>
      <c r="CJ156" s="4" t="e">
        <v>#DIV/0!</v>
      </c>
      <c r="CK156">
        <v>0</v>
      </c>
      <c r="CL156" s="4">
        <v>0</v>
      </c>
      <c r="CM156" s="4" t="e">
        <v>#DIV/0!</v>
      </c>
      <c r="CN156">
        <v>0</v>
      </c>
      <c r="CO156" s="4">
        <v>0</v>
      </c>
      <c r="CP156" s="4" t="e">
        <v>#DIV/0!</v>
      </c>
    </row>
    <row r="157" spans="1:94" x14ac:dyDescent="0.2">
      <c r="A157" t="s">
        <v>679</v>
      </c>
      <c r="B157" t="s">
        <v>678</v>
      </c>
      <c r="C157" s="1">
        <v>43903</v>
      </c>
      <c r="D157" t="s">
        <v>239</v>
      </c>
      <c r="E157" t="s">
        <v>330</v>
      </c>
      <c r="F157" s="2">
        <v>43903.493738425925</v>
      </c>
      <c r="G157" s="2">
        <v>43903.497245370374</v>
      </c>
      <c r="H157" s="3">
        <v>3.4953703703703705E-3</v>
      </c>
      <c r="I157" t="s">
        <v>286</v>
      </c>
      <c r="J157" t="s">
        <v>343</v>
      </c>
      <c r="K157" s="6">
        <v>3.4891898148148148E-3</v>
      </c>
      <c r="L157">
        <v>5</v>
      </c>
      <c r="M157" t="s">
        <v>36</v>
      </c>
      <c r="N157">
        <v>5</v>
      </c>
      <c r="O157" t="s">
        <v>36</v>
      </c>
      <c r="P157" s="3">
        <v>3.0705439814814818E-3</v>
      </c>
      <c r="Q157">
        <v>0</v>
      </c>
      <c r="R157" s="3">
        <v>0</v>
      </c>
      <c r="S157" s="3" t="s">
        <v>46</v>
      </c>
      <c r="T157">
        <v>1</v>
      </c>
      <c r="U157" s="3" t="s">
        <v>46</v>
      </c>
      <c r="V157" s="3">
        <v>3.6053240740740746E-5</v>
      </c>
      <c r="W157">
        <v>5</v>
      </c>
      <c r="X157" s="4">
        <v>3.0705439814814818E-3</v>
      </c>
      <c r="Y157" s="4">
        <v>6.1410879629629641E-4</v>
      </c>
      <c r="Z157">
        <v>3</v>
      </c>
      <c r="AA157" s="4">
        <v>8.8101851851851836E-5</v>
      </c>
      <c r="AB157" s="4">
        <v>2.936728395061728E-5</v>
      </c>
      <c r="AC157">
        <v>1</v>
      </c>
      <c r="AD157" s="4">
        <v>2.6988425925925926E-4</v>
      </c>
      <c r="AE157" s="4">
        <v>2.6988425925925926E-4</v>
      </c>
      <c r="AF157">
        <v>0</v>
      </c>
      <c r="AG157" s="4">
        <v>0</v>
      </c>
      <c r="AH157" s="4" t="e">
        <v>#DIV/0!</v>
      </c>
      <c r="AI157">
        <v>0</v>
      </c>
      <c r="AJ157" s="4">
        <v>0</v>
      </c>
      <c r="AK157" s="4" t="e">
        <v>#DIV/0!</v>
      </c>
      <c r="AL157">
        <v>0</v>
      </c>
      <c r="AM157" s="4">
        <v>0</v>
      </c>
      <c r="AN157" s="4" t="e">
        <v>#DIV/0!</v>
      </c>
      <c r="AO157">
        <v>0</v>
      </c>
      <c r="AP157" s="4">
        <v>0</v>
      </c>
      <c r="AQ157" s="4" t="e">
        <v>#DIV/0!</v>
      </c>
      <c r="AR157">
        <v>0</v>
      </c>
      <c r="AS157" s="4">
        <v>0</v>
      </c>
      <c r="AT157" s="4" t="e">
        <v>#DIV/0!</v>
      </c>
      <c r="AU157">
        <v>0</v>
      </c>
      <c r="AV157" s="4">
        <v>0</v>
      </c>
      <c r="AW157" s="4" t="e">
        <v>#DIV/0!</v>
      </c>
      <c r="AX157">
        <v>0</v>
      </c>
      <c r="AY157" s="4">
        <v>0</v>
      </c>
      <c r="AZ157" s="4" t="e">
        <v>#DIV/0!</v>
      </c>
      <c r="BA157">
        <v>0</v>
      </c>
      <c r="BB157" s="4">
        <v>0</v>
      </c>
      <c r="BC157" s="4" t="e">
        <v>#DIV/0!</v>
      </c>
      <c r="BD157">
        <v>0</v>
      </c>
      <c r="BE157" s="4">
        <v>0</v>
      </c>
      <c r="BF157" s="4" t="e">
        <v>#DIV/0!</v>
      </c>
      <c r="BG157">
        <v>1</v>
      </c>
      <c r="BH157" s="4">
        <v>3.6053240740740746E-5</v>
      </c>
      <c r="BI157" s="4">
        <v>3.6053240740740746E-5</v>
      </c>
      <c r="BJ157">
        <v>1</v>
      </c>
      <c r="BK157" s="4">
        <v>2.460648148148148E-5</v>
      </c>
      <c r="BL157" s="4">
        <v>2.460648148148148E-5</v>
      </c>
      <c r="BM157">
        <v>0</v>
      </c>
      <c r="BN157" s="4">
        <v>0</v>
      </c>
      <c r="BO157" s="4" t="e">
        <v>#DIV/0!</v>
      </c>
      <c r="BP157">
        <v>0</v>
      </c>
      <c r="BQ157" s="4">
        <v>0</v>
      </c>
      <c r="BR157" s="4" t="e">
        <v>#DIV/0!</v>
      </c>
      <c r="BS157">
        <v>0</v>
      </c>
      <c r="BT157" s="4">
        <v>0</v>
      </c>
      <c r="BU157" s="4" t="e">
        <v>#DIV/0!</v>
      </c>
      <c r="BV157">
        <v>0</v>
      </c>
      <c r="BW157" s="4">
        <v>0</v>
      </c>
      <c r="BX157" s="4" t="e">
        <v>#DIV/0!</v>
      </c>
      <c r="BY157">
        <v>0</v>
      </c>
      <c r="BZ157" s="4">
        <v>0</v>
      </c>
      <c r="CA157" s="4" t="e">
        <v>#DIV/0!</v>
      </c>
      <c r="CB157">
        <v>0</v>
      </c>
      <c r="CC157" s="4">
        <v>0</v>
      </c>
      <c r="CD157" s="4" t="e">
        <v>#DIV/0!</v>
      </c>
      <c r="CE157">
        <v>0</v>
      </c>
      <c r="CF157" s="4">
        <v>0</v>
      </c>
      <c r="CG157" s="4" t="e">
        <v>#DIV/0!</v>
      </c>
      <c r="CH157">
        <v>0</v>
      </c>
      <c r="CI157" s="4">
        <v>0</v>
      </c>
      <c r="CJ157" s="4" t="e">
        <v>#DIV/0!</v>
      </c>
      <c r="CK157">
        <v>0</v>
      </c>
      <c r="CL157" s="4">
        <v>0</v>
      </c>
      <c r="CM157" s="4" t="e">
        <v>#DIV/0!</v>
      </c>
      <c r="CN157">
        <v>0</v>
      </c>
      <c r="CO157" s="4">
        <v>0</v>
      </c>
      <c r="CP157" s="4" t="e">
        <v>#DIV/0!</v>
      </c>
    </row>
    <row r="158" spans="1:94" x14ac:dyDescent="0.2">
      <c r="A158" t="s">
        <v>681</v>
      </c>
      <c r="B158" t="s">
        <v>680</v>
      </c>
      <c r="C158" s="1">
        <v>43903</v>
      </c>
      <c r="D158" t="s">
        <v>239</v>
      </c>
      <c r="E158" t="s">
        <v>330</v>
      </c>
      <c r="F158" s="2">
        <v>43903.486724537041</v>
      </c>
      <c r="G158" s="2">
        <v>43903.490231481483</v>
      </c>
      <c r="H158" s="3">
        <v>3.4953703703703705E-3</v>
      </c>
      <c r="I158" t="s">
        <v>286</v>
      </c>
      <c r="J158" t="s">
        <v>343</v>
      </c>
      <c r="K158" s="6">
        <v>3.491215277777778E-3</v>
      </c>
      <c r="L158">
        <v>4</v>
      </c>
      <c r="M158" t="s">
        <v>36</v>
      </c>
      <c r="N158">
        <v>3</v>
      </c>
      <c r="O158" t="s">
        <v>40</v>
      </c>
      <c r="P158" s="3">
        <v>2.0789930555555557E-3</v>
      </c>
      <c r="Q158">
        <v>0</v>
      </c>
      <c r="R158" s="3">
        <v>0</v>
      </c>
      <c r="S158" s="3" t="s">
        <v>64</v>
      </c>
      <c r="T158">
        <v>3</v>
      </c>
      <c r="U158" s="3" t="s">
        <v>64</v>
      </c>
      <c r="V158" s="3">
        <v>3.8278935185185182E-4</v>
      </c>
      <c r="W158">
        <v>3</v>
      </c>
      <c r="X158" s="4">
        <v>9.063194444444444E-4</v>
      </c>
      <c r="Y158" s="4">
        <v>3.0210648148148149E-4</v>
      </c>
      <c r="Z158">
        <v>3</v>
      </c>
      <c r="AA158" s="4">
        <v>1.231134259259259E-4</v>
      </c>
      <c r="AB158" s="4">
        <v>4.1037808641975301E-5</v>
      </c>
      <c r="AC158">
        <v>2</v>
      </c>
      <c r="AD158" s="4">
        <v>2.0789930555555557E-3</v>
      </c>
      <c r="AE158" s="4">
        <v>1.0394965277777779E-3</v>
      </c>
      <c r="AF158">
        <v>0</v>
      </c>
      <c r="AG158" s="4">
        <v>0</v>
      </c>
      <c r="AH158" s="4" t="e">
        <v>#DIV/0!</v>
      </c>
      <c r="AI158">
        <v>0</v>
      </c>
      <c r="AJ158" s="4">
        <v>0</v>
      </c>
      <c r="AK158" s="4" t="e">
        <v>#DIV/0!</v>
      </c>
      <c r="AL158">
        <v>0</v>
      </c>
      <c r="AM158" s="4">
        <v>0</v>
      </c>
      <c r="AN158" s="4" t="e">
        <v>#DIV/0!</v>
      </c>
      <c r="AO158">
        <v>0</v>
      </c>
      <c r="AP158" s="4">
        <v>0</v>
      </c>
      <c r="AQ158" s="4" t="e">
        <v>#DIV/0!</v>
      </c>
      <c r="AR158">
        <v>0</v>
      </c>
      <c r="AS158" s="4">
        <v>0</v>
      </c>
      <c r="AT158" s="4" t="e">
        <v>#DIV/0!</v>
      </c>
      <c r="AU158">
        <v>3</v>
      </c>
      <c r="AV158" s="4">
        <v>3.8278935185185182E-4</v>
      </c>
      <c r="AW158" s="4">
        <v>1.2759645061728394E-4</v>
      </c>
      <c r="AX158">
        <v>0</v>
      </c>
      <c r="AY158" s="4">
        <v>0</v>
      </c>
      <c r="AZ158" s="4">
        <v>0</v>
      </c>
      <c r="BA158">
        <v>0</v>
      </c>
      <c r="BB158" s="4">
        <v>0</v>
      </c>
      <c r="BC158" s="4" t="e">
        <v>#DIV/0!</v>
      </c>
      <c r="BD158">
        <v>0</v>
      </c>
      <c r="BE158" s="4">
        <v>0</v>
      </c>
      <c r="BF158" s="4" t="e">
        <v>#DIV/0!</v>
      </c>
      <c r="BG158">
        <v>0</v>
      </c>
      <c r="BH158" s="4">
        <v>0</v>
      </c>
      <c r="BI158" s="4" t="e">
        <v>#DIV/0!</v>
      </c>
      <c r="BJ158">
        <v>0</v>
      </c>
      <c r="BK158" s="4">
        <v>0</v>
      </c>
      <c r="BL158" s="4" t="e">
        <v>#DIV/0!</v>
      </c>
      <c r="BM158">
        <v>0</v>
      </c>
      <c r="BN158" s="4">
        <v>0</v>
      </c>
      <c r="BO158" s="4" t="e">
        <v>#DIV/0!</v>
      </c>
      <c r="BP158">
        <v>0</v>
      </c>
      <c r="BQ158" s="4">
        <v>0</v>
      </c>
      <c r="BR158" s="4" t="e">
        <v>#DIV/0!</v>
      </c>
      <c r="BS158">
        <v>0</v>
      </c>
      <c r="BT158" s="4">
        <v>0</v>
      </c>
      <c r="BU158" s="4" t="e">
        <v>#DIV/0!</v>
      </c>
      <c r="BV158">
        <v>0</v>
      </c>
      <c r="BW158" s="4">
        <v>0</v>
      </c>
      <c r="BX158" s="4" t="e">
        <v>#DIV/0!</v>
      </c>
      <c r="BY158">
        <v>0</v>
      </c>
      <c r="BZ158" s="4">
        <v>0</v>
      </c>
      <c r="CA158" s="4" t="e">
        <v>#DIV/0!</v>
      </c>
      <c r="CB158">
        <v>0</v>
      </c>
      <c r="CC158" s="4">
        <v>0</v>
      </c>
      <c r="CD158" s="4" t="e">
        <v>#DIV/0!</v>
      </c>
      <c r="CE158">
        <v>0</v>
      </c>
      <c r="CF158" s="4">
        <v>0</v>
      </c>
      <c r="CG158" s="4" t="e">
        <v>#DIV/0!</v>
      </c>
      <c r="CH158">
        <v>0</v>
      </c>
      <c r="CI158" s="4">
        <v>0</v>
      </c>
      <c r="CJ158" s="4" t="e">
        <v>#DIV/0!</v>
      </c>
      <c r="CK158">
        <v>0</v>
      </c>
      <c r="CL158" s="4">
        <v>0</v>
      </c>
      <c r="CM158" s="4" t="e">
        <v>#DIV/0!</v>
      </c>
      <c r="CN158">
        <v>0</v>
      </c>
      <c r="CO158" s="4">
        <v>0</v>
      </c>
      <c r="CP158" s="4" t="e">
        <v>#DIV/0!</v>
      </c>
    </row>
    <row r="159" spans="1:94" x14ac:dyDescent="0.2">
      <c r="A159" t="s">
        <v>685</v>
      </c>
      <c r="B159" t="s">
        <v>684</v>
      </c>
      <c r="C159" s="1">
        <v>43903</v>
      </c>
      <c r="D159" t="s">
        <v>239</v>
      </c>
      <c r="E159" t="s">
        <v>330</v>
      </c>
      <c r="F159" s="2">
        <v>43903.501863425925</v>
      </c>
      <c r="G159" s="2">
        <v>43903.505532407406</v>
      </c>
      <c r="H159" s="3">
        <v>3.6574074074074074E-3</v>
      </c>
      <c r="I159" t="s">
        <v>286</v>
      </c>
      <c r="J159" t="s">
        <v>343</v>
      </c>
      <c r="K159" s="6">
        <v>3.5586111111111113E-3</v>
      </c>
      <c r="L159">
        <v>2</v>
      </c>
      <c r="M159" t="s">
        <v>36</v>
      </c>
      <c r="N159">
        <v>5</v>
      </c>
      <c r="O159" t="s">
        <v>36</v>
      </c>
      <c r="P159" s="3">
        <v>3.4065856481481482E-3</v>
      </c>
      <c r="Q159">
        <v>0</v>
      </c>
      <c r="R159" s="3">
        <v>0</v>
      </c>
      <c r="S159" s="3" t="s">
        <v>41</v>
      </c>
      <c r="T159">
        <v>0</v>
      </c>
      <c r="U159" s="3" t="s">
        <v>41</v>
      </c>
      <c r="V159" s="3">
        <v>0</v>
      </c>
      <c r="W159">
        <v>5</v>
      </c>
      <c r="X159" s="4">
        <v>3.4065856481481482E-3</v>
      </c>
      <c r="Y159" s="4">
        <v>6.8131712962962959E-4</v>
      </c>
      <c r="Z159">
        <v>4</v>
      </c>
      <c r="AA159" s="4">
        <v>1.5202546296296296E-4</v>
      </c>
      <c r="AB159" s="4">
        <v>3.8006365740740741E-5</v>
      </c>
      <c r="AC159">
        <v>0</v>
      </c>
      <c r="AD159" s="4">
        <v>0</v>
      </c>
      <c r="AE159" s="4" t="e">
        <v>#DIV/0!</v>
      </c>
      <c r="AF159">
        <v>0</v>
      </c>
      <c r="AG159" s="4">
        <v>0</v>
      </c>
      <c r="AH159" s="4" t="e">
        <v>#DIV/0!</v>
      </c>
      <c r="AI159">
        <v>0</v>
      </c>
      <c r="AJ159" s="4">
        <v>0</v>
      </c>
      <c r="AK159" s="4" t="e">
        <v>#DIV/0!</v>
      </c>
      <c r="AL159">
        <v>0</v>
      </c>
      <c r="AM159" s="4">
        <v>0</v>
      </c>
      <c r="AN159" s="4" t="e">
        <v>#DIV/0!</v>
      </c>
      <c r="AO159">
        <v>0</v>
      </c>
      <c r="AP159" s="4">
        <v>0</v>
      </c>
      <c r="AQ159" s="4" t="e">
        <v>#DIV/0!</v>
      </c>
      <c r="AR159">
        <v>0</v>
      </c>
      <c r="AS159" s="4">
        <v>0</v>
      </c>
      <c r="AT159" s="4" t="e">
        <v>#DIV/0!</v>
      </c>
      <c r="AU159">
        <v>0</v>
      </c>
      <c r="AV159" s="4">
        <v>0</v>
      </c>
      <c r="AW159" s="4" t="e">
        <v>#DIV/0!</v>
      </c>
      <c r="AX159">
        <v>0</v>
      </c>
      <c r="AY159" s="4">
        <v>0</v>
      </c>
      <c r="AZ159" s="4" t="e">
        <v>#DIV/0!</v>
      </c>
      <c r="BA159">
        <v>0</v>
      </c>
      <c r="BB159" s="4">
        <v>0</v>
      </c>
      <c r="BC159" s="4" t="e">
        <v>#DIV/0!</v>
      </c>
      <c r="BD159">
        <v>0</v>
      </c>
      <c r="BE159" s="4">
        <v>0</v>
      </c>
      <c r="BF159" s="4" t="e">
        <v>#DIV/0!</v>
      </c>
      <c r="BG159">
        <v>0</v>
      </c>
      <c r="BH159" s="4">
        <v>0</v>
      </c>
      <c r="BI159" s="4" t="e">
        <v>#DIV/0!</v>
      </c>
      <c r="BJ159">
        <v>0</v>
      </c>
      <c r="BK159" s="4">
        <v>0</v>
      </c>
      <c r="BL159" s="4" t="e">
        <v>#DIV/0!</v>
      </c>
      <c r="BM159">
        <v>0</v>
      </c>
      <c r="BN159" s="4">
        <v>0</v>
      </c>
      <c r="BO159" s="4" t="e">
        <v>#DIV/0!</v>
      </c>
      <c r="BP159">
        <v>0</v>
      </c>
      <c r="BQ159" s="4">
        <v>0</v>
      </c>
      <c r="BR159" s="4" t="e">
        <v>#DIV/0!</v>
      </c>
      <c r="BS159">
        <v>0</v>
      </c>
      <c r="BT159" s="4">
        <v>0</v>
      </c>
      <c r="BU159" s="4" t="e">
        <v>#DIV/0!</v>
      </c>
      <c r="BV159">
        <v>0</v>
      </c>
      <c r="BW159" s="4">
        <v>0</v>
      </c>
      <c r="BX159" s="4" t="e">
        <v>#DIV/0!</v>
      </c>
      <c r="BY159">
        <v>0</v>
      </c>
      <c r="BZ159" s="4">
        <v>0</v>
      </c>
      <c r="CA159" s="4" t="e">
        <v>#DIV/0!</v>
      </c>
      <c r="CB159">
        <v>0</v>
      </c>
      <c r="CC159" s="4">
        <v>0</v>
      </c>
      <c r="CD159" s="4" t="e">
        <v>#DIV/0!</v>
      </c>
      <c r="CE159">
        <v>0</v>
      </c>
      <c r="CF159" s="4">
        <v>0</v>
      </c>
      <c r="CG159" s="4" t="e">
        <v>#DIV/0!</v>
      </c>
      <c r="CH159">
        <v>0</v>
      </c>
      <c r="CI159" s="4">
        <v>0</v>
      </c>
      <c r="CJ159" s="4" t="e">
        <v>#DIV/0!</v>
      </c>
      <c r="CK159">
        <v>0</v>
      </c>
      <c r="CL159" s="4">
        <v>0</v>
      </c>
      <c r="CM159" s="4" t="e">
        <v>#DIV/0!</v>
      </c>
      <c r="CN159">
        <v>0</v>
      </c>
      <c r="CO159" s="4">
        <v>0</v>
      </c>
      <c r="CP159" s="4" t="e">
        <v>#DIV/0!</v>
      </c>
    </row>
    <row r="160" spans="1:94" x14ac:dyDescent="0.2">
      <c r="A160" t="s">
        <v>632</v>
      </c>
      <c r="B160" t="s">
        <v>631</v>
      </c>
      <c r="C160" s="1">
        <v>43908</v>
      </c>
      <c r="D160" t="s">
        <v>226</v>
      </c>
      <c r="E160" t="s">
        <v>630</v>
      </c>
      <c r="F160" s="2">
        <v>43908.485497685186</v>
      </c>
      <c r="G160" s="2">
        <v>43908.489027777781</v>
      </c>
      <c r="H160" s="3">
        <v>3.5185185185185185E-3</v>
      </c>
      <c r="I160" t="s">
        <v>286</v>
      </c>
      <c r="J160" t="s">
        <v>238</v>
      </c>
      <c r="K160" s="6">
        <v>3.5068171296296297E-3</v>
      </c>
      <c r="L160">
        <v>4</v>
      </c>
      <c r="M160" t="s">
        <v>36</v>
      </c>
      <c r="N160">
        <v>4</v>
      </c>
      <c r="O160" t="s">
        <v>36</v>
      </c>
      <c r="P160" s="3">
        <v>2.8207638888888887E-3</v>
      </c>
      <c r="Q160">
        <v>0</v>
      </c>
      <c r="R160" s="3">
        <v>0</v>
      </c>
      <c r="S160" s="3" t="s">
        <v>46</v>
      </c>
      <c r="T160">
        <v>2</v>
      </c>
      <c r="U160" s="3" t="s">
        <v>46</v>
      </c>
      <c r="V160" s="3">
        <v>1.0393518518518518E-4</v>
      </c>
      <c r="W160">
        <v>4</v>
      </c>
      <c r="X160" s="4">
        <v>2.8207638888888887E-3</v>
      </c>
      <c r="Y160" s="4">
        <v>7.0519097222222218E-4</v>
      </c>
      <c r="Z160">
        <v>2</v>
      </c>
      <c r="AA160" s="4">
        <v>4.8093749999999992E-4</v>
      </c>
      <c r="AB160" s="4">
        <v>2.4046874999999996E-4</v>
      </c>
      <c r="AC160">
        <v>0</v>
      </c>
      <c r="AD160" s="4">
        <v>0</v>
      </c>
      <c r="AE160" s="4" t="e">
        <v>#DIV/0!</v>
      </c>
      <c r="AF160">
        <v>0</v>
      </c>
      <c r="AG160" s="4">
        <v>0</v>
      </c>
      <c r="AH160" s="4" t="e">
        <v>#DIV/0!</v>
      </c>
      <c r="AI160">
        <v>0</v>
      </c>
      <c r="AJ160" s="4">
        <v>0</v>
      </c>
      <c r="AK160" s="4" t="e">
        <v>#DIV/0!</v>
      </c>
      <c r="AL160">
        <v>0</v>
      </c>
      <c r="AM160" s="4">
        <v>0</v>
      </c>
      <c r="AN160" s="4" t="e">
        <v>#DIV/0!</v>
      </c>
      <c r="AO160">
        <v>1</v>
      </c>
      <c r="AP160" s="4">
        <v>1.0118055555555557E-4</v>
      </c>
      <c r="AQ160" s="4">
        <v>1.0118055555555557E-4</v>
      </c>
      <c r="AR160">
        <v>0</v>
      </c>
      <c r="AS160" s="4">
        <v>0</v>
      </c>
      <c r="AT160" s="4" t="e">
        <v>#DIV/0!</v>
      </c>
      <c r="AU160">
        <v>0</v>
      </c>
      <c r="AV160" s="4">
        <v>0</v>
      </c>
      <c r="AW160" s="4" t="e">
        <v>#DIV/0!</v>
      </c>
      <c r="AX160">
        <v>0</v>
      </c>
      <c r="AY160" s="4">
        <v>0</v>
      </c>
      <c r="AZ160" s="4" t="e">
        <v>#DIV/0!</v>
      </c>
      <c r="BA160">
        <v>0</v>
      </c>
      <c r="BB160" s="4">
        <v>0</v>
      </c>
      <c r="BC160" s="4" t="e">
        <v>#DIV/0!</v>
      </c>
      <c r="BD160">
        <v>0</v>
      </c>
      <c r="BE160" s="4">
        <v>0</v>
      </c>
      <c r="BF160" s="4" t="e">
        <v>#DIV/0!</v>
      </c>
      <c r="BG160">
        <v>2</v>
      </c>
      <c r="BH160" s="4">
        <v>1.0393518518518518E-4</v>
      </c>
      <c r="BI160" s="4">
        <v>5.196759259259259E-5</v>
      </c>
      <c r="BJ160">
        <v>0</v>
      </c>
      <c r="BK160" s="4">
        <v>0</v>
      </c>
      <c r="BL160" s="4" t="e">
        <v>#DIV/0!</v>
      </c>
      <c r="BM160">
        <v>0</v>
      </c>
      <c r="BN160" s="4">
        <v>0</v>
      </c>
      <c r="BO160" s="4" t="e">
        <v>#DIV/0!</v>
      </c>
      <c r="BP160">
        <v>0</v>
      </c>
      <c r="BQ160" s="4">
        <v>0</v>
      </c>
      <c r="BR160" s="4" t="e">
        <v>#DIV/0!</v>
      </c>
      <c r="BS160">
        <v>0</v>
      </c>
      <c r="BT160" s="4">
        <v>0</v>
      </c>
      <c r="BU160" s="4" t="e">
        <v>#DIV/0!</v>
      </c>
      <c r="BV160">
        <v>0</v>
      </c>
      <c r="BW160" s="4">
        <v>0</v>
      </c>
      <c r="BX160" s="4" t="e">
        <v>#DIV/0!</v>
      </c>
      <c r="BY160">
        <v>0</v>
      </c>
      <c r="BZ160" s="4">
        <v>0</v>
      </c>
      <c r="CA160" s="4" t="e">
        <v>#DIV/0!</v>
      </c>
      <c r="CB160">
        <v>0</v>
      </c>
      <c r="CC160" s="4">
        <v>0</v>
      </c>
      <c r="CD160" s="4" t="e">
        <v>#DIV/0!</v>
      </c>
      <c r="CE160">
        <v>0</v>
      </c>
      <c r="CF160" s="4">
        <v>0</v>
      </c>
      <c r="CG160" s="4" t="e">
        <v>#DIV/0!</v>
      </c>
      <c r="CH160">
        <v>0</v>
      </c>
      <c r="CI160" s="4">
        <v>0</v>
      </c>
      <c r="CJ160" s="4" t="e">
        <v>#DIV/0!</v>
      </c>
      <c r="CK160">
        <v>0</v>
      </c>
      <c r="CL160" s="4">
        <v>0</v>
      </c>
      <c r="CM160" s="4" t="e">
        <v>#DIV/0!</v>
      </c>
      <c r="CN160">
        <v>0</v>
      </c>
      <c r="CO160" s="4">
        <v>0</v>
      </c>
      <c r="CP160" s="4" t="e">
        <v>#DIV/0!</v>
      </c>
    </row>
    <row r="161" spans="1:94" x14ac:dyDescent="0.2">
      <c r="A161" t="s">
        <v>634</v>
      </c>
      <c r="B161" t="s">
        <v>633</v>
      </c>
      <c r="C161" s="1">
        <v>43908</v>
      </c>
      <c r="D161" t="s">
        <v>226</v>
      </c>
      <c r="E161" t="s">
        <v>630</v>
      </c>
      <c r="F161" s="2">
        <v>43908.523229166669</v>
      </c>
      <c r="G161" s="2">
        <v>43908.526747685188</v>
      </c>
      <c r="H161" s="3">
        <v>3.5185185185185185E-3</v>
      </c>
      <c r="I161" t="s">
        <v>286</v>
      </c>
      <c r="J161" t="s">
        <v>238</v>
      </c>
      <c r="K161" s="6">
        <v>3.4888773148148149E-3</v>
      </c>
      <c r="L161">
        <v>7</v>
      </c>
      <c r="M161" t="s">
        <v>36</v>
      </c>
      <c r="N161">
        <v>7</v>
      </c>
      <c r="O161" t="s">
        <v>36</v>
      </c>
      <c r="P161" s="3">
        <v>1.2771412037037035E-3</v>
      </c>
      <c r="Q161">
        <v>0</v>
      </c>
      <c r="R161" s="3">
        <v>0</v>
      </c>
      <c r="S161" s="3" t="s">
        <v>46</v>
      </c>
      <c r="T161">
        <v>5</v>
      </c>
      <c r="U161" s="3" t="s">
        <v>46</v>
      </c>
      <c r="V161" s="3">
        <v>5.1763888888888888E-4</v>
      </c>
      <c r="W161">
        <v>7</v>
      </c>
      <c r="X161" s="4">
        <v>1.2771412037037035E-3</v>
      </c>
      <c r="Y161" s="4">
        <v>1.8244874338624336E-4</v>
      </c>
      <c r="Z161">
        <v>7</v>
      </c>
      <c r="AA161" s="4">
        <v>8.9328703703703694E-4</v>
      </c>
      <c r="AB161" s="4">
        <v>1.2761243386243384E-4</v>
      </c>
      <c r="AC161">
        <v>0</v>
      </c>
      <c r="AD161" s="4">
        <v>0</v>
      </c>
      <c r="AE161" s="4" t="e">
        <v>#DIV/0!</v>
      </c>
      <c r="AF161">
        <v>0</v>
      </c>
      <c r="AG161" s="4">
        <v>0</v>
      </c>
      <c r="AH161" s="4" t="e">
        <v>#DIV/0!</v>
      </c>
      <c r="AI161">
        <v>0</v>
      </c>
      <c r="AJ161" s="4">
        <v>0</v>
      </c>
      <c r="AK161" s="4" t="e">
        <v>#DIV/0!</v>
      </c>
      <c r="AL161">
        <v>0</v>
      </c>
      <c r="AM161" s="4">
        <v>0</v>
      </c>
      <c r="AN161" s="4" t="e">
        <v>#DIV/0!</v>
      </c>
      <c r="AO161">
        <v>1</v>
      </c>
      <c r="AP161" s="4">
        <v>4.9594907407407411E-4</v>
      </c>
      <c r="AQ161" s="4">
        <v>4.9594907407407411E-4</v>
      </c>
      <c r="AR161">
        <v>2</v>
      </c>
      <c r="AS161" s="4">
        <v>5.5347222222222222E-5</v>
      </c>
      <c r="AT161" s="4">
        <v>2.7673611111111111E-5</v>
      </c>
      <c r="AU161">
        <v>0</v>
      </c>
      <c r="AV161" s="4">
        <v>0</v>
      </c>
      <c r="AW161" s="4" t="e">
        <v>#DIV/0!</v>
      </c>
      <c r="AX161">
        <v>0</v>
      </c>
      <c r="AY161" s="4">
        <v>0</v>
      </c>
      <c r="AZ161" s="4" t="e">
        <v>#DIV/0!</v>
      </c>
      <c r="BA161">
        <v>0</v>
      </c>
      <c r="BB161" s="4">
        <v>0</v>
      </c>
      <c r="BC161" s="4" t="e">
        <v>#DIV/0!</v>
      </c>
      <c r="BD161">
        <v>0</v>
      </c>
      <c r="BE161" s="4">
        <v>0</v>
      </c>
      <c r="BF161" s="4" t="e">
        <v>#DIV/0!</v>
      </c>
      <c r="BG161">
        <v>5</v>
      </c>
      <c r="BH161" s="4">
        <v>5.1763888888888888E-4</v>
      </c>
      <c r="BI161" s="4">
        <v>1.0352777777777777E-4</v>
      </c>
      <c r="BJ161">
        <v>1</v>
      </c>
      <c r="BK161" s="4">
        <v>4.7997685185185189E-5</v>
      </c>
      <c r="BL161" s="4">
        <v>4.7997685185185189E-5</v>
      </c>
      <c r="BM161">
        <v>0</v>
      </c>
      <c r="BN161" s="4">
        <v>0</v>
      </c>
      <c r="BO161" s="4" t="e">
        <v>#DIV/0!</v>
      </c>
      <c r="BP161">
        <v>0</v>
      </c>
      <c r="BQ161" s="4">
        <v>0</v>
      </c>
      <c r="BR161" s="4" t="e">
        <v>#DIV/0!</v>
      </c>
      <c r="BS161">
        <v>1</v>
      </c>
      <c r="BT161" s="4">
        <v>2.0151620370370373E-4</v>
      </c>
      <c r="BU161" s="4">
        <v>2.0151620370370373E-4</v>
      </c>
      <c r="BV161">
        <v>0</v>
      </c>
      <c r="BW161" s="4">
        <v>0</v>
      </c>
      <c r="BX161" s="4" t="e">
        <v>#DIV/0!</v>
      </c>
      <c r="BY161">
        <v>0</v>
      </c>
      <c r="BZ161" s="4">
        <v>0</v>
      </c>
      <c r="CA161" s="4" t="e">
        <v>#DIV/0!</v>
      </c>
      <c r="CB161">
        <v>0</v>
      </c>
      <c r="CC161" s="4">
        <v>0</v>
      </c>
      <c r="CD161" s="4" t="e">
        <v>#DIV/0!</v>
      </c>
      <c r="CE161">
        <v>0</v>
      </c>
      <c r="CF161" s="4">
        <v>0</v>
      </c>
      <c r="CG161" s="4" t="e">
        <v>#DIV/0!</v>
      </c>
      <c r="CH161">
        <v>0</v>
      </c>
      <c r="CI161" s="4">
        <v>0</v>
      </c>
      <c r="CJ161" s="4" t="e">
        <v>#DIV/0!</v>
      </c>
      <c r="CK161">
        <v>0</v>
      </c>
      <c r="CL161" s="4">
        <v>0</v>
      </c>
      <c r="CM161" s="4" t="e">
        <v>#DIV/0!</v>
      </c>
      <c r="CN161">
        <v>0</v>
      </c>
      <c r="CO161" s="4">
        <v>0</v>
      </c>
      <c r="CP161" s="4" t="e">
        <v>#DIV/0!</v>
      </c>
    </row>
    <row r="162" spans="1:94" x14ac:dyDescent="0.2">
      <c r="A162" t="s">
        <v>636</v>
      </c>
      <c r="B162" t="s">
        <v>635</v>
      </c>
      <c r="C162" s="1">
        <v>43908</v>
      </c>
      <c r="D162" t="s">
        <v>226</v>
      </c>
      <c r="E162" t="s">
        <v>630</v>
      </c>
      <c r="F162" s="2">
        <v>43908.511145833334</v>
      </c>
      <c r="G162" s="2">
        <v>43908.514664351853</v>
      </c>
      <c r="H162" s="3">
        <v>3.5069444444444445E-3</v>
      </c>
      <c r="I162" t="s">
        <v>286</v>
      </c>
      <c r="J162" t="s">
        <v>238</v>
      </c>
      <c r="K162" s="6">
        <v>3.4946990740740737E-3</v>
      </c>
      <c r="L162">
        <v>3</v>
      </c>
      <c r="M162" t="s">
        <v>36</v>
      </c>
      <c r="N162">
        <v>3</v>
      </c>
      <c r="O162" t="s">
        <v>36</v>
      </c>
      <c r="P162" s="3">
        <v>2.1473032407407404E-3</v>
      </c>
      <c r="Q162">
        <v>0</v>
      </c>
      <c r="R162" s="3">
        <v>0</v>
      </c>
      <c r="S162" s="3" t="s">
        <v>44</v>
      </c>
      <c r="T162">
        <v>1</v>
      </c>
      <c r="U162" s="3" t="s">
        <v>44</v>
      </c>
      <c r="V162" s="3">
        <v>1.7607638888888889E-4</v>
      </c>
      <c r="W162">
        <v>3</v>
      </c>
      <c r="X162" s="4">
        <v>2.1473032407407404E-3</v>
      </c>
      <c r="Y162" s="4">
        <v>7.157677469135801E-4</v>
      </c>
      <c r="Z162">
        <v>0</v>
      </c>
      <c r="AA162" s="4">
        <v>0</v>
      </c>
      <c r="AB162" s="4" t="e">
        <v>#DIV/0!</v>
      </c>
      <c r="AC162">
        <v>2</v>
      </c>
      <c r="AD162" s="4">
        <v>1.1713194444444444E-3</v>
      </c>
      <c r="AE162" s="4">
        <v>5.8565972222222222E-4</v>
      </c>
      <c r="AF162">
        <v>0</v>
      </c>
      <c r="AG162" s="4">
        <v>0</v>
      </c>
      <c r="AH162" s="4" t="e">
        <v>#DIV/0!</v>
      </c>
      <c r="AI162">
        <v>0</v>
      </c>
      <c r="AJ162" s="4">
        <v>0</v>
      </c>
      <c r="AK162" s="4" t="e">
        <v>#DIV/0!</v>
      </c>
      <c r="AL162">
        <v>0</v>
      </c>
      <c r="AM162" s="4">
        <v>0</v>
      </c>
      <c r="AN162" s="4" t="e">
        <v>#DIV/0!</v>
      </c>
      <c r="AO162">
        <v>0</v>
      </c>
      <c r="AP162" s="4">
        <v>0</v>
      </c>
      <c r="AQ162" s="4" t="e">
        <v>#DIV/0!</v>
      </c>
      <c r="AR162">
        <v>0</v>
      </c>
      <c r="AS162" s="4">
        <v>0</v>
      </c>
      <c r="AT162" s="4" t="e">
        <v>#DIV/0!</v>
      </c>
      <c r="AU162">
        <v>0</v>
      </c>
      <c r="AV162" s="4">
        <v>0</v>
      </c>
      <c r="AW162" s="4" t="e">
        <v>#DIV/0!</v>
      </c>
      <c r="AX162">
        <v>0</v>
      </c>
      <c r="AY162" s="4">
        <v>0</v>
      </c>
      <c r="AZ162" s="4" t="e">
        <v>#DIV/0!</v>
      </c>
      <c r="BA162">
        <v>1</v>
      </c>
      <c r="BB162" s="4">
        <v>1.7607638888888889E-4</v>
      </c>
      <c r="BC162" s="4">
        <v>1.7607638888888889E-4</v>
      </c>
      <c r="BD162">
        <v>0</v>
      </c>
      <c r="BE162" s="4">
        <v>0</v>
      </c>
      <c r="BF162" s="4" t="e">
        <v>#DIV/0!</v>
      </c>
      <c r="BG162">
        <v>0</v>
      </c>
      <c r="BH162" s="4">
        <v>0</v>
      </c>
      <c r="BI162" s="4" t="e">
        <v>#DIV/0!</v>
      </c>
      <c r="BJ162">
        <v>0</v>
      </c>
      <c r="BK162" s="4">
        <v>0</v>
      </c>
      <c r="BL162" s="4" t="e">
        <v>#DIV/0!</v>
      </c>
      <c r="BM162">
        <v>0</v>
      </c>
      <c r="BN162" s="4">
        <v>0</v>
      </c>
      <c r="BO162" s="4" t="e">
        <v>#DIV/0!</v>
      </c>
      <c r="BP162">
        <v>0</v>
      </c>
      <c r="BQ162" s="4">
        <v>0</v>
      </c>
      <c r="BR162" s="4" t="e">
        <v>#DIV/0!</v>
      </c>
      <c r="BS162">
        <v>0</v>
      </c>
      <c r="BT162" s="4">
        <v>0</v>
      </c>
      <c r="BU162" s="4" t="e">
        <v>#DIV/0!</v>
      </c>
      <c r="BV162">
        <v>0</v>
      </c>
      <c r="BW162" s="4">
        <v>0</v>
      </c>
      <c r="BX162" s="4" t="e">
        <v>#DIV/0!</v>
      </c>
      <c r="BY162">
        <v>0</v>
      </c>
      <c r="BZ162" s="4">
        <v>0</v>
      </c>
      <c r="CA162" s="4" t="e">
        <v>#DIV/0!</v>
      </c>
      <c r="CB162">
        <v>0</v>
      </c>
      <c r="CC162" s="4">
        <v>0</v>
      </c>
      <c r="CD162" s="4" t="e">
        <v>#DIV/0!</v>
      </c>
      <c r="CE162">
        <v>0</v>
      </c>
      <c r="CF162" s="4">
        <v>0</v>
      </c>
      <c r="CG162" s="4" t="e">
        <v>#DIV/0!</v>
      </c>
      <c r="CH162">
        <v>0</v>
      </c>
      <c r="CI162" s="4">
        <v>0</v>
      </c>
      <c r="CJ162" s="4" t="e">
        <v>#DIV/0!</v>
      </c>
      <c r="CK162">
        <v>0</v>
      </c>
      <c r="CL162" s="4">
        <v>0</v>
      </c>
      <c r="CM162" s="4" t="e">
        <v>#DIV/0!</v>
      </c>
      <c r="CN162">
        <v>0</v>
      </c>
      <c r="CO162" s="4">
        <v>0</v>
      </c>
      <c r="CP162" s="4" t="e">
        <v>#DIV/0!</v>
      </c>
    </row>
    <row r="163" spans="1:94" x14ac:dyDescent="0.2">
      <c r="A163" t="s">
        <v>638</v>
      </c>
      <c r="B163" t="s">
        <v>637</v>
      </c>
      <c r="C163" s="1">
        <v>43908</v>
      </c>
      <c r="D163" t="s">
        <v>226</v>
      </c>
      <c r="E163" t="s">
        <v>630</v>
      </c>
      <c r="F163" s="2">
        <v>43908.490046296298</v>
      </c>
      <c r="G163" s="2">
        <v>43908.49355324074</v>
      </c>
      <c r="H163" s="3">
        <v>3.4953703703703705E-3</v>
      </c>
      <c r="I163" t="s">
        <v>286</v>
      </c>
      <c r="J163" t="s">
        <v>238</v>
      </c>
      <c r="K163" s="6">
        <v>2.9388310185185186E-3</v>
      </c>
      <c r="L163">
        <v>4</v>
      </c>
      <c r="M163" t="s">
        <v>38</v>
      </c>
      <c r="N163">
        <v>13</v>
      </c>
      <c r="O163" t="s">
        <v>63</v>
      </c>
      <c r="P163" s="3">
        <v>1.8201967592592593E-3</v>
      </c>
      <c r="Q163">
        <v>0</v>
      </c>
      <c r="R163" s="3">
        <v>0</v>
      </c>
      <c r="S163" s="3" t="s">
        <v>63</v>
      </c>
      <c r="T163">
        <v>13</v>
      </c>
      <c r="U163" s="3" t="s">
        <v>63</v>
      </c>
      <c r="V163" s="3">
        <v>1.8201967592592593E-3</v>
      </c>
      <c r="W163">
        <v>2</v>
      </c>
      <c r="X163" s="4">
        <v>2.038310185185185E-4</v>
      </c>
      <c r="Y163" s="4">
        <v>1.0191550925925925E-4</v>
      </c>
      <c r="Z163">
        <v>13</v>
      </c>
      <c r="AA163" s="4">
        <v>6.9431712962962969E-4</v>
      </c>
      <c r="AB163" s="4">
        <v>5.3409009971509976E-5</v>
      </c>
      <c r="AC163">
        <v>2</v>
      </c>
      <c r="AD163" s="4">
        <v>2.2048611111111111E-4</v>
      </c>
      <c r="AE163" s="4">
        <v>1.1024305555555555E-4</v>
      </c>
      <c r="AF163">
        <v>0</v>
      </c>
      <c r="AG163" s="4">
        <v>0</v>
      </c>
      <c r="AH163" s="4" t="e">
        <v>#DIV/0!</v>
      </c>
      <c r="AI163">
        <v>0</v>
      </c>
      <c r="AJ163" s="4">
        <v>0</v>
      </c>
      <c r="AK163" s="4" t="e">
        <v>#DIV/0!</v>
      </c>
      <c r="AL163">
        <v>0</v>
      </c>
      <c r="AM163" s="4">
        <v>0</v>
      </c>
      <c r="AN163" s="4" t="e">
        <v>#DIV/0!</v>
      </c>
      <c r="AO163">
        <v>13</v>
      </c>
      <c r="AP163" s="4">
        <v>1.8201967592592593E-3</v>
      </c>
      <c r="AQ163" s="4">
        <v>1.4001513532763534E-4</v>
      </c>
      <c r="AR163">
        <v>0</v>
      </c>
      <c r="AS163" s="4">
        <v>0</v>
      </c>
      <c r="AT163" s="4" t="e">
        <v>#DIV/0!</v>
      </c>
      <c r="AU163">
        <v>0</v>
      </c>
      <c r="AV163" s="4">
        <v>0</v>
      </c>
      <c r="AW163" s="4" t="e">
        <v>#DIV/0!</v>
      </c>
      <c r="AX163">
        <v>0</v>
      </c>
      <c r="AY163" s="4">
        <v>0</v>
      </c>
      <c r="AZ163" s="4" t="e">
        <v>#DIV/0!</v>
      </c>
      <c r="BA163">
        <v>0</v>
      </c>
      <c r="BB163" s="4">
        <v>0</v>
      </c>
      <c r="BC163" s="4" t="e">
        <v>#DIV/0!</v>
      </c>
      <c r="BD163">
        <v>0</v>
      </c>
      <c r="BE163" s="4">
        <v>0</v>
      </c>
      <c r="BF163" s="4" t="e">
        <v>#DIV/0!</v>
      </c>
      <c r="BG163">
        <v>0</v>
      </c>
      <c r="BH163" s="4">
        <v>0</v>
      </c>
      <c r="BI163" s="4" t="e">
        <v>#DIV/0!</v>
      </c>
      <c r="BJ163">
        <v>0</v>
      </c>
      <c r="BK163" s="4">
        <v>0</v>
      </c>
      <c r="BL163" s="4" t="e">
        <v>#DIV/0!</v>
      </c>
      <c r="BM163">
        <v>0</v>
      </c>
      <c r="BN163" s="4">
        <v>0</v>
      </c>
      <c r="BO163" s="4" t="e">
        <v>#DIV/0!</v>
      </c>
      <c r="BP163">
        <v>0</v>
      </c>
      <c r="BQ163" s="4">
        <v>0</v>
      </c>
      <c r="BR163" s="4" t="e">
        <v>#DIV/0!</v>
      </c>
      <c r="BS163">
        <v>0</v>
      </c>
      <c r="BT163" s="4">
        <v>0</v>
      </c>
      <c r="BU163" s="4" t="e">
        <v>#DIV/0!</v>
      </c>
      <c r="BV163">
        <v>0</v>
      </c>
      <c r="BW163" s="4">
        <v>0</v>
      </c>
      <c r="BX163" s="4" t="e">
        <v>#DIV/0!</v>
      </c>
      <c r="BY163">
        <v>0</v>
      </c>
      <c r="BZ163" s="4">
        <v>0</v>
      </c>
      <c r="CA163" s="4" t="e">
        <v>#DIV/0!</v>
      </c>
      <c r="CB163">
        <v>0</v>
      </c>
      <c r="CC163" s="4">
        <v>0</v>
      </c>
      <c r="CD163" s="4" t="e">
        <v>#DIV/0!</v>
      </c>
      <c r="CE163">
        <v>0</v>
      </c>
      <c r="CF163" s="4">
        <v>0</v>
      </c>
      <c r="CG163" s="4" t="e">
        <v>#DIV/0!</v>
      </c>
      <c r="CH163">
        <v>0</v>
      </c>
      <c r="CI163" s="4">
        <v>0</v>
      </c>
      <c r="CJ163" s="4" t="e">
        <v>#DIV/0!</v>
      </c>
      <c r="CK163">
        <v>0</v>
      </c>
      <c r="CL163" s="4">
        <v>0</v>
      </c>
      <c r="CM163" s="4" t="e">
        <v>#DIV/0!</v>
      </c>
      <c r="CN163">
        <v>0</v>
      </c>
      <c r="CO163" s="4">
        <v>0</v>
      </c>
      <c r="CP163" s="4" t="e">
        <v>#DIV/0!</v>
      </c>
    </row>
    <row r="164" spans="1:94" x14ac:dyDescent="0.2">
      <c r="A164" t="s">
        <v>640</v>
      </c>
      <c r="B164" t="s">
        <v>639</v>
      </c>
      <c r="C164" s="1">
        <v>43908</v>
      </c>
      <c r="D164" t="s">
        <v>226</v>
      </c>
      <c r="E164" t="s">
        <v>630</v>
      </c>
      <c r="F164" s="2">
        <v>43908.481249999997</v>
      </c>
      <c r="G164" s="2">
        <v>43908.48474537037</v>
      </c>
      <c r="H164" s="3">
        <v>3.4953703703703705E-3</v>
      </c>
      <c r="I164" t="s">
        <v>286</v>
      </c>
      <c r="J164" t="s">
        <v>238</v>
      </c>
      <c r="K164" s="6">
        <v>3.4287962962962961E-3</v>
      </c>
      <c r="L164">
        <v>5</v>
      </c>
      <c r="M164" t="s">
        <v>36</v>
      </c>
      <c r="N164">
        <v>8</v>
      </c>
      <c r="O164" t="s">
        <v>36</v>
      </c>
      <c r="P164" s="3">
        <v>1.627349537037037E-3</v>
      </c>
      <c r="Q164">
        <v>0</v>
      </c>
      <c r="R164" s="3">
        <v>0</v>
      </c>
      <c r="S164" s="3" t="s">
        <v>64</v>
      </c>
      <c r="T164">
        <v>3</v>
      </c>
      <c r="U164" s="3" t="s">
        <v>64</v>
      </c>
      <c r="V164" s="3">
        <v>1.0628935185185186E-3</v>
      </c>
      <c r="W164">
        <v>8</v>
      </c>
      <c r="X164" s="4">
        <v>1.627349537037037E-3</v>
      </c>
      <c r="Y164" s="4">
        <v>2.0341869212962962E-4</v>
      </c>
      <c r="Z164">
        <v>6</v>
      </c>
      <c r="AA164" s="4">
        <v>5.2392361111111107E-4</v>
      </c>
      <c r="AB164" s="4">
        <v>8.7320601851851841E-5</v>
      </c>
      <c r="AC164">
        <v>0</v>
      </c>
      <c r="AD164" s="4">
        <v>0</v>
      </c>
      <c r="AE164" s="4" t="e">
        <v>#DIV/0!</v>
      </c>
      <c r="AF164">
        <v>0</v>
      </c>
      <c r="AG164" s="4">
        <v>0</v>
      </c>
      <c r="AH164" s="4" t="e">
        <v>#DIV/0!</v>
      </c>
      <c r="AI164">
        <v>0</v>
      </c>
      <c r="AJ164" s="4">
        <v>0</v>
      </c>
      <c r="AK164" s="4" t="e">
        <v>#DIV/0!</v>
      </c>
      <c r="AL164">
        <v>0</v>
      </c>
      <c r="AM164" s="4">
        <v>0</v>
      </c>
      <c r="AN164" s="4" t="e">
        <v>#DIV/0!</v>
      </c>
      <c r="AO164">
        <v>1</v>
      </c>
      <c r="AP164" s="4">
        <v>8.804398148148148E-5</v>
      </c>
      <c r="AQ164" s="4">
        <v>8.804398148148148E-5</v>
      </c>
      <c r="AR164">
        <v>0</v>
      </c>
      <c r="AS164" s="4">
        <v>0</v>
      </c>
      <c r="AT164" s="4" t="e">
        <v>#DIV/0!</v>
      </c>
      <c r="AU164">
        <v>3</v>
      </c>
      <c r="AV164" s="4">
        <v>1.0628935185185186E-3</v>
      </c>
      <c r="AW164" s="4">
        <v>3.5429783950617286E-4</v>
      </c>
      <c r="AX164">
        <v>0</v>
      </c>
      <c r="AY164" s="4">
        <v>0</v>
      </c>
      <c r="AZ164" s="4">
        <v>0</v>
      </c>
      <c r="BA164">
        <v>0</v>
      </c>
      <c r="BB164" s="4">
        <v>0</v>
      </c>
      <c r="BC164" s="4" t="e">
        <v>#DIV/0!</v>
      </c>
      <c r="BD164">
        <v>0</v>
      </c>
      <c r="BE164" s="4">
        <v>0</v>
      </c>
      <c r="BF164" s="4" t="e">
        <v>#DIV/0!</v>
      </c>
      <c r="BG164">
        <v>2</v>
      </c>
      <c r="BH164" s="4">
        <v>1.2658564814814816E-4</v>
      </c>
      <c r="BI164" s="4">
        <v>6.3292824074074079E-5</v>
      </c>
      <c r="BJ164">
        <v>0</v>
      </c>
      <c r="BK164" s="4">
        <v>0</v>
      </c>
      <c r="BL164" s="4" t="e">
        <v>#DIV/0!</v>
      </c>
      <c r="BM164">
        <v>0</v>
      </c>
      <c r="BN164" s="4">
        <v>0</v>
      </c>
      <c r="BO164" s="4" t="e">
        <v>#DIV/0!</v>
      </c>
      <c r="BP164">
        <v>0</v>
      </c>
      <c r="BQ164" s="4">
        <v>0</v>
      </c>
      <c r="BR164" s="4" t="e">
        <v>#DIV/0!</v>
      </c>
      <c r="BS164">
        <v>0</v>
      </c>
      <c r="BT164" s="4">
        <v>0</v>
      </c>
      <c r="BU164" s="4" t="e">
        <v>#DIV/0!</v>
      </c>
      <c r="BV164">
        <v>0</v>
      </c>
      <c r="BW164" s="4">
        <v>0</v>
      </c>
      <c r="BX164" s="4" t="e">
        <v>#DIV/0!</v>
      </c>
      <c r="BY164">
        <v>0</v>
      </c>
      <c r="BZ164" s="4">
        <v>0</v>
      </c>
      <c r="CA164" s="4" t="e">
        <v>#DIV/0!</v>
      </c>
      <c r="CB164">
        <v>0</v>
      </c>
      <c r="CC164" s="4">
        <v>0</v>
      </c>
      <c r="CD164" s="4" t="e">
        <v>#DIV/0!</v>
      </c>
      <c r="CE164">
        <v>0</v>
      </c>
      <c r="CF164" s="4">
        <v>0</v>
      </c>
      <c r="CG164" s="4" t="e">
        <v>#DIV/0!</v>
      </c>
      <c r="CH164">
        <v>0</v>
      </c>
      <c r="CI164" s="4">
        <v>0</v>
      </c>
      <c r="CJ164" s="4" t="e">
        <v>#DIV/0!</v>
      </c>
      <c r="CK164">
        <v>0</v>
      </c>
      <c r="CL164" s="4">
        <v>0</v>
      </c>
      <c r="CM164" s="4" t="e">
        <v>#DIV/0!</v>
      </c>
      <c r="CN164">
        <v>0</v>
      </c>
      <c r="CO164" s="4">
        <v>0</v>
      </c>
      <c r="CP164" s="4" t="e">
        <v>#DIV/0!</v>
      </c>
    </row>
    <row r="165" spans="1:94" x14ac:dyDescent="0.2">
      <c r="A165" t="s">
        <v>642</v>
      </c>
      <c r="B165" t="s">
        <v>641</v>
      </c>
      <c r="C165" s="1">
        <v>43908</v>
      </c>
      <c r="D165" t="s">
        <v>226</v>
      </c>
      <c r="E165" t="s">
        <v>630</v>
      </c>
      <c r="F165" s="2">
        <v>43908.507094907407</v>
      </c>
      <c r="G165" s="2">
        <v>43908.510601851849</v>
      </c>
      <c r="H165" s="3">
        <v>3.5069444444444445E-3</v>
      </c>
      <c r="I165" t="s">
        <v>286</v>
      </c>
      <c r="J165" t="s">
        <v>238</v>
      </c>
      <c r="K165" s="6">
        <v>3.4935763888888889E-3</v>
      </c>
      <c r="L165">
        <v>2</v>
      </c>
      <c r="M165" t="s">
        <v>36</v>
      </c>
      <c r="N165">
        <v>2</v>
      </c>
      <c r="O165" t="s">
        <v>36</v>
      </c>
      <c r="P165" s="3">
        <v>3.4277777777777779E-3</v>
      </c>
      <c r="Q165">
        <v>0</v>
      </c>
      <c r="R165" s="3">
        <v>0</v>
      </c>
      <c r="S165" s="3" t="s">
        <v>41</v>
      </c>
      <c r="T165">
        <v>0</v>
      </c>
      <c r="U165" s="3" t="s">
        <v>41</v>
      </c>
      <c r="V165" s="3">
        <v>0</v>
      </c>
      <c r="W165">
        <v>2</v>
      </c>
      <c r="X165" s="4">
        <v>3.4277777777777779E-3</v>
      </c>
      <c r="Y165" s="4">
        <v>1.7138888888888889E-3</v>
      </c>
      <c r="Z165">
        <v>1</v>
      </c>
      <c r="AA165" s="4">
        <v>6.579861111111112E-5</v>
      </c>
      <c r="AB165" s="4">
        <v>6.579861111111112E-5</v>
      </c>
      <c r="AC165">
        <v>0</v>
      </c>
      <c r="AD165" s="4">
        <v>0</v>
      </c>
      <c r="AE165" s="4" t="e">
        <v>#DIV/0!</v>
      </c>
      <c r="AF165">
        <v>0</v>
      </c>
      <c r="AG165" s="4">
        <v>0</v>
      </c>
      <c r="AH165" s="4" t="e">
        <v>#DIV/0!</v>
      </c>
      <c r="AI165">
        <v>0</v>
      </c>
      <c r="AJ165" s="4">
        <v>0</v>
      </c>
      <c r="AK165" s="4" t="e">
        <v>#DIV/0!</v>
      </c>
      <c r="AL165">
        <v>0</v>
      </c>
      <c r="AM165" s="4">
        <v>0</v>
      </c>
      <c r="AN165" s="4" t="e">
        <v>#DIV/0!</v>
      </c>
      <c r="AO165">
        <v>0</v>
      </c>
      <c r="AP165" s="4">
        <v>0</v>
      </c>
      <c r="AQ165" s="4" t="e">
        <v>#DIV/0!</v>
      </c>
      <c r="AR165">
        <v>0</v>
      </c>
      <c r="AS165" s="4">
        <v>0</v>
      </c>
      <c r="AT165" s="4" t="e">
        <v>#DIV/0!</v>
      </c>
      <c r="AU165">
        <v>0</v>
      </c>
      <c r="AV165" s="4">
        <v>0</v>
      </c>
      <c r="AW165" s="4" t="e">
        <v>#DIV/0!</v>
      </c>
      <c r="AX165">
        <v>0</v>
      </c>
      <c r="AY165" s="4">
        <v>0</v>
      </c>
      <c r="AZ165" s="4" t="e">
        <v>#DIV/0!</v>
      </c>
      <c r="BA165">
        <v>0</v>
      </c>
      <c r="BB165" s="4">
        <v>0</v>
      </c>
      <c r="BC165" s="4" t="e">
        <v>#DIV/0!</v>
      </c>
      <c r="BD165">
        <v>0</v>
      </c>
      <c r="BE165" s="4">
        <v>0</v>
      </c>
      <c r="BF165" s="4" t="e">
        <v>#DIV/0!</v>
      </c>
      <c r="BG165">
        <v>0</v>
      </c>
      <c r="BH165" s="4">
        <v>0</v>
      </c>
      <c r="BI165" s="4" t="e">
        <v>#DIV/0!</v>
      </c>
      <c r="BJ165">
        <v>0</v>
      </c>
      <c r="BK165" s="4">
        <v>0</v>
      </c>
      <c r="BL165" s="4" t="e">
        <v>#DIV/0!</v>
      </c>
      <c r="BM165">
        <v>0</v>
      </c>
      <c r="BN165" s="4">
        <v>0</v>
      </c>
      <c r="BO165" s="4" t="e">
        <v>#DIV/0!</v>
      </c>
      <c r="BP165">
        <v>0</v>
      </c>
      <c r="BQ165" s="4">
        <v>0</v>
      </c>
      <c r="BR165" s="4" t="e">
        <v>#DIV/0!</v>
      </c>
      <c r="BS165">
        <v>0</v>
      </c>
      <c r="BT165" s="4">
        <v>0</v>
      </c>
      <c r="BU165" s="4" t="e">
        <v>#DIV/0!</v>
      </c>
      <c r="BV165">
        <v>0</v>
      </c>
      <c r="BW165" s="4">
        <v>0</v>
      </c>
      <c r="BX165" s="4" t="e">
        <v>#DIV/0!</v>
      </c>
      <c r="BY165">
        <v>0</v>
      </c>
      <c r="BZ165" s="4">
        <v>0</v>
      </c>
      <c r="CA165" s="4" t="e">
        <v>#DIV/0!</v>
      </c>
      <c r="CB165">
        <v>0</v>
      </c>
      <c r="CC165" s="4">
        <v>0</v>
      </c>
      <c r="CD165" s="4" t="e">
        <v>#DIV/0!</v>
      </c>
      <c r="CE165">
        <v>0</v>
      </c>
      <c r="CF165" s="4">
        <v>0</v>
      </c>
      <c r="CG165" s="4" t="e">
        <v>#DIV/0!</v>
      </c>
      <c r="CH165">
        <v>0</v>
      </c>
      <c r="CI165" s="4">
        <v>0</v>
      </c>
      <c r="CJ165" s="4" t="e">
        <v>#DIV/0!</v>
      </c>
      <c r="CK165">
        <v>0</v>
      </c>
      <c r="CL165" s="4">
        <v>0</v>
      </c>
      <c r="CM165" s="4" t="e">
        <v>#DIV/0!</v>
      </c>
      <c r="CN165">
        <v>0</v>
      </c>
      <c r="CO165" s="4">
        <v>0</v>
      </c>
      <c r="CP165" s="4" t="e">
        <v>#DIV/0!</v>
      </c>
    </row>
    <row r="166" spans="1:94" x14ac:dyDescent="0.2">
      <c r="A166" t="s">
        <v>644</v>
      </c>
      <c r="B166" t="s">
        <v>643</v>
      </c>
      <c r="C166" s="1">
        <v>43908</v>
      </c>
      <c r="D166" t="s">
        <v>226</v>
      </c>
      <c r="E166" t="s">
        <v>630</v>
      </c>
      <c r="F166" s="2">
        <v>43908.519201388888</v>
      </c>
      <c r="G166" s="2">
        <v>43908.522696759261</v>
      </c>
      <c r="H166" s="3">
        <v>3.4953703703703705E-3</v>
      </c>
      <c r="I166" t="s">
        <v>286</v>
      </c>
      <c r="J166" t="s">
        <v>238</v>
      </c>
      <c r="K166" s="6">
        <v>3.4843518518518518E-3</v>
      </c>
      <c r="L166">
        <v>4</v>
      </c>
      <c r="M166" t="s">
        <v>36</v>
      </c>
      <c r="N166">
        <v>4</v>
      </c>
      <c r="O166" t="s">
        <v>36</v>
      </c>
      <c r="P166" s="3">
        <v>3.1879976851851852E-3</v>
      </c>
      <c r="Q166">
        <v>0</v>
      </c>
      <c r="R166" s="3">
        <v>0</v>
      </c>
      <c r="S166" s="3" t="s">
        <v>46</v>
      </c>
      <c r="T166">
        <v>2</v>
      </c>
      <c r="U166" s="3" t="s">
        <v>46</v>
      </c>
      <c r="V166" s="3">
        <v>8.775462962962963E-5</v>
      </c>
      <c r="W166">
        <v>4</v>
      </c>
      <c r="X166" s="4">
        <v>3.1879976851851852E-3</v>
      </c>
      <c r="Y166" s="4">
        <v>7.969994212962963E-4</v>
      </c>
      <c r="Z166">
        <v>3</v>
      </c>
      <c r="AA166" s="4">
        <v>1.6342592592592591E-4</v>
      </c>
      <c r="AB166" s="4">
        <v>5.4475308641975302E-5</v>
      </c>
      <c r="AC166">
        <v>0</v>
      </c>
      <c r="AD166" s="4">
        <v>0</v>
      </c>
      <c r="AE166" s="4" t="e">
        <v>#DIV/0!</v>
      </c>
      <c r="AF166">
        <v>0</v>
      </c>
      <c r="AG166" s="4">
        <v>0</v>
      </c>
      <c r="AH166" s="4" t="e">
        <v>#DIV/0!</v>
      </c>
      <c r="AI166">
        <v>0</v>
      </c>
      <c r="AJ166" s="4">
        <v>0</v>
      </c>
      <c r="AK166" s="4" t="e">
        <v>#DIV/0!</v>
      </c>
      <c r="AL166">
        <v>1</v>
      </c>
      <c r="AM166" s="4">
        <v>4.5173611111111113E-5</v>
      </c>
      <c r="AN166" s="4">
        <v>4.5173611111111113E-5</v>
      </c>
      <c r="AO166">
        <v>0</v>
      </c>
      <c r="AP166" s="4">
        <v>0</v>
      </c>
      <c r="AQ166" s="4" t="e">
        <v>#DIV/0!</v>
      </c>
      <c r="AR166">
        <v>0</v>
      </c>
      <c r="AS166" s="4">
        <v>0</v>
      </c>
      <c r="AT166" s="4" t="e">
        <v>#DIV/0!</v>
      </c>
      <c r="AU166">
        <v>0</v>
      </c>
      <c r="AV166" s="4">
        <v>0</v>
      </c>
      <c r="AW166" s="4" t="e">
        <v>#DIV/0!</v>
      </c>
      <c r="AX166">
        <v>0</v>
      </c>
      <c r="AY166" s="4">
        <v>0</v>
      </c>
      <c r="AZ166" s="4" t="e">
        <v>#DIV/0!</v>
      </c>
      <c r="BA166">
        <v>0</v>
      </c>
      <c r="BB166" s="4">
        <v>0</v>
      </c>
      <c r="BC166" s="4" t="e">
        <v>#DIV/0!</v>
      </c>
      <c r="BD166">
        <v>0</v>
      </c>
      <c r="BE166" s="4">
        <v>0</v>
      </c>
      <c r="BF166" s="4" t="e">
        <v>#DIV/0!</v>
      </c>
      <c r="BG166">
        <v>2</v>
      </c>
      <c r="BH166" s="4">
        <v>8.775462962962963E-5</v>
      </c>
      <c r="BI166" s="4">
        <v>4.3877314814814815E-5</v>
      </c>
      <c r="BJ166">
        <v>0</v>
      </c>
      <c r="BK166" s="4">
        <v>0</v>
      </c>
      <c r="BL166" s="4" t="e">
        <v>#DIV/0!</v>
      </c>
      <c r="BM166">
        <v>0</v>
      </c>
      <c r="BN166" s="4">
        <v>0</v>
      </c>
      <c r="BO166" s="4" t="e">
        <v>#DIV/0!</v>
      </c>
      <c r="BP166">
        <v>0</v>
      </c>
      <c r="BQ166" s="4">
        <v>0</v>
      </c>
      <c r="BR166" s="4" t="e">
        <v>#DIV/0!</v>
      </c>
      <c r="BS166">
        <v>0</v>
      </c>
      <c r="BT166" s="4">
        <v>0</v>
      </c>
      <c r="BU166" s="4" t="e">
        <v>#DIV/0!</v>
      </c>
      <c r="BV166">
        <v>0</v>
      </c>
      <c r="BW166" s="4">
        <v>0</v>
      </c>
      <c r="BX166" s="4" t="e">
        <v>#DIV/0!</v>
      </c>
      <c r="BY166">
        <v>0</v>
      </c>
      <c r="BZ166" s="4">
        <v>0</v>
      </c>
      <c r="CA166" s="4" t="e">
        <v>#DIV/0!</v>
      </c>
      <c r="CB166">
        <v>0</v>
      </c>
      <c r="CC166" s="4">
        <v>0</v>
      </c>
      <c r="CD166" s="4" t="e">
        <v>#DIV/0!</v>
      </c>
      <c r="CE166">
        <v>0</v>
      </c>
      <c r="CF166" s="4">
        <v>0</v>
      </c>
      <c r="CG166" s="4" t="e">
        <v>#DIV/0!</v>
      </c>
      <c r="CH166">
        <v>0</v>
      </c>
      <c r="CI166" s="4">
        <v>0</v>
      </c>
      <c r="CJ166" s="4" t="e">
        <v>#DIV/0!</v>
      </c>
      <c r="CK166">
        <v>0</v>
      </c>
      <c r="CL166" s="4">
        <v>0</v>
      </c>
      <c r="CM166" s="4" t="e">
        <v>#DIV/0!</v>
      </c>
      <c r="CN166">
        <v>0</v>
      </c>
      <c r="CO166" s="4">
        <v>0</v>
      </c>
      <c r="CP166" s="4" t="e">
        <v>#DIV/0!</v>
      </c>
    </row>
    <row r="167" spans="1:94" x14ac:dyDescent="0.2">
      <c r="A167" t="s">
        <v>646</v>
      </c>
      <c r="B167" t="s">
        <v>645</v>
      </c>
      <c r="C167" s="1">
        <v>43908</v>
      </c>
      <c r="D167" t="s">
        <v>226</v>
      </c>
      <c r="E167" t="s">
        <v>630</v>
      </c>
      <c r="F167" s="2">
        <v>43908.494166666664</v>
      </c>
      <c r="G167" s="2">
        <v>43908.497673611113</v>
      </c>
      <c r="H167" s="3">
        <v>3.5069444444444445E-3</v>
      </c>
      <c r="I167" t="s">
        <v>286</v>
      </c>
      <c r="J167" t="s">
        <v>238</v>
      </c>
      <c r="K167" s="6">
        <v>2.8389583333333327E-3</v>
      </c>
      <c r="L167">
        <v>10</v>
      </c>
      <c r="M167" t="s">
        <v>38</v>
      </c>
      <c r="N167">
        <v>11</v>
      </c>
      <c r="O167" t="s">
        <v>36</v>
      </c>
      <c r="P167" s="3">
        <v>1.4461226851851851E-3</v>
      </c>
      <c r="Q167">
        <v>1</v>
      </c>
      <c r="R167" s="3">
        <v>6.4988425925925926E-5</v>
      </c>
      <c r="S167" s="3" t="s">
        <v>63</v>
      </c>
      <c r="T167">
        <v>2</v>
      </c>
      <c r="U167" s="3" t="s">
        <v>63</v>
      </c>
      <c r="V167" s="3">
        <v>1.4031249999999998E-4</v>
      </c>
      <c r="W167">
        <v>10</v>
      </c>
      <c r="X167" s="4">
        <v>1.4461226851851851E-3</v>
      </c>
      <c r="Y167" s="4">
        <v>1.446122685185185E-4</v>
      </c>
      <c r="Z167">
        <v>11</v>
      </c>
      <c r="AA167" s="4">
        <v>6.3693287037037039E-4</v>
      </c>
      <c r="AB167" s="4">
        <v>5.7902988215488216E-5</v>
      </c>
      <c r="AC167">
        <v>3</v>
      </c>
      <c r="AD167" s="4">
        <v>2.3896990740740741E-4</v>
      </c>
      <c r="AE167" s="4">
        <v>7.9656635802469143E-5</v>
      </c>
      <c r="AF167">
        <v>0</v>
      </c>
      <c r="AG167" s="4">
        <v>0</v>
      </c>
      <c r="AH167" s="4" t="e">
        <v>#DIV/0!</v>
      </c>
      <c r="AI167">
        <v>0</v>
      </c>
      <c r="AJ167" s="4">
        <v>0</v>
      </c>
      <c r="AK167" s="4" t="e">
        <v>#DIV/0!</v>
      </c>
      <c r="AL167">
        <v>1</v>
      </c>
      <c r="AM167" s="4">
        <v>9.2106481481481477E-5</v>
      </c>
      <c r="AN167" s="4">
        <v>9.2106481481481477E-5</v>
      </c>
      <c r="AO167">
        <v>2</v>
      </c>
      <c r="AP167" s="4">
        <v>1.4031249999999998E-4</v>
      </c>
      <c r="AQ167" s="4">
        <v>7.0156249999999988E-5</v>
      </c>
      <c r="AR167">
        <v>0</v>
      </c>
      <c r="AS167" s="4">
        <v>0</v>
      </c>
      <c r="AT167" s="4" t="e">
        <v>#DIV/0!</v>
      </c>
      <c r="AU167">
        <v>1</v>
      </c>
      <c r="AV167" s="4">
        <v>3.8206018518518519E-5</v>
      </c>
      <c r="AW167" s="4">
        <v>3.8206018518518519E-5</v>
      </c>
      <c r="AX167">
        <v>0</v>
      </c>
      <c r="AY167" s="4">
        <v>0</v>
      </c>
      <c r="AZ167" s="4">
        <v>0</v>
      </c>
      <c r="BA167">
        <v>2</v>
      </c>
      <c r="BB167" s="4">
        <v>7.0405092592592598E-5</v>
      </c>
      <c r="BC167" s="4">
        <v>3.5202546296296299E-5</v>
      </c>
      <c r="BD167">
        <v>0</v>
      </c>
      <c r="BE167" s="4">
        <v>0</v>
      </c>
      <c r="BF167" s="4" t="e">
        <v>#DIV/0!</v>
      </c>
      <c r="BG167">
        <v>1</v>
      </c>
      <c r="BH167" s="4">
        <v>3.1226851851851857E-5</v>
      </c>
      <c r="BI167" s="4">
        <v>3.1226851851851857E-5</v>
      </c>
      <c r="BJ167">
        <v>0</v>
      </c>
      <c r="BK167" s="4">
        <v>0</v>
      </c>
      <c r="BL167" s="4" t="e">
        <v>#DIV/0!</v>
      </c>
      <c r="BM167">
        <v>1</v>
      </c>
      <c r="BN167" s="4">
        <v>7.9687499999999992E-5</v>
      </c>
      <c r="BO167" s="4">
        <v>7.9687499999999992E-5</v>
      </c>
      <c r="BP167">
        <v>0</v>
      </c>
      <c r="BQ167" s="4">
        <v>0</v>
      </c>
      <c r="BR167" s="4" t="e">
        <v>#DIV/0!</v>
      </c>
      <c r="BS167">
        <v>0</v>
      </c>
      <c r="BT167" s="4">
        <v>0</v>
      </c>
      <c r="BU167" s="4" t="e">
        <v>#DIV/0!</v>
      </c>
      <c r="BV167">
        <v>0</v>
      </c>
      <c r="BW167" s="4">
        <v>0</v>
      </c>
      <c r="BX167" s="4" t="e">
        <v>#DIV/0!</v>
      </c>
      <c r="BY167">
        <v>0</v>
      </c>
      <c r="BZ167" s="4">
        <v>0</v>
      </c>
      <c r="CA167" s="4" t="e">
        <v>#DIV/0!</v>
      </c>
      <c r="CB167">
        <v>0</v>
      </c>
      <c r="CC167" s="4">
        <v>0</v>
      </c>
      <c r="CD167" s="4" t="e">
        <v>#DIV/0!</v>
      </c>
      <c r="CE167">
        <v>0</v>
      </c>
      <c r="CF167" s="4">
        <v>0</v>
      </c>
      <c r="CG167" s="4" t="e">
        <v>#DIV/0!</v>
      </c>
      <c r="CH167">
        <v>0</v>
      </c>
      <c r="CI167" s="4">
        <v>0</v>
      </c>
      <c r="CJ167" s="4" t="e">
        <v>#DIV/0!</v>
      </c>
      <c r="CK167">
        <v>0</v>
      </c>
      <c r="CL167" s="4">
        <v>0</v>
      </c>
      <c r="CM167" s="4" t="e">
        <v>#DIV/0!</v>
      </c>
      <c r="CN167">
        <v>1</v>
      </c>
      <c r="CO167" s="4">
        <v>6.4988425925925926E-5</v>
      </c>
      <c r="CP167" s="4">
        <v>6.4988425925925926E-5</v>
      </c>
    </row>
    <row r="168" spans="1:94" x14ac:dyDescent="0.2">
      <c r="A168" t="s">
        <v>648</v>
      </c>
      <c r="B168" t="s">
        <v>647</v>
      </c>
      <c r="C168" s="1">
        <v>43908</v>
      </c>
      <c r="D168" t="s">
        <v>226</v>
      </c>
      <c r="E168" t="s">
        <v>630</v>
      </c>
      <c r="F168" s="2">
        <v>43908.502696759257</v>
      </c>
      <c r="G168" s="2">
        <v>43908.506215277775</v>
      </c>
      <c r="H168" s="3">
        <v>3.5069444444444445E-3</v>
      </c>
      <c r="I168" t="s">
        <v>286</v>
      </c>
      <c r="J168" t="s">
        <v>238</v>
      </c>
      <c r="K168" s="6">
        <v>3.4885648148148154E-3</v>
      </c>
      <c r="L168">
        <v>7</v>
      </c>
      <c r="M168" t="s">
        <v>36</v>
      </c>
      <c r="N168">
        <v>8</v>
      </c>
      <c r="O168" t="s">
        <v>36</v>
      </c>
      <c r="P168" s="3">
        <v>2.400914351851852E-3</v>
      </c>
      <c r="Q168">
        <v>0</v>
      </c>
      <c r="R168" s="3">
        <v>0</v>
      </c>
      <c r="S168" s="3" t="s">
        <v>63</v>
      </c>
      <c r="T168">
        <v>2</v>
      </c>
      <c r="U168" s="3" t="s">
        <v>63</v>
      </c>
      <c r="V168" s="3">
        <v>7.6253472222222217E-4</v>
      </c>
      <c r="W168">
        <v>8</v>
      </c>
      <c r="X168" s="4">
        <v>2.400914351851852E-3</v>
      </c>
      <c r="Y168" s="4">
        <v>3.001142939814815E-4</v>
      </c>
      <c r="Z168">
        <v>2</v>
      </c>
      <c r="AA168" s="4">
        <v>6.1331018518518519E-5</v>
      </c>
      <c r="AB168" s="4">
        <v>3.0665509259259259E-5</v>
      </c>
      <c r="AC168">
        <v>0</v>
      </c>
      <c r="AD168" s="4">
        <v>0</v>
      </c>
      <c r="AE168" s="4" t="e">
        <v>#DIV/0!</v>
      </c>
      <c r="AF168">
        <v>0</v>
      </c>
      <c r="AG168" s="4">
        <v>0</v>
      </c>
      <c r="AH168" s="4" t="e">
        <v>#DIV/0!</v>
      </c>
      <c r="AI168">
        <v>0</v>
      </c>
      <c r="AJ168" s="4">
        <v>0</v>
      </c>
      <c r="AK168" s="4" t="e">
        <v>#DIV/0!</v>
      </c>
      <c r="AL168">
        <v>0</v>
      </c>
      <c r="AM168" s="4">
        <v>0</v>
      </c>
      <c r="AN168" s="4" t="e">
        <v>#DIV/0!</v>
      </c>
      <c r="AO168">
        <v>2</v>
      </c>
      <c r="AP168" s="4">
        <v>7.6253472222222217E-4</v>
      </c>
      <c r="AQ168" s="4">
        <v>3.8126736111111109E-4</v>
      </c>
      <c r="AR168">
        <v>0</v>
      </c>
      <c r="AS168" s="4">
        <v>0</v>
      </c>
      <c r="AT168" s="4" t="e">
        <v>#DIV/0!</v>
      </c>
      <c r="AU168">
        <v>2</v>
      </c>
      <c r="AV168" s="4">
        <v>1.0387731481481481E-4</v>
      </c>
      <c r="AW168" s="4">
        <v>5.1938657407407405E-5</v>
      </c>
      <c r="AX168">
        <v>0</v>
      </c>
      <c r="AY168" s="4">
        <v>0</v>
      </c>
      <c r="AZ168" s="4">
        <v>0</v>
      </c>
      <c r="BA168">
        <v>1</v>
      </c>
      <c r="BB168" s="4">
        <v>6.9062499999999991E-5</v>
      </c>
      <c r="BC168" s="4">
        <v>6.9062499999999991E-5</v>
      </c>
      <c r="BD168">
        <v>0</v>
      </c>
      <c r="BE168" s="4">
        <v>0</v>
      </c>
      <c r="BF168" s="4" t="e">
        <v>#DIV/0!</v>
      </c>
      <c r="BG168">
        <v>1</v>
      </c>
      <c r="BH168" s="4">
        <v>3.5891203703703705E-5</v>
      </c>
      <c r="BI168" s="4">
        <v>3.5891203703703705E-5</v>
      </c>
      <c r="BJ168">
        <v>0</v>
      </c>
      <c r="BK168" s="4">
        <v>0</v>
      </c>
      <c r="BL168" s="4" t="e">
        <v>#DIV/0!</v>
      </c>
      <c r="BM168">
        <v>0</v>
      </c>
      <c r="BN168" s="4">
        <v>0</v>
      </c>
      <c r="BO168" s="4" t="e">
        <v>#DIV/0!</v>
      </c>
      <c r="BP168">
        <v>0</v>
      </c>
      <c r="BQ168" s="4">
        <v>0</v>
      </c>
      <c r="BR168" s="4" t="e">
        <v>#DIV/0!</v>
      </c>
      <c r="BS168">
        <v>1</v>
      </c>
      <c r="BT168" s="4">
        <v>5.4953703703703707E-5</v>
      </c>
      <c r="BU168" s="4">
        <v>5.4953703703703707E-5</v>
      </c>
      <c r="BV168">
        <v>0</v>
      </c>
      <c r="BW168" s="4">
        <v>0</v>
      </c>
      <c r="BX168" s="4" t="e">
        <v>#DIV/0!</v>
      </c>
      <c r="BY168">
        <v>0</v>
      </c>
      <c r="BZ168" s="4">
        <v>0</v>
      </c>
      <c r="CA168" s="4" t="e">
        <v>#DIV/0!</v>
      </c>
      <c r="CB168">
        <v>0</v>
      </c>
      <c r="CC168" s="4">
        <v>0</v>
      </c>
      <c r="CD168" s="4" t="e">
        <v>#DIV/0!</v>
      </c>
      <c r="CE168">
        <v>0</v>
      </c>
      <c r="CF168" s="4">
        <v>0</v>
      </c>
      <c r="CG168" s="4" t="e">
        <v>#DIV/0!</v>
      </c>
      <c r="CH168">
        <v>0</v>
      </c>
      <c r="CI168" s="4">
        <v>0</v>
      </c>
      <c r="CJ168" s="4" t="e">
        <v>#DIV/0!</v>
      </c>
      <c r="CK168">
        <v>0</v>
      </c>
      <c r="CL168" s="4">
        <v>0</v>
      </c>
      <c r="CM168" s="4" t="e">
        <v>#DIV/0!</v>
      </c>
      <c r="CN168">
        <v>0</v>
      </c>
      <c r="CO168" s="4">
        <v>0</v>
      </c>
      <c r="CP168" s="4" t="e">
        <v>#DIV/0!</v>
      </c>
    </row>
    <row r="169" spans="1:94" x14ac:dyDescent="0.2">
      <c r="A169" t="s">
        <v>650</v>
      </c>
      <c r="B169" t="s">
        <v>649</v>
      </c>
      <c r="C169" s="1">
        <v>43908</v>
      </c>
      <c r="D169" t="s">
        <v>226</v>
      </c>
      <c r="E169" t="s">
        <v>630</v>
      </c>
      <c r="F169" s="2">
        <v>43908.515127314815</v>
      </c>
      <c r="G169" s="2">
        <v>43908.518645833334</v>
      </c>
      <c r="H169" s="3">
        <v>3.5069444444444445E-3</v>
      </c>
      <c r="I169" t="s">
        <v>286</v>
      </c>
      <c r="J169" t="s">
        <v>238</v>
      </c>
      <c r="K169" s="6">
        <v>3.4988194444444437E-3</v>
      </c>
      <c r="L169">
        <v>1</v>
      </c>
      <c r="M169" t="s">
        <v>36</v>
      </c>
      <c r="N169">
        <v>1</v>
      </c>
      <c r="O169" t="s">
        <v>36</v>
      </c>
      <c r="P169" s="3">
        <v>3.4988194444444437E-3</v>
      </c>
      <c r="Q169">
        <v>0</v>
      </c>
      <c r="R169" s="3">
        <v>0</v>
      </c>
      <c r="S169" s="3" t="s">
        <v>41</v>
      </c>
      <c r="T169">
        <v>0</v>
      </c>
      <c r="U169" s="3" t="s">
        <v>41</v>
      </c>
      <c r="V169" s="3">
        <v>0</v>
      </c>
      <c r="W169">
        <v>1</v>
      </c>
      <c r="X169" s="4">
        <v>3.4988194444444437E-3</v>
      </c>
      <c r="Y169" s="4">
        <v>3.4988194444444437E-3</v>
      </c>
      <c r="Z169">
        <v>0</v>
      </c>
      <c r="AA169" s="4">
        <v>0</v>
      </c>
      <c r="AB169" s="4" t="e">
        <v>#DIV/0!</v>
      </c>
      <c r="AC169">
        <v>0</v>
      </c>
      <c r="AD169" s="4">
        <v>0</v>
      </c>
      <c r="AE169" s="4" t="e">
        <v>#DIV/0!</v>
      </c>
      <c r="AF169">
        <v>0</v>
      </c>
      <c r="AG169" s="4">
        <v>0</v>
      </c>
      <c r="AH169" s="4" t="e">
        <v>#DIV/0!</v>
      </c>
      <c r="AI169">
        <v>0</v>
      </c>
      <c r="AJ169" s="4">
        <v>0</v>
      </c>
      <c r="AK169" s="4" t="e">
        <v>#DIV/0!</v>
      </c>
      <c r="AL169">
        <v>0</v>
      </c>
      <c r="AM169" s="4">
        <v>0</v>
      </c>
      <c r="AN169" s="4" t="e">
        <v>#DIV/0!</v>
      </c>
      <c r="AO169">
        <v>0</v>
      </c>
      <c r="AP169" s="4">
        <v>0</v>
      </c>
      <c r="AQ169" s="4" t="e">
        <v>#DIV/0!</v>
      </c>
      <c r="AR169">
        <v>0</v>
      </c>
      <c r="AS169" s="4">
        <v>0</v>
      </c>
      <c r="AT169" s="4" t="e">
        <v>#DIV/0!</v>
      </c>
      <c r="AU169">
        <v>0</v>
      </c>
      <c r="AV169" s="4">
        <v>0</v>
      </c>
      <c r="AW169" s="4" t="e">
        <v>#DIV/0!</v>
      </c>
      <c r="AX169">
        <v>0</v>
      </c>
      <c r="AY169" s="4">
        <v>0</v>
      </c>
      <c r="AZ169" s="4" t="e">
        <v>#DIV/0!</v>
      </c>
      <c r="BA169">
        <v>0</v>
      </c>
      <c r="BB169" s="4">
        <v>0</v>
      </c>
      <c r="BC169" s="4" t="e">
        <v>#DIV/0!</v>
      </c>
      <c r="BD169">
        <v>0</v>
      </c>
      <c r="BE169" s="4">
        <v>0</v>
      </c>
      <c r="BF169" s="4" t="e">
        <v>#DIV/0!</v>
      </c>
      <c r="BG169">
        <v>0</v>
      </c>
      <c r="BH169" s="4">
        <v>0</v>
      </c>
      <c r="BI169" s="4" t="e">
        <v>#DIV/0!</v>
      </c>
      <c r="BJ169">
        <v>0</v>
      </c>
      <c r="BK169" s="4">
        <v>0</v>
      </c>
      <c r="BL169" s="4" t="e">
        <v>#DIV/0!</v>
      </c>
      <c r="BM169">
        <v>0</v>
      </c>
      <c r="BN169" s="4">
        <v>0</v>
      </c>
      <c r="BO169" s="4" t="e">
        <v>#DIV/0!</v>
      </c>
      <c r="BP169">
        <v>0</v>
      </c>
      <c r="BQ169" s="4">
        <v>0</v>
      </c>
      <c r="BR169" s="4" t="e">
        <v>#DIV/0!</v>
      </c>
      <c r="BS169">
        <v>0</v>
      </c>
      <c r="BT169" s="4">
        <v>0</v>
      </c>
      <c r="BU169" s="4" t="e">
        <v>#DIV/0!</v>
      </c>
      <c r="BV169">
        <v>0</v>
      </c>
      <c r="BW169" s="4">
        <v>0</v>
      </c>
      <c r="BX169" s="4" t="e">
        <v>#DIV/0!</v>
      </c>
      <c r="BY169">
        <v>0</v>
      </c>
      <c r="BZ169" s="4">
        <v>0</v>
      </c>
      <c r="CA169" s="4" t="e">
        <v>#DIV/0!</v>
      </c>
      <c r="CB169">
        <v>0</v>
      </c>
      <c r="CC169" s="4">
        <v>0</v>
      </c>
      <c r="CD169" s="4" t="e">
        <v>#DIV/0!</v>
      </c>
      <c r="CE169">
        <v>0</v>
      </c>
      <c r="CF169" s="4">
        <v>0</v>
      </c>
      <c r="CG169" s="4" t="e">
        <v>#DIV/0!</v>
      </c>
      <c r="CH169">
        <v>0</v>
      </c>
      <c r="CI169" s="4">
        <v>0</v>
      </c>
      <c r="CJ169" s="4" t="e">
        <v>#DIV/0!</v>
      </c>
      <c r="CK169">
        <v>0</v>
      </c>
      <c r="CL169" s="4">
        <v>0</v>
      </c>
      <c r="CM169" s="4" t="e">
        <v>#DIV/0!</v>
      </c>
      <c r="CN169">
        <v>0</v>
      </c>
      <c r="CO169" s="4">
        <v>0</v>
      </c>
      <c r="CP169" s="4" t="e">
        <v>#DIV/0!</v>
      </c>
    </row>
    <row r="170" spans="1:94" x14ac:dyDescent="0.2">
      <c r="A170" t="s">
        <v>652</v>
      </c>
      <c r="B170" t="s">
        <v>651</v>
      </c>
      <c r="C170" s="1">
        <v>43908</v>
      </c>
      <c r="D170" t="s">
        <v>226</v>
      </c>
      <c r="E170" t="s">
        <v>630</v>
      </c>
      <c r="F170" s="2">
        <v>43908.498657407406</v>
      </c>
      <c r="G170" s="2">
        <v>43908.502187500002</v>
      </c>
      <c r="H170" s="3">
        <v>3.530092592592592E-3</v>
      </c>
      <c r="I170" t="s">
        <v>286</v>
      </c>
      <c r="J170" t="s">
        <v>238</v>
      </c>
      <c r="K170" s="6">
        <v>3.5132291666666671E-3</v>
      </c>
      <c r="L170">
        <v>5</v>
      </c>
      <c r="M170" t="s">
        <v>36</v>
      </c>
      <c r="N170">
        <v>6</v>
      </c>
      <c r="O170" t="s">
        <v>36</v>
      </c>
      <c r="P170" s="3">
        <v>2.5508217592592596E-3</v>
      </c>
      <c r="Q170">
        <v>0</v>
      </c>
      <c r="R170" s="3">
        <v>0</v>
      </c>
      <c r="S170" s="3" t="s">
        <v>48</v>
      </c>
      <c r="T170">
        <v>4</v>
      </c>
      <c r="U170" s="3" t="s">
        <v>48</v>
      </c>
      <c r="V170" s="3">
        <v>6.4083333333333332E-4</v>
      </c>
      <c r="W170">
        <v>6</v>
      </c>
      <c r="X170" s="4">
        <v>2.5508217592592596E-3</v>
      </c>
      <c r="Y170" s="4">
        <v>4.2513695987654327E-4</v>
      </c>
      <c r="Z170">
        <v>0</v>
      </c>
      <c r="AA170" s="4">
        <v>0</v>
      </c>
      <c r="AB170" s="4" t="e">
        <v>#DIV/0!</v>
      </c>
      <c r="AC170">
        <v>0</v>
      </c>
      <c r="AD170" s="4">
        <v>0</v>
      </c>
      <c r="AE170" s="4" t="e">
        <v>#DIV/0!</v>
      </c>
      <c r="AF170">
        <v>0</v>
      </c>
      <c r="AG170" s="4">
        <v>0</v>
      </c>
      <c r="AH170" s="4" t="e">
        <v>#DIV/0!</v>
      </c>
      <c r="AI170">
        <v>0</v>
      </c>
      <c r="AJ170" s="4">
        <v>0</v>
      </c>
      <c r="AK170" s="4" t="e">
        <v>#DIV/0!</v>
      </c>
      <c r="AL170">
        <v>1</v>
      </c>
      <c r="AM170" s="4">
        <v>7.8206018518518509E-5</v>
      </c>
      <c r="AN170" s="4">
        <v>7.8206018518518509E-5</v>
      </c>
      <c r="AO170">
        <v>2</v>
      </c>
      <c r="AP170" s="4">
        <v>2.3563657407407404E-4</v>
      </c>
      <c r="AQ170" s="4">
        <v>1.1781828703703702E-4</v>
      </c>
      <c r="AR170">
        <v>0</v>
      </c>
      <c r="AS170" s="4">
        <v>0</v>
      </c>
      <c r="AT170" s="4" t="e">
        <v>#DIV/0!</v>
      </c>
      <c r="AU170">
        <v>1</v>
      </c>
      <c r="AV170" s="4">
        <v>7.7314814814814811E-6</v>
      </c>
      <c r="AW170" s="4">
        <v>7.7314814814814811E-6</v>
      </c>
      <c r="AX170">
        <v>0</v>
      </c>
      <c r="AY170" s="4">
        <v>0</v>
      </c>
      <c r="AZ170" s="4">
        <v>0</v>
      </c>
      <c r="BA170">
        <v>0</v>
      </c>
      <c r="BB170" s="4">
        <v>0</v>
      </c>
      <c r="BC170" s="4" t="e">
        <v>#DIV/0!</v>
      </c>
      <c r="BD170">
        <v>0</v>
      </c>
      <c r="BE170" s="4">
        <v>0</v>
      </c>
      <c r="BF170" s="4" t="e">
        <v>#DIV/0!</v>
      </c>
      <c r="BG170">
        <v>0</v>
      </c>
      <c r="BH170" s="4">
        <v>0</v>
      </c>
      <c r="BI170" s="4" t="e">
        <v>#DIV/0!</v>
      </c>
      <c r="BJ170">
        <v>0</v>
      </c>
      <c r="BK170" s="4">
        <v>0</v>
      </c>
      <c r="BL170" s="4" t="e">
        <v>#DIV/0!</v>
      </c>
      <c r="BM170">
        <v>4</v>
      </c>
      <c r="BN170" s="4">
        <v>6.4083333333333332E-4</v>
      </c>
      <c r="BO170" s="4">
        <v>1.6020833333333333E-4</v>
      </c>
      <c r="BP170">
        <v>0</v>
      </c>
      <c r="BQ170" s="4">
        <v>0</v>
      </c>
      <c r="BR170" s="4" t="e">
        <v>#DIV/0!</v>
      </c>
      <c r="BS170">
        <v>0</v>
      </c>
      <c r="BT170" s="4">
        <v>0</v>
      </c>
      <c r="BU170" s="4" t="e">
        <v>#DIV/0!</v>
      </c>
      <c r="BV170">
        <v>0</v>
      </c>
      <c r="BW170" s="4">
        <v>0</v>
      </c>
      <c r="BX170" s="4" t="e">
        <v>#DIV/0!</v>
      </c>
      <c r="BY170">
        <v>0</v>
      </c>
      <c r="BZ170" s="4">
        <v>0</v>
      </c>
      <c r="CA170" s="4" t="e">
        <v>#DIV/0!</v>
      </c>
      <c r="CB170">
        <v>0</v>
      </c>
      <c r="CC170" s="4">
        <v>0</v>
      </c>
      <c r="CD170" s="4" t="e">
        <v>#DIV/0!</v>
      </c>
      <c r="CE170">
        <v>0</v>
      </c>
      <c r="CF170" s="4">
        <v>0</v>
      </c>
      <c r="CG170" s="4" t="e">
        <v>#DIV/0!</v>
      </c>
      <c r="CH170">
        <v>0</v>
      </c>
      <c r="CI170" s="4">
        <v>0</v>
      </c>
      <c r="CJ170" s="4" t="e">
        <v>#DIV/0!</v>
      </c>
      <c r="CK170">
        <v>0</v>
      </c>
      <c r="CL170" s="4">
        <v>0</v>
      </c>
      <c r="CM170" s="4" t="e">
        <v>#DIV/0!</v>
      </c>
      <c r="CN170">
        <v>0</v>
      </c>
      <c r="CO170" s="4">
        <v>0</v>
      </c>
      <c r="CP170" s="4" t="e">
        <v>#DIV/0!</v>
      </c>
    </row>
    <row r="171" spans="1:94" x14ac:dyDescent="0.2">
      <c r="A171" t="s">
        <v>302</v>
      </c>
      <c r="B171" t="s">
        <v>290</v>
      </c>
      <c r="C171" s="1">
        <v>43810</v>
      </c>
      <c r="D171" t="s">
        <v>226</v>
      </c>
      <c r="E171" t="s">
        <v>269</v>
      </c>
      <c r="F171" s="2" t="s">
        <v>291</v>
      </c>
      <c r="G171" s="2" t="s">
        <v>292</v>
      </c>
      <c r="H171" s="3">
        <v>3.8194444444444443E-3</v>
      </c>
      <c r="I171" t="s">
        <v>286</v>
      </c>
      <c r="J171" t="s">
        <v>289</v>
      </c>
      <c r="K171" s="6">
        <v>3.7869328703703702E-3</v>
      </c>
      <c r="L171">
        <v>10</v>
      </c>
      <c r="M171" t="s">
        <v>35</v>
      </c>
      <c r="N171">
        <v>26</v>
      </c>
      <c r="O171" t="s">
        <v>35</v>
      </c>
      <c r="P171" s="3">
        <v>2.4156944444444438E-3</v>
      </c>
      <c r="Q171">
        <v>0</v>
      </c>
      <c r="R171" s="3">
        <v>0</v>
      </c>
      <c r="S171" s="3" t="s">
        <v>35</v>
      </c>
      <c r="T171">
        <v>26</v>
      </c>
      <c r="U171" s="3" t="s">
        <v>35</v>
      </c>
      <c r="V171" s="3">
        <v>2.4156944444444438E-3</v>
      </c>
      <c r="W171">
        <v>21</v>
      </c>
      <c r="X171" s="4">
        <v>4.8390046296296299E-4</v>
      </c>
      <c r="Y171" s="4">
        <v>2.3042879188712522E-5</v>
      </c>
      <c r="Z171">
        <v>15</v>
      </c>
      <c r="AA171" s="4">
        <v>4.8811342592592591E-4</v>
      </c>
      <c r="AB171" s="4">
        <v>3.2540895061728392E-5</v>
      </c>
      <c r="AC171">
        <v>2</v>
      </c>
      <c r="AD171" s="4">
        <v>8.9687499999999991E-5</v>
      </c>
      <c r="AE171" s="4">
        <v>4.4843749999999996E-5</v>
      </c>
      <c r="AF171">
        <v>0</v>
      </c>
      <c r="AG171" s="4">
        <v>0</v>
      </c>
      <c r="AH171" s="4" t="e">
        <v>#DIV/0!</v>
      </c>
      <c r="AI171">
        <v>0</v>
      </c>
      <c r="AJ171" s="4">
        <v>0</v>
      </c>
      <c r="AK171" s="4" t="e">
        <v>#DIV/0!</v>
      </c>
      <c r="AL171">
        <v>0</v>
      </c>
      <c r="AM171" s="4">
        <v>0</v>
      </c>
      <c r="AN171" s="4" t="e">
        <v>#DIV/0!</v>
      </c>
      <c r="AO171">
        <v>1</v>
      </c>
      <c r="AP171" s="4">
        <v>1.7245370370370371E-5</v>
      </c>
      <c r="AQ171" s="4">
        <v>1.7245370370370371E-5</v>
      </c>
      <c r="AR171">
        <v>2</v>
      </c>
      <c r="AS171" s="4">
        <v>3.5381944444444443E-5</v>
      </c>
      <c r="AT171" s="4">
        <v>1.7690972222222222E-5</v>
      </c>
      <c r="AU171">
        <v>0</v>
      </c>
      <c r="AV171" s="4">
        <v>0</v>
      </c>
      <c r="AW171" s="4" t="e">
        <v>#DIV/0!</v>
      </c>
      <c r="AX171">
        <v>26</v>
      </c>
      <c r="AY171" s="4">
        <v>2.4156944444444438E-3</v>
      </c>
      <c r="AZ171" s="4">
        <v>9.2911324786324766E-5</v>
      </c>
      <c r="BA171">
        <v>0</v>
      </c>
      <c r="BB171" s="4">
        <v>0</v>
      </c>
      <c r="BC171" s="4" t="e">
        <v>#DIV/0!</v>
      </c>
      <c r="BD171">
        <v>1</v>
      </c>
      <c r="BE171" s="4">
        <v>1.4930555555555558E-5</v>
      </c>
      <c r="BF171" s="4">
        <v>1.4930555555555558E-5</v>
      </c>
      <c r="BG171">
        <v>1</v>
      </c>
      <c r="BH171" s="4">
        <v>2.0879629629629631E-5</v>
      </c>
      <c r="BI171" s="4">
        <v>2.0879629629629631E-5</v>
      </c>
      <c r="BJ171">
        <v>0</v>
      </c>
      <c r="BK171" s="4">
        <v>0</v>
      </c>
      <c r="BL171" s="4" t="e">
        <v>#DIV/0!</v>
      </c>
      <c r="BM171">
        <v>1</v>
      </c>
      <c r="BN171" s="4">
        <v>2.8298611111111106E-5</v>
      </c>
      <c r="BO171" s="4">
        <v>2.8298611111111106E-5</v>
      </c>
      <c r="BP171">
        <v>7</v>
      </c>
      <c r="BQ171" s="4">
        <v>1.9280092592592591E-4</v>
      </c>
      <c r="BR171" s="4">
        <v>2.7542989417989415E-5</v>
      </c>
      <c r="BS171">
        <v>0</v>
      </c>
      <c r="BT171" s="4">
        <v>0</v>
      </c>
      <c r="BU171" s="4" t="e">
        <v>#DIV/0!</v>
      </c>
      <c r="BV171">
        <v>0</v>
      </c>
      <c r="BW171" s="4">
        <v>0</v>
      </c>
      <c r="BX171" s="4" t="e">
        <v>#DIV/0!</v>
      </c>
      <c r="BY171">
        <v>0</v>
      </c>
      <c r="BZ171" s="4">
        <v>0</v>
      </c>
      <c r="CA171" s="4" t="e">
        <v>#DIV/0!</v>
      </c>
      <c r="CB171">
        <v>0</v>
      </c>
      <c r="CC171" s="4">
        <v>0</v>
      </c>
      <c r="CD171" s="4" t="e">
        <v>#DIV/0!</v>
      </c>
      <c r="CE171">
        <v>0</v>
      </c>
      <c r="CF171" s="4">
        <v>0</v>
      </c>
      <c r="CG171" s="4" t="e">
        <v>#DIV/0!</v>
      </c>
      <c r="CH171">
        <v>0</v>
      </c>
      <c r="CI171" s="4">
        <v>0</v>
      </c>
      <c r="CJ171" s="4" t="e">
        <v>#DIV/0!</v>
      </c>
      <c r="CK171">
        <v>0</v>
      </c>
      <c r="CL171" s="4">
        <v>0</v>
      </c>
      <c r="CM171" s="4" t="e">
        <v>#DIV/0!</v>
      </c>
      <c r="CN171">
        <v>0</v>
      </c>
      <c r="CO171" s="4">
        <v>0</v>
      </c>
      <c r="CP171" s="4" t="e">
        <v>#DIV/0!</v>
      </c>
    </row>
    <row r="172" spans="1:94" x14ac:dyDescent="0.2">
      <c r="A172" t="s">
        <v>307</v>
      </c>
      <c r="B172" t="s">
        <v>304</v>
      </c>
      <c r="C172" s="1">
        <v>43810</v>
      </c>
      <c r="D172" t="s">
        <v>226</v>
      </c>
      <c r="E172" t="s">
        <v>269</v>
      </c>
      <c r="F172" s="2" t="s">
        <v>305</v>
      </c>
      <c r="G172" s="2" t="s">
        <v>306</v>
      </c>
      <c r="H172" s="3">
        <v>3.530092592592592E-3</v>
      </c>
      <c r="I172" t="s">
        <v>286</v>
      </c>
      <c r="J172" t="s">
        <v>303</v>
      </c>
      <c r="K172" s="6">
        <v>3.5169675925925924E-3</v>
      </c>
      <c r="L172">
        <v>8</v>
      </c>
      <c r="M172" t="s">
        <v>37</v>
      </c>
      <c r="N172">
        <v>21</v>
      </c>
      <c r="O172" t="s">
        <v>37</v>
      </c>
      <c r="P172" s="3">
        <v>2.2032175925925926E-3</v>
      </c>
      <c r="Q172">
        <v>21</v>
      </c>
      <c r="R172" s="3">
        <v>2.2032175925925926E-3</v>
      </c>
      <c r="S172" s="3" t="s">
        <v>37</v>
      </c>
      <c r="T172">
        <v>21</v>
      </c>
      <c r="U172" s="3" t="s">
        <v>37</v>
      </c>
      <c r="V172" s="3">
        <v>2.2032175925925926E-3</v>
      </c>
      <c r="W172">
        <v>2</v>
      </c>
      <c r="X172" s="4">
        <v>8.4421296296296292E-5</v>
      </c>
      <c r="Y172" s="4">
        <v>4.2210648148148146E-5</v>
      </c>
      <c r="Z172">
        <v>3</v>
      </c>
      <c r="AA172" s="4">
        <v>7.5300925925925926E-5</v>
      </c>
      <c r="AB172" s="4">
        <v>2.510030864197531E-5</v>
      </c>
      <c r="AC172">
        <v>0</v>
      </c>
      <c r="AD172" s="4">
        <v>0</v>
      </c>
      <c r="AE172" s="4" t="e">
        <v>#DIV/0!</v>
      </c>
      <c r="AF172">
        <v>0</v>
      </c>
      <c r="AG172" s="4">
        <v>0</v>
      </c>
      <c r="AH172" s="4" t="e">
        <v>#DIV/0!</v>
      </c>
      <c r="AI172">
        <v>0</v>
      </c>
      <c r="AJ172" s="4">
        <v>0</v>
      </c>
      <c r="AK172" s="4" t="e">
        <v>#DIV/0!</v>
      </c>
      <c r="AL172">
        <v>1</v>
      </c>
      <c r="AM172" s="4">
        <v>3.938657407407407E-5</v>
      </c>
      <c r="AN172" s="4">
        <v>3.938657407407407E-5</v>
      </c>
      <c r="AO172">
        <v>0</v>
      </c>
      <c r="AP172" s="4">
        <v>0</v>
      </c>
      <c r="AQ172" s="4" t="e">
        <v>#DIV/0!</v>
      </c>
      <c r="AR172">
        <v>0</v>
      </c>
      <c r="AS172" s="4">
        <v>0</v>
      </c>
      <c r="AT172" s="4" t="e">
        <v>#DIV/0!</v>
      </c>
      <c r="AU172">
        <v>0</v>
      </c>
      <c r="AV172" s="4">
        <v>0</v>
      </c>
      <c r="AW172" s="4" t="e">
        <v>#DIV/0!</v>
      </c>
      <c r="AX172">
        <v>13</v>
      </c>
      <c r="AY172" s="4">
        <v>1.0111111111111111E-3</v>
      </c>
      <c r="AZ172" s="4">
        <v>7.7777777777777768E-5</v>
      </c>
      <c r="BA172">
        <v>2</v>
      </c>
      <c r="BB172" s="4">
        <v>4.0949074074074081E-5</v>
      </c>
      <c r="BC172" s="4">
        <v>2.0474537037037041E-5</v>
      </c>
      <c r="BD172">
        <v>0</v>
      </c>
      <c r="BE172" s="4">
        <v>0</v>
      </c>
      <c r="BF172" s="4" t="e">
        <v>#DIV/0!</v>
      </c>
      <c r="BG172">
        <v>0</v>
      </c>
      <c r="BH172" s="4">
        <v>0</v>
      </c>
      <c r="BI172" s="4" t="e">
        <v>#DIV/0!</v>
      </c>
      <c r="BJ172">
        <v>2</v>
      </c>
      <c r="BK172" s="4">
        <v>3.4085648148148145E-5</v>
      </c>
      <c r="BL172" s="4">
        <v>1.7042824074074073E-5</v>
      </c>
      <c r="BM172">
        <v>0</v>
      </c>
      <c r="BN172" s="4">
        <v>0</v>
      </c>
      <c r="BO172" s="4" t="e">
        <v>#DIV/0!</v>
      </c>
      <c r="BP172">
        <v>1</v>
      </c>
      <c r="BQ172" s="4">
        <v>2.8495370370370373E-5</v>
      </c>
      <c r="BR172" s="4">
        <v>2.8495370370370373E-5</v>
      </c>
      <c r="BS172">
        <v>0</v>
      </c>
      <c r="BT172" s="4">
        <v>0</v>
      </c>
      <c r="BU172" s="4" t="e">
        <v>#DIV/0!</v>
      </c>
      <c r="BV172">
        <v>0</v>
      </c>
      <c r="BW172" s="4">
        <v>0</v>
      </c>
      <c r="BX172" s="4" t="e">
        <v>#DIV/0!</v>
      </c>
      <c r="BY172">
        <v>0</v>
      </c>
      <c r="BZ172" s="4">
        <v>0</v>
      </c>
      <c r="CA172" s="4" t="e">
        <v>#DIV/0!</v>
      </c>
      <c r="CB172">
        <v>0</v>
      </c>
      <c r="CC172" s="4">
        <v>0</v>
      </c>
      <c r="CD172" s="4" t="e">
        <v>#DIV/0!</v>
      </c>
      <c r="CE172">
        <v>0</v>
      </c>
      <c r="CF172" s="4">
        <v>0</v>
      </c>
      <c r="CG172" s="4" t="e">
        <v>#DIV/0!</v>
      </c>
      <c r="CH172">
        <v>0</v>
      </c>
      <c r="CI172" s="4">
        <v>0</v>
      </c>
      <c r="CJ172" s="4" t="e">
        <v>#DIV/0!</v>
      </c>
      <c r="CK172">
        <v>0</v>
      </c>
      <c r="CL172" s="4">
        <v>0</v>
      </c>
      <c r="CM172" s="4" t="e">
        <v>#DIV/0!</v>
      </c>
      <c r="CN172">
        <v>21</v>
      </c>
      <c r="CO172" s="4">
        <v>2.2032175925925926E-3</v>
      </c>
      <c r="CP172" s="4">
        <v>1.0491512345679013E-4</v>
      </c>
    </row>
    <row r="173" spans="1:94" x14ac:dyDescent="0.2">
      <c r="A173" t="s">
        <v>311</v>
      </c>
      <c r="B173" t="s">
        <v>308</v>
      </c>
      <c r="C173" s="1">
        <v>43810</v>
      </c>
      <c r="D173" t="s">
        <v>226</v>
      </c>
      <c r="E173" t="s">
        <v>269</v>
      </c>
      <c r="F173" s="2" t="s">
        <v>309</v>
      </c>
      <c r="G173" s="2" t="s">
        <v>310</v>
      </c>
      <c r="H173" s="3">
        <v>3.530092592592592E-3</v>
      </c>
      <c r="I173" t="s">
        <v>286</v>
      </c>
      <c r="J173" t="s">
        <v>303</v>
      </c>
      <c r="K173" s="6">
        <v>3.5218634259259257E-3</v>
      </c>
      <c r="L173">
        <v>6</v>
      </c>
      <c r="M173" t="s">
        <v>36</v>
      </c>
      <c r="N173">
        <v>17</v>
      </c>
      <c r="O173" t="s">
        <v>36</v>
      </c>
      <c r="P173" s="3">
        <v>3.1007754629629627E-3</v>
      </c>
      <c r="Q173">
        <v>0</v>
      </c>
      <c r="R173" s="3">
        <v>0</v>
      </c>
      <c r="S173" s="3" t="s">
        <v>49</v>
      </c>
      <c r="T173">
        <v>7</v>
      </c>
      <c r="U173" s="3" t="s">
        <v>49</v>
      </c>
      <c r="V173" s="3">
        <v>1.1921296296296296E-4</v>
      </c>
      <c r="W173">
        <v>17</v>
      </c>
      <c r="X173" s="4">
        <v>3.1007754629629627E-3</v>
      </c>
      <c r="Y173" s="4">
        <v>1.8239855664488016E-4</v>
      </c>
      <c r="Z173">
        <v>3</v>
      </c>
      <c r="AA173" s="4">
        <v>1.1202546296296297E-4</v>
      </c>
      <c r="AB173" s="4">
        <v>3.7341820987654325E-5</v>
      </c>
      <c r="AC173">
        <v>0</v>
      </c>
      <c r="AD173" s="4">
        <v>0</v>
      </c>
      <c r="AE173" s="4" t="e">
        <v>#DIV/0!</v>
      </c>
      <c r="AF173">
        <v>0</v>
      </c>
      <c r="AG173" s="4">
        <v>0</v>
      </c>
      <c r="AH173" s="4" t="e">
        <v>#DIV/0!</v>
      </c>
      <c r="AI173">
        <v>0</v>
      </c>
      <c r="AJ173" s="4">
        <v>0</v>
      </c>
      <c r="AK173" s="4" t="e">
        <v>#DIV/0!</v>
      </c>
      <c r="AL173" s="8">
        <v>0</v>
      </c>
      <c r="AM173" s="13">
        <v>0</v>
      </c>
      <c r="AN173" s="13" t="e">
        <v>#DIV/0!</v>
      </c>
      <c r="AO173" s="8">
        <v>0</v>
      </c>
      <c r="AP173" s="4">
        <v>0</v>
      </c>
      <c r="AQ173" s="4" t="e">
        <v>#DIV/0!</v>
      </c>
      <c r="AR173">
        <v>1</v>
      </c>
      <c r="AS173" s="4">
        <v>1.2534722222222223E-5</v>
      </c>
      <c r="AT173" s="4">
        <v>1.2534722222222223E-5</v>
      </c>
      <c r="AU173">
        <v>0</v>
      </c>
      <c r="AV173" s="4">
        <v>0</v>
      </c>
      <c r="AW173" s="4" t="e">
        <v>#DIV/0!</v>
      </c>
      <c r="AX173">
        <v>2</v>
      </c>
      <c r="AY173" s="4">
        <v>8.5243055555555541E-5</v>
      </c>
      <c r="AZ173" s="4">
        <v>4.2621527777777771E-5</v>
      </c>
      <c r="BA173">
        <v>0</v>
      </c>
      <c r="BB173" s="4">
        <v>0</v>
      </c>
      <c r="BC173" s="4" t="e">
        <v>#DIV/0!</v>
      </c>
      <c r="BD173">
        <v>0</v>
      </c>
      <c r="BE173" s="4">
        <v>0</v>
      </c>
      <c r="BF173" s="4" t="e">
        <v>#DIV/0!</v>
      </c>
      <c r="BG173">
        <v>0</v>
      </c>
      <c r="BH173" s="4">
        <v>0</v>
      </c>
      <c r="BI173" s="4" t="e">
        <v>#DIV/0!</v>
      </c>
      <c r="BJ173">
        <v>0</v>
      </c>
      <c r="BK173" s="4">
        <v>0</v>
      </c>
      <c r="BL173" s="4" t="e">
        <v>#DIV/0!</v>
      </c>
      <c r="BM173">
        <v>6</v>
      </c>
      <c r="BN173" s="4">
        <v>9.2071759259259258E-5</v>
      </c>
      <c r="BO173" s="4">
        <v>1.5345293209876544E-5</v>
      </c>
      <c r="BP173">
        <v>7</v>
      </c>
      <c r="BQ173" s="4">
        <v>1.1921296296296296E-4</v>
      </c>
      <c r="BR173" s="4">
        <v>1.703042328042328E-5</v>
      </c>
      <c r="BS173">
        <v>0</v>
      </c>
      <c r="BT173" s="4">
        <v>0</v>
      </c>
      <c r="BU173" s="4" t="e">
        <v>#DIV/0!</v>
      </c>
      <c r="BV173">
        <v>0</v>
      </c>
      <c r="BW173" s="4">
        <v>0</v>
      </c>
      <c r="BX173" s="4" t="e">
        <v>#DIV/0!</v>
      </c>
      <c r="BY173">
        <v>0</v>
      </c>
      <c r="BZ173" s="4">
        <v>0</v>
      </c>
      <c r="CA173" s="4" t="e">
        <v>#DIV/0!</v>
      </c>
      <c r="CB173">
        <v>0</v>
      </c>
      <c r="CC173" s="4">
        <v>0</v>
      </c>
      <c r="CD173" s="4" t="e">
        <v>#DIV/0!</v>
      </c>
      <c r="CE173">
        <v>0</v>
      </c>
      <c r="CF173" s="4">
        <v>0</v>
      </c>
      <c r="CG173" s="4" t="e">
        <v>#DIV/0!</v>
      </c>
      <c r="CH173">
        <v>0</v>
      </c>
      <c r="CI173" s="4">
        <v>0</v>
      </c>
      <c r="CJ173" s="4" t="e">
        <v>#DIV/0!</v>
      </c>
      <c r="CK173">
        <v>0</v>
      </c>
      <c r="CL173" s="4">
        <v>0</v>
      </c>
      <c r="CM173" s="4" t="e">
        <v>#DIV/0!</v>
      </c>
      <c r="CN173">
        <v>0</v>
      </c>
      <c r="CO173" s="4">
        <v>0</v>
      </c>
      <c r="CP173" s="4" t="e">
        <v>#DIV/0!</v>
      </c>
    </row>
    <row r="174" spans="1:94" x14ac:dyDescent="0.2">
      <c r="A174" t="s">
        <v>686</v>
      </c>
      <c r="B174" t="s">
        <v>654</v>
      </c>
      <c r="C174" s="1">
        <v>43817</v>
      </c>
      <c r="D174" t="s">
        <v>226</v>
      </c>
      <c r="E174" t="s">
        <v>225</v>
      </c>
      <c r="F174" s="2">
        <v>43817.527696759258</v>
      </c>
      <c r="G174" s="2">
        <v>43817.5312037037</v>
      </c>
      <c r="H174" s="3">
        <v>3.5069444444444445E-3</v>
      </c>
      <c r="I174" t="s">
        <v>286</v>
      </c>
      <c r="J174" t="s">
        <v>653</v>
      </c>
      <c r="K174" s="6">
        <v>3.4818171296296298E-3</v>
      </c>
      <c r="L174">
        <v>7</v>
      </c>
      <c r="M174" t="s">
        <v>36</v>
      </c>
      <c r="N174">
        <v>6</v>
      </c>
      <c r="O174" t="s">
        <v>36</v>
      </c>
      <c r="P174" s="3">
        <v>2.4388310185185186E-3</v>
      </c>
      <c r="Q174">
        <v>0</v>
      </c>
      <c r="R174" s="3">
        <v>0</v>
      </c>
      <c r="S174" s="3" t="s">
        <v>64</v>
      </c>
      <c r="T174">
        <v>2</v>
      </c>
      <c r="U174" s="3" t="s">
        <v>35</v>
      </c>
      <c r="V174" s="3">
        <v>3.5171296296296296E-4</v>
      </c>
      <c r="W174">
        <v>6</v>
      </c>
      <c r="X174" s="4">
        <v>2.4388310185185186E-3</v>
      </c>
      <c r="Y174" s="4">
        <v>4.0647183641975311E-4</v>
      </c>
      <c r="Z174">
        <v>1</v>
      </c>
      <c r="AA174" s="4">
        <v>7.9733796296296294E-5</v>
      </c>
      <c r="AB174" s="4">
        <v>7.9733796296296294E-5</v>
      </c>
      <c r="AC174">
        <v>0</v>
      </c>
      <c r="AD174" s="4">
        <v>0</v>
      </c>
      <c r="AE174" s="4" t="e">
        <v>#DIV/0!</v>
      </c>
      <c r="AF174">
        <v>0</v>
      </c>
      <c r="AG174" s="4">
        <v>0</v>
      </c>
      <c r="AH174" s="4" t="e">
        <v>#DIV/0!</v>
      </c>
      <c r="AI174">
        <v>0</v>
      </c>
      <c r="AJ174" s="4">
        <v>0</v>
      </c>
      <c r="AK174" s="4" t="e">
        <v>#DIV/0!</v>
      </c>
      <c r="AL174" s="8">
        <v>0</v>
      </c>
      <c r="AM174" s="13">
        <v>0</v>
      </c>
      <c r="AN174" s="13" t="e">
        <v>#DIV/0!</v>
      </c>
      <c r="AO174" s="8">
        <v>1</v>
      </c>
      <c r="AP174" s="4">
        <v>1.5539351851851852E-4</v>
      </c>
      <c r="AQ174" s="4">
        <v>1.5539351851851852E-4</v>
      </c>
      <c r="AR174">
        <v>0</v>
      </c>
      <c r="AS174" s="4">
        <v>0</v>
      </c>
      <c r="AT174" s="4" t="e">
        <v>#DIV/0!</v>
      </c>
      <c r="AU174">
        <v>2</v>
      </c>
      <c r="AV174" s="4">
        <v>3.2094907407407408E-4</v>
      </c>
      <c r="AW174" s="4">
        <v>1.6047453703703704E-4</v>
      </c>
      <c r="AX174">
        <v>2</v>
      </c>
      <c r="AY174" s="4">
        <v>3.5171296296296296E-4</v>
      </c>
      <c r="AZ174" s="4">
        <v>1.7585648148148148E-4</v>
      </c>
      <c r="BA174">
        <v>0</v>
      </c>
      <c r="BB174" s="4">
        <v>0</v>
      </c>
      <c r="BC174" s="4" t="e">
        <v>#DIV/0!</v>
      </c>
      <c r="BD174">
        <v>0</v>
      </c>
      <c r="BE174" s="4">
        <v>0</v>
      </c>
      <c r="BF174" s="4" t="e">
        <v>#DIV/0!</v>
      </c>
      <c r="BG174">
        <v>0</v>
      </c>
      <c r="BH174" s="4">
        <v>0</v>
      </c>
      <c r="BI174" s="4" t="e">
        <v>#DIV/0!</v>
      </c>
      <c r="BJ174">
        <v>2</v>
      </c>
      <c r="BK174" s="4">
        <v>8.1134259259259256E-5</v>
      </c>
      <c r="BL174" s="4">
        <v>4.0567129629629628E-5</v>
      </c>
      <c r="BM174">
        <v>1</v>
      </c>
      <c r="BN174" s="4">
        <v>5.4062499999999999E-5</v>
      </c>
      <c r="BO174" s="4">
        <v>5.4062499999999999E-5</v>
      </c>
      <c r="BP174">
        <v>0</v>
      </c>
      <c r="BQ174" s="4">
        <v>0</v>
      </c>
      <c r="BR174" s="4" t="e">
        <v>#DIV/0!</v>
      </c>
      <c r="BS174">
        <v>0</v>
      </c>
      <c r="BT174" s="4">
        <v>0</v>
      </c>
      <c r="BU174" s="4" t="e">
        <v>#DIV/0!</v>
      </c>
      <c r="BV174">
        <v>0</v>
      </c>
      <c r="BW174" s="4">
        <v>0</v>
      </c>
      <c r="BX174" s="4" t="e">
        <v>#DIV/0!</v>
      </c>
      <c r="BY174">
        <v>0</v>
      </c>
      <c r="BZ174" s="4">
        <v>0</v>
      </c>
      <c r="CA174" s="4" t="e">
        <v>#DIV/0!</v>
      </c>
      <c r="CB174">
        <v>0</v>
      </c>
      <c r="CC174" s="4">
        <v>0</v>
      </c>
      <c r="CD174" s="4" t="e">
        <v>#DIV/0!</v>
      </c>
      <c r="CE174">
        <v>0</v>
      </c>
      <c r="CF174" s="4">
        <v>0</v>
      </c>
      <c r="CG174" s="4" t="e">
        <v>#DIV/0!</v>
      </c>
      <c r="CH174">
        <v>0</v>
      </c>
      <c r="CI174" s="4">
        <v>0</v>
      </c>
      <c r="CJ174" s="4" t="e">
        <v>#DIV/0!</v>
      </c>
      <c r="CK174">
        <v>0</v>
      </c>
      <c r="CL174" s="4">
        <v>0</v>
      </c>
      <c r="CM174" s="4" t="e">
        <v>#DIV/0!</v>
      </c>
      <c r="CN174">
        <v>0</v>
      </c>
      <c r="CO174" s="4">
        <v>0</v>
      </c>
      <c r="CP174" s="4" t="e">
        <v>#DIV/0!</v>
      </c>
    </row>
    <row r="175" spans="1:94" x14ac:dyDescent="0.2">
      <c r="A175" t="s">
        <v>687</v>
      </c>
      <c r="B175" t="s">
        <v>660</v>
      </c>
      <c r="C175" s="1">
        <v>43817</v>
      </c>
      <c r="D175" t="s">
        <v>226</v>
      </c>
      <c r="E175" t="s">
        <v>225</v>
      </c>
      <c r="F175" s="2">
        <v>43817.520416666666</v>
      </c>
      <c r="G175" s="2">
        <v>43817.523912037039</v>
      </c>
      <c r="H175" s="3">
        <v>3.483796296296296E-3</v>
      </c>
      <c r="I175" t="s">
        <v>286</v>
      </c>
      <c r="J175" t="s">
        <v>653</v>
      </c>
      <c r="K175" s="6">
        <v>3.4727662037037032E-3</v>
      </c>
      <c r="L175">
        <v>8</v>
      </c>
      <c r="M175" t="s">
        <v>36</v>
      </c>
      <c r="N175">
        <v>12</v>
      </c>
      <c r="O175" t="s">
        <v>36</v>
      </c>
      <c r="P175" s="3">
        <v>2.1860995370370367E-3</v>
      </c>
      <c r="Q175">
        <v>0</v>
      </c>
      <c r="R175" s="3">
        <v>0</v>
      </c>
      <c r="S175" s="3" t="s">
        <v>35</v>
      </c>
      <c r="T175">
        <v>3</v>
      </c>
      <c r="U175" s="3" t="s">
        <v>63</v>
      </c>
      <c r="V175" s="3">
        <v>5.8320601851851849E-4</v>
      </c>
      <c r="W175">
        <v>12</v>
      </c>
      <c r="X175" s="4">
        <v>2.1860995370370367E-3</v>
      </c>
      <c r="Y175" s="4">
        <v>1.8217496141975306E-4</v>
      </c>
      <c r="Z175">
        <v>2</v>
      </c>
      <c r="AA175" s="4">
        <v>1.2299768518518519E-4</v>
      </c>
      <c r="AB175" s="4">
        <v>6.1498842592592595E-5</v>
      </c>
      <c r="AC175">
        <v>0</v>
      </c>
      <c r="AD175" s="4">
        <v>0</v>
      </c>
      <c r="AE175" s="4" t="e">
        <v>#DIV/0!</v>
      </c>
      <c r="AF175">
        <v>0</v>
      </c>
      <c r="AG175" s="4">
        <v>0</v>
      </c>
      <c r="AH175" s="4" t="e">
        <v>#DIV/0!</v>
      </c>
      <c r="AI175">
        <v>0</v>
      </c>
      <c r="AJ175" s="4">
        <v>0</v>
      </c>
      <c r="AK175" s="4" t="e">
        <v>#DIV/0!</v>
      </c>
      <c r="AL175" s="8">
        <v>0</v>
      </c>
      <c r="AM175" s="13">
        <v>0</v>
      </c>
      <c r="AN175" s="13" t="e">
        <v>#DIV/0!</v>
      </c>
      <c r="AO175" s="8">
        <v>2</v>
      </c>
      <c r="AP175" s="4">
        <v>5.8320601851851849E-4</v>
      </c>
      <c r="AQ175" s="4">
        <v>2.9160300925925925E-4</v>
      </c>
      <c r="AR175">
        <v>1</v>
      </c>
      <c r="AS175" s="4">
        <v>1.9016203703703705E-5</v>
      </c>
      <c r="AT175" s="4">
        <v>1.9016203703703705E-5</v>
      </c>
      <c r="AU175">
        <v>1</v>
      </c>
      <c r="AV175" s="4">
        <v>2.5914351851851852E-4</v>
      </c>
      <c r="AW175" s="4">
        <v>2.5914351851851852E-4</v>
      </c>
      <c r="AX175">
        <v>3</v>
      </c>
      <c r="AY175" s="4">
        <v>6.5578703703703708E-5</v>
      </c>
      <c r="AZ175" s="4">
        <v>2.1859567901234568E-5</v>
      </c>
      <c r="BA175">
        <v>0</v>
      </c>
      <c r="BB175" s="4">
        <v>0</v>
      </c>
      <c r="BC175" s="4" t="e">
        <v>#DIV/0!</v>
      </c>
      <c r="BD175">
        <v>0</v>
      </c>
      <c r="BE175" s="4">
        <v>0</v>
      </c>
      <c r="BF175" s="4" t="e">
        <v>#DIV/0!</v>
      </c>
      <c r="BG175">
        <v>3</v>
      </c>
      <c r="BH175" s="4">
        <v>1.9565972222222223E-4</v>
      </c>
      <c r="BI175" s="4">
        <v>6.5219907407407406E-5</v>
      </c>
      <c r="BJ175">
        <v>2</v>
      </c>
      <c r="BK175" s="4">
        <v>4.1064814814814808E-5</v>
      </c>
      <c r="BL175" s="4">
        <v>2.0532407407407404E-5</v>
      </c>
      <c r="BM175">
        <v>0</v>
      </c>
      <c r="BN175" s="4">
        <v>0</v>
      </c>
      <c r="BO175" s="4" t="e">
        <v>#DIV/0!</v>
      </c>
      <c r="BP175">
        <v>0</v>
      </c>
      <c r="BQ175" s="4">
        <v>0</v>
      </c>
      <c r="BR175" s="4" t="e">
        <v>#DIV/0!</v>
      </c>
      <c r="BS175">
        <v>0</v>
      </c>
      <c r="BT175" s="4">
        <v>0</v>
      </c>
      <c r="BU175" s="4" t="e">
        <v>#DIV/0!</v>
      </c>
      <c r="BV175">
        <v>0</v>
      </c>
      <c r="BW175" s="4">
        <v>0</v>
      </c>
      <c r="BX175" s="4" t="e">
        <v>#DIV/0!</v>
      </c>
      <c r="BY175">
        <v>0</v>
      </c>
      <c r="BZ175" s="4">
        <v>0</v>
      </c>
      <c r="CA175" s="4" t="e">
        <v>#DIV/0!</v>
      </c>
      <c r="CB175">
        <v>0</v>
      </c>
      <c r="CC175" s="4">
        <v>0</v>
      </c>
      <c r="CD175" s="4" t="e">
        <v>#DIV/0!</v>
      </c>
      <c r="CE175">
        <v>0</v>
      </c>
      <c r="CF175" s="4">
        <v>0</v>
      </c>
      <c r="CG175" s="4" t="e">
        <v>#DIV/0!</v>
      </c>
      <c r="CH175">
        <v>0</v>
      </c>
      <c r="CI175" s="4">
        <v>0</v>
      </c>
      <c r="CJ175" s="4" t="e">
        <v>#DIV/0!</v>
      </c>
      <c r="CK175">
        <v>0</v>
      </c>
      <c r="CL175" s="4">
        <v>0</v>
      </c>
      <c r="CM175" s="4" t="e">
        <v>#DIV/0!</v>
      </c>
      <c r="CN175">
        <v>0</v>
      </c>
      <c r="CO175" s="4">
        <v>0</v>
      </c>
      <c r="CP175" s="4" t="e">
        <v>#DIV/0!</v>
      </c>
    </row>
    <row r="176" spans="1:94" x14ac:dyDescent="0.2">
      <c r="A176" t="s">
        <v>688</v>
      </c>
      <c r="B176" t="s">
        <v>670</v>
      </c>
      <c r="C176" s="1">
        <v>43817</v>
      </c>
      <c r="D176" t="s">
        <v>226</v>
      </c>
      <c r="E176" t="s">
        <v>225</v>
      </c>
      <c r="F176" s="2">
        <v>43817.515497685185</v>
      </c>
      <c r="G176" s="2">
        <v>43817.519062500003</v>
      </c>
      <c r="H176" s="3">
        <v>3.5648148148148154E-3</v>
      </c>
      <c r="I176" t="s">
        <v>286</v>
      </c>
      <c r="J176" t="s">
        <v>653</v>
      </c>
      <c r="K176" s="6">
        <v>3.5134027777777776E-3</v>
      </c>
      <c r="L176">
        <v>8</v>
      </c>
      <c r="M176" t="s">
        <v>48</v>
      </c>
      <c r="N176">
        <v>20</v>
      </c>
      <c r="O176" t="s">
        <v>48</v>
      </c>
      <c r="P176" s="3">
        <v>1.2640625000000002E-3</v>
      </c>
      <c r="Q176">
        <v>0</v>
      </c>
      <c r="R176" s="3">
        <v>0</v>
      </c>
      <c r="S176" s="3" t="s">
        <v>48</v>
      </c>
      <c r="T176">
        <v>20</v>
      </c>
      <c r="U176" s="3" t="s">
        <v>48</v>
      </c>
      <c r="V176" s="3">
        <v>1.2640625000000002E-3</v>
      </c>
      <c r="W176">
        <v>13</v>
      </c>
      <c r="X176" s="4">
        <v>9.8017361111111113E-4</v>
      </c>
      <c r="Y176" s="4">
        <v>7.5397970085470093E-5</v>
      </c>
      <c r="Z176">
        <v>5</v>
      </c>
      <c r="AA176" s="4">
        <v>1.3069444444444446E-4</v>
      </c>
      <c r="AB176" s="4">
        <v>2.6138888888888893E-5</v>
      </c>
      <c r="AC176">
        <v>0</v>
      </c>
      <c r="AD176" s="4">
        <v>0</v>
      </c>
      <c r="AE176" s="4" t="e">
        <v>#DIV/0!</v>
      </c>
      <c r="AF176">
        <v>0</v>
      </c>
      <c r="AG176" s="4">
        <v>0</v>
      </c>
      <c r="AH176" s="4" t="e">
        <v>#DIV/0!</v>
      </c>
      <c r="AI176">
        <v>0</v>
      </c>
      <c r="AJ176" s="4">
        <v>0</v>
      </c>
      <c r="AK176" s="4" t="e">
        <v>#DIV/0!</v>
      </c>
      <c r="AL176" s="8">
        <v>4</v>
      </c>
      <c r="AM176" s="13">
        <v>1.2439814814814817E-4</v>
      </c>
      <c r="AN176" s="13">
        <v>3.1099537037037041E-5</v>
      </c>
      <c r="AO176" s="8">
        <v>6</v>
      </c>
      <c r="AP176" s="4">
        <v>6.016435185185185E-4</v>
      </c>
      <c r="AQ176" s="4">
        <v>1.0027391975308642E-4</v>
      </c>
      <c r="AR176">
        <v>0</v>
      </c>
      <c r="AS176" s="4">
        <v>0</v>
      </c>
      <c r="AT176" s="4" t="e">
        <v>#DIV/0!</v>
      </c>
      <c r="AU176">
        <v>0</v>
      </c>
      <c r="AV176" s="4">
        <v>0</v>
      </c>
      <c r="AW176" s="4" t="e">
        <v>#DIV/0!</v>
      </c>
      <c r="AX176">
        <v>1</v>
      </c>
      <c r="AY176" s="4">
        <v>2.8368055555555558E-5</v>
      </c>
      <c r="AZ176" s="4">
        <v>2.8368055555555558E-5</v>
      </c>
      <c r="BA176">
        <v>0</v>
      </c>
      <c r="BB176" s="4">
        <v>0</v>
      </c>
      <c r="BC176" s="4" t="e">
        <v>#DIV/0!</v>
      </c>
      <c r="BD176">
        <v>0</v>
      </c>
      <c r="BE176" s="4">
        <v>0</v>
      </c>
      <c r="BF176" s="4" t="e">
        <v>#DIV/0!</v>
      </c>
      <c r="BG176">
        <v>6</v>
      </c>
      <c r="BH176" s="4">
        <v>2.4835648148148151E-4</v>
      </c>
      <c r="BI176" s="4">
        <v>4.1392746913580254E-5</v>
      </c>
      <c r="BJ176">
        <v>0</v>
      </c>
      <c r="BK176" s="4">
        <v>0</v>
      </c>
      <c r="BL176" s="4" t="e">
        <v>#DIV/0!</v>
      </c>
      <c r="BM176">
        <v>20</v>
      </c>
      <c r="BN176" s="4">
        <v>1.2640625000000002E-3</v>
      </c>
      <c r="BO176" s="4">
        <v>6.3203125000000013E-5</v>
      </c>
      <c r="BP176">
        <v>4</v>
      </c>
      <c r="BQ176" s="4">
        <v>1.3570601851851854E-4</v>
      </c>
      <c r="BR176" s="4">
        <v>3.3926504629629634E-5</v>
      </c>
      <c r="BS176">
        <v>0</v>
      </c>
      <c r="BT176" s="4">
        <v>0</v>
      </c>
      <c r="BU176" s="4" t="e">
        <v>#DIV/0!</v>
      </c>
      <c r="BV176">
        <v>0</v>
      </c>
      <c r="BW176" s="4">
        <v>0</v>
      </c>
      <c r="BX176" s="4" t="e">
        <v>#DIV/0!</v>
      </c>
      <c r="BY176">
        <v>0</v>
      </c>
      <c r="BZ176" s="4">
        <v>0</v>
      </c>
      <c r="CA176" s="4" t="e">
        <v>#DIV/0!</v>
      </c>
      <c r="CB176">
        <v>0</v>
      </c>
      <c r="CC176" s="4">
        <v>0</v>
      </c>
      <c r="CD176" s="4" t="e">
        <v>#DIV/0!</v>
      </c>
      <c r="CE176">
        <v>0</v>
      </c>
      <c r="CF176" s="4">
        <v>0</v>
      </c>
      <c r="CG176" s="4" t="e">
        <v>#DIV/0!</v>
      </c>
      <c r="CH176">
        <v>0</v>
      </c>
      <c r="CI176" s="4">
        <v>0</v>
      </c>
      <c r="CJ176" s="4" t="e">
        <v>#DIV/0!</v>
      </c>
      <c r="CK176">
        <v>0</v>
      </c>
      <c r="CL176" s="4">
        <v>0</v>
      </c>
      <c r="CM176" s="4" t="e">
        <v>#DIV/0!</v>
      </c>
      <c r="CN176">
        <v>0</v>
      </c>
      <c r="CO176" s="4">
        <v>0</v>
      </c>
      <c r="CP176" s="4" t="e">
        <v>#DIV/0!</v>
      </c>
    </row>
    <row r="177" spans="1:94" x14ac:dyDescent="0.2">
      <c r="A177" t="s">
        <v>689</v>
      </c>
      <c r="B177" t="s">
        <v>606</v>
      </c>
      <c r="C177" s="1">
        <v>43867</v>
      </c>
      <c r="D177" t="s">
        <v>239</v>
      </c>
      <c r="E177" t="s">
        <v>573</v>
      </c>
      <c r="F177" s="2">
        <v>43867.461608796293</v>
      </c>
      <c r="G177" s="2">
        <v>43867.465115740742</v>
      </c>
      <c r="H177" s="3">
        <v>3.5069444444444445E-3</v>
      </c>
      <c r="I177" t="s">
        <v>286</v>
      </c>
      <c r="J177" t="s">
        <v>331</v>
      </c>
      <c r="K177" s="6">
        <v>3.5017245370370371E-3</v>
      </c>
      <c r="L177">
        <v>6</v>
      </c>
      <c r="M177" t="s">
        <v>36</v>
      </c>
      <c r="N177">
        <v>19</v>
      </c>
      <c r="O177" t="s">
        <v>36</v>
      </c>
      <c r="P177" s="3">
        <v>2.701388888888889E-3</v>
      </c>
      <c r="Q177">
        <v>0</v>
      </c>
      <c r="R177" s="3">
        <v>0</v>
      </c>
      <c r="S177" s="3" t="s">
        <v>35</v>
      </c>
      <c r="T177">
        <v>16</v>
      </c>
      <c r="U177" s="3" t="s">
        <v>35</v>
      </c>
      <c r="V177" s="3">
        <v>5.4528935185185182E-4</v>
      </c>
      <c r="W177">
        <v>19</v>
      </c>
      <c r="X177" s="4">
        <v>2.701388888888889E-3</v>
      </c>
      <c r="Y177" s="4">
        <v>1.4217836257309941E-4</v>
      </c>
      <c r="Z177">
        <v>2</v>
      </c>
      <c r="AA177" s="4">
        <v>5.027777777777777E-5</v>
      </c>
      <c r="AB177" s="4">
        <v>2.5138888888888885E-5</v>
      </c>
      <c r="AC177">
        <v>0</v>
      </c>
      <c r="AD177" s="4">
        <v>0</v>
      </c>
      <c r="AE177" s="4" t="e">
        <v>#DIV/0!</v>
      </c>
      <c r="AF177">
        <v>0</v>
      </c>
      <c r="AG177" s="4">
        <v>0</v>
      </c>
      <c r="AH177" s="4" t="e">
        <v>#DIV/0!</v>
      </c>
      <c r="AI177">
        <v>0</v>
      </c>
      <c r="AJ177" s="4">
        <v>0</v>
      </c>
      <c r="AK177" s="4" t="e">
        <v>#DIV/0!</v>
      </c>
      <c r="AL177" s="8">
        <v>0</v>
      </c>
      <c r="AM177" s="13">
        <v>0</v>
      </c>
      <c r="AN177" s="13" t="e">
        <v>#DIV/0!</v>
      </c>
      <c r="AO177" s="8">
        <v>0</v>
      </c>
      <c r="AP177" s="4">
        <v>0</v>
      </c>
      <c r="AQ177" s="4" t="e">
        <v>#DIV/0!</v>
      </c>
      <c r="AR177">
        <v>0</v>
      </c>
      <c r="AS177" s="4">
        <v>0</v>
      </c>
      <c r="AT177" s="4" t="e">
        <v>#DIV/0!</v>
      </c>
      <c r="AU177">
        <v>0</v>
      </c>
      <c r="AV177" s="4">
        <v>0</v>
      </c>
      <c r="AW177" s="4" t="e">
        <v>#DIV/0!</v>
      </c>
      <c r="AX177">
        <v>16</v>
      </c>
      <c r="AY177" s="4">
        <v>5.4528935185185182E-4</v>
      </c>
      <c r="AZ177" s="4">
        <v>3.4080584490740738E-5</v>
      </c>
      <c r="BA177">
        <v>0</v>
      </c>
      <c r="BB177" s="4">
        <v>0</v>
      </c>
      <c r="BC177" s="4" t="e">
        <v>#DIV/0!</v>
      </c>
      <c r="BD177">
        <v>9</v>
      </c>
      <c r="BE177" s="4">
        <v>1.4017361111111112E-4</v>
      </c>
      <c r="BF177" s="4">
        <v>1.5574845679012346E-5</v>
      </c>
      <c r="BG177">
        <v>0</v>
      </c>
      <c r="BH177" s="4">
        <v>0</v>
      </c>
      <c r="BI177" s="4" t="e">
        <v>#DIV/0!</v>
      </c>
      <c r="BJ177">
        <v>2</v>
      </c>
      <c r="BK177" s="4">
        <v>3.5127314814814806E-5</v>
      </c>
      <c r="BL177" s="4">
        <v>1.7563657407407403E-5</v>
      </c>
      <c r="BM177">
        <v>0</v>
      </c>
      <c r="BN177" s="4">
        <v>0</v>
      </c>
      <c r="BO177" s="4" t="e">
        <v>#DIV/0!</v>
      </c>
      <c r="BP177">
        <v>2</v>
      </c>
      <c r="BQ177" s="4">
        <v>2.9467592592592592E-5</v>
      </c>
      <c r="BR177" s="4">
        <v>1.4733796296296296E-5</v>
      </c>
      <c r="BS177">
        <v>0</v>
      </c>
      <c r="BT177" s="4">
        <v>0</v>
      </c>
      <c r="BU177" s="4" t="e">
        <v>#DIV/0!</v>
      </c>
      <c r="BV177">
        <v>0</v>
      </c>
      <c r="BW177" s="4">
        <v>0</v>
      </c>
      <c r="BX177" s="4" t="e">
        <v>#DIV/0!</v>
      </c>
      <c r="BY177">
        <v>0</v>
      </c>
      <c r="BZ177" s="4">
        <v>0</v>
      </c>
      <c r="CA177" s="4" t="e">
        <v>#DIV/0!</v>
      </c>
      <c r="CB177">
        <v>0</v>
      </c>
      <c r="CC177" s="4">
        <v>0</v>
      </c>
      <c r="CD177" s="4" t="e">
        <v>#DIV/0!</v>
      </c>
      <c r="CE177">
        <v>0</v>
      </c>
      <c r="CF177" s="4">
        <v>0</v>
      </c>
      <c r="CG177" s="4" t="e">
        <v>#DIV/0!</v>
      </c>
      <c r="CH177">
        <v>0</v>
      </c>
      <c r="CI177" s="4">
        <v>0</v>
      </c>
      <c r="CJ177" s="4" t="e">
        <v>#DIV/0!</v>
      </c>
      <c r="CK177">
        <v>0</v>
      </c>
      <c r="CL177" s="4">
        <v>0</v>
      </c>
      <c r="CM177" s="4" t="e">
        <v>#DIV/0!</v>
      </c>
      <c r="CN177">
        <v>0</v>
      </c>
      <c r="CO177" s="4">
        <v>0</v>
      </c>
      <c r="CP177" s="4" t="e">
        <v>#DIV/0!</v>
      </c>
    </row>
    <row r="178" spans="1:94" x14ac:dyDescent="0.2">
      <c r="A178" t="s">
        <v>690</v>
      </c>
      <c r="B178" t="s">
        <v>613</v>
      </c>
      <c r="C178" s="1">
        <v>43867</v>
      </c>
      <c r="D178" t="s">
        <v>239</v>
      </c>
      <c r="E178" t="s">
        <v>573</v>
      </c>
      <c r="F178" s="2">
        <v>43867.465902777774</v>
      </c>
      <c r="G178" s="2">
        <v>43867.46943287037</v>
      </c>
      <c r="H178" s="3">
        <v>3.530092592592592E-3</v>
      </c>
      <c r="I178" t="s">
        <v>286</v>
      </c>
      <c r="J178" t="s">
        <v>331</v>
      </c>
      <c r="K178" s="6">
        <v>3.5258333333333335E-3</v>
      </c>
      <c r="L178">
        <v>8</v>
      </c>
      <c r="M178" t="s">
        <v>36</v>
      </c>
      <c r="N178">
        <v>19</v>
      </c>
      <c r="O178" t="s">
        <v>36</v>
      </c>
      <c r="P178" s="3">
        <v>1.5763541666666669E-3</v>
      </c>
      <c r="Q178">
        <v>0</v>
      </c>
      <c r="R178" s="3">
        <v>0</v>
      </c>
      <c r="S178" s="3" t="s">
        <v>46</v>
      </c>
      <c r="T178">
        <v>9</v>
      </c>
      <c r="U178" s="3" t="s">
        <v>50</v>
      </c>
      <c r="V178" s="3">
        <v>1.0997106481481483E-3</v>
      </c>
      <c r="W178">
        <v>19</v>
      </c>
      <c r="X178" s="4">
        <v>1.5763541666666669E-3</v>
      </c>
      <c r="Y178" s="4">
        <v>8.2966008771929829E-5</v>
      </c>
      <c r="Z178">
        <v>1</v>
      </c>
      <c r="AA178" s="4">
        <v>3.5115740740740737E-5</v>
      </c>
      <c r="AB178" s="4">
        <v>3.5115740740740737E-5</v>
      </c>
      <c r="AC178">
        <v>0</v>
      </c>
      <c r="AD178" s="4">
        <v>0</v>
      </c>
      <c r="AE178" s="4" t="e">
        <v>#DIV/0!</v>
      </c>
      <c r="AF178">
        <v>0</v>
      </c>
      <c r="AG178" s="4">
        <v>0</v>
      </c>
      <c r="AH178" s="4" t="e">
        <v>#DIV/0!</v>
      </c>
      <c r="AI178">
        <v>0</v>
      </c>
      <c r="AJ178" s="4">
        <v>0</v>
      </c>
      <c r="AK178" s="4" t="e">
        <v>#DIV/0!</v>
      </c>
      <c r="AL178" s="8">
        <v>0</v>
      </c>
      <c r="AM178" s="13">
        <v>0</v>
      </c>
      <c r="AN178" s="13" t="e">
        <v>#DIV/0!</v>
      </c>
      <c r="AO178" s="8">
        <v>1</v>
      </c>
      <c r="AP178" s="4">
        <v>3.0659722222222225E-5</v>
      </c>
      <c r="AQ178" s="4">
        <v>3.0659722222222225E-5</v>
      </c>
      <c r="AR178">
        <v>0</v>
      </c>
      <c r="AS178" s="4">
        <v>0</v>
      </c>
      <c r="AT178" s="4" t="e">
        <v>#DIV/0!</v>
      </c>
      <c r="AU178">
        <v>0</v>
      </c>
      <c r="AV178" s="4">
        <v>0</v>
      </c>
      <c r="AW178" s="4" t="e">
        <v>#DIV/0!</v>
      </c>
      <c r="AX178">
        <v>2</v>
      </c>
      <c r="AY178" s="4">
        <v>1.4016203703703703E-4</v>
      </c>
      <c r="AZ178" s="4">
        <v>7.0081018518518515E-5</v>
      </c>
      <c r="BA178">
        <v>0</v>
      </c>
      <c r="BB178" s="4">
        <v>0</v>
      </c>
      <c r="BC178" s="4" t="e">
        <v>#DIV/0!</v>
      </c>
      <c r="BD178">
        <v>0</v>
      </c>
      <c r="BE178" s="4">
        <v>0</v>
      </c>
      <c r="BF178" s="4" t="e">
        <v>#DIV/0!</v>
      </c>
      <c r="BG178">
        <v>9</v>
      </c>
      <c r="BH178" s="4">
        <v>4.9902777777777782E-4</v>
      </c>
      <c r="BI178" s="4">
        <v>5.5447530864197537E-5</v>
      </c>
      <c r="BJ178">
        <v>5</v>
      </c>
      <c r="BK178" s="4">
        <v>8.1076388888888886E-5</v>
      </c>
      <c r="BL178" s="4">
        <v>1.6215277777777776E-5</v>
      </c>
      <c r="BM178">
        <v>0</v>
      </c>
      <c r="BN178" s="4">
        <v>0</v>
      </c>
      <c r="BO178" s="4" t="e">
        <v>#DIV/0!</v>
      </c>
      <c r="BP178">
        <v>0</v>
      </c>
      <c r="BQ178" s="4">
        <v>0</v>
      </c>
      <c r="BR178" s="4" t="e">
        <v>#DIV/0!</v>
      </c>
      <c r="BS178">
        <v>7</v>
      </c>
      <c r="BT178" s="4">
        <v>1.0997106481481483E-3</v>
      </c>
      <c r="BU178" s="4">
        <v>1.5710152116402119E-4</v>
      </c>
      <c r="BV178">
        <v>0</v>
      </c>
      <c r="BW178" s="4">
        <v>0</v>
      </c>
      <c r="BX178" s="4" t="e">
        <v>#DIV/0!</v>
      </c>
      <c r="BY178">
        <v>0</v>
      </c>
      <c r="BZ178" s="4">
        <v>0</v>
      </c>
      <c r="CA178" s="4" t="e">
        <v>#DIV/0!</v>
      </c>
      <c r="CB178">
        <v>0</v>
      </c>
      <c r="CC178" s="4">
        <v>0</v>
      </c>
      <c r="CD178" s="4" t="e">
        <v>#DIV/0!</v>
      </c>
      <c r="CE178">
        <v>3</v>
      </c>
      <c r="CF178" s="4">
        <v>6.372685185185184E-5</v>
      </c>
      <c r="CG178" s="4">
        <v>2.1242283950617279E-5</v>
      </c>
      <c r="CH178">
        <v>0</v>
      </c>
      <c r="CI178" s="4">
        <v>0</v>
      </c>
      <c r="CJ178" s="4" t="e">
        <v>#DIV/0!</v>
      </c>
      <c r="CK178">
        <v>0</v>
      </c>
      <c r="CL178" s="4">
        <v>0</v>
      </c>
      <c r="CM178" s="4" t="e">
        <v>#DIV/0!</v>
      </c>
      <c r="CN178">
        <v>0</v>
      </c>
      <c r="CO178" s="4">
        <v>0</v>
      </c>
      <c r="CP178" s="4" t="e">
        <v>#DIV/0!</v>
      </c>
    </row>
    <row r="179" spans="1:94" x14ac:dyDescent="0.2">
      <c r="A179" t="s">
        <v>288</v>
      </c>
      <c r="B179" t="s">
        <v>301</v>
      </c>
      <c r="C179" s="1">
        <v>43875</v>
      </c>
      <c r="D179" t="s">
        <v>239</v>
      </c>
      <c r="E179" t="s">
        <v>249</v>
      </c>
      <c r="F179" s="2">
        <v>43875.464363425926</v>
      </c>
      <c r="G179" s="2">
        <v>43875.467881944445</v>
      </c>
      <c r="H179" s="3">
        <v>3.5185185185185185E-3</v>
      </c>
      <c r="I179" t="s">
        <v>286</v>
      </c>
      <c r="J179" t="s">
        <v>300</v>
      </c>
      <c r="K179" s="6">
        <v>3.4234027777777778E-3</v>
      </c>
      <c r="L179">
        <v>6</v>
      </c>
      <c r="M179" t="s">
        <v>36</v>
      </c>
      <c r="N179">
        <v>8</v>
      </c>
      <c r="O179" t="s">
        <v>36</v>
      </c>
      <c r="P179" s="3">
        <v>2.2560879629629632E-3</v>
      </c>
      <c r="Q179">
        <v>0</v>
      </c>
      <c r="R179" s="3">
        <v>0</v>
      </c>
      <c r="S179" s="3" t="s">
        <v>46</v>
      </c>
      <c r="T179">
        <v>8</v>
      </c>
      <c r="U179" s="3" t="s">
        <v>46</v>
      </c>
      <c r="V179" s="3">
        <v>6.4910879629629628E-4</v>
      </c>
      <c r="W179">
        <v>8</v>
      </c>
      <c r="X179" s="4">
        <v>2.2560879629629632E-3</v>
      </c>
      <c r="Y179" s="4">
        <v>2.820109953703704E-4</v>
      </c>
      <c r="Z179">
        <v>0</v>
      </c>
      <c r="AA179" s="4">
        <v>0</v>
      </c>
      <c r="AB179" s="4" t="e">
        <v>#DIV/0!</v>
      </c>
      <c r="AC179">
        <v>0</v>
      </c>
      <c r="AD179" s="4">
        <v>0</v>
      </c>
      <c r="AE179" s="4" t="e">
        <v>#DIV/0!</v>
      </c>
      <c r="AF179">
        <v>0</v>
      </c>
      <c r="AG179" s="4">
        <v>0</v>
      </c>
      <c r="AH179" s="4" t="e">
        <v>#DIV/0!</v>
      </c>
      <c r="AI179">
        <v>0</v>
      </c>
      <c r="AJ179" s="4">
        <v>0</v>
      </c>
      <c r="AK179" s="4" t="e">
        <v>#DIV/0!</v>
      </c>
      <c r="AL179" s="8">
        <v>0</v>
      </c>
      <c r="AM179" s="13">
        <v>0</v>
      </c>
      <c r="AN179" s="13" t="e">
        <v>#DIV/0!</v>
      </c>
      <c r="AO179" s="8">
        <v>0</v>
      </c>
      <c r="AP179" s="4">
        <v>0</v>
      </c>
      <c r="AQ179" s="4" t="e">
        <v>#DIV/0!</v>
      </c>
      <c r="AR179">
        <v>1</v>
      </c>
      <c r="AS179" s="4">
        <v>3.4895833333333332E-5</v>
      </c>
      <c r="AT179" s="4">
        <v>3.4895833333333332E-5</v>
      </c>
      <c r="AU179">
        <v>0</v>
      </c>
      <c r="AV179" s="4">
        <v>0</v>
      </c>
      <c r="AW179" s="4" t="e">
        <v>#DIV/0!</v>
      </c>
      <c r="AX179">
        <v>1</v>
      </c>
      <c r="AY179" s="4">
        <v>7.4328703703703704E-5</v>
      </c>
      <c r="AZ179" s="4">
        <v>7.4328703703703704E-5</v>
      </c>
      <c r="BA179">
        <v>0</v>
      </c>
      <c r="BB179" s="4">
        <v>0</v>
      </c>
      <c r="BC179" s="4" t="e">
        <v>#DIV/0!</v>
      </c>
      <c r="BD179">
        <v>0</v>
      </c>
      <c r="BE179" s="4">
        <v>0</v>
      </c>
      <c r="BF179" s="4" t="e">
        <v>#DIV/0!</v>
      </c>
      <c r="BG179">
        <v>8</v>
      </c>
      <c r="BH179" s="4">
        <v>6.4910879629629628E-4</v>
      </c>
      <c r="BI179" s="4">
        <v>8.1138599537037035E-5</v>
      </c>
      <c r="BJ179">
        <v>2</v>
      </c>
      <c r="BK179" s="4">
        <v>5.8252314814814812E-5</v>
      </c>
      <c r="BL179" s="4">
        <v>2.9126157407407406E-5</v>
      </c>
      <c r="BM179">
        <v>0</v>
      </c>
      <c r="BN179" s="4">
        <v>0</v>
      </c>
      <c r="BO179" s="4" t="e">
        <v>#DIV/0!</v>
      </c>
      <c r="BP179">
        <v>0</v>
      </c>
      <c r="BQ179" s="4">
        <v>0</v>
      </c>
      <c r="BR179" s="4" t="e">
        <v>#DIV/0!</v>
      </c>
      <c r="BS179">
        <v>1</v>
      </c>
      <c r="BT179" s="4">
        <v>3.5072916666666667E-4</v>
      </c>
      <c r="BU179" s="4">
        <v>3.5072916666666667E-4</v>
      </c>
      <c r="BV179">
        <v>0</v>
      </c>
      <c r="BW179" s="4">
        <v>0</v>
      </c>
      <c r="BX179" s="4" t="e">
        <v>#DIV/0!</v>
      </c>
      <c r="BY179">
        <v>0</v>
      </c>
      <c r="BZ179" s="4">
        <v>0</v>
      </c>
      <c r="CA179" s="4" t="e">
        <v>#DIV/0!</v>
      </c>
      <c r="CB179">
        <v>0</v>
      </c>
      <c r="CC179" s="4">
        <v>0</v>
      </c>
      <c r="CD179" s="4" t="e">
        <v>#DIV/0!</v>
      </c>
      <c r="CE179">
        <v>0</v>
      </c>
      <c r="CF179" s="4">
        <v>0</v>
      </c>
      <c r="CG179" s="4" t="e">
        <v>#DIV/0!</v>
      </c>
      <c r="CH179">
        <v>0</v>
      </c>
      <c r="CI179" s="4">
        <v>0</v>
      </c>
      <c r="CJ179" s="4" t="e">
        <v>#DIV/0!</v>
      </c>
      <c r="CK179">
        <v>0</v>
      </c>
      <c r="CL179" s="4">
        <v>0</v>
      </c>
      <c r="CM179" s="4" t="e">
        <v>#DIV/0!</v>
      </c>
      <c r="CN179">
        <v>0</v>
      </c>
      <c r="CO179" s="4">
        <v>0</v>
      </c>
      <c r="CP179" s="4" t="e">
        <v>#DIV/0!</v>
      </c>
    </row>
    <row r="180" spans="1:94" x14ac:dyDescent="0.2">
      <c r="A180" t="s">
        <v>314</v>
      </c>
      <c r="B180" t="s">
        <v>313</v>
      </c>
      <c r="C180" s="1">
        <v>43875</v>
      </c>
      <c r="D180" t="s">
        <v>239</v>
      </c>
      <c r="E180" t="s">
        <v>249</v>
      </c>
      <c r="F180" s="2">
        <v>43875.468368055554</v>
      </c>
      <c r="G180" s="2">
        <v>43875.471851851849</v>
      </c>
      <c r="H180" s="3">
        <v>3.483796296296296E-3</v>
      </c>
      <c r="I180" t="s">
        <v>286</v>
      </c>
      <c r="J180" t="s">
        <v>312</v>
      </c>
      <c r="K180" s="6">
        <v>3.4494907407407408E-3</v>
      </c>
      <c r="L180">
        <v>7</v>
      </c>
      <c r="M180" t="s">
        <v>36</v>
      </c>
      <c r="N180">
        <v>9</v>
      </c>
      <c r="O180" t="s">
        <v>36</v>
      </c>
      <c r="P180" s="3">
        <v>2.2806597222222221E-3</v>
      </c>
      <c r="Q180">
        <v>0</v>
      </c>
      <c r="R180" s="3">
        <v>0</v>
      </c>
      <c r="S180" s="3" t="s">
        <v>50</v>
      </c>
      <c r="T180">
        <v>5</v>
      </c>
      <c r="U180" s="3" t="s">
        <v>50</v>
      </c>
      <c r="V180" s="3">
        <v>5.0271990740740746E-4</v>
      </c>
      <c r="W180">
        <v>9</v>
      </c>
      <c r="X180" s="4">
        <v>2.2806597222222221E-3</v>
      </c>
      <c r="Y180" s="4">
        <v>2.5340663580246912E-4</v>
      </c>
      <c r="Z180">
        <v>3</v>
      </c>
      <c r="AA180" s="4">
        <v>1.532175925925926E-4</v>
      </c>
      <c r="AB180" s="4">
        <v>5.1072530864197533E-5</v>
      </c>
      <c r="AC180">
        <v>0</v>
      </c>
      <c r="AD180" s="4">
        <v>0</v>
      </c>
      <c r="AE180" s="4" t="e">
        <v>#DIV/0!</v>
      </c>
      <c r="AF180">
        <v>0</v>
      </c>
      <c r="AG180" s="4">
        <v>0</v>
      </c>
      <c r="AH180" s="4" t="e">
        <v>#DIV/0!</v>
      </c>
      <c r="AI180">
        <v>0</v>
      </c>
      <c r="AJ180" s="4">
        <v>0</v>
      </c>
      <c r="AK180" s="4" t="e">
        <v>#DIV/0!</v>
      </c>
      <c r="AL180" s="8">
        <v>0</v>
      </c>
      <c r="AM180" s="13">
        <v>0</v>
      </c>
      <c r="AN180" s="13" t="e">
        <v>#DIV/0!</v>
      </c>
      <c r="AO180" s="8">
        <v>0</v>
      </c>
      <c r="AP180" s="4">
        <v>0</v>
      </c>
      <c r="AQ180" s="4" t="e">
        <v>#DIV/0!</v>
      </c>
      <c r="AR180">
        <v>3</v>
      </c>
      <c r="AS180" s="4">
        <v>1.2449074074074074E-4</v>
      </c>
      <c r="AT180" s="4">
        <v>4.1496913580246911E-5</v>
      </c>
      <c r="AU180">
        <v>0</v>
      </c>
      <c r="AV180" s="4">
        <v>0</v>
      </c>
      <c r="AW180" s="4" t="e">
        <v>#DIV/0!</v>
      </c>
      <c r="AX180">
        <v>3</v>
      </c>
      <c r="AY180" s="4">
        <v>1.8230324074074074E-4</v>
      </c>
      <c r="AZ180" s="4">
        <v>6.076774691358025E-5</v>
      </c>
      <c r="BA180">
        <v>2</v>
      </c>
      <c r="BB180" s="4">
        <v>1.1069444444444443E-4</v>
      </c>
      <c r="BC180" s="4">
        <v>5.5347222222222215E-5</v>
      </c>
      <c r="BD180">
        <v>0</v>
      </c>
      <c r="BE180" s="4">
        <v>0</v>
      </c>
      <c r="BF180" s="4" t="e">
        <v>#DIV/0!</v>
      </c>
      <c r="BG180">
        <v>2</v>
      </c>
      <c r="BH180" s="4">
        <v>9.5405092592592595E-5</v>
      </c>
      <c r="BI180" s="4">
        <v>4.7702546296296298E-5</v>
      </c>
      <c r="BJ180">
        <v>0</v>
      </c>
      <c r="BK180" s="4">
        <v>0</v>
      </c>
      <c r="BL180" s="4" t="e">
        <v>#DIV/0!</v>
      </c>
      <c r="BM180">
        <v>0</v>
      </c>
      <c r="BN180" s="4">
        <v>0</v>
      </c>
      <c r="BO180" s="4" t="e">
        <v>#DIV/0!</v>
      </c>
      <c r="BP180">
        <v>0</v>
      </c>
      <c r="BQ180" s="4">
        <v>0</v>
      </c>
      <c r="BR180" s="4" t="e">
        <v>#DIV/0!</v>
      </c>
      <c r="BS180">
        <v>5</v>
      </c>
      <c r="BT180" s="4">
        <v>5.0271990740740746E-4</v>
      </c>
      <c r="BU180" s="4">
        <v>1.0054398148148149E-4</v>
      </c>
      <c r="BV180">
        <v>0</v>
      </c>
      <c r="BW180" s="4">
        <v>0</v>
      </c>
      <c r="BX180" s="4" t="e">
        <v>#DIV/0!</v>
      </c>
      <c r="BY180">
        <v>0</v>
      </c>
      <c r="BZ180" s="4">
        <v>0</v>
      </c>
      <c r="CA180" s="4" t="e">
        <v>#DIV/0!</v>
      </c>
      <c r="CB180">
        <v>0</v>
      </c>
      <c r="CC180" s="4">
        <v>0</v>
      </c>
      <c r="CD180" s="4" t="e">
        <v>#DIV/0!</v>
      </c>
      <c r="CE180">
        <v>0</v>
      </c>
      <c r="CF180" s="4">
        <v>0</v>
      </c>
      <c r="CG180" s="4" t="e">
        <v>#DIV/0!</v>
      </c>
      <c r="CH180">
        <v>0</v>
      </c>
      <c r="CI180" s="4">
        <v>0</v>
      </c>
      <c r="CJ180" s="4" t="e">
        <v>#DIV/0!</v>
      </c>
      <c r="CK180">
        <v>0</v>
      </c>
      <c r="CL180" s="4">
        <v>0</v>
      </c>
      <c r="CM180" s="4" t="e">
        <v>#DIV/0!</v>
      </c>
      <c r="CN180">
        <v>0</v>
      </c>
      <c r="CO180" s="4">
        <v>0</v>
      </c>
      <c r="CP180" s="4" t="e">
        <v>#DIV/0!</v>
      </c>
    </row>
    <row r="181" spans="1:94" x14ac:dyDescent="0.2">
      <c r="A181" t="s">
        <v>323</v>
      </c>
      <c r="B181" t="s">
        <v>322</v>
      </c>
      <c r="C181" s="1">
        <v>43875</v>
      </c>
      <c r="D181" t="s">
        <v>239</v>
      </c>
      <c r="E181" t="s">
        <v>249</v>
      </c>
      <c r="F181" s="2">
        <v>43875.488680555558</v>
      </c>
      <c r="G181" s="2">
        <v>43875.492175925923</v>
      </c>
      <c r="H181" s="3">
        <v>3.483796296296296E-3</v>
      </c>
      <c r="I181" t="s">
        <v>286</v>
      </c>
      <c r="J181" t="s">
        <v>312</v>
      </c>
      <c r="K181" s="6">
        <v>3.4817708333333337E-3</v>
      </c>
      <c r="L181">
        <v>6</v>
      </c>
      <c r="M181" t="s">
        <v>47</v>
      </c>
      <c r="N181">
        <v>9</v>
      </c>
      <c r="O181" t="s">
        <v>48</v>
      </c>
      <c r="P181" s="3">
        <v>1.0644212962962964E-3</v>
      </c>
      <c r="Q181">
        <v>0</v>
      </c>
      <c r="R181" s="3">
        <v>0</v>
      </c>
      <c r="S181" s="3" t="s">
        <v>47</v>
      </c>
      <c r="T181">
        <v>9</v>
      </c>
      <c r="U181" s="3" t="s">
        <v>48</v>
      </c>
      <c r="V181" s="3">
        <v>1.0644212962962964E-3</v>
      </c>
      <c r="W181">
        <v>6</v>
      </c>
      <c r="X181" s="4">
        <v>9.0778935185185179E-4</v>
      </c>
      <c r="Y181" s="4">
        <v>1.5129822530864196E-4</v>
      </c>
      <c r="Z181">
        <v>1</v>
      </c>
      <c r="AA181" s="4">
        <v>6.637731481481482E-5</v>
      </c>
      <c r="AB181" s="4">
        <v>6.637731481481482E-5</v>
      </c>
      <c r="AC181">
        <v>0</v>
      </c>
      <c r="AD181" s="4">
        <v>0</v>
      </c>
      <c r="AE181" s="4" t="e">
        <v>#DIV/0!</v>
      </c>
      <c r="AF181">
        <v>0</v>
      </c>
      <c r="AG181" s="4">
        <v>0</v>
      </c>
      <c r="AH181" s="4" t="e">
        <v>#DIV/0!</v>
      </c>
      <c r="AI181">
        <v>0</v>
      </c>
      <c r="AJ181" s="4">
        <v>0</v>
      </c>
      <c r="AK181" s="4" t="e">
        <v>#DIV/0!</v>
      </c>
      <c r="AL181" s="8">
        <v>0</v>
      </c>
      <c r="AM181" s="13">
        <v>0</v>
      </c>
      <c r="AN181" s="13" t="e">
        <v>#DIV/0!</v>
      </c>
      <c r="AO181" s="8">
        <v>0</v>
      </c>
      <c r="AP181" s="4">
        <v>0</v>
      </c>
      <c r="AQ181" s="4" t="e">
        <v>#DIV/0!</v>
      </c>
      <c r="AR181">
        <v>0</v>
      </c>
      <c r="AS181" s="4">
        <v>0</v>
      </c>
      <c r="AT181" s="4" t="e">
        <v>#DIV/0!</v>
      </c>
      <c r="AU181">
        <v>0</v>
      </c>
      <c r="AV181" s="4">
        <v>0</v>
      </c>
      <c r="AW181" s="4" t="e">
        <v>#DIV/0!</v>
      </c>
      <c r="AX181">
        <v>5</v>
      </c>
      <c r="AY181" s="4">
        <v>7.4391203703703718E-4</v>
      </c>
      <c r="AZ181" s="4">
        <v>1.4878240740740742E-4</v>
      </c>
      <c r="BA181">
        <v>0</v>
      </c>
      <c r="BB181" s="4">
        <v>0</v>
      </c>
      <c r="BC181" s="4" t="e">
        <v>#DIV/0!</v>
      </c>
      <c r="BD181">
        <v>0</v>
      </c>
      <c r="BE181" s="4">
        <v>0</v>
      </c>
      <c r="BF181" s="4" t="e">
        <v>#DIV/0!</v>
      </c>
      <c r="BG181">
        <v>2</v>
      </c>
      <c r="BH181" s="4">
        <v>6.3310185185185182E-5</v>
      </c>
      <c r="BI181" s="4">
        <v>3.1655092592592591E-5</v>
      </c>
      <c r="BJ181">
        <v>9</v>
      </c>
      <c r="BK181" s="4">
        <v>6.3596064814814808E-4</v>
      </c>
      <c r="BL181" s="4">
        <v>7.0662294238683123E-5</v>
      </c>
      <c r="BM181">
        <v>5</v>
      </c>
      <c r="BN181" s="4">
        <v>1.0644212962962964E-3</v>
      </c>
      <c r="BO181" s="4">
        <v>2.1288425925925929E-4</v>
      </c>
      <c r="BP181">
        <v>0</v>
      </c>
      <c r="BQ181" s="4">
        <v>0</v>
      </c>
      <c r="BR181" s="4" t="e">
        <v>#DIV/0!</v>
      </c>
      <c r="BS181">
        <v>0</v>
      </c>
      <c r="BT181" s="4">
        <v>0</v>
      </c>
      <c r="BU181" s="4" t="e">
        <v>#DIV/0!</v>
      </c>
      <c r="BV181">
        <v>0</v>
      </c>
      <c r="BW181" s="4">
        <v>0</v>
      </c>
      <c r="BX181" s="4" t="e">
        <v>#DIV/0!</v>
      </c>
      <c r="BY181">
        <v>0</v>
      </c>
      <c r="BZ181" s="4">
        <v>0</v>
      </c>
      <c r="CA181" s="4" t="e">
        <v>#DIV/0!</v>
      </c>
      <c r="CB181">
        <v>0</v>
      </c>
      <c r="CC181" s="4">
        <v>0</v>
      </c>
      <c r="CD181" s="4" t="e">
        <v>#DIV/0!</v>
      </c>
      <c r="CE181">
        <v>0</v>
      </c>
      <c r="CF181" s="4">
        <v>0</v>
      </c>
      <c r="CG181" s="4" t="e">
        <v>#DIV/0!</v>
      </c>
      <c r="CH181">
        <v>0</v>
      </c>
      <c r="CI181" s="4">
        <v>0</v>
      </c>
      <c r="CJ181" s="4" t="e">
        <v>#DIV/0!</v>
      </c>
      <c r="CK181">
        <v>0</v>
      </c>
      <c r="CL181" s="4">
        <v>0</v>
      </c>
      <c r="CM181" s="4" t="e">
        <v>#DIV/0!</v>
      </c>
      <c r="CN181">
        <v>0</v>
      </c>
      <c r="CO181" s="4">
        <v>0</v>
      </c>
      <c r="CP181" s="4" t="e">
        <v>#DIV/0!</v>
      </c>
    </row>
    <row r="182" spans="1:94" x14ac:dyDescent="0.2">
      <c r="A182" t="s">
        <v>691</v>
      </c>
      <c r="B182" t="s">
        <v>332</v>
      </c>
      <c r="C182" s="1">
        <v>43880</v>
      </c>
      <c r="D182" t="s">
        <v>239</v>
      </c>
      <c r="E182" t="s">
        <v>330</v>
      </c>
      <c r="F182" s="2">
        <v>43880.471168981479</v>
      </c>
      <c r="G182" s="2">
        <v>43880.474710648145</v>
      </c>
      <c r="H182" s="3">
        <v>3.5416666666666665E-3</v>
      </c>
      <c r="I182" t="s">
        <v>286</v>
      </c>
      <c r="J182" t="s">
        <v>331</v>
      </c>
      <c r="K182" s="6">
        <v>2.7053587962962969E-3</v>
      </c>
      <c r="L182">
        <v>8</v>
      </c>
      <c r="M182" t="s">
        <v>36</v>
      </c>
      <c r="N182">
        <v>10</v>
      </c>
      <c r="O182" t="s">
        <v>36</v>
      </c>
      <c r="P182" s="3">
        <v>8.8710648148148156E-4</v>
      </c>
      <c r="Q182">
        <v>0</v>
      </c>
      <c r="R182" s="3">
        <v>0</v>
      </c>
      <c r="S182" s="3" t="s">
        <v>63</v>
      </c>
      <c r="T182">
        <v>5</v>
      </c>
      <c r="U182" s="3" t="s">
        <v>63</v>
      </c>
      <c r="V182" s="3">
        <v>4.6009259259259267E-4</v>
      </c>
      <c r="W182">
        <v>10</v>
      </c>
      <c r="X182" s="4">
        <v>8.8710648148148156E-4</v>
      </c>
      <c r="Y182" s="4">
        <v>8.8710648148148158E-5</v>
      </c>
      <c r="Z182">
        <v>10</v>
      </c>
      <c r="AA182" s="4">
        <v>5.4004629629629628E-4</v>
      </c>
      <c r="AB182" s="4">
        <v>5.4004629629629629E-5</v>
      </c>
      <c r="AC182">
        <v>3</v>
      </c>
      <c r="AD182" s="4">
        <v>2.503935185185185E-4</v>
      </c>
      <c r="AE182" s="4">
        <v>8.3464506172839495E-5</v>
      </c>
      <c r="AF182">
        <v>2</v>
      </c>
      <c r="AG182" s="4">
        <v>4.7511574074074071E-5</v>
      </c>
      <c r="AH182" s="4">
        <v>2.3755787037037036E-5</v>
      </c>
      <c r="AI182">
        <v>0</v>
      </c>
      <c r="AJ182" s="4">
        <v>0</v>
      </c>
      <c r="AK182" s="4" t="e">
        <v>#DIV/0!</v>
      </c>
      <c r="AL182" s="8">
        <v>0</v>
      </c>
      <c r="AM182" s="13">
        <v>0</v>
      </c>
      <c r="AN182" s="13" t="e">
        <v>#DIV/0!</v>
      </c>
      <c r="AO182" s="8">
        <v>5</v>
      </c>
      <c r="AP182" s="4">
        <v>4.6009259259259267E-4</v>
      </c>
      <c r="AQ182" s="4">
        <v>9.201851851851854E-5</v>
      </c>
      <c r="AR182">
        <v>0</v>
      </c>
      <c r="AS182" s="4">
        <v>0</v>
      </c>
      <c r="AT182" s="4" t="e">
        <v>#DIV/0!</v>
      </c>
      <c r="AU182">
        <v>3</v>
      </c>
      <c r="AV182" s="4">
        <v>1.9701388888888891E-4</v>
      </c>
      <c r="AW182" s="4">
        <v>6.5671296296296297E-5</v>
      </c>
      <c r="AX182">
        <v>5</v>
      </c>
      <c r="AY182" s="4">
        <v>1.7726851851851852E-4</v>
      </c>
      <c r="AZ182" s="4">
        <v>3.5453703703703708E-5</v>
      </c>
      <c r="BA182">
        <v>0</v>
      </c>
      <c r="BB182" s="4">
        <v>0</v>
      </c>
      <c r="BC182" s="4" t="e">
        <v>#DIV/0!</v>
      </c>
      <c r="BD182">
        <v>0</v>
      </c>
      <c r="BE182" s="4">
        <v>0</v>
      </c>
      <c r="BF182" s="4" t="e">
        <v>#DIV/0!</v>
      </c>
      <c r="BG182">
        <v>2</v>
      </c>
      <c r="BH182" s="4">
        <v>1.4592592592592592E-4</v>
      </c>
      <c r="BI182" s="4">
        <v>7.2962962962962961E-5</v>
      </c>
      <c r="BJ182">
        <v>0</v>
      </c>
      <c r="BK182" s="4">
        <v>0</v>
      </c>
      <c r="BL182" s="4" t="e">
        <v>#DIV/0!</v>
      </c>
      <c r="BM182">
        <v>0</v>
      </c>
      <c r="BN182" s="4">
        <v>0</v>
      </c>
      <c r="BO182" s="4" t="e">
        <v>#DIV/0!</v>
      </c>
      <c r="BP182">
        <v>0</v>
      </c>
      <c r="BQ182" s="4">
        <v>0</v>
      </c>
      <c r="BR182" s="4" t="e">
        <v>#DIV/0!</v>
      </c>
      <c r="BS182">
        <v>0</v>
      </c>
      <c r="BT182" s="4">
        <v>0</v>
      </c>
      <c r="BU182" s="4" t="e">
        <v>#DIV/0!</v>
      </c>
      <c r="BV182">
        <v>0</v>
      </c>
      <c r="BW182" s="4">
        <v>0</v>
      </c>
      <c r="BX182" s="4" t="e">
        <v>#DIV/0!</v>
      </c>
      <c r="BY182">
        <v>0</v>
      </c>
      <c r="BZ182" s="4">
        <v>0</v>
      </c>
      <c r="CA182" s="4" t="e">
        <v>#DIV/0!</v>
      </c>
      <c r="CB182">
        <v>0</v>
      </c>
      <c r="CC182" s="4">
        <v>0</v>
      </c>
      <c r="CD182" s="4" t="e">
        <v>#DIV/0!</v>
      </c>
      <c r="CE182">
        <v>0</v>
      </c>
      <c r="CF182" s="4">
        <v>0</v>
      </c>
      <c r="CG182" s="4" t="e">
        <v>#DIV/0!</v>
      </c>
      <c r="CH182">
        <v>0</v>
      </c>
      <c r="CI182" s="4">
        <v>0</v>
      </c>
      <c r="CJ182" s="4" t="e">
        <v>#DIV/0!</v>
      </c>
      <c r="CK182">
        <v>0</v>
      </c>
      <c r="CL182" s="4">
        <v>0</v>
      </c>
      <c r="CM182" s="4" t="e">
        <v>#DIV/0!</v>
      </c>
      <c r="CN182">
        <v>0</v>
      </c>
      <c r="CO182" s="4">
        <v>0</v>
      </c>
      <c r="CP182" s="4" t="e">
        <v>#DIV/0!</v>
      </c>
    </row>
    <row r="183" spans="1:94" x14ac:dyDescent="0.2">
      <c r="A183" t="s">
        <v>692</v>
      </c>
      <c r="B183" t="s">
        <v>344</v>
      </c>
      <c r="C183" s="1">
        <v>43881</v>
      </c>
      <c r="D183" t="s">
        <v>239</v>
      </c>
      <c r="E183" t="s">
        <v>330</v>
      </c>
      <c r="F183" s="2">
        <v>43881.436273148145</v>
      </c>
      <c r="G183" s="2">
        <v>43881.439791666664</v>
      </c>
      <c r="H183" s="3">
        <v>3.5069444444444445E-3</v>
      </c>
      <c r="I183" t="s">
        <v>286</v>
      </c>
      <c r="J183" t="s">
        <v>343</v>
      </c>
      <c r="K183" s="6">
        <v>3.4947337962962961E-3</v>
      </c>
      <c r="L183">
        <v>6</v>
      </c>
      <c r="M183" t="s">
        <v>38</v>
      </c>
      <c r="N183">
        <v>12</v>
      </c>
      <c r="O183" t="s">
        <v>50</v>
      </c>
      <c r="P183" s="3">
        <v>1.0688194444444445E-3</v>
      </c>
      <c r="Q183">
        <v>0</v>
      </c>
      <c r="R183" s="3">
        <v>0</v>
      </c>
      <c r="S183" s="3" t="s">
        <v>35</v>
      </c>
      <c r="T183">
        <v>11</v>
      </c>
      <c r="U183" s="3" t="s">
        <v>50</v>
      </c>
      <c r="V183" s="3">
        <v>1.0688194444444445E-3</v>
      </c>
      <c r="W183">
        <v>8</v>
      </c>
      <c r="X183" s="4">
        <v>9.4517361111111104E-4</v>
      </c>
      <c r="Y183" s="4">
        <v>1.1814670138888888E-4</v>
      </c>
      <c r="Z183">
        <v>12</v>
      </c>
      <c r="AA183" s="4">
        <v>4.2377314814814827E-4</v>
      </c>
      <c r="AB183" s="4">
        <v>3.5314429012345689E-5</v>
      </c>
      <c r="AC183">
        <v>0</v>
      </c>
      <c r="AD183" s="4">
        <v>0</v>
      </c>
      <c r="AE183" s="4" t="e">
        <v>#DIV/0!</v>
      </c>
      <c r="AF183">
        <v>0</v>
      </c>
      <c r="AG183" s="4">
        <v>0</v>
      </c>
      <c r="AH183" s="4" t="e">
        <v>#DIV/0!</v>
      </c>
      <c r="AI183">
        <v>0</v>
      </c>
      <c r="AJ183" s="4">
        <v>0</v>
      </c>
      <c r="AK183" s="4" t="e">
        <v>#DIV/0!</v>
      </c>
      <c r="AL183" s="8">
        <v>0</v>
      </c>
      <c r="AM183" s="13">
        <v>0</v>
      </c>
      <c r="AN183" s="13" t="e">
        <v>#DIV/0!</v>
      </c>
      <c r="AO183" s="8">
        <v>1</v>
      </c>
      <c r="AP183" s="4">
        <v>6.4363425925925924E-5</v>
      </c>
      <c r="AQ183" s="4">
        <v>6.4363425925925924E-5</v>
      </c>
      <c r="AR183">
        <v>0</v>
      </c>
      <c r="AS183" s="4">
        <v>0</v>
      </c>
      <c r="AT183" s="4" t="e">
        <v>#DIV/0!</v>
      </c>
      <c r="AU183">
        <v>0</v>
      </c>
      <c r="AV183" s="4">
        <v>0</v>
      </c>
      <c r="AW183" s="4" t="e">
        <v>#DIV/0!</v>
      </c>
      <c r="AX183">
        <v>11</v>
      </c>
      <c r="AY183" s="4">
        <v>7.4172453703703694E-4</v>
      </c>
      <c r="AZ183" s="4">
        <v>6.7429503367003361E-5</v>
      </c>
      <c r="BA183">
        <v>5</v>
      </c>
      <c r="BB183" s="4">
        <v>2.5087962962962965E-4</v>
      </c>
      <c r="BC183" s="4">
        <v>5.0175925925925932E-5</v>
      </c>
      <c r="BD183">
        <v>0</v>
      </c>
      <c r="BE183" s="4">
        <v>0</v>
      </c>
      <c r="BF183" s="4" t="e">
        <v>#DIV/0!</v>
      </c>
      <c r="BG183">
        <v>0</v>
      </c>
      <c r="BH183" s="4">
        <v>0</v>
      </c>
      <c r="BI183" s="4" t="e">
        <v>#DIV/0!</v>
      </c>
      <c r="BJ183">
        <v>0</v>
      </c>
      <c r="BK183" s="4">
        <v>0</v>
      </c>
      <c r="BL183" s="4" t="e">
        <v>#DIV/0!</v>
      </c>
      <c r="BM183">
        <v>0</v>
      </c>
      <c r="BN183" s="4">
        <v>0</v>
      </c>
      <c r="BO183" s="4" t="e">
        <v>#DIV/0!</v>
      </c>
      <c r="BP183">
        <v>0</v>
      </c>
      <c r="BQ183" s="4">
        <v>0</v>
      </c>
      <c r="BR183" s="4" t="e">
        <v>#DIV/0!</v>
      </c>
      <c r="BS183">
        <v>4</v>
      </c>
      <c r="BT183" s="4">
        <v>1.0688194444444445E-3</v>
      </c>
      <c r="BU183" s="4">
        <v>2.6720486111111113E-4</v>
      </c>
      <c r="BV183">
        <v>0</v>
      </c>
      <c r="BW183" s="4">
        <v>0</v>
      </c>
      <c r="BX183" s="4" t="e">
        <v>#DIV/0!</v>
      </c>
      <c r="BY183">
        <v>0</v>
      </c>
      <c r="BZ183" s="4">
        <v>0</v>
      </c>
      <c r="CA183" s="4" t="e">
        <v>#DIV/0!</v>
      </c>
      <c r="CB183">
        <v>0</v>
      </c>
      <c r="CC183" s="4">
        <v>0</v>
      </c>
      <c r="CD183" s="4" t="e">
        <v>#DIV/0!</v>
      </c>
      <c r="CE183">
        <v>0</v>
      </c>
      <c r="CF183" s="4">
        <v>0</v>
      </c>
      <c r="CG183" s="4" t="e">
        <v>#DIV/0!</v>
      </c>
      <c r="CH183">
        <v>0</v>
      </c>
      <c r="CI183" s="4">
        <v>0</v>
      </c>
      <c r="CJ183" s="4" t="e">
        <v>#DIV/0!</v>
      </c>
      <c r="CK183">
        <v>0</v>
      </c>
      <c r="CL183" s="4">
        <v>0</v>
      </c>
      <c r="CM183" s="4" t="e">
        <v>#DIV/0!</v>
      </c>
      <c r="CN183">
        <v>0</v>
      </c>
      <c r="CO183" s="4">
        <v>0</v>
      </c>
      <c r="CP183" s="4" t="e">
        <v>#DIV/0!</v>
      </c>
    </row>
    <row r="184" spans="1:94" x14ac:dyDescent="0.2">
      <c r="A184" t="s">
        <v>693</v>
      </c>
      <c r="B184" t="s">
        <v>347</v>
      </c>
      <c r="C184" s="1">
        <v>43881</v>
      </c>
      <c r="D184" t="s">
        <v>239</v>
      </c>
      <c r="E184" t="s">
        <v>330</v>
      </c>
      <c r="F184" s="2">
        <v>43881.444733796299</v>
      </c>
      <c r="G184" s="2">
        <v>43881.448252314818</v>
      </c>
      <c r="H184" s="3">
        <v>3.5185185185185185E-3</v>
      </c>
      <c r="I184" t="s">
        <v>286</v>
      </c>
      <c r="J184" t="s">
        <v>343</v>
      </c>
      <c r="K184" s="6">
        <v>3.5032986111111111E-3</v>
      </c>
      <c r="L184">
        <v>5</v>
      </c>
      <c r="M184" t="s">
        <v>36</v>
      </c>
      <c r="N184">
        <v>12</v>
      </c>
      <c r="O184" t="s">
        <v>36</v>
      </c>
      <c r="P184" s="3">
        <v>2.8803009259259259E-3</v>
      </c>
      <c r="Q184">
        <v>0</v>
      </c>
      <c r="R184" s="3">
        <v>0</v>
      </c>
      <c r="S184" s="3" t="s">
        <v>63</v>
      </c>
      <c r="T184">
        <v>1</v>
      </c>
      <c r="U184" s="3" t="s">
        <v>63</v>
      </c>
      <c r="V184" s="3">
        <v>1.8322916666666664E-4</v>
      </c>
      <c r="W184">
        <v>12</v>
      </c>
      <c r="X184" s="4">
        <v>2.8803009259259259E-3</v>
      </c>
      <c r="Y184" s="4">
        <v>2.4002507716049383E-4</v>
      </c>
      <c r="Z184">
        <v>9</v>
      </c>
      <c r="AA184" s="4">
        <v>2.9156249999999999E-4</v>
      </c>
      <c r="AB184" s="4">
        <v>3.2395833333333332E-5</v>
      </c>
      <c r="AC184">
        <v>0</v>
      </c>
      <c r="AD184" s="4">
        <v>0</v>
      </c>
      <c r="AE184" s="4" t="e">
        <v>#DIV/0!</v>
      </c>
      <c r="AF184">
        <v>0</v>
      </c>
      <c r="AG184" s="4">
        <v>0</v>
      </c>
      <c r="AH184" s="4" t="e">
        <v>#DIV/0!</v>
      </c>
      <c r="AI184">
        <v>0</v>
      </c>
      <c r="AJ184" s="4">
        <v>0</v>
      </c>
      <c r="AK184" s="4" t="e">
        <v>#DIV/0!</v>
      </c>
      <c r="AL184" s="8">
        <v>0</v>
      </c>
      <c r="AM184" s="13">
        <v>0</v>
      </c>
      <c r="AN184" s="13" t="e">
        <v>#DIV/0!</v>
      </c>
      <c r="AO184" s="8">
        <v>1</v>
      </c>
      <c r="AP184" s="4">
        <v>1.8322916666666664E-4</v>
      </c>
      <c r="AQ184" s="4">
        <v>1.8322916666666664E-4</v>
      </c>
      <c r="AR184">
        <v>0</v>
      </c>
      <c r="AS184" s="4">
        <v>0</v>
      </c>
      <c r="AT184" s="4" t="e">
        <v>#DIV/0!</v>
      </c>
      <c r="AU184">
        <v>0</v>
      </c>
      <c r="AV184" s="4">
        <v>0</v>
      </c>
      <c r="AW184" s="4" t="e">
        <v>#DIV/0!</v>
      </c>
      <c r="AX184">
        <v>1</v>
      </c>
      <c r="AY184" s="4">
        <v>1.3346064814814815E-4</v>
      </c>
      <c r="AZ184" s="4">
        <v>1.3346064814814815E-4</v>
      </c>
      <c r="BA184">
        <v>0</v>
      </c>
      <c r="BB184" s="4">
        <v>0</v>
      </c>
      <c r="BC184" s="4" t="e">
        <v>#DIV/0!</v>
      </c>
      <c r="BD184">
        <v>0</v>
      </c>
      <c r="BE184" s="4">
        <v>0</v>
      </c>
      <c r="BF184" s="4" t="e">
        <v>#DIV/0!</v>
      </c>
      <c r="BG184">
        <v>0</v>
      </c>
      <c r="BH184" s="4">
        <v>0</v>
      </c>
      <c r="BI184" s="4" t="e">
        <v>#DIV/0!</v>
      </c>
      <c r="BJ184">
        <v>0</v>
      </c>
      <c r="BK184" s="4">
        <v>0</v>
      </c>
      <c r="BL184" s="4" t="e">
        <v>#DIV/0!</v>
      </c>
      <c r="BM184">
        <v>0</v>
      </c>
      <c r="BN184" s="4">
        <v>0</v>
      </c>
      <c r="BO184" s="4" t="e">
        <v>#DIV/0!</v>
      </c>
      <c r="BP184">
        <v>1</v>
      </c>
      <c r="BQ184" s="4">
        <v>1.474537037037037E-5</v>
      </c>
      <c r="BR184" s="4">
        <v>1.474537037037037E-5</v>
      </c>
      <c r="BS184">
        <v>0</v>
      </c>
      <c r="BT184" s="4">
        <v>0</v>
      </c>
      <c r="BU184" s="4" t="e">
        <v>#DIV/0!</v>
      </c>
      <c r="BV184">
        <v>0</v>
      </c>
      <c r="BW184" s="4">
        <v>0</v>
      </c>
      <c r="BX184" s="4" t="e">
        <v>#DIV/0!</v>
      </c>
      <c r="BY184">
        <v>0</v>
      </c>
      <c r="BZ184" s="4">
        <v>0</v>
      </c>
      <c r="CA184" s="4" t="e">
        <v>#DIV/0!</v>
      </c>
      <c r="CB184">
        <v>0</v>
      </c>
      <c r="CC184" s="4">
        <v>0</v>
      </c>
      <c r="CD184" s="4" t="e">
        <v>#DIV/0!</v>
      </c>
      <c r="CE184">
        <v>0</v>
      </c>
      <c r="CF184" s="4">
        <v>0</v>
      </c>
      <c r="CG184" s="4" t="e">
        <v>#DIV/0!</v>
      </c>
      <c r="CH184">
        <v>0</v>
      </c>
      <c r="CI184" s="4">
        <v>0</v>
      </c>
      <c r="CJ184" s="4" t="e">
        <v>#DIV/0!</v>
      </c>
      <c r="CK184">
        <v>0</v>
      </c>
      <c r="CL184" s="4">
        <v>0</v>
      </c>
      <c r="CM184" s="4" t="e">
        <v>#DIV/0!</v>
      </c>
      <c r="CN184">
        <v>0</v>
      </c>
      <c r="CO184" s="4">
        <v>0</v>
      </c>
      <c r="CP184" s="4" t="e">
        <v>#DIV/0!</v>
      </c>
    </row>
    <row r="185" spans="1:94" x14ac:dyDescent="0.2">
      <c r="A185" t="s">
        <v>694</v>
      </c>
      <c r="B185" t="s">
        <v>561</v>
      </c>
      <c r="C185" s="1">
        <v>43882</v>
      </c>
      <c r="D185" t="s">
        <v>239</v>
      </c>
      <c r="E185" t="s">
        <v>330</v>
      </c>
      <c r="F185" s="2">
        <v>43885.465520833335</v>
      </c>
      <c r="G185" s="2">
        <v>43885.469074074077</v>
      </c>
      <c r="H185" s="3">
        <v>3.5416666666666665E-3</v>
      </c>
      <c r="I185" t="s">
        <v>286</v>
      </c>
      <c r="J185" t="s">
        <v>343</v>
      </c>
      <c r="K185" s="6">
        <v>3.5354976851851841E-3</v>
      </c>
      <c r="L185">
        <v>9</v>
      </c>
      <c r="M185" t="s">
        <v>36</v>
      </c>
      <c r="N185">
        <v>17</v>
      </c>
      <c r="O185" t="s">
        <v>36</v>
      </c>
      <c r="P185" s="3">
        <v>1.6197106481481479E-3</v>
      </c>
      <c r="Q185">
        <v>0</v>
      </c>
      <c r="R185" s="3">
        <v>0</v>
      </c>
      <c r="S185" s="3" t="s">
        <v>48</v>
      </c>
      <c r="T185">
        <v>9</v>
      </c>
      <c r="U185" s="3" t="s">
        <v>48</v>
      </c>
      <c r="V185" s="3">
        <v>3.982986111111111E-4</v>
      </c>
      <c r="W185">
        <v>17</v>
      </c>
      <c r="X185" s="4">
        <v>1.6197106481481479E-3</v>
      </c>
      <c r="Y185" s="4">
        <v>9.5277096949891057E-5</v>
      </c>
      <c r="Z185">
        <v>14</v>
      </c>
      <c r="AA185" s="4">
        <v>5.2956018518518521E-4</v>
      </c>
      <c r="AB185" s="4">
        <v>3.7825727513227515E-5</v>
      </c>
      <c r="AC185">
        <v>0</v>
      </c>
      <c r="AD185" s="4">
        <v>0</v>
      </c>
      <c r="AE185" s="4" t="e">
        <v>#DIV/0!</v>
      </c>
      <c r="AF185">
        <v>0</v>
      </c>
      <c r="AG185" s="4">
        <v>0</v>
      </c>
      <c r="AH185" s="4" t="e">
        <v>#DIV/0!</v>
      </c>
      <c r="AI185">
        <v>0</v>
      </c>
      <c r="AJ185" s="4">
        <v>0</v>
      </c>
      <c r="AK185" s="4" t="e">
        <v>#DIV/0!</v>
      </c>
      <c r="AL185" s="8">
        <v>3</v>
      </c>
      <c r="AM185" s="13">
        <v>1.1141203703703702E-4</v>
      </c>
      <c r="AN185" s="13">
        <v>3.7137345679012338E-5</v>
      </c>
      <c r="AO185" s="8">
        <v>0</v>
      </c>
      <c r="AP185" s="4">
        <v>0</v>
      </c>
      <c r="AQ185" s="4" t="e">
        <v>#DIV/0!</v>
      </c>
      <c r="AR185">
        <v>0</v>
      </c>
      <c r="AS185" s="4">
        <v>0</v>
      </c>
      <c r="AT185" s="4" t="e">
        <v>#DIV/0!</v>
      </c>
      <c r="AU185">
        <v>0</v>
      </c>
      <c r="AV185" s="4">
        <v>0</v>
      </c>
      <c r="AW185" s="4" t="e">
        <v>#DIV/0!</v>
      </c>
      <c r="AX185">
        <v>2</v>
      </c>
      <c r="AY185" s="4">
        <v>8.8518518518518522E-5</v>
      </c>
      <c r="AZ185" s="4">
        <v>4.4259259259259261E-5</v>
      </c>
      <c r="BA185">
        <v>0</v>
      </c>
      <c r="BB185" s="4">
        <v>0</v>
      </c>
      <c r="BC185" s="4" t="e">
        <v>#DIV/0!</v>
      </c>
      <c r="BD185">
        <v>0</v>
      </c>
      <c r="BE185" s="4">
        <v>0</v>
      </c>
      <c r="BF185" s="4" t="e">
        <v>#DIV/0!</v>
      </c>
      <c r="BG185">
        <v>3</v>
      </c>
      <c r="BH185" s="4">
        <v>1.1025462962962962E-4</v>
      </c>
      <c r="BI185" s="4">
        <v>3.6751543209876543E-5</v>
      </c>
      <c r="BJ185">
        <v>1</v>
      </c>
      <c r="BK185" s="4">
        <v>4.0289351851851853E-5</v>
      </c>
      <c r="BL185" s="4">
        <v>4.0289351851851853E-5</v>
      </c>
      <c r="BM185">
        <v>9</v>
      </c>
      <c r="BN185" s="4">
        <v>3.982986111111111E-4</v>
      </c>
      <c r="BO185" s="4">
        <v>4.4255401234567898E-5</v>
      </c>
      <c r="BP185">
        <v>7</v>
      </c>
      <c r="BQ185" s="4">
        <v>2.6079861111111112E-4</v>
      </c>
      <c r="BR185" s="4">
        <v>3.7256944444444448E-5</v>
      </c>
      <c r="BS185">
        <v>4</v>
      </c>
      <c r="BT185" s="4">
        <v>3.766550925925926E-4</v>
      </c>
      <c r="BU185" s="4">
        <v>9.416377314814815E-5</v>
      </c>
      <c r="BV185">
        <v>0</v>
      </c>
      <c r="BW185" s="4">
        <v>0</v>
      </c>
      <c r="BX185" s="4" t="e">
        <v>#DIV/0!</v>
      </c>
      <c r="BY185">
        <v>0</v>
      </c>
      <c r="BZ185" s="4">
        <v>0</v>
      </c>
      <c r="CA185" s="4" t="e">
        <v>#DIV/0!</v>
      </c>
      <c r="CB185">
        <v>0</v>
      </c>
      <c r="CC185" s="4">
        <v>0</v>
      </c>
      <c r="CD185" s="4" t="e">
        <v>#DIV/0!</v>
      </c>
      <c r="CE185">
        <v>0</v>
      </c>
      <c r="CF185" s="4">
        <v>0</v>
      </c>
      <c r="CG185" s="4" t="e">
        <v>#DIV/0!</v>
      </c>
      <c r="CH185">
        <v>0</v>
      </c>
      <c r="CI185" s="4">
        <v>0</v>
      </c>
      <c r="CJ185" s="4" t="e">
        <v>#DIV/0!</v>
      </c>
      <c r="CK185">
        <v>0</v>
      </c>
      <c r="CL185" s="4">
        <v>0</v>
      </c>
      <c r="CM185" s="4" t="e">
        <v>#DIV/0!</v>
      </c>
      <c r="CN185">
        <v>0</v>
      </c>
      <c r="CO185" s="4">
        <v>0</v>
      </c>
      <c r="CP185" s="4" t="e">
        <v>#DIV/0!</v>
      </c>
    </row>
    <row r="186" spans="1:94" x14ac:dyDescent="0.2">
      <c r="A186" t="s">
        <v>695</v>
      </c>
      <c r="B186" t="s">
        <v>562</v>
      </c>
      <c r="C186" s="1">
        <v>43885</v>
      </c>
      <c r="D186" t="s">
        <v>239</v>
      </c>
      <c r="E186" t="s">
        <v>330</v>
      </c>
      <c r="F186" s="2">
        <v>43885.469444444447</v>
      </c>
      <c r="G186" s="2">
        <v>43885.472986111112</v>
      </c>
      <c r="H186" s="3">
        <v>3.530092592592592E-3</v>
      </c>
      <c r="I186" t="s">
        <v>286</v>
      </c>
      <c r="J186" t="s">
        <v>343</v>
      </c>
      <c r="K186" s="6">
        <v>3.5251620370370372E-3</v>
      </c>
      <c r="L186">
        <v>5</v>
      </c>
      <c r="M186" t="s">
        <v>35</v>
      </c>
      <c r="N186">
        <v>8</v>
      </c>
      <c r="O186" t="s">
        <v>35</v>
      </c>
      <c r="P186" s="3">
        <v>2.0031365740740743E-3</v>
      </c>
      <c r="Q186">
        <v>0</v>
      </c>
      <c r="R186" s="3">
        <v>0</v>
      </c>
      <c r="S186" s="3" t="s">
        <v>35</v>
      </c>
      <c r="T186">
        <v>8</v>
      </c>
      <c r="U186" s="3" t="s">
        <v>35</v>
      </c>
      <c r="V186" s="3">
        <v>2.0031365740740743E-3</v>
      </c>
      <c r="W186">
        <v>7</v>
      </c>
      <c r="X186" s="4">
        <v>1.3089814814814813E-3</v>
      </c>
      <c r="Y186" s="4">
        <v>1.8699735449735446E-4</v>
      </c>
      <c r="Z186">
        <v>3</v>
      </c>
      <c r="AA186" s="4">
        <v>1.1680555555555556E-4</v>
      </c>
      <c r="AB186" s="4">
        <v>3.8935185185185185E-5</v>
      </c>
      <c r="AC186">
        <v>0</v>
      </c>
      <c r="AD186" s="4">
        <v>0</v>
      </c>
      <c r="AE186" s="4" t="e">
        <v>#DIV/0!</v>
      </c>
      <c r="AF186">
        <v>0</v>
      </c>
      <c r="AG186" s="4">
        <v>0</v>
      </c>
      <c r="AH186" s="4" t="e">
        <v>#DIV/0!</v>
      </c>
      <c r="AI186">
        <v>0</v>
      </c>
      <c r="AJ186" s="4">
        <v>0</v>
      </c>
      <c r="AK186" s="4" t="e">
        <v>#DIV/0!</v>
      </c>
      <c r="AL186" s="8">
        <v>0</v>
      </c>
      <c r="AM186" s="13">
        <v>0</v>
      </c>
      <c r="AN186" s="13" t="e">
        <v>#DIV/0!</v>
      </c>
      <c r="AO186" s="8">
        <v>0</v>
      </c>
      <c r="AP186" s="4">
        <v>0</v>
      </c>
      <c r="AQ186" s="4" t="e">
        <v>#DIV/0!</v>
      </c>
      <c r="AR186">
        <v>0</v>
      </c>
      <c r="AS186" s="4">
        <v>0</v>
      </c>
      <c r="AT186" s="4" t="e">
        <v>#DIV/0!</v>
      </c>
      <c r="AU186">
        <v>1</v>
      </c>
      <c r="AV186" s="4">
        <v>7.1712962962962957E-5</v>
      </c>
      <c r="AW186" s="4">
        <v>7.1712962962962957E-5</v>
      </c>
      <c r="AX186">
        <v>8</v>
      </c>
      <c r="AY186" s="4">
        <v>2.0031365740740743E-3</v>
      </c>
      <c r="AZ186" s="4">
        <v>2.5039207175925929E-4</v>
      </c>
      <c r="BA186">
        <v>0</v>
      </c>
      <c r="BB186" s="4">
        <v>0</v>
      </c>
      <c r="BC186" s="4" t="e">
        <v>#DIV/0!</v>
      </c>
      <c r="BD186">
        <v>0</v>
      </c>
      <c r="BE186" s="4">
        <v>0</v>
      </c>
      <c r="BF186" s="4" t="e">
        <v>#DIV/0!</v>
      </c>
      <c r="BG186">
        <v>0</v>
      </c>
      <c r="BH186" s="4">
        <v>0</v>
      </c>
      <c r="BI186" s="4" t="e">
        <v>#DIV/0!</v>
      </c>
      <c r="BJ186">
        <v>1</v>
      </c>
      <c r="BK186" s="4">
        <v>2.4525462962962959E-5</v>
      </c>
      <c r="BL186" s="4">
        <v>2.4525462962962959E-5</v>
      </c>
      <c r="BM186">
        <v>0</v>
      </c>
      <c r="BN186" s="4">
        <v>0</v>
      </c>
      <c r="BO186" s="4" t="e">
        <v>#DIV/0!</v>
      </c>
      <c r="BP186">
        <v>0</v>
      </c>
      <c r="BQ186" s="4">
        <v>0</v>
      </c>
      <c r="BR186" s="4" t="e">
        <v>#DIV/0!</v>
      </c>
      <c r="BS186">
        <v>0</v>
      </c>
      <c r="BT186" s="4">
        <v>0</v>
      </c>
      <c r="BU186" s="4" t="e">
        <v>#DIV/0!</v>
      </c>
      <c r="BV186">
        <v>0</v>
      </c>
      <c r="BW186" s="4">
        <v>0</v>
      </c>
      <c r="BX186" s="4" t="e">
        <v>#DIV/0!</v>
      </c>
      <c r="BY186">
        <v>0</v>
      </c>
      <c r="BZ186" s="4">
        <v>0</v>
      </c>
      <c r="CA186" s="4" t="e">
        <v>#DIV/0!</v>
      </c>
      <c r="CB186">
        <v>0</v>
      </c>
      <c r="CC186" s="4">
        <v>0</v>
      </c>
      <c r="CD186" s="4" t="e">
        <v>#DIV/0!</v>
      </c>
      <c r="CE186">
        <v>0</v>
      </c>
      <c r="CF186" s="4">
        <v>0</v>
      </c>
      <c r="CG186" s="4" t="e">
        <v>#DIV/0!</v>
      </c>
      <c r="CH186">
        <v>0</v>
      </c>
      <c r="CI186" s="4">
        <v>0</v>
      </c>
      <c r="CJ186" s="4" t="e">
        <v>#DIV/0!</v>
      </c>
      <c r="CK186">
        <v>0</v>
      </c>
      <c r="CL186" s="4">
        <v>0</v>
      </c>
      <c r="CM186" s="4" t="e">
        <v>#DIV/0!</v>
      </c>
      <c r="CN186">
        <v>0</v>
      </c>
      <c r="CO186" s="4">
        <v>0</v>
      </c>
      <c r="CP186" s="4" t="e">
        <v>#DIV/0!</v>
      </c>
    </row>
    <row r="187" spans="1:94" x14ac:dyDescent="0.2">
      <c r="A187" t="s">
        <v>696</v>
      </c>
      <c r="B187" t="s">
        <v>586</v>
      </c>
      <c r="C187" s="1">
        <v>43886</v>
      </c>
      <c r="D187" t="s">
        <v>239</v>
      </c>
      <c r="E187" t="s">
        <v>330</v>
      </c>
      <c r="F187" s="2">
        <v>43886.490162037036</v>
      </c>
      <c r="G187" s="2">
        <v>43886.493773148148</v>
      </c>
      <c r="H187" s="3">
        <v>3.6111111111111114E-3</v>
      </c>
      <c r="I187" t="s">
        <v>286</v>
      </c>
      <c r="J187" t="s">
        <v>343</v>
      </c>
      <c r="K187" s="6">
        <v>3.1857754629629627E-3</v>
      </c>
      <c r="L187">
        <v>8</v>
      </c>
      <c r="M187" t="s">
        <v>38</v>
      </c>
      <c r="N187">
        <v>9</v>
      </c>
      <c r="O187" t="s">
        <v>63</v>
      </c>
      <c r="P187" s="3">
        <v>9.5851851851851849E-4</v>
      </c>
      <c r="Q187">
        <v>0</v>
      </c>
      <c r="R187" s="3">
        <v>0</v>
      </c>
      <c r="S187" s="3" t="s">
        <v>293</v>
      </c>
      <c r="T187">
        <v>2</v>
      </c>
      <c r="U187" s="3" t="s">
        <v>63</v>
      </c>
      <c r="V187" s="3">
        <v>9.5851851851851849E-4</v>
      </c>
      <c r="W187">
        <v>6</v>
      </c>
      <c r="X187" s="4">
        <v>8.8451388888888889E-4</v>
      </c>
      <c r="Y187" s="4">
        <v>1.4741898148148147E-4</v>
      </c>
      <c r="Z187">
        <v>9</v>
      </c>
      <c r="AA187" s="4">
        <v>6.8629629629629629E-4</v>
      </c>
      <c r="AB187" s="4">
        <v>7.6255144032921814E-5</v>
      </c>
      <c r="AC187">
        <v>1</v>
      </c>
      <c r="AD187" s="4">
        <v>1.3986111111111111E-4</v>
      </c>
      <c r="AE187" s="4">
        <v>1.3986111111111111E-4</v>
      </c>
      <c r="AF187">
        <v>0</v>
      </c>
      <c r="AG187" s="4">
        <v>0</v>
      </c>
      <c r="AH187" s="4" t="e">
        <v>#DIV/0!</v>
      </c>
      <c r="AI187">
        <v>0</v>
      </c>
      <c r="AJ187" s="4">
        <v>0</v>
      </c>
      <c r="AK187" s="4" t="e">
        <v>#DIV/0!</v>
      </c>
      <c r="AL187" s="8">
        <v>2</v>
      </c>
      <c r="AM187" s="13">
        <v>1.5420138888888889E-4</v>
      </c>
      <c r="AN187" s="13">
        <v>7.7100694444444444E-5</v>
      </c>
      <c r="AO187" s="8">
        <v>2</v>
      </c>
      <c r="AP187" s="4">
        <v>9.5851851851851849E-4</v>
      </c>
      <c r="AQ187" s="4">
        <v>4.7925925925925924E-4</v>
      </c>
      <c r="AR187">
        <v>0</v>
      </c>
      <c r="AS187" s="4">
        <v>0</v>
      </c>
      <c r="AT187" s="4" t="e">
        <v>#DIV/0!</v>
      </c>
      <c r="AU187">
        <v>0</v>
      </c>
      <c r="AV187" s="4">
        <v>0</v>
      </c>
      <c r="AW187" s="4" t="e">
        <v>#DIV/0!</v>
      </c>
      <c r="AX187">
        <v>1</v>
      </c>
      <c r="AY187" s="4">
        <v>3.7048611111111112E-5</v>
      </c>
      <c r="AZ187" s="4">
        <v>3.7048611111111112E-5</v>
      </c>
      <c r="BA187">
        <v>0</v>
      </c>
      <c r="BB187" s="4">
        <v>0</v>
      </c>
      <c r="BC187" s="4" t="e">
        <v>#DIV/0!</v>
      </c>
      <c r="BD187">
        <v>0</v>
      </c>
      <c r="BE187" s="4">
        <v>0</v>
      </c>
      <c r="BF187" s="4" t="e">
        <v>#DIV/0!</v>
      </c>
      <c r="BG187">
        <v>2</v>
      </c>
      <c r="BH187" s="4">
        <v>1.1995370370370369E-4</v>
      </c>
      <c r="BI187" s="4">
        <v>5.9976851851851844E-5</v>
      </c>
      <c r="BJ187">
        <v>0</v>
      </c>
      <c r="BK187" s="4">
        <v>0</v>
      </c>
      <c r="BL187" s="4" t="e">
        <v>#DIV/0!</v>
      </c>
      <c r="BM187">
        <v>0</v>
      </c>
      <c r="BN187" s="4">
        <v>0</v>
      </c>
      <c r="BO187" s="4" t="e">
        <v>#DIV/0!</v>
      </c>
      <c r="BP187">
        <v>0</v>
      </c>
      <c r="BQ187" s="4">
        <v>0</v>
      </c>
      <c r="BR187" s="4" t="e">
        <v>#DIV/0!</v>
      </c>
      <c r="BS187">
        <v>2</v>
      </c>
      <c r="BT187" s="4">
        <v>2.0538194444444448E-4</v>
      </c>
      <c r="BU187" s="4">
        <v>1.0269097222222224E-4</v>
      </c>
      <c r="BV187">
        <v>0</v>
      </c>
      <c r="BW187" s="4">
        <v>0</v>
      </c>
      <c r="BX187" s="4" t="e">
        <v>#DIV/0!</v>
      </c>
      <c r="BY187">
        <v>0</v>
      </c>
      <c r="BZ187" s="4">
        <v>0</v>
      </c>
      <c r="CA187" s="4" t="e">
        <v>#DIV/0!</v>
      </c>
      <c r="CB187">
        <v>0</v>
      </c>
      <c r="CC187" s="4">
        <v>0</v>
      </c>
      <c r="CD187" s="4" t="e">
        <v>#DIV/0!</v>
      </c>
      <c r="CE187">
        <v>0</v>
      </c>
      <c r="CF187" s="4">
        <v>0</v>
      </c>
      <c r="CG187" s="4" t="e">
        <v>#DIV/0!</v>
      </c>
      <c r="CH187">
        <v>0</v>
      </c>
      <c r="CI187" s="4">
        <v>0</v>
      </c>
      <c r="CJ187" s="4" t="e">
        <v>#DIV/0!</v>
      </c>
      <c r="CK187">
        <v>0</v>
      </c>
      <c r="CL187" s="4">
        <v>0</v>
      </c>
      <c r="CM187" s="4" t="e">
        <v>#DIV/0!</v>
      </c>
      <c r="CN187">
        <v>0</v>
      </c>
      <c r="CO187" s="4">
        <v>0</v>
      </c>
      <c r="CP187" s="4" t="e">
        <v>#DIV/0!</v>
      </c>
    </row>
    <row r="188" spans="1:94" x14ac:dyDescent="0.2">
      <c r="A188" t="s">
        <v>697</v>
      </c>
      <c r="B188" t="s">
        <v>546</v>
      </c>
      <c r="C188" s="1">
        <v>43887</v>
      </c>
      <c r="D188" t="s">
        <v>239</v>
      </c>
      <c r="E188" t="s">
        <v>330</v>
      </c>
      <c r="F188" s="2">
        <v>43887.452118055553</v>
      </c>
      <c r="G188" s="2">
        <v>43887.455625000002</v>
      </c>
      <c r="H188" s="3">
        <v>3.4953703703703705E-3</v>
      </c>
      <c r="I188" t="s">
        <v>286</v>
      </c>
      <c r="J188" t="s">
        <v>343</v>
      </c>
      <c r="K188" s="6">
        <v>3.4925810185185186E-3</v>
      </c>
      <c r="L188">
        <v>7</v>
      </c>
      <c r="M188" t="s">
        <v>36</v>
      </c>
      <c r="N188">
        <v>7</v>
      </c>
      <c r="O188" t="s">
        <v>36</v>
      </c>
      <c r="P188" s="3">
        <v>2.0805671296296293E-3</v>
      </c>
      <c r="Q188">
        <v>0</v>
      </c>
      <c r="R188" s="3">
        <v>0</v>
      </c>
      <c r="S188" s="3" t="s">
        <v>35</v>
      </c>
      <c r="T188">
        <v>6</v>
      </c>
      <c r="U188" s="3" t="s">
        <v>35</v>
      </c>
      <c r="V188" s="3">
        <v>6.3302083333333342E-4</v>
      </c>
      <c r="W188">
        <v>7</v>
      </c>
      <c r="X188" s="4">
        <v>2.0805671296296293E-3</v>
      </c>
      <c r="Y188" s="4">
        <v>2.972238756613756E-4</v>
      </c>
      <c r="Z188">
        <v>4</v>
      </c>
      <c r="AA188" s="4">
        <v>1.0812499999999999E-4</v>
      </c>
      <c r="AB188" s="4">
        <v>2.7031249999999996E-5</v>
      </c>
      <c r="AC188">
        <v>0</v>
      </c>
      <c r="AD188" s="4">
        <v>0</v>
      </c>
      <c r="AE188" s="4" t="e">
        <v>#DIV/0!</v>
      </c>
      <c r="AF188">
        <v>0</v>
      </c>
      <c r="AG188" s="4">
        <v>0</v>
      </c>
      <c r="AH188" s="4" t="e">
        <v>#DIV/0!</v>
      </c>
      <c r="AI188">
        <v>0</v>
      </c>
      <c r="AJ188" s="4">
        <v>0</v>
      </c>
      <c r="AK188" s="4" t="e">
        <v>#DIV/0!</v>
      </c>
      <c r="AL188" s="8">
        <v>0</v>
      </c>
      <c r="AM188" s="13">
        <v>0</v>
      </c>
      <c r="AN188" s="13" t="e">
        <v>#DIV/0!</v>
      </c>
      <c r="AO188" s="8">
        <v>2</v>
      </c>
      <c r="AP188" s="4">
        <v>4.9657407407407408E-4</v>
      </c>
      <c r="AQ188" s="4">
        <v>2.4828703703703704E-4</v>
      </c>
      <c r="AR188">
        <v>0</v>
      </c>
      <c r="AS188" s="4">
        <v>0</v>
      </c>
      <c r="AT188" s="4" t="e">
        <v>#DIV/0!</v>
      </c>
      <c r="AU188">
        <v>0</v>
      </c>
      <c r="AV188" s="4">
        <v>0</v>
      </c>
      <c r="AW188" s="4" t="e">
        <v>#DIV/0!</v>
      </c>
      <c r="AX188">
        <v>6</v>
      </c>
      <c r="AY188" s="4">
        <v>6.3302083333333342E-4</v>
      </c>
      <c r="AZ188" s="4">
        <v>1.0550347222222223E-4</v>
      </c>
      <c r="BA188">
        <v>4</v>
      </c>
      <c r="BB188" s="4">
        <v>1.2415509259259262E-4</v>
      </c>
      <c r="BC188" s="4">
        <v>3.1038773148148154E-5</v>
      </c>
      <c r="BD188">
        <v>0</v>
      </c>
      <c r="BE188" s="4">
        <v>0</v>
      </c>
      <c r="BF188" s="4" t="e">
        <v>#DIV/0!</v>
      </c>
      <c r="BG188">
        <v>0</v>
      </c>
      <c r="BH188" s="4">
        <v>0</v>
      </c>
      <c r="BI188" s="4" t="e">
        <v>#DIV/0!</v>
      </c>
      <c r="BJ188">
        <v>1</v>
      </c>
      <c r="BK188" s="4">
        <v>1.9571759259259257E-5</v>
      </c>
      <c r="BL188" s="4">
        <v>1.9571759259259257E-5</v>
      </c>
      <c r="BM188">
        <v>0</v>
      </c>
      <c r="BN188" s="4">
        <v>0</v>
      </c>
      <c r="BO188" s="4" t="e">
        <v>#DIV/0!</v>
      </c>
      <c r="BP188">
        <v>0</v>
      </c>
      <c r="BQ188" s="4">
        <v>0</v>
      </c>
      <c r="BR188" s="4" t="e">
        <v>#DIV/0!</v>
      </c>
      <c r="BS188">
        <v>1</v>
      </c>
      <c r="BT188" s="4">
        <v>3.0567129629629636E-5</v>
      </c>
      <c r="BU188" s="4">
        <v>3.0567129629629636E-5</v>
      </c>
      <c r="BV188">
        <v>0</v>
      </c>
      <c r="BW188" s="4">
        <v>0</v>
      </c>
      <c r="BX188" s="4" t="e">
        <v>#DIV/0!</v>
      </c>
      <c r="BY188">
        <v>0</v>
      </c>
      <c r="BZ188" s="4">
        <v>0</v>
      </c>
      <c r="CA188" s="4" t="e">
        <v>#DIV/0!</v>
      </c>
      <c r="CB188">
        <v>0</v>
      </c>
      <c r="CC188" s="4">
        <v>0</v>
      </c>
      <c r="CD188" s="4" t="e">
        <v>#DIV/0!</v>
      </c>
      <c r="CE188">
        <v>0</v>
      </c>
      <c r="CF188" s="4">
        <v>0</v>
      </c>
      <c r="CG188" s="4" t="e">
        <v>#DIV/0!</v>
      </c>
      <c r="CH188">
        <v>0</v>
      </c>
      <c r="CI188" s="4">
        <v>0</v>
      </c>
      <c r="CJ188" s="4" t="e">
        <v>#DIV/0!</v>
      </c>
      <c r="CK188">
        <v>0</v>
      </c>
      <c r="CL188" s="4">
        <v>0</v>
      </c>
      <c r="CM188" s="4" t="e">
        <v>#DIV/0!</v>
      </c>
      <c r="CN188">
        <v>0</v>
      </c>
      <c r="CO188" s="4">
        <v>0</v>
      </c>
      <c r="CP188" s="4" t="e">
        <v>#DIV/0!</v>
      </c>
    </row>
    <row r="189" spans="1:94" x14ac:dyDescent="0.2">
      <c r="A189" t="s">
        <v>698</v>
      </c>
      <c r="B189" t="s">
        <v>393</v>
      </c>
      <c r="C189" s="1">
        <v>43889</v>
      </c>
      <c r="D189" t="s">
        <v>239</v>
      </c>
      <c r="E189" t="s">
        <v>249</v>
      </c>
      <c r="F189" s="2">
        <v>43889.481620370374</v>
      </c>
      <c r="G189" s="2">
        <v>43889.485115740739</v>
      </c>
      <c r="H189" s="3">
        <v>3.483796296296296E-3</v>
      </c>
      <c r="I189" t="s">
        <v>286</v>
      </c>
      <c r="J189" t="s">
        <v>372</v>
      </c>
      <c r="K189" s="6">
        <v>3.4789467592592602E-3</v>
      </c>
      <c r="L189">
        <v>7</v>
      </c>
      <c r="M189" t="s">
        <v>36</v>
      </c>
      <c r="N189">
        <v>7</v>
      </c>
      <c r="O189" t="s">
        <v>36</v>
      </c>
      <c r="P189" s="3">
        <v>2.2864467592592593E-3</v>
      </c>
      <c r="Q189">
        <v>0</v>
      </c>
      <c r="R189" s="3">
        <v>0</v>
      </c>
      <c r="S189" s="3" t="s">
        <v>46</v>
      </c>
      <c r="T189">
        <v>4</v>
      </c>
      <c r="U189" s="3" t="s">
        <v>63</v>
      </c>
      <c r="V189" s="3">
        <v>6.1322916666666665E-4</v>
      </c>
      <c r="W189">
        <v>7</v>
      </c>
      <c r="X189" s="4">
        <v>2.2864467592592593E-3</v>
      </c>
      <c r="Y189" s="4">
        <v>3.2663525132275133E-4</v>
      </c>
      <c r="Z189">
        <v>1</v>
      </c>
      <c r="AA189" s="4">
        <v>2.6446759259259262E-5</v>
      </c>
      <c r="AB189" s="4">
        <v>2.6446759259259262E-5</v>
      </c>
      <c r="AC189">
        <v>0</v>
      </c>
      <c r="AD189" s="4">
        <v>0</v>
      </c>
      <c r="AE189" s="4" t="e">
        <v>#DIV/0!</v>
      </c>
      <c r="AF189">
        <v>0</v>
      </c>
      <c r="AG189" s="4">
        <v>0</v>
      </c>
      <c r="AH189" s="4" t="e">
        <v>#DIV/0!</v>
      </c>
      <c r="AI189">
        <v>0</v>
      </c>
      <c r="AJ189" s="4">
        <v>0</v>
      </c>
      <c r="AK189" s="4" t="e">
        <v>#DIV/0!</v>
      </c>
      <c r="AL189" s="8">
        <v>1</v>
      </c>
      <c r="AM189" s="13">
        <v>2.4178240740740746E-5</v>
      </c>
      <c r="AN189" s="13">
        <v>2.4178240740740746E-5</v>
      </c>
      <c r="AO189" s="8">
        <v>1</v>
      </c>
      <c r="AP189" s="4">
        <v>6.1322916666666665E-4</v>
      </c>
      <c r="AQ189" s="4">
        <v>6.1322916666666665E-4</v>
      </c>
      <c r="AR189">
        <v>0</v>
      </c>
      <c r="AS189" s="4">
        <v>0</v>
      </c>
      <c r="AT189" s="4" t="e">
        <v>#DIV/0!</v>
      </c>
      <c r="AU189">
        <v>0</v>
      </c>
      <c r="AV189" s="4">
        <v>0</v>
      </c>
      <c r="AW189" s="4" t="e">
        <v>#DIV/0!</v>
      </c>
      <c r="AX189">
        <v>1</v>
      </c>
      <c r="AY189" s="4">
        <v>3.7083333333333338E-5</v>
      </c>
      <c r="AZ189" s="4">
        <v>3.7083333333333338E-5</v>
      </c>
      <c r="BA189">
        <v>0</v>
      </c>
      <c r="BB189" s="4">
        <v>0</v>
      </c>
      <c r="BC189" s="4" t="e">
        <v>#DIV/0!</v>
      </c>
      <c r="BD189">
        <v>0</v>
      </c>
      <c r="BE189" s="4">
        <v>0</v>
      </c>
      <c r="BF189" s="4" t="e">
        <v>#DIV/0!</v>
      </c>
      <c r="BG189">
        <v>4</v>
      </c>
      <c r="BH189" s="4">
        <v>3.3116898148148155E-4</v>
      </c>
      <c r="BI189" s="4">
        <v>8.2792245370370387E-5</v>
      </c>
      <c r="BJ189">
        <v>0</v>
      </c>
      <c r="BK189" s="4">
        <v>0</v>
      </c>
      <c r="BL189" s="4" t="e">
        <v>#DIV/0!</v>
      </c>
      <c r="BM189">
        <v>0</v>
      </c>
      <c r="BN189" s="4">
        <v>0</v>
      </c>
      <c r="BO189" s="4" t="e">
        <v>#DIV/0!</v>
      </c>
      <c r="BP189">
        <v>0</v>
      </c>
      <c r="BQ189" s="4">
        <v>0</v>
      </c>
      <c r="BR189" s="4" t="e">
        <v>#DIV/0!</v>
      </c>
      <c r="BS189">
        <v>0</v>
      </c>
      <c r="BT189" s="4">
        <v>0</v>
      </c>
      <c r="BU189" s="4" t="e">
        <v>#DIV/0!</v>
      </c>
      <c r="BV189">
        <v>0</v>
      </c>
      <c r="BW189" s="4">
        <v>0</v>
      </c>
      <c r="BX189" s="4" t="e">
        <v>#DIV/0!</v>
      </c>
      <c r="BY189">
        <v>0</v>
      </c>
      <c r="BZ189" s="4">
        <v>0</v>
      </c>
      <c r="CA189" s="4" t="e">
        <v>#DIV/0!</v>
      </c>
      <c r="CB189">
        <v>0</v>
      </c>
      <c r="CC189" s="4">
        <v>0</v>
      </c>
      <c r="CD189" s="4" t="e">
        <v>#DIV/0!</v>
      </c>
      <c r="CE189">
        <v>1</v>
      </c>
      <c r="CF189" s="4">
        <v>1.6039351851851853E-4</v>
      </c>
      <c r="CG189" s="4">
        <v>1.6039351851851853E-4</v>
      </c>
      <c r="CH189">
        <v>0</v>
      </c>
      <c r="CI189" s="4">
        <v>0</v>
      </c>
      <c r="CJ189" s="4" t="e">
        <v>#DIV/0!</v>
      </c>
      <c r="CK189">
        <v>0</v>
      </c>
      <c r="CL189" s="4">
        <v>0</v>
      </c>
      <c r="CM189" s="4" t="e">
        <v>#DIV/0!</v>
      </c>
      <c r="CN189">
        <v>0</v>
      </c>
      <c r="CO189" s="4">
        <v>0</v>
      </c>
      <c r="CP189" s="4" t="e">
        <v>#DIV/0!</v>
      </c>
    </row>
    <row r="190" spans="1:94" x14ac:dyDescent="0.2">
      <c r="A190" t="s">
        <v>699</v>
      </c>
      <c r="B190" t="s">
        <v>525</v>
      </c>
      <c r="C190" s="1">
        <v>43896</v>
      </c>
      <c r="D190" t="s">
        <v>239</v>
      </c>
      <c r="E190" t="s">
        <v>330</v>
      </c>
      <c r="F190" s="2">
        <v>43896.515416666669</v>
      </c>
      <c r="G190" s="2">
        <v>43896.518935185188</v>
      </c>
      <c r="H190" s="3">
        <v>3.5069444444444445E-3</v>
      </c>
      <c r="I190" t="s">
        <v>286</v>
      </c>
      <c r="J190" t="s">
        <v>343</v>
      </c>
      <c r="K190" s="6">
        <v>3.5004976851851859E-3</v>
      </c>
      <c r="L190">
        <v>6</v>
      </c>
      <c r="M190" t="s">
        <v>36</v>
      </c>
      <c r="N190">
        <v>7</v>
      </c>
      <c r="O190" t="s">
        <v>36</v>
      </c>
      <c r="P190" s="3">
        <v>2.6468402777777779E-3</v>
      </c>
      <c r="Q190">
        <v>0</v>
      </c>
      <c r="R190" s="3">
        <v>0</v>
      </c>
      <c r="S190" s="3" t="s">
        <v>35</v>
      </c>
      <c r="T190">
        <v>4</v>
      </c>
      <c r="U190" s="3" t="s">
        <v>35</v>
      </c>
      <c r="V190" s="3">
        <v>3.9197916666666667E-4</v>
      </c>
      <c r="W190">
        <v>7</v>
      </c>
      <c r="X190" s="4">
        <v>2.6468402777777779E-3</v>
      </c>
      <c r="Y190" s="4">
        <v>3.7812003968253972E-4</v>
      </c>
      <c r="Z190">
        <v>1</v>
      </c>
      <c r="AA190" s="4">
        <v>2.3125000000000003E-5</v>
      </c>
      <c r="AB190" s="4">
        <v>2.3125000000000003E-5</v>
      </c>
      <c r="AC190">
        <v>0</v>
      </c>
      <c r="AD190" s="4">
        <v>0</v>
      </c>
      <c r="AE190" s="4" t="e">
        <v>#DIV/0!</v>
      </c>
      <c r="AF190">
        <v>0</v>
      </c>
      <c r="AG190" s="4">
        <v>0</v>
      </c>
      <c r="AH190" s="4" t="e">
        <v>#DIV/0!</v>
      </c>
      <c r="AI190">
        <v>0</v>
      </c>
      <c r="AJ190" s="4">
        <v>0</v>
      </c>
      <c r="AK190" s="4" t="e">
        <v>#DIV/0!</v>
      </c>
      <c r="AL190" s="8">
        <v>0</v>
      </c>
      <c r="AM190" s="13">
        <v>0</v>
      </c>
      <c r="AN190" s="13" t="e">
        <v>#DIV/0!</v>
      </c>
      <c r="AO190" s="8">
        <v>0</v>
      </c>
      <c r="AP190" s="4">
        <v>0</v>
      </c>
      <c r="AQ190" s="4" t="e">
        <v>#DIV/0!</v>
      </c>
      <c r="AR190">
        <v>0</v>
      </c>
      <c r="AS190" s="4">
        <v>0</v>
      </c>
      <c r="AT190" s="4" t="e">
        <v>#DIV/0!</v>
      </c>
      <c r="AU190">
        <v>0</v>
      </c>
      <c r="AV190" s="4">
        <v>0</v>
      </c>
      <c r="AW190" s="4" t="e">
        <v>#DIV/0!</v>
      </c>
      <c r="AX190">
        <v>4</v>
      </c>
      <c r="AY190" s="4">
        <v>3.9197916666666667E-4</v>
      </c>
      <c r="AZ190" s="4">
        <v>9.7994791666666667E-5</v>
      </c>
      <c r="BA190">
        <v>1</v>
      </c>
      <c r="BB190" s="4">
        <v>5.0925925925925923E-5</v>
      </c>
      <c r="BC190" s="4">
        <v>5.0925925925925923E-5</v>
      </c>
      <c r="BD190">
        <v>0</v>
      </c>
      <c r="BE190" s="4">
        <v>0</v>
      </c>
      <c r="BF190" s="4" t="e">
        <v>#DIV/0!</v>
      </c>
      <c r="BG190">
        <v>0</v>
      </c>
      <c r="BH190" s="4">
        <v>0</v>
      </c>
      <c r="BI190" s="4" t="e">
        <v>#DIV/0!</v>
      </c>
      <c r="BJ190">
        <v>1</v>
      </c>
      <c r="BK190" s="4">
        <v>2.1805555555555554E-5</v>
      </c>
      <c r="BL190" s="4">
        <v>2.1805555555555554E-5</v>
      </c>
      <c r="BM190">
        <v>0</v>
      </c>
      <c r="BN190" s="4">
        <v>0</v>
      </c>
      <c r="BO190" s="4" t="e">
        <v>#DIV/0!</v>
      </c>
      <c r="BP190">
        <v>0</v>
      </c>
      <c r="BQ190" s="4">
        <v>0</v>
      </c>
      <c r="BR190" s="4" t="e">
        <v>#DIV/0!</v>
      </c>
      <c r="BS190">
        <v>2</v>
      </c>
      <c r="BT190" s="4">
        <v>3.658217592592592E-4</v>
      </c>
      <c r="BU190" s="4">
        <v>1.829108796296296E-4</v>
      </c>
      <c r="BV190">
        <v>0</v>
      </c>
      <c r="BW190" s="4">
        <v>0</v>
      </c>
      <c r="BX190" s="4" t="e">
        <v>#DIV/0!</v>
      </c>
      <c r="BY190">
        <v>0</v>
      </c>
      <c r="BZ190" s="4">
        <v>0</v>
      </c>
      <c r="CA190" s="4" t="e">
        <v>#DIV/0!</v>
      </c>
      <c r="CB190">
        <v>0</v>
      </c>
      <c r="CC190" s="4">
        <v>0</v>
      </c>
      <c r="CD190" s="4" t="e">
        <v>#DIV/0!</v>
      </c>
      <c r="CE190">
        <v>0</v>
      </c>
      <c r="CF190" s="4">
        <v>0</v>
      </c>
      <c r="CG190" s="4" t="e">
        <v>#DIV/0!</v>
      </c>
      <c r="CH190">
        <v>0</v>
      </c>
      <c r="CI190" s="4">
        <v>0</v>
      </c>
      <c r="CJ190" s="4" t="e">
        <v>#DIV/0!</v>
      </c>
      <c r="CK190">
        <v>0</v>
      </c>
      <c r="CL190" s="4">
        <v>0</v>
      </c>
      <c r="CM190" s="4" t="e">
        <v>#DIV/0!</v>
      </c>
      <c r="CN190">
        <v>0</v>
      </c>
      <c r="CO190" s="4">
        <v>0</v>
      </c>
      <c r="CP190" s="4" t="e">
        <v>#DIV/0!</v>
      </c>
    </row>
    <row r="191" spans="1:94" x14ac:dyDescent="0.2">
      <c r="A191" t="s">
        <v>700</v>
      </c>
      <c r="B191" t="s">
        <v>541</v>
      </c>
      <c r="C191" s="1">
        <v>43896</v>
      </c>
      <c r="D191" t="s">
        <v>239</v>
      </c>
      <c r="E191" t="s">
        <v>330</v>
      </c>
      <c r="F191" s="2">
        <v>43896.495844907404</v>
      </c>
      <c r="G191" s="2">
        <v>43896.499710648146</v>
      </c>
      <c r="H191" s="3">
        <v>3.8657407407407408E-3</v>
      </c>
      <c r="I191" t="s">
        <v>286</v>
      </c>
      <c r="J191" t="s">
        <v>343</v>
      </c>
      <c r="K191" s="6">
        <v>2.9082986111111111E-3</v>
      </c>
      <c r="L191">
        <v>3</v>
      </c>
      <c r="M191" t="s">
        <v>36</v>
      </c>
      <c r="N191">
        <v>8</v>
      </c>
      <c r="O191" t="s">
        <v>36</v>
      </c>
      <c r="P191" s="3">
        <v>2.7880324074074075E-3</v>
      </c>
      <c r="Q191">
        <v>0</v>
      </c>
      <c r="R191" s="3">
        <v>0</v>
      </c>
      <c r="S191" s="3" t="s">
        <v>47</v>
      </c>
      <c r="T191">
        <v>2</v>
      </c>
      <c r="U191" s="3" t="s">
        <v>35</v>
      </c>
      <c r="V191" s="3">
        <v>7.9571759259259252E-5</v>
      </c>
      <c r="W191">
        <v>8</v>
      </c>
      <c r="X191" s="4">
        <v>2.7880324074074075E-3</v>
      </c>
      <c r="Y191" s="4">
        <v>3.4850405092592593E-4</v>
      </c>
      <c r="Z191">
        <v>0</v>
      </c>
      <c r="AA191" s="4">
        <v>0</v>
      </c>
      <c r="AB191" s="4" t="e">
        <v>#DIV/0!</v>
      </c>
      <c r="AC191">
        <v>0</v>
      </c>
      <c r="AD191" s="4">
        <v>0</v>
      </c>
      <c r="AE191" s="4" t="e">
        <v>#DIV/0!</v>
      </c>
      <c r="AF191">
        <v>0</v>
      </c>
      <c r="AG191" s="4">
        <v>0</v>
      </c>
      <c r="AH191" s="4" t="e">
        <v>#DIV/0!</v>
      </c>
      <c r="AI191">
        <v>0</v>
      </c>
      <c r="AJ191" s="4">
        <v>0</v>
      </c>
      <c r="AK191" s="4" t="e">
        <v>#DIV/0!</v>
      </c>
      <c r="AL191" s="8">
        <v>0</v>
      </c>
      <c r="AM191" s="13">
        <v>0</v>
      </c>
      <c r="AN191" s="13" t="e">
        <v>#DIV/0!</v>
      </c>
      <c r="AO191" s="8">
        <v>0</v>
      </c>
      <c r="AP191" s="4">
        <v>0</v>
      </c>
      <c r="AQ191" s="4" t="e">
        <v>#DIV/0!</v>
      </c>
      <c r="AR191">
        <v>0</v>
      </c>
      <c r="AS191" s="4">
        <v>0</v>
      </c>
      <c r="AT191" s="4" t="e">
        <v>#DIV/0!</v>
      </c>
      <c r="AU191">
        <v>0</v>
      </c>
      <c r="AV191" s="4">
        <v>0</v>
      </c>
      <c r="AW191" s="4" t="e">
        <v>#DIV/0!</v>
      </c>
      <c r="AX191">
        <v>1</v>
      </c>
      <c r="AY191" s="4">
        <v>7.9571759259259252E-5</v>
      </c>
      <c r="AZ191" s="4">
        <v>7.9571759259259252E-5</v>
      </c>
      <c r="BA191">
        <v>0</v>
      </c>
      <c r="BB191" s="4">
        <v>0</v>
      </c>
      <c r="BC191" s="4" t="e">
        <v>#DIV/0!</v>
      </c>
      <c r="BD191">
        <v>0</v>
      </c>
      <c r="BE191" s="4">
        <v>0</v>
      </c>
      <c r="BF191" s="4" t="e">
        <v>#DIV/0!</v>
      </c>
      <c r="BG191">
        <v>0</v>
      </c>
      <c r="BH191" s="4">
        <v>0</v>
      </c>
      <c r="BI191" s="4" t="e">
        <v>#DIV/0!</v>
      </c>
      <c r="BJ191">
        <v>2</v>
      </c>
      <c r="BK191" s="4">
        <v>4.069444444444445E-5</v>
      </c>
      <c r="BL191" s="4">
        <v>2.0347222222222225E-5</v>
      </c>
      <c r="BM191">
        <v>0</v>
      </c>
      <c r="BN191" s="4">
        <v>0</v>
      </c>
      <c r="BO191" s="4" t="e">
        <v>#DIV/0!</v>
      </c>
      <c r="BP191">
        <v>0</v>
      </c>
      <c r="BQ191" s="4">
        <v>0</v>
      </c>
      <c r="BR191" s="4" t="e">
        <v>#DIV/0!</v>
      </c>
      <c r="BS191">
        <v>0</v>
      </c>
      <c r="BT191" s="4">
        <v>0</v>
      </c>
      <c r="BU191" s="4" t="e">
        <v>#DIV/0!</v>
      </c>
      <c r="BV191">
        <v>0</v>
      </c>
      <c r="BW191" s="4">
        <v>0</v>
      </c>
      <c r="BX191" s="4" t="e">
        <v>#DIV/0!</v>
      </c>
      <c r="BY191">
        <v>0</v>
      </c>
      <c r="BZ191" s="4">
        <v>0</v>
      </c>
      <c r="CA191" s="4" t="e">
        <v>#DIV/0!</v>
      </c>
      <c r="CB191">
        <v>0</v>
      </c>
      <c r="CC191" s="4">
        <v>0</v>
      </c>
      <c r="CD191" s="4" t="e">
        <v>#DIV/0!</v>
      </c>
      <c r="CE191">
        <v>0</v>
      </c>
      <c r="CF191" s="4">
        <v>0</v>
      </c>
      <c r="CG191" s="4" t="e">
        <v>#DIV/0!</v>
      </c>
      <c r="CH191">
        <v>0</v>
      </c>
      <c r="CI191" s="4">
        <v>0</v>
      </c>
      <c r="CJ191" s="4" t="e">
        <v>#DIV/0!</v>
      </c>
      <c r="CK191">
        <v>0</v>
      </c>
      <c r="CL191" s="4">
        <v>0</v>
      </c>
      <c r="CM191" s="4" t="e">
        <v>#DIV/0!</v>
      </c>
      <c r="CN191">
        <v>0</v>
      </c>
      <c r="CO191" s="4">
        <v>0</v>
      </c>
      <c r="CP191" s="4" t="e">
        <v>#DIV/0!</v>
      </c>
    </row>
    <row r="192" spans="1:94" x14ac:dyDescent="0.2">
      <c r="A192" t="s">
        <v>701</v>
      </c>
      <c r="B192" t="s">
        <v>549</v>
      </c>
      <c r="C192" s="1">
        <v>43896</v>
      </c>
      <c r="D192" t="s">
        <v>239</v>
      </c>
      <c r="E192" t="s">
        <v>330</v>
      </c>
      <c r="F192" s="2">
        <v>43896.500127314815</v>
      </c>
      <c r="G192" s="2">
        <v>43896.503622685188</v>
      </c>
      <c r="H192" s="3">
        <v>3.483796296296296E-3</v>
      </c>
      <c r="I192" t="s">
        <v>286</v>
      </c>
      <c r="J192" t="s">
        <v>343</v>
      </c>
      <c r="K192" s="6">
        <v>3.4822222222222221E-3</v>
      </c>
      <c r="L192">
        <v>5</v>
      </c>
      <c r="M192" t="s">
        <v>36</v>
      </c>
      <c r="N192">
        <v>7</v>
      </c>
      <c r="O192" t="s">
        <v>36</v>
      </c>
      <c r="P192" s="3">
        <v>2.5571296296296292E-3</v>
      </c>
      <c r="Q192">
        <v>0</v>
      </c>
      <c r="R192" s="3">
        <v>0</v>
      </c>
      <c r="S192" s="3" t="s">
        <v>50</v>
      </c>
      <c r="T192">
        <v>3</v>
      </c>
      <c r="U192" s="3" t="s">
        <v>50</v>
      </c>
      <c r="V192" s="3">
        <v>6.6609953703703709E-4</v>
      </c>
      <c r="W192">
        <v>7</v>
      </c>
      <c r="X192" s="4">
        <v>2.5571296296296292E-3</v>
      </c>
      <c r="Y192" s="4">
        <v>3.6530423280423276E-4</v>
      </c>
      <c r="Z192">
        <v>0</v>
      </c>
      <c r="AA192" s="4">
        <v>0</v>
      </c>
      <c r="AB192" s="4" t="e">
        <v>#DIV/0!</v>
      </c>
      <c r="AC192">
        <v>0</v>
      </c>
      <c r="AD192" s="4">
        <v>0</v>
      </c>
      <c r="AE192" s="4" t="e">
        <v>#DIV/0!</v>
      </c>
      <c r="AF192">
        <v>0</v>
      </c>
      <c r="AG192" s="4">
        <v>0</v>
      </c>
      <c r="AH192" s="4" t="e">
        <v>#DIV/0!</v>
      </c>
      <c r="AI192">
        <v>0</v>
      </c>
      <c r="AJ192" s="4">
        <v>0</v>
      </c>
      <c r="AK192" s="4" t="e">
        <v>#DIV/0!</v>
      </c>
      <c r="AL192" s="8">
        <v>0</v>
      </c>
      <c r="AM192" s="13">
        <v>0</v>
      </c>
      <c r="AN192" s="13" t="e">
        <v>#DIV/0!</v>
      </c>
      <c r="AO192" s="8">
        <v>0</v>
      </c>
      <c r="AP192" s="4">
        <v>0</v>
      </c>
      <c r="AQ192" s="4" t="e">
        <v>#DIV/0!</v>
      </c>
      <c r="AR192">
        <v>0</v>
      </c>
      <c r="AS192" s="4">
        <v>0</v>
      </c>
      <c r="AT192" s="4" t="e">
        <v>#DIV/0!</v>
      </c>
      <c r="AU192">
        <v>0</v>
      </c>
      <c r="AV192" s="4">
        <v>0</v>
      </c>
      <c r="AW192" s="4" t="e">
        <v>#DIV/0!</v>
      </c>
      <c r="AX192">
        <v>1</v>
      </c>
      <c r="AY192" s="4">
        <v>1.5275462962962964E-4</v>
      </c>
      <c r="AZ192" s="4">
        <v>1.5275462962962964E-4</v>
      </c>
      <c r="BA192">
        <v>0</v>
      </c>
      <c r="BB192" s="4">
        <v>0</v>
      </c>
      <c r="BC192" s="4" t="e">
        <v>#DIV/0!</v>
      </c>
      <c r="BD192">
        <v>0</v>
      </c>
      <c r="BE192" s="4">
        <v>0</v>
      </c>
      <c r="BF192" s="4" t="e">
        <v>#DIV/0!</v>
      </c>
      <c r="BG192">
        <v>2</v>
      </c>
      <c r="BH192" s="4">
        <v>6.285879629629629E-5</v>
      </c>
      <c r="BI192" s="4">
        <v>3.1429398148148145E-5</v>
      </c>
      <c r="BJ192">
        <v>2</v>
      </c>
      <c r="BK192" s="4">
        <v>4.3379629629629635E-5</v>
      </c>
      <c r="BL192" s="4">
        <v>2.1689814814814818E-5</v>
      </c>
      <c r="BM192">
        <v>0</v>
      </c>
      <c r="BN192" s="4">
        <v>0</v>
      </c>
      <c r="BO192" s="4" t="e">
        <v>#DIV/0!</v>
      </c>
      <c r="BP192">
        <v>0</v>
      </c>
      <c r="BQ192" s="4">
        <v>0</v>
      </c>
      <c r="BR192" s="4" t="e">
        <v>#DIV/0!</v>
      </c>
      <c r="BS192">
        <v>3</v>
      </c>
      <c r="BT192" s="4">
        <v>6.6609953703703709E-4</v>
      </c>
      <c r="BU192" s="4">
        <v>2.220331790123457E-4</v>
      </c>
      <c r="BV192">
        <v>0</v>
      </c>
      <c r="BW192" s="4">
        <v>0</v>
      </c>
      <c r="BX192" s="4" t="e">
        <v>#DIV/0!</v>
      </c>
      <c r="BY192">
        <v>0</v>
      </c>
      <c r="BZ192" s="4">
        <v>0</v>
      </c>
      <c r="CA192" s="4" t="e">
        <v>#DIV/0!</v>
      </c>
      <c r="CB192">
        <v>0</v>
      </c>
      <c r="CC192" s="4">
        <v>0</v>
      </c>
      <c r="CD192" s="4" t="e">
        <v>#DIV/0!</v>
      </c>
      <c r="CE192">
        <v>0</v>
      </c>
      <c r="CF192" s="4">
        <v>0</v>
      </c>
      <c r="CG192" s="4" t="e">
        <v>#DIV/0!</v>
      </c>
      <c r="CH192">
        <v>0</v>
      </c>
      <c r="CI192" s="4">
        <v>0</v>
      </c>
      <c r="CJ192" s="4" t="e">
        <v>#DIV/0!</v>
      </c>
      <c r="CK192">
        <v>0</v>
      </c>
      <c r="CL192" s="4">
        <v>0</v>
      </c>
      <c r="CM192" s="4" t="e">
        <v>#DIV/0!</v>
      </c>
      <c r="CN192">
        <v>0</v>
      </c>
      <c r="CO192" s="4">
        <v>0</v>
      </c>
      <c r="CP192" s="4" t="e">
        <v>#DIV/0!</v>
      </c>
    </row>
    <row r="193" spans="1:94" x14ac:dyDescent="0.2">
      <c r="A193" t="s">
        <v>702</v>
      </c>
      <c r="B193" t="s">
        <v>552</v>
      </c>
      <c r="C193" s="1">
        <v>43896</v>
      </c>
      <c r="D193" t="s">
        <v>239</v>
      </c>
      <c r="E193" t="s">
        <v>330</v>
      </c>
      <c r="F193" s="2">
        <v>43896.519224537034</v>
      </c>
      <c r="G193" s="2">
        <v>43896.522812499999</v>
      </c>
      <c r="H193" s="3">
        <v>3.5763888888888894E-3</v>
      </c>
      <c r="I193" t="s">
        <v>286</v>
      </c>
      <c r="J193" t="s">
        <v>343</v>
      </c>
      <c r="K193" s="6">
        <v>3.5712384259259261E-3</v>
      </c>
      <c r="L193">
        <v>5</v>
      </c>
      <c r="M193" t="s">
        <v>36</v>
      </c>
      <c r="N193">
        <v>3</v>
      </c>
      <c r="O193" t="s">
        <v>36</v>
      </c>
      <c r="P193" s="3">
        <v>2.1000694444444443E-3</v>
      </c>
      <c r="Q193">
        <v>0</v>
      </c>
      <c r="R193" s="3">
        <v>0</v>
      </c>
      <c r="S193" s="3" t="s">
        <v>63</v>
      </c>
      <c r="T193">
        <v>2</v>
      </c>
      <c r="U193" s="3" t="s">
        <v>63</v>
      </c>
      <c r="V193" s="3">
        <v>1.2469212962962963E-3</v>
      </c>
      <c r="W193">
        <v>3</v>
      </c>
      <c r="X193" s="4">
        <v>2.1000694444444443E-3</v>
      </c>
      <c r="Y193" s="4">
        <v>7.0002314814814808E-4</v>
      </c>
      <c r="Z193">
        <v>0</v>
      </c>
      <c r="AA193" s="4">
        <v>0</v>
      </c>
      <c r="AB193" s="4" t="e">
        <v>#DIV/0!</v>
      </c>
      <c r="AC193">
        <v>0</v>
      </c>
      <c r="AD193" s="4">
        <v>0</v>
      </c>
      <c r="AE193" s="4" t="e">
        <v>#DIV/0!</v>
      </c>
      <c r="AF193">
        <v>0</v>
      </c>
      <c r="AG193" s="4">
        <v>0</v>
      </c>
      <c r="AH193" s="4" t="e">
        <v>#DIV/0!</v>
      </c>
      <c r="AI193">
        <v>0</v>
      </c>
      <c r="AJ193" s="4">
        <v>0</v>
      </c>
      <c r="AK193" s="4" t="e">
        <v>#DIV/0!</v>
      </c>
      <c r="AL193" s="8">
        <v>0</v>
      </c>
      <c r="AM193" s="13">
        <v>0</v>
      </c>
      <c r="AN193" s="13" t="e">
        <v>#DIV/0!</v>
      </c>
      <c r="AO193" s="8">
        <v>2</v>
      </c>
      <c r="AP193" s="4">
        <v>1.2469212962962963E-3</v>
      </c>
      <c r="AQ193" s="4">
        <v>6.2346064814814816E-4</v>
      </c>
      <c r="AR193">
        <v>0</v>
      </c>
      <c r="AS193" s="4">
        <v>0</v>
      </c>
      <c r="AT193" s="4" t="e">
        <v>#DIV/0!</v>
      </c>
      <c r="AU193">
        <v>0</v>
      </c>
      <c r="AV193" s="4">
        <v>0</v>
      </c>
      <c r="AW193" s="4" t="e">
        <v>#DIV/0!</v>
      </c>
      <c r="AX193">
        <v>1</v>
      </c>
      <c r="AY193" s="4">
        <v>7.628472222222223E-5</v>
      </c>
      <c r="AZ193" s="4">
        <v>7.628472222222223E-5</v>
      </c>
      <c r="BA193">
        <v>1</v>
      </c>
      <c r="BB193" s="4">
        <v>9.4861111111111114E-5</v>
      </c>
      <c r="BC193" s="4">
        <v>9.4861111111111114E-5</v>
      </c>
      <c r="BD193">
        <v>0</v>
      </c>
      <c r="BE193" s="4">
        <v>0</v>
      </c>
      <c r="BF193" s="4" t="e">
        <v>#DIV/0!</v>
      </c>
      <c r="BG193">
        <v>0</v>
      </c>
      <c r="BH193" s="4">
        <v>0</v>
      </c>
      <c r="BI193" s="4" t="e">
        <v>#DIV/0!</v>
      </c>
      <c r="BJ193">
        <v>0</v>
      </c>
      <c r="BK193" s="4">
        <v>0</v>
      </c>
      <c r="BL193" s="4" t="e">
        <v>#DIV/0!</v>
      </c>
      <c r="BM193">
        <v>1</v>
      </c>
      <c r="BN193" s="4">
        <v>5.310185185185186E-5</v>
      </c>
      <c r="BO193" s="4">
        <v>5.310185185185186E-5</v>
      </c>
      <c r="BP193">
        <v>0</v>
      </c>
      <c r="BQ193" s="4">
        <v>0</v>
      </c>
      <c r="BR193" s="4" t="e">
        <v>#DIV/0!</v>
      </c>
      <c r="BS193">
        <v>0</v>
      </c>
      <c r="BT193" s="4">
        <v>0</v>
      </c>
      <c r="BU193" s="4" t="e">
        <v>#DIV/0!</v>
      </c>
      <c r="BV193">
        <v>0</v>
      </c>
      <c r="BW193" s="4">
        <v>0</v>
      </c>
      <c r="BX193" s="4" t="e">
        <v>#DIV/0!</v>
      </c>
      <c r="BY193">
        <v>0</v>
      </c>
      <c r="BZ193" s="4">
        <v>0</v>
      </c>
      <c r="CA193" s="4" t="e">
        <v>#DIV/0!</v>
      </c>
      <c r="CB193">
        <v>0</v>
      </c>
      <c r="CC193" s="4">
        <v>0</v>
      </c>
      <c r="CD193" s="4" t="e">
        <v>#DIV/0!</v>
      </c>
      <c r="CE193">
        <v>0</v>
      </c>
      <c r="CF193" s="4">
        <v>0</v>
      </c>
      <c r="CG193" s="4" t="e">
        <v>#DIV/0!</v>
      </c>
      <c r="CH193">
        <v>0</v>
      </c>
      <c r="CI193" s="4">
        <v>0</v>
      </c>
      <c r="CJ193" s="4" t="e">
        <v>#DIV/0!</v>
      </c>
      <c r="CK193">
        <v>0</v>
      </c>
      <c r="CL193" s="4">
        <v>0</v>
      </c>
      <c r="CM193" s="4" t="e">
        <v>#DIV/0!</v>
      </c>
      <c r="CN193">
        <v>0</v>
      </c>
      <c r="CO193" s="4">
        <v>0</v>
      </c>
      <c r="CP193" s="4" t="e">
        <v>#DIV/0!</v>
      </c>
    </row>
    <row r="194" spans="1:94" x14ac:dyDescent="0.2">
      <c r="A194" t="s">
        <v>703</v>
      </c>
      <c r="B194" t="s">
        <v>270</v>
      </c>
      <c r="C194" s="1">
        <v>43901</v>
      </c>
      <c r="D194" t="s">
        <v>239</v>
      </c>
      <c r="E194" t="s">
        <v>249</v>
      </c>
      <c r="F194" s="2">
        <v>43902.491168981483</v>
      </c>
      <c r="G194" s="2">
        <v>43902.494664351849</v>
      </c>
      <c r="H194" s="3">
        <v>3.483796296296296E-3</v>
      </c>
      <c r="I194" t="s">
        <v>286</v>
      </c>
      <c r="J194" t="s">
        <v>372</v>
      </c>
      <c r="K194" s="6">
        <v>3.4806597222222222E-3</v>
      </c>
      <c r="L194">
        <v>7</v>
      </c>
      <c r="M194" t="s">
        <v>36</v>
      </c>
      <c r="N194">
        <v>7</v>
      </c>
      <c r="O194" t="s">
        <v>63</v>
      </c>
      <c r="P194" s="3">
        <v>1.1020138888888889E-3</v>
      </c>
      <c r="Q194">
        <v>0</v>
      </c>
      <c r="R194" s="3">
        <v>0</v>
      </c>
      <c r="S194" s="3" t="s">
        <v>46</v>
      </c>
      <c r="T194">
        <v>5</v>
      </c>
      <c r="U194" s="3" t="s">
        <v>63</v>
      </c>
      <c r="V194" s="3">
        <v>1.1020138888888889E-3</v>
      </c>
      <c r="W194">
        <v>7</v>
      </c>
      <c r="X194" s="4">
        <v>1.0217824074074072E-3</v>
      </c>
      <c r="Y194" s="4">
        <v>1.4596891534391531E-4</v>
      </c>
      <c r="Z194">
        <v>0</v>
      </c>
      <c r="AA194" s="4">
        <v>0</v>
      </c>
      <c r="AB194" s="4" t="e">
        <v>#DIV/0!</v>
      </c>
      <c r="AC194">
        <v>0</v>
      </c>
      <c r="AD194" s="4">
        <v>0</v>
      </c>
      <c r="AE194" s="4" t="e">
        <v>#DIV/0!</v>
      </c>
      <c r="AF194">
        <v>0</v>
      </c>
      <c r="AG194" s="4">
        <v>0</v>
      </c>
      <c r="AH194" s="4" t="e">
        <v>#DIV/0!</v>
      </c>
      <c r="AI194">
        <v>0</v>
      </c>
      <c r="AJ194" s="4">
        <v>0</v>
      </c>
      <c r="AK194" s="4" t="e">
        <v>#DIV/0!</v>
      </c>
      <c r="AL194" s="8">
        <v>0</v>
      </c>
      <c r="AM194" s="13">
        <v>0</v>
      </c>
      <c r="AN194" s="13" t="e">
        <v>#DIV/0!</v>
      </c>
      <c r="AO194" s="8">
        <v>2</v>
      </c>
      <c r="AP194" s="4">
        <v>1.1020138888888889E-3</v>
      </c>
      <c r="AQ194" s="4">
        <v>5.5100694444444446E-4</v>
      </c>
      <c r="AR194">
        <v>0</v>
      </c>
      <c r="AS194" s="4">
        <v>0</v>
      </c>
      <c r="AT194" s="4" t="e">
        <v>#DIV/0!</v>
      </c>
      <c r="AU194">
        <v>2</v>
      </c>
      <c r="AV194" s="4">
        <v>5.7732638888888883E-4</v>
      </c>
      <c r="AW194" s="4">
        <v>2.8866319444444442E-4</v>
      </c>
      <c r="AX194">
        <v>3</v>
      </c>
      <c r="AY194" s="4">
        <v>1.4913194444444444E-4</v>
      </c>
      <c r="AZ194" s="4">
        <v>4.9710648148148146E-5</v>
      </c>
      <c r="BA194">
        <v>0</v>
      </c>
      <c r="BB194" s="4">
        <v>0</v>
      </c>
      <c r="BC194" s="4" t="e">
        <v>#DIV/0!</v>
      </c>
      <c r="BD194">
        <v>3</v>
      </c>
      <c r="BE194" s="4">
        <v>2.545486111111111E-4</v>
      </c>
      <c r="BF194" s="4">
        <v>8.4849537037037033E-5</v>
      </c>
      <c r="BG194">
        <v>5</v>
      </c>
      <c r="BH194" s="4">
        <v>3.5662037037037037E-4</v>
      </c>
      <c r="BI194" s="4">
        <v>7.1324074074074074E-5</v>
      </c>
      <c r="BJ194">
        <v>0</v>
      </c>
      <c r="BK194" s="4">
        <v>0</v>
      </c>
      <c r="BL194" s="4" t="e">
        <v>#DIV/0!</v>
      </c>
      <c r="BM194">
        <v>0</v>
      </c>
      <c r="BN194" s="4">
        <v>0</v>
      </c>
      <c r="BO194" s="4" t="e">
        <v>#DIV/0!</v>
      </c>
      <c r="BP194">
        <v>0</v>
      </c>
      <c r="BQ194" s="4">
        <v>0</v>
      </c>
      <c r="BR194" s="4" t="e">
        <v>#DIV/0!</v>
      </c>
      <c r="BS194">
        <v>0</v>
      </c>
      <c r="BT194" s="4">
        <v>0</v>
      </c>
      <c r="BU194" s="4" t="e">
        <v>#DIV/0!</v>
      </c>
      <c r="BV194">
        <v>0</v>
      </c>
      <c r="BW194" s="4">
        <v>0</v>
      </c>
      <c r="BX194" s="4" t="e">
        <v>#DIV/0!</v>
      </c>
      <c r="BY194">
        <v>0</v>
      </c>
      <c r="BZ194" s="4">
        <v>0</v>
      </c>
      <c r="CA194" s="4" t="e">
        <v>#DIV/0!</v>
      </c>
      <c r="CB194">
        <v>0</v>
      </c>
      <c r="CC194" s="4">
        <v>0</v>
      </c>
      <c r="CD194" s="4" t="e">
        <v>#DIV/0!</v>
      </c>
      <c r="CE194">
        <v>0</v>
      </c>
      <c r="CF194" s="4">
        <v>0</v>
      </c>
      <c r="CG194" s="4" t="e">
        <v>#DIV/0!</v>
      </c>
      <c r="CH194">
        <v>1</v>
      </c>
      <c r="CI194" s="4">
        <v>1.9236111111111109E-5</v>
      </c>
      <c r="CJ194" s="4">
        <v>1.9236111111111109E-5</v>
      </c>
      <c r="CK194">
        <v>0</v>
      </c>
      <c r="CL194" s="4">
        <v>0</v>
      </c>
      <c r="CM194" s="4" t="e">
        <v>#DIV/0!</v>
      </c>
      <c r="CN194">
        <v>0</v>
      </c>
      <c r="CO194" s="4">
        <v>0</v>
      </c>
      <c r="CP194" s="4" t="e">
        <v>#DIV/0!</v>
      </c>
    </row>
    <row r="195" spans="1:94" x14ac:dyDescent="0.2">
      <c r="C195" s="1"/>
      <c r="F195" s="2"/>
      <c r="G195" s="2"/>
      <c r="H195" s="3"/>
      <c r="K195" s="6"/>
      <c r="P195" s="3"/>
      <c r="R195" s="3"/>
      <c r="S195" s="3"/>
      <c r="U195" s="3"/>
      <c r="V195" s="3"/>
      <c r="X195" s="4"/>
      <c r="Y195" s="4"/>
      <c r="AA195" s="4"/>
      <c r="AB195" s="4"/>
      <c r="AD195" s="4"/>
      <c r="AE195" s="4"/>
      <c r="AG195" s="4"/>
      <c r="AH195" s="4"/>
      <c r="AJ195" s="4"/>
      <c r="AK195" s="4"/>
      <c r="AL195" s="8"/>
      <c r="AM195" s="13"/>
      <c r="AN195" s="13"/>
      <c r="AO195" s="8"/>
      <c r="AP195" s="4"/>
      <c r="AQ195" s="4"/>
      <c r="AS195" s="4"/>
      <c r="AT195" s="4"/>
      <c r="AV195" s="4"/>
      <c r="AW195" s="4"/>
      <c r="AY195" s="4"/>
      <c r="AZ195" s="4"/>
      <c r="BB195" s="4"/>
      <c r="BC195" s="4"/>
      <c r="BE195" s="4"/>
      <c r="BF195" s="4"/>
      <c r="BH195" s="4"/>
      <c r="BI195" s="4"/>
      <c r="BK195" s="4"/>
      <c r="BL195" s="4"/>
      <c r="BN195" s="4"/>
      <c r="BO195" s="4"/>
      <c r="BQ195" s="4"/>
      <c r="BR195" s="4"/>
      <c r="BT195" s="4"/>
      <c r="BU195" s="4"/>
      <c r="BW195" s="4"/>
      <c r="BX195" s="4"/>
      <c r="BZ195" s="4"/>
      <c r="CA195" s="4"/>
      <c r="CC195" s="4"/>
      <c r="CD195" s="4"/>
      <c r="CF195" s="4"/>
      <c r="CG195" s="4"/>
      <c r="CI195" s="4"/>
      <c r="CJ195" s="4"/>
      <c r="CL195" s="4"/>
      <c r="CM195" s="4"/>
      <c r="CO195" s="4"/>
      <c r="CP195" s="4"/>
    </row>
    <row r="196" spans="1:94" x14ac:dyDescent="0.2">
      <c r="C196" s="1"/>
      <c r="F196" s="2"/>
      <c r="G196" s="2"/>
      <c r="H196" s="3"/>
      <c r="K196" s="6"/>
      <c r="P196" s="3"/>
      <c r="R196" s="3"/>
      <c r="S196" s="3"/>
      <c r="U196" s="3"/>
      <c r="V196" s="3"/>
      <c r="X196" s="4"/>
      <c r="Y196" s="4"/>
      <c r="AA196" s="4"/>
      <c r="AB196" s="4"/>
      <c r="AD196" s="4"/>
      <c r="AE196" s="4"/>
      <c r="AG196" s="4"/>
      <c r="AH196" s="4"/>
      <c r="AJ196" s="4"/>
      <c r="AK196" s="4"/>
      <c r="AL196" s="8"/>
      <c r="AM196" s="13"/>
      <c r="AN196" s="13"/>
      <c r="AO196" s="8"/>
      <c r="AP196" s="4"/>
      <c r="AQ196" s="4"/>
      <c r="AS196" s="4"/>
      <c r="AT196" s="4"/>
      <c r="AV196" s="4"/>
      <c r="AW196" s="4"/>
      <c r="AY196" s="4"/>
      <c r="AZ196" s="4"/>
      <c r="BB196" s="4"/>
      <c r="BC196" s="4"/>
      <c r="BE196" s="4"/>
      <c r="BF196" s="4"/>
      <c r="BH196" s="4"/>
      <c r="BI196" s="4"/>
      <c r="BK196" s="4"/>
      <c r="BL196" s="4"/>
      <c r="BN196" s="4"/>
      <c r="BO196" s="4"/>
      <c r="BQ196" s="4"/>
      <c r="BR196" s="4"/>
      <c r="BT196" s="4"/>
      <c r="BU196" s="4"/>
      <c r="BW196" s="4"/>
      <c r="BX196" s="4"/>
      <c r="BZ196" s="4"/>
      <c r="CA196" s="4"/>
      <c r="CC196" s="4"/>
      <c r="CD196" s="4"/>
      <c r="CF196" s="4"/>
      <c r="CG196" s="4"/>
      <c r="CI196" s="4"/>
      <c r="CJ196" s="4"/>
      <c r="CL196" s="4"/>
      <c r="CM196" s="4"/>
      <c r="CO196" s="4"/>
      <c r="CP196" s="4"/>
    </row>
    <row r="197" spans="1:94" x14ac:dyDescent="0.2">
      <c r="C197" s="1"/>
      <c r="F197" s="2"/>
      <c r="G197" s="2"/>
      <c r="H197" s="3"/>
      <c r="K197" s="6"/>
      <c r="P197" s="3"/>
      <c r="R197" s="3"/>
      <c r="S197" s="3"/>
      <c r="U197" s="3"/>
      <c r="V197" s="3"/>
      <c r="X197" s="4"/>
      <c r="Y197" s="4"/>
      <c r="AA197" s="4"/>
      <c r="AB197" s="4"/>
      <c r="AD197" s="4"/>
      <c r="AE197" s="4"/>
      <c r="AG197" s="4"/>
      <c r="AH197" s="4"/>
      <c r="AJ197" s="4"/>
      <c r="AK197" s="4"/>
      <c r="AL197" s="8"/>
      <c r="AM197" s="13"/>
      <c r="AN197" s="13"/>
      <c r="AO197" s="8"/>
      <c r="AP197" s="4"/>
      <c r="AQ197" s="4"/>
      <c r="AS197" s="4"/>
      <c r="AT197" s="4"/>
      <c r="AV197" s="4"/>
      <c r="AW197" s="4"/>
      <c r="AY197" s="4"/>
      <c r="AZ197" s="4"/>
      <c r="BB197" s="4"/>
      <c r="BC197" s="4"/>
      <c r="BE197" s="4"/>
      <c r="BF197" s="4"/>
      <c r="BH197" s="4"/>
      <c r="BI197" s="4"/>
      <c r="BK197" s="4"/>
      <c r="BL197" s="4"/>
      <c r="BN197" s="4"/>
      <c r="BO197" s="4"/>
      <c r="BQ197" s="4"/>
      <c r="BR197" s="4"/>
      <c r="BT197" s="4"/>
      <c r="BU197" s="4"/>
      <c r="BW197" s="4"/>
      <c r="BX197" s="4"/>
      <c r="BZ197" s="4"/>
      <c r="CA197" s="4"/>
      <c r="CC197" s="4"/>
      <c r="CD197" s="4"/>
      <c r="CF197" s="4"/>
      <c r="CG197" s="4"/>
      <c r="CI197" s="4"/>
      <c r="CJ197" s="4"/>
      <c r="CL197" s="4"/>
      <c r="CM197" s="4"/>
      <c r="CO197" s="4"/>
      <c r="CP197" s="4"/>
    </row>
    <row r="200" spans="1:94" x14ac:dyDescent="0.2">
      <c r="CB200">
        <f>COUNTIF(CB2:CB197,"&gt;=1")</f>
        <v>2</v>
      </c>
    </row>
  </sheetData>
  <sortState xmlns:xlrd2="http://schemas.microsoft.com/office/spreadsheetml/2017/richdata2" ref="A2:CP200">
    <sortCondition ref="AX2:AX200"/>
  </sortState>
  <printOptions gridLine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input</vt:lpstr>
      <vt:lpstr>sumary sheet</vt:lpstr>
      <vt:lpstr>Cummulative data</vt:lpstr>
      <vt:lpstr>file</vt:lpstr>
      <vt:lpstr>'sumary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Pierre</dc:creator>
  <cp:lastModifiedBy>PETER J PIERRE</cp:lastModifiedBy>
  <cp:lastPrinted>2020-10-27T21:45:11Z</cp:lastPrinted>
  <dcterms:created xsi:type="dcterms:W3CDTF">2018-10-01T20:25:11Z</dcterms:created>
  <dcterms:modified xsi:type="dcterms:W3CDTF">2021-07-28T22:10:11Z</dcterms:modified>
</cp:coreProperties>
</file>