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19' 20' assessments/Data 2019/"/>
    </mc:Choice>
  </mc:AlternateContent>
  <xr:revisionPtr revIDLastSave="0" documentId="13_ncr:1_{D71560F9-9E51-A346-B6E3-B91440E972E3}" xr6:coauthVersionLast="47" xr6:coauthVersionMax="47" xr10:uidLastSave="{00000000-0000-0000-0000-000000000000}"/>
  <bookViews>
    <workbookView xWindow="0" yWindow="460" windowWidth="28800" windowHeight="16680" xr2:uid="{00000000-000D-0000-FFFF-FFFF00000000}"/>
  </bookViews>
  <sheets>
    <sheet name="input" sheetId="1" r:id="rId1"/>
    <sheet name="sumary sheet" sheetId="2" r:id="rId2"/>
    <sheet name="Cummulative data" sheetId="4" r:id="rId3"/>
  </sheets>
  <definedNames>
    <definedName name="file">'sumary sheet'!$A$2</definedName>
  </definedNames>
  <calcPr calcId="191029"/>
</workbook>
</file>

<file path=xl/calcChain.xml><?xml version="1.0" encoding="utf-8"?>
<calcChain xmlns="http://schemas.openxmlformats.org/spreadsheetml/2006/main">
  <c r="Z336" i="4" l="1"/>
  <c r="W336" i="4"/>
  <c r="C2" i="2" l="1"/>
  <c r="I2" i="2"/>
  <c r="H2" i="2"/>
  <c r="J2" i="2" l="1"/>
  <c r="N20" i="1" l="1" a="1"/>
  <c r="N20" i="1" s="1"/>
  <c r="N21" i="1" l="1" a="1"/>
  <c r="N21" i="1" s="1"/>
  <c r="N22" i="1" l="1" a="1"/>
  <c r="N22" i="1" s="1"/>
  <c r="B2" i="2"/>
  <c r="N23" i="1" l="1" a="1"/>
  <c r="N23" i="1" s="1"/>
  <c r="G2" i="2"/>
  <c r="F2" i="2"/>
  <c r="E2" i="2"/>
  <c r="D2" i="2"/>
  <c r="N24" i="1" l="1" a="1"/>
  <c r="N24" i="1" s="1"/>
  <c r="N25" i="1" l="1" a="1"/>
  <c r="N25" i="1" s="1"/>
  <c r="N26" i="1" l="1" a="1"/>
  <c r="N26" i="1" s="1"/>
  <c r="N27" i="1" l="1" a="1"/>
  <c r="N27" i="1" s="1"/>
  <c r="N28" i="1" s="1" a="1"/>
  <c r="N28" i="1" s="1"/>
  <c r="N29" i="1" l="1" a="1"/>
  <c r="N29" i="1" s="1"/>
  <c r="N30" i="1" s="1" a="1"/>
  <c r="N30" i="1" s="1"/>
  <c r="N31" i="1" l="1" a="1"/>
  <c r="N31" i="1" s="1"/>
  <c r="N32" i="1" l="1" a="1"/>
  <c r="N32" i="1" s="1"/>
  <c r="N33" i="1" s="1" a="1"/>
  <c r="N33" i="1" s="1"/>
  <c r="N34" i="1" s="1" a="1"/>
  <c r="N34" i="1" s="1"/>
  <c r="N35" i="1" s="1" a="1"/>
  <c r="N35" i="1" s="1"/>
  <c r="N36" i="1" s="1" a="1"/>
  <c r="N36" i="1" s="1"/>
  <c r="N37" i="1" s="1" a="1"/>
  <c r="N37" i="1" s="1"/>
  <c r="N38" i="1" s="1" a="1"/>
  <c r="N38" i="1" s="1"/>
  <c r="N39" i="1" s="1" a="1"/>
  <c r="N39" i="1" s="1"/>
  <c r="N40" i="1" s="1" a="1"/>
  <c r="N40" i="1" s="1"/>
  <c r="N41" i="1" s="1" a="1"/>
  <c r="N41" i="1" s="1"/>
  <c r="N42" i="1" s="1" a="1"/>
  <c r="N42" i="1" s="1"/>
  <c r="N43" i="1" s="1" a="1"/>
  <c r="N43" i="1" s="1"/>
  <c r="M21" i="1" l="1"/>
  <c r="O21" i="1" s="1"/>
  <c r="Z2" i="2" s="1"/>
  <c r="M20" i="1"/>
  <c r="O20" i="1" s="1"/>
  <c r="W2" i="2" s="1"/>
  <c r="M43" i="1"/>
  <c r="O43" i="1" s="1"/>
  <c r="CN2" i="2" s="1"/>
  <c r="M32" i="1"/>
  <c r="O32" i="1" s="1"/>
  <c r="BG2" i="2" s="1"/>
  <c r="M33" i="1"/>
  <c r="O33" i="1" s="1"/>
  <c r="BJ2" i="2" s="1"/>
  <c r="M26" i="1"/>
  <c r="O26" i="1" s="1"/>
  <c r="M29" i="1"/>
  <c r="O29" i="1" s="1"/>
  <c r="M42" i="1"/>
  <c r="O42" i="1" s="1"/>
  <c r="CK2" i="2" s="1"/>
  <c r="M38" i="1"/>
  <c r="O38" i="1" s="1"/>
  <c r="BY2" i="2" s="1"/>
  <c r="M34" i="1"/>
  <c r="O34" i="1" s="1"/>
  <c r="BM2" i="2" s="1"/>
  <c r="M35" i="1"/>
  <c r="O35" i="1" s="1"/>
  <c r="BP2" i="2" s="1"/>
  <c r="M24" i="1"/>
  <c r="O24" i="1" s="1"/>
  <c r="AI2" i="2" s="1"/>
  <c r="M40" i="1"/>
  <c r="O40" i="1" s="1"/>
  <c r="CE2" i="2" s="1"/>
  <c r="M41" i="1"/>
  <c r="O41" i="1" s="1"/>
  <c r="CH2" i="2" s="1"/>
  <c r="M36" i="1"/>
  <c r="O36" i="1" s="1"/>
  <c r="BS2" i="2" s="1"/>
  <c r="M30" i="1"/>
  <c r="O30" i="1" s="1"/>
  <c r="BA2" i="2" s="1"/>
  <c r="M39" i="1"/>
  <c r="O39" i="1" s="1"/>
  <c r="CB2" i="2" s="1"/>
  <c r="M27" i="1"/>
  <c r="O27" i="1" s="1"/>
  <c r="AR2" i="2" s="1"/>
  <c r="M25" i="1"/>
  <c r="O25" i="1" s="1"/>
  <c r="AL2" i="2" s="1"/>
  <c r="M37" i="1"/>
  <c r="O37" i="1" s="1"/>
  <c r="BV2" i="2" s="1"/>
  <c r="M22" i="1"/>
  <c r="O22" i="1" s="1"/>
  <c r="M23" i="1"/>
  <c r="O23" i="1" s="1"/>
  <c r="AF2" i="2" s="1"/>
  <c r="M28" i="1"/>
  <c r="O28" i="1" s="1"/>
  <c r="M31" i="1"/>
  <c r="O31" i="1" s="1"/>
  <c r="BD2" i="2" s="1"/>
  <c r="Q2" i="2" l="1"/>
  <c r="AO2" i="2"/>
  <c r="O53" i="1"/>
  <c r="P22" i="1"/>
  <c r="AD2" i="2" s="1"/>
  <c r="AU2" i="2"/>
  <c r="AX2" i="2"/>
  <c r="AC2" i="2"/>
  <c r="O44" i="1"/>
  <c r="L2" i="2" s="1"/>
  <c r="O46" i="1"/>
  <c r="T2" i="2" l="1"/>
  <c r="O51" i="1"/>
  <c r="S2" i="2" s="1"/>
  <c r="AE2" i="2"/>
  <c r="N2" i="2"/>
  <c r="O45" i="1"/>
  <c r="M2" i="2" s="1"/>
  <c r="P37" i="1"/>
  <c r="BW2" i="2" s="1"/>
  <c r="BX2" i="2" s="1"/>
  <c r="P30" i="1"/>
  <c r="BB2" i="2" s="1"/>
  <c r="BC2" i="2" s="1"/>
  <c r="P35" i="1"/>
  <c r="BQ2" i="2" s="1"/>
  <c r="BR2" i="2" s="1"/>
  <c r="P38" i="1"/>
  <c r="BZ2" i="2" s="1"/>
  <c r="CA2" i="2" s="1"/>
  <c r="P33" i="1"/>
  <c r="BK2" i="2" s="1"/>
  <c r="BL2" i="2" s="1"/>
  <c r="P21" i="1"/>
  <c r="AA2" i="2" s="1"/>
  <c r="AB2" i="2" s="1"/>
  <c r="P27" i="1"/>
  <c r="AS2" i="2" s="1"/>
  <c r="AT2" i="2" s="1"/>
  <c r="P42" i="1"/>
  <c r="CL2" i="2" s="1"/>
  <c r="CM2" i="2" s="1"/>
  <c r="P41" i="1"/>
  <c r="CI2" i="2" s="1"/>
  <c r="CJ2" i="2" s="1"/>
  <c r="P36" i="1"/>
  <c r="BT2" i="2" s="1"/>
  <c r="BU2" i="2" s="1"/>
  <c r="P31" i="1"/>
  <c r="BE2" i="2" s="1"/>
  <c r="BF2" i="2" s="1"/>
  <c r="P34" i="1"/>
  <c r="BN2" i="2" s="1"/>
  <c r="BO2" i="2" s="1"/>
  <c r="P28" i="1"/>
  <c r="AV2" i="2" s="1"/>
  <c r="AW2" i="2" s="1"/>
  <c r="P39" i="1"/>
  <c r="CC2" i="2" s="1"/>
  <c r="CD2" i="2" s="1"/>
  <c r="P32" i="1"/>
  <c r="BH2" i="2" s="1"/>
  <c r="BI2" i="2" s="1"/>
  <c r="P40" i="1"/>
  <c r="CF2" i="2" s="1"/>
  <c r="CG2" i="2" s="1"/>
  <c r="P25" i="1"/>
  <c r="AM2" i="2" s="1"/>
  <c r="AN2" i="2" s="1"/>
  <c r="P43" i="1"/>
  <c r="R2" i="2" s="1"/>
  <c r="P23" i="1"/>
  <c r="P24" i="1"/>
  <c r="AJ2" i="2" s="1"/>
  <c r="AK2" i="2" s="1"/>
  <c r="P26" i="1"/>
  <c r="AP2" i="2" s="1"/>
  <c r="AQ2" i="2" s="1"/>
  <c r="P20" i="1"/>
  <c r="P29" i="1"/>
  <c r="AY2" i="2" s="1"/>
  <c r="AZ2" i="2" s="1"/>
  <c r="CO2" i="2" l="1"/>
  <c r="CP2" i="2" s="1"/>
  <c r="AG2" i="2"/>
  <c r="AH2" i="2" s="1"/>
  <c r="O54" i="1"/>
  <c r="P49" i="1"/>
  <c r="K2" i="2" s="1"/>
  <c r="O48" i="1"/>
  <c r="X2" i="2"/>
  <c r="Y2" i="2" s="1"/>
  <c r="V2" i="2" l="1"/>
  <c r="O52" i="1"/>
  <c r="U2" i="2" s="1"/>
  <c r="P2" i="2"/>
  <c r="O47" i="1"/>
  <c r="O2" i="2" s="1"/>
</calcChain>
</file>

<file path=xl/sharedStrings.xml><?xml version="1.0" encoding="utf-8"?>
<sst xmlns="http://schemas.openxmlformats.org/spreadsheetml/2006/main" count="3970" uniqueCount="1138">
  <si>
    <t>Focal Animal Recording</t>
  </si>
  <si>
    <t xml:space="preserve">ID  </t>
  </si>
  <si>
    <t xml:space="preserve">Date </t>
  </si>
  <si>
    <t>Site</t>
  </si>
  <si>
    <t>Obs</t>
  </si>
  <si>
    <t>start time</t>
  </si>
  <si>
    <t>End time</t>
  </si>
  <si>
    <t>Ethogram</t>
  </si>
  <si>
    <t xml:space="preserve">Study code </t>
  </si>
  <si>
    <t>(c)Michael J. Renner</t>
  </si>
  <si>
    <t>Gen behavior .csv</t>
  </si>
  <si>
    <t>Observer:</t>
  </si>
  <si>
    <t>Study Code:</t>
  </si>
  <si>
    <t>Indiv ID:</t>
  </si>
  <si>
    <t>Obs Site:</t>
  </si>
  <si>
    <t>Obs Type:</t>
  </si>
  <si>
    <t>Weather:</t>
  </si>
  <si>
    <t>Sunny</t>
  </si>
  <si>
    <t>Temperature:</t>
  </si>
  <si>
    <t>Behavior Date:</t>
  </si>
  <si>
    <t>Behavior Time:</t>
  </si>
  <si>
    <t>Ethogram:</t>
  </si>
  <si>
    <t>Coding Began:</t>
  </si>
  <si>
    <t>Coding Ended:</t>
  </si>
  <si>
    <t>Session duration:</t>
  </si>
  <si>
    <t>App Version:</t>
  </si>
  <si>
    <t>1.0.37.0</t>
  </si>
  <si>
    <t>Observer</t>
  </si>
  <si>
    <t xml:space="preserve"> IndivID</t>
  </si>
  <si>
    <t xml:space="preserve"> Weather</t>
  </si>
  <si>
    <t xml:space="preserve"> Temp</t>
  </si>
  <si>
    <t xml:space="preserve"> Date</t>
  </si>
  <si>
    <t xml:space="preserve"> Version</t>
  </si>
  <si>
    <t xml:space="preserve"> BehavCode</t>
  </si>
  <si>
    <t xml:space="preserve"> StartTime</t>
  </si>
  <si>
    <t xml:space="preserve"> Duration</t>
  </si>
  <si>
    <t xml:space="preserve"> CumTime</t>
  </si>
  <si>
    <t>Lipsmack</t>
  </si>
  <si>
    <t>Inactive</t>
  </si>
  <si>
    <t>Other</t>
  </si>
  <si>
    <t>Locomotion</t>
  </si>
  <si>
    <t xml:space="preserve"> </t>
  </si>
  <si>
    <t>Pacing</t>
  </si>
  <si>
    <t>Jumping</t>
  </si>
  <si>
    <t>Play</t>
  </si>
  <si>
    <t>Social</t>
  </si>
  <si>
    <t>Present</t>
  </si>
  <si>
    <t>Fear Grimace</t>
  </si>
  <si>
    <t>Scratch</t>
  </si>
  <si>
    <t>Yawn</t>
  </si>
  <si>
    <t>Threat</t>
  </si>
  <si>
    <t>Vocal</t>
  </si>
  <si>
    <t>Groom</t>
  </si>
  <si>
    <t>Rock</t>
  </si>
  <si>
    <t>Head toss</t>
  </si>
  <si>
    <t>=INDEX($G$20:$G$32, MATCH(0,  COUNTIF($L$19,$G$20:$G$32),0))</t>
  </si>
  <si>
    <t>=SUMPRODUCT((G$20:$G32=L21)*($I$20:$I$32))</t>
  </si>
  <si>
    <t>Uniques</t>
  </si>
  <si>
    <t>=INDEX($G$20:$G$32, MATCH(0,  COUNTIF($L$19:L19,$G$20:$G$32),0))</t>
  </si>
  <si>
    <t>Sheetname</t>
  </si>
  <si>
    <t>Unique behaviors</t>
  </si>
  <si>
    <t>Total duration</t>
  </si>
  <si>
    <t>Behavior list</t>
  </si>
  <si>
    <t>Uniques aligned</t>
  </si>
  <si>
    <t>Swing/spin/flip</t>
  </si>
  <si>
    <t>Tactile/explore</t>
  </si>
  <si>
    <t>Eat/drink</t>
  </si>
  <si>
    <t>Self direct</t>
  </si>
  <si>
    <t>Sex:self other</t>
  </si>
  <si>
    <t>Self bite</t>
  </si>
  <si>
    <t>Salute/eye poke</t>
  </si>
  <si>
    <t>index match ctrl+shift+enter</t>
  </si>
  <si>
    <t>Ses Duration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</si>
  <si>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</si>
  <si>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</si>
  <si>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</si>
  <si>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</si>
  <si>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</si>
  <si>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</si>
  <si>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</si>
  <si>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</si>
  <si>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</si>
  <si>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</si>
  <si>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</si>
  <si>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</si>
  <si>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</si>
  <si>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</si>
  <si>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</si>
  <si>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</si>
  <si>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</si>
  <si>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</si>
  <si>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</si>
  <si>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</si>
  <si>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</si>
  <si>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</si>
  <si>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</si>
  <si>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</si>
  <si>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O21</t>
  </si>
  <si>
    <t>P21</t>
  </si>
  <si>
    <t>1. COPY SPREADSHEET NAME</t>
  </si>
  <si>
    <t>CALCULATIONS TABLE</t>
  </si>
  <si>
    <t>2. CHECK DATA STRUCTURE. MAKE SURE THE CALCULATIONS TABLE POPULATES</t>
  </si>
  <si>
    <t>4. DATE AND INITIAL YOUR ENTRY</t>
  </si>
  <si>
    <t>5. SAVE FILE AT THE END OF THE DAY WITH A NEW DATE, I.E. MO.DAY.YR</t>
  </si>
  <si>
    <t>O22</t>
  </si>
  <si>
    <t>O20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</si>
  <si>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</si>
  <si>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</si>
  <si>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</si>
  <si>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</si>
  <si>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</si>
  <si>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</si>
  <si>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</si>
  <si>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</si>
  <si>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</si>
  <si>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</si>
  <si>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</si>
  <si>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</si>
  <si>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</si>
  <si>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</si>
  <si>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</si>
  <si>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</si>
  <si>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O42</t>
  </si>
  <si>
    <t>O43</t>
  </si>
  <si>
    <t>O23</t>
  </si>
  <si>
    <t>O40</t>
  </si>
  <si>
    <t>O41</t>
  </si>
  <si>
    <t>P20</t>
  </si>
  <si>
    <t>P22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</si>
  <si>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</si>
  <si>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</si>
  <si>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</si>
  <si>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</si>
  <si>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</si>
  <si>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</si>
  <si>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</si>
  <si>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</si>
  <si>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</si>
  <si>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</si>
  <si>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P35</t>
  </si>
  <si>
    <t>P36</t>
  </si>
  <si>
    <t>P37</t>
  </si>
  <si>
    <t>P38</t>
  </si>
  <si>
    <t>P39</t>
  </si>
  <si>
    <t>P41</t>
  </si>
  <si>
    <t>P42</t>
  </si>
  <si>
    <t>P43</t>
  </si>
  <si>
    <t>P40</t>
  </si>
  <si>
    <t>P34</t>
  </si>
  <si>
    <t>P23</t>
  </si>
  <si>
    <t>Unique behavior O44</t>
  </si>
  <si>
    <t>Unique Beh</t>
  </si>
  <si>
    <t>Tot Duration</t>
  </si>
  <si>
    <t>Freq</t>
  </si>
  <si>
    <t>Dur</t>
  </si>
  <si>
    <t>Most frequent</t>
  </si>
  <si>
    <t>Long Dura</t>
  </si>
  <si>
    <t>Most Freq</t>
  </si>
  <si>
    <t>Long dur</t>
  </si>
  <si>
    <t>otal duration p47</t>
  </si>
  <si>
    <t xml:space="preserve">Inactive Frequency </t>
  </si>
  <si>
    <t>Inactive Duration</t>
  </si>
  <si>
    <t xml:space="preserve"> Inactive Ave duration</t>
  </si>
  <si>
    <t xml:space="preserve">Loco Frequency </t>
  </si>
  <si>
    <t>Loco  Duration</t>
  </si>
  <si>
    <t>Loco Ave dur</t>
  </si>
  <si>
    <t>Pacing Frequency</t>
  </si>
  <si>
    <t>Pacing Duration</t>
  </si>
  <si>
    <t>Pacing ave dur</t>
  </si>
  <si>
    <t>Jumping Freq</t>
  </si>
  <si>
    <t>Jumping Duration</t>
  </si>
  <si>
    <t>Jumping ave dur</t>
  </si>
  <si>
    <t>Swing/spin/flipFrequency</t>
  </si>
  <si>
    <t>Swing/spin/flip Duration</t>
  </si>
  <si>
    <t>Swing/spin/flip Ave Dur</t>
  </si>
  <si>
    <t>Frequency Align</t>
  </si>
  <si>
    <t>Duration Align</t>
  </si>
  <si>
    <t>Play Frequency</t>
  </si>
  <si>
    <t>Play Duration</t>
  </si>
  <si>
    <t>Play Ave Dur</t>
  </si>
  <si>
    <t>Tactile/explore Frequency</t>
  </si>
  <si>
    <t>Tactile/explore Duration</t>
  </si>
  <si>
    <t>Tactile/explore Ave Dur</t>
  </si>
  <si>
    <t>Social Frequency</t>
  </si>
  <si>
    <t>Social Duration</t>
  </si>
  <si>
    <t>Social Ave Dur</t>
  </si>
  <si>
    <t>Eat/drink Frequency</t>
  </si>
  <si>
    <t>Eat/drink Duration</t>
  </si>
  <si>
    <t>Eat/drink Ave Dur</t>
  </si>
  <si>
    <t>Lipsmack  Frequency</t>
  </si>
  <si>
    <t>Lipsmack Duration</t>
  </si>
  <si>
    <t>Lipsmack Ave Dur</t>
  </si>
  <si>
    <t xml:space="preserve"> Present Frequency</t>
  </si>
  <si>
    <t>Present Duration</t>
  </si>
  <si>
    <t>Present Ave Dur</t>
  </si>
  <si>
    <t xml:space="preserve"> Fear Grimace Frequency</t>
  </si>
  <si>
    <t xml:space="preserve"> Fear Grimace Duration</t>
  </si>
  <si>
    <t>Fear Grimace Ave Dur</t>
  </si>
  <si>
    <t>Scratch Frequency</t>
  </si>
  <si>
    <t>Scratch Duration</t>
  </si>
  <si>
    <t>Scratch Ave Dur</t>
  </si>
  <si>
    <t>Yawn Frequency</t>
  </si>
  <si>
    <t>Yawn Duration</t>
  </si>
  <si>
    <t>Yawn Ave Dur</t>
  </si>
  <si>
    <t>Threat Frequency</t>
  </si>
  <si>
    <t xml:space="preserve"> Threat Duration</t>
  </si>
  <si>
    <t>Threat Ave Dur</t>
  </si>
  <si>
    <t>Vocal Frequency</t>
  </si>
  <si>
    <t>Vocal Duration</t>
  </si>
  <si>
    <t>Vocal Ave Dur</t>
  </si>
  <si>
    <t xml:space="preserve"> Groom Frequency</t>
  </si>
  <si>
    <t xml:space="preserve"> Groom Duration</t>
  </si>
  <si>
    <t>Groom Ave Dur</t>
  </si>
  <si>
    <t xml:space="preserve"> Self direct Frequency</t>
  </si>
  <si>
    <t xml:space="preserve"> Self direct Duration</t>
  </si>
  <si>
    <t>Self direct Ave Dur</t>
  </si>
  <si>
    <t xml:space="preserve"> Sex Frequency</t>
  </si>
  <si>
    <t xml:space="preserve"> Sex Duration</t>
  </si>
  <si>
    <t>Sex Ave Dur</t>
  </si>
  <si>
    <t>Self bite Frequency</t>
  </si>
  <si>
    <t xml:space="preserve"> Self bite Duration</t>
  </si>
  <si>
    <t>Self bite Ave Dur</t>
  </si>
  <si>
    <t xml:space="preserve"> Rock Frequency</t>
  </si>
  <si>
    <t xml:space="preserve"> Rock Duration</t>
  </si>
  <si>
    <t>Rock Ave Dur</t>
  </si>
  <si>
    <t>Head toss Frequency</t>
  </si>
  <si>
    <t xml:space="preserve"> Head toss Duration</t>
  </si>
  <si>
    <t>Head toss Ave Dur</t>
  </si>
  <si>
    <t>Salute Frequency</t>
  </si>
  <si>
    <t>Salute Duration</t>
  </si>
  <si>
    <t>Salute Ave Dur</t>
  </si>
  <si>
    <t>Other Frequency</t>
  </si>
  <si>
    <t>Other Duration</t>
  </si>
  <si>
    <t>Other Ave Dur</t>
  </si>
  <si>
    <t>3.  COPY SUMMARY SHEET LINE TO CUMMULATIVE DATA USING, COPY, PASTE SPECIAL, VALUES &amp; Formats</t>
  </si>
  <si>
    <t>Duration</t>
  </si>
  <si>
    <t>Js</t>
  </si>
  <si>
    <t>Cy0682</t>
  </si>
  <si>
    <t>Blank Park Zoo</t>
  </si>
  <si>
    <t>09/26/2018 18:47:33 PM</t>
  </si>
  <si>
    <t>09/26/2018 18:52:36 PM</t>
  </si>
  <si>
    <t>Most Frequent Not BC (Loc,ina,Pace)</t>
  </si>
  <si>
    <t>Not BC Dur</t>
  </si>
  <si>
    <t>Other Freq</t>
  </si>
  <si>
    <t>Other Dur</t>
  </si>
  <si>
    <t>Not BC Freq</t>
  </si>
  <si>
    <t>Not BC Beh Dur</t>
  </si>
  <si>
    <t>NBC: not behav of concern (Loc, Ina, Pace)</t>
  </si>
  <si>
    <t>NBC Freq</t>
  </si>
  <si>
    <t>NBC  Dur</t>
  </si>
  <si>
    <t>Hi NBC beh Freq</t>
  </si>
  <si>
    <t>Hi NBC Beh Dur</t>
  </si>
  <si>
    <t>x-Cy0682-2018-9-26-Js1847</t>
  </si>
  <si>
    <t>MR</t>
  </si>
  <si>
    <t>Sass</t>
  </si>
  <si>
    <t>Cy091</t>
  </si>
  <si>
    <t>xSass-Cy091-2018-11-7-MR1104</t>
  </si>
  <si>
    <t>Cy0421</t>
  </si>
  <si>
    <t>xSass-Cy0421-2018-11-7-MR1123</t>
  </si>
  <si>
    <t>Cy0424</t>
  </si>
  <si>
    <t>xSass-Cy0424-2018-11-7-MR1148</t>
  </si>
  <si>
    <t>Cy0660</t>
  </si>
  <si>
    <t>Other Site</t>
  </si>
  <si>
    <t>xSass-Cy0660-2018-8-28-MR1104</t>
  </si>
  <si>
    <t>Cy0665</t>
  </si>
  <si>
    <t>xSass-Cy0665-2018-8-28-MR1058</t>
  </si>
  <si>
    <t>Cy0666</t>
  </si>
  <si>
    <t>xSass-Cy0666-2018-8-28-MR1051</t>
  </si>
  <si>
    <t>Cy0912</t>
  </si>
  <si>
    <t>xSass-Cy0912-2018-11-7-MR1201</t>
  </si>
  <si>
    <t>Note Jumping will show up as default if no behavior of concern b/c we are "jumping for Joy"</t>
  </si>
  <si>
    <t>Cy0944</t>
  </si>
  <si>
    <t>xSass-Cy0944-2018-8-28-MR1122</t>
  </si>
  <si>
    <t>Cy0945</t>
  </si>
  <si>
    <t>xSass-Cy0945-2018-8-28-MR1128</t>
  </si>
  <si>
    <t>Cy0946</t>
  </si>
  <si>
    <t>xSass-Cy0946-2018-8-28-MR1116</t>
  </si>
  <si>
    <t>Cy0947</t>
  </si>
  <si>
    <t>xSass-Cy0947-2018-8-28-MR1140</t>
  </si>
  <si>
    <t>Cy0948</t>
  </si>
  <si>
    <t>xSass-Cy0948-2018-8-28-MR1134</t>
  </si>
  <si>
    <t>Cy0949</t>
  </si>
  <si>
    <t>xSass-Cy0949-2018-8-28-MR1110</t>
  </si>
  <si>
    <t>r02115</t>
  </si>
  <si>
    <t>xSass-r02115-2018-10-2-MR1012</t>
  </si>
  <si>
    <t>R09088</t>
  </si>
  <si>
    <t>xSass-R09088-2018-11-7-MR1215</t>
  </si>
  <si>
    <t>R10004</t>
  </si>
  <si>
    <t>xSass-R10004-2018-11-7-MR1135</t>
  </si>
  <si>
    <t>r10022</t>
  </si>
  <si>
    <t>xSass-r10022-2018-10-2-MR1006</t>
  </si>
  <si>
    <t>R10035</t>
  </si>
  <si>
    <t>xSass-R10035-2018-11-7-MR1129</t>
  </si>
  <si>
    <t>R10070</t>
  </si>
  <si>
    <t>xSass-R10070-2018-11-7-MR1111</t>
  </si>
  <si>
    <t>R10098</t>
  </si>
  <si>
    <t>xSass-R10098-2018-11-7-MR1209</t>
  </si>
  <si>
    <t>R12011</t>
  </si>
  <si>
    <t>xSass-R12011-2018-11-7-MR1117</t>
  </si>
  <si>
    <t>R13038</t>
  </si>
  <si>
    <t>xSass-R13038-2018-8-28-MR1153</t>
  </si>
  <si>
    <t>r14104</t>
  </si>
  <si>
    <t>xSass-r14104-2018-10-2-MR1040</t>
  </si>
  <si>
    <t>r99070</t>
  </si>
  <si>
    <t>Rh2480</t>
  </si>
  <si>
    <t>xSass-Rh2480-2018-11-7-MR1154</t>
  </si>
  <si>
    <t>xSass-r99070-2018-10-2-MR0952</t>
  </si>
  <si>
    <t>Rh2484</t>
  </si>
  <si>
    <t>xSass-Rh2484-2018-11-7-MR1141</t>
  </si>
  <si>
    <t>rh2598</t>
  </si>
  <si>
    <t>xSass-rh2598-2018-10-2-MR1019</t>
  </si>
  <si>
    <t>rh2620</t>
  </si>
  <si>
    <t>xSass-rh2620-2018-10-2-MR1047</t>
  </si>
  <si>
    <t>rh2752</t>
  </si>
  <si>
    <t>xSass-rh2752-2018-10-2-MR1034</t>
  </si>
  <si>
    <t>rh2782</t>
  </si>
  <si>
    <t>xSass-rh2782-2018-10-2-MR0959</t>
  </si>
  <si>
    <t>rhbd06</t>
  </si>
  <si>
    <t>xSass-rhbd06-2018-10-2-MR1028</t>
  </si>
  <si>
    <t xml:space="preserve">Cy0936 </t>
  </si>
  <si>
    <t>Sass-Cy0936 -2018-8-28-Js1128</t>
  </si>
  <si>
    <t>Cy0680</t>
  </si>
  <si>
    <t>09/27/2018 13:45:17 PM</t>
  </si>
  <si>
    <t>09/27/2018 13:50:19 PM</t>
  </si>
  <si>
    <t>Sass-Cy0680-2018-9-27-Js1345</t>
  </si>
  <si>
    <t>Cy0677</t>
  </si>
  <si>
    <t>09/26/2018 18:40:52 PM</t>
  </si>
  <si>
    <t>09/26/2018 18:45:54 PM</t>
  </si>
  <si>
    <t>Sass-Cy0677-2018-9-26-Js1840</t>
  </si>
  <si>
    <t>Cy0664</t>
  </si>
  <si>
    <t>09/27/2018 13:39:30 PM</t>
  </si>
  <si>
    <t>09/27/2018 13:44:32 PM</t>
  </si>
  <si>
    <t>Sass-Cy0664-2018-9-27-Js1339</t>
  </si>
  <si>
    <t>Cy0638</t>
  </si>
  <si>
    <t>Sass-Cy0638-2018-9-26-Js1212</t>
  </si>
  <si>
    <t>Cy0636</t>
  </si>
  <si>
    <t>Sass-Cy0636-2018-9-26-Js1224</t>
  </si>
  <si>
    <t>Cy0633</t>
  </si>
  <si>
    <t>Sass-Cy0633-2018-9-26-Js1245</t>
  </si>
  <si>
    <t>Cy0624</t>
  </si>
  <si>
    <t>09/27/2018 13:21:50 PM</t>
  </si>
  <si>
    <t>09/27/2018 13:26:53 PM</t>
  </si>
  <si>
    <t>Sass-Cy0624-2018-9-27-Js1321</t>
  </si>
  <si>
    <t>Cy0619</t>
  </si>
  <si>
    <t>Sass-Cy0619-2018-9-25-Js1141</t>
  </si>
  <si>
    <t>08/31/2018 22:30:12 PM</t>
  </si>
  <si>
    <t>08/31/2018 22:35:14 PM</t>
  </si>
  <si>
    <t>Sass-Cy0619-2018-8-31-Js2230</t>
  </si>
  <si>
    <t>Cy0615</t>
  </si>
  <si>
    <t>09/27/2018 13:27:24 PM</t>
  </si>
  <si>
    <t>09/27/2018 13:32:28 PM</t>
  </si>
  <si>
    <t>Sass-Cy0615-2018-9-27-Js1327</t>
  </si>
  <si>
    <t>Cy0595</t>
  </si>
  <si>
    <t>Sass-Cy0595-2018-9-26-Js1226</t>
  </si>
  <si>
    <t>Cy0472</t>
  </si>
  <si>
    <t>08/31/2018 22:22:50 PM</t>
  </si>
  <si>
    <t>08/31/2018 22:27:53 PM</t>
  </si>
  <si>
    <t>Sass-Cy0472-2018-8-30-Js2222</t>
  </si>
  <si>
    <t>Cy0468</t>
  </si>
  <si>
    <t>Sass-Cy0468-2018-9-27-Js1239</t>
  </si>
  <si>
    <t>Cy071</t>
  </si>
  <si>
    <t>Sass-Cy071-2018-9-26-Js1219</t>
  </si>
  <si>
    <t>Cy060</t>
  </si>
  <si>
    <t>Sass-Cy060-2018-9-27-Js1232</t>
  </si>
  <si>
    <t>Cy047</t>
  </si>
  <si>
    <t>Sass-Cy047-2018-9-26-Js1231</t>
  </si>
  <si>
    <t>Cy0683</t>
  </si>
  <si>
    <t>09/26/2018 18:53:43 PM</t>
  </si>
  <si>
    <t>09/26/2018 18:58:45 PM</t>
  </si>
  <si>
    <t>x-Cy0683-2018-9-26-Js1853</t>
  </si>
  <si>
    <t>Cy0693</t>
  </si>
  <si>
    <t>08/30/2018 22:09:42 PM</t>
  </si>
  <si>
    <t>08/30/2018 22:14:44 PM</t>
  </si>
  <si>
    <t>x-Cy0693-2018-8-30-Js2209</t>
  </si>
  <si>
    <t>Cy0696</t>
  </si>
  <si>
    <t>08/30/2018 22:03:20 PM</t>
  </si>
  <si>
    <t>08/30/2018 22:08:23 PM</t>
  </si>
  <si>
    <t>x-Cy0696-2018-8-30-Js2203</t>
  </si>
  <si>
    <t>Cy0709</t>
  </si>
  <si>
    <t>09/26/2018 14:33:08 PM</t>
  </si>
  <si>
    <t>09/26/2018 14:38:11 PM</t>
  </si>
  <si>
    <t>x-Cy0709-2018-9-26-Js1433</t>
  </si>
  <si>
    <t>Cy0711</t>
  </si>
  <si>
    <t>x-Cy0711-2018-9-27-Js1245</t>
  </si>
  <si>
    <t>Cy0712</t>
  </si>
  <si>
    <t>x-Cy0712-2018-9-26-Js1150</t>
  </si>
  <si>
    <t>Cy0713</t>
  </si>
  <si>
    <t>x-Cy0713-2018-9-26-Js1238</t>
  </si>
  <si>
    <t>Cy0714</t>
  </si>
  <si>
    <t>09/26/2018 14:39:05 PM</t>
  </si>
  <si>
    <t>09/26/2018 14:44:07 PM</t>
  </si>
  <si>
    <t>x-Cy0714-2018-9-26-Js1439</t>
  </si>
  <si>
    <t>Cy722</t>
  </si>
  <si>
    <t>09/25/2018 14:13:45 PM</t>
  </si>
  <si>
    <t>09/25/2018 14:18:48 PM</t>
  </si>
  <si>
    <t>x-Cy722-2018-9-25-Js1413</t>
  </si>
  <si>
    <t>Cy0724</t>
  </si>
  <si>
    <t>08/31/2018 22:49:47 PM</t>
  </si>
  <si>
    <t>08/31/2018 22:54:49 PM</t>
  </si>
  <si>
    <t>x-Cy0724-2018-8-31-Js2249</t>
  </si>
  <si>
    <t>Cy0725</t>
  </si>
  <si>
    <t>09/26/2018 14:00:18 PM</t>
  </si>
  <si>
    <t>09/26/2018 14:05:21 PM</t>
  </si>
  <si>
    <t>x-Cy0725-2018-9-26-Js1400</t>
  </si>
  <si>
    <t>Cy0732</t>
  </si>
  <si>
    <t>09/26/2018 13:54:17 PM</t>
  </si>
  <si>
    <t>09/26/2018 13:59:25 PM</t>
  </si>
  <si>
    <t>x-Cy0732-2018-9-26-Js1354</t>
  </si>
  <si>
    <t>R03089</t>
  </si>
  <si>
    <t>09/25/2018 14:07:56 PM</t>
  </si>
  <si>
    <t>09/25/2018 14:13:00 PM</t>
  </si>
  <si>
    <t>x-R03089-2018-9-8-Js1407</t>
  </si>
  <si>
    <t>R04155</t>
  </si>
  <si>
    <t>09/26/2018 19:12:39 PM</t>
  </si>
  <si>
    <t>09/26/2018 19:17:41 PM</t>
  </si>
  <si>
    <t>x-R04155-2018-9-26-Js1912</t>
  </si>
  <si>
    <t>R04169</t>
  </si>
  <si>
    <t>09/26/2018 19:05:41 PM</t>
  </si>
  <si>
    <t>09/26/2018 19:10:44 PM</t>
  </si>
  <si>
    <t>x-R04169-2018-9-26-Js1905</t>
  </si>
  <si>
    <t>R11038</t>
  </si>
  <si>
    <t>09/26/2018 19:25:38 PM</t>
  </si>
  <si>
    <t>09/26/2018 19:30:40 PM</t>
  </si>
  <si>
    <t>x-R11038-2018-9-26-Js1925</t>
  </si>
  <si>
    <t>R11098</t>
  </si>
  <si>
    <t>09/26/2018 19:39:36 PM</t>
  </si>
  <si>
    <t>09/26/2018 19:44:39 PM</t>
  </si>
  <si>
    <t>x-R11098-2018-9-26-Js1939</t>
  </si>
  <si>
    <t>R12005</t>
  </si>
  <si>
    <t>08/30/2018 21:31:50 PM</t>
  </si>
  <si>
    <t>08/30/2018 21:36:54 PM</t>
  </si>
  <si>
    <t>x-R12005-2018-8-30-Js2131</t>
  </si>
  <si>
    <t>R13099</t>
  </si>
  <si>
    <t>09/26/2018 19:32:14 PM</t>
  </si>
  <si>
    <t>09/26/2018 19:37:17 PM</t>
  </si>
  <si>
    <t>x-R13099-2018-9-26-Js1932</t>
  </si>
  <si>
    <t>Jsr</t>
  </si>
  <si>
    <t>R14001</t>
  </si>
  <si>
    <t>09/26/2018 19:19:15 PM</t>
  </si>
  <si>
    <t>09/26/2018 19:24:18 PM</t>
  </si>
  <si>
    <t>x-R14001-2018-9-26-Jsr1919</t>
  </si>
  <si>
    <t>R14012</t>
  </si>
  <si>
    <t>08/30/2018 21:19:23 PM</t>
  </si>
  <si>
    <t>08/30/2018 21:24:29 PM</t>
  </si>
  <si>
    <t>x-R14012-2018-8-30-Js2119</t>
  </si>
  <si>
    <t>R89105</t>
  </si>
  <si>
    <t>08/31/2018 22:43:23 PM</t>
  </si>
  <si>
    <t>08/31/2018 22:48:26 PM</t>
  </si>
  <si>
    <t>x-R89105-2018-8-31-Js2243</t>
  </si>
  <si>
    <t>Rh273</t>
  </si>
  <si>
    <t>x-Rh273-2018-9-4-Js1206</t>
  </si>
  <si>
    <t>Rh2425</t>
  </si>
  <si>
    <t>08/30/2018 21:25:41 PM</t>
  </si>
  <si>
    <t>08/30/2018 21:30:48 PM</t>
  </si>
  <si>
    <t>x-Rh2425-2018-8-30-Js2125.csv</t>
  </si>
  <si>
    <t>Rh2701</t>
  </si>
  <si>
    <t>x-Rh2701-2018-9-4-Js1219</t>
  </si>
  <si>
    <t>Rh2705</t>
  </si>
  <si>
    <t>x-Rh2705-2018-9-4-Js1213</t>
  </si>
  <si>
    <t>Rh2712</t>
  </si>
  <si>
    <t>x-Rh2712-2018-9-4-Js1227</t>
  </si>
  <si>
    <t>Rh2727</t>
  </si>
  <si>
    <t>x-Rh2727-2018-9-4-Js1200</t>
  </si>
  <si>
    <t>Rhaw51</t>
  </si>
  <si>
    <t>09/25/2018 14:19:27 PM</t>
  </si>
  <si>
    <t>09/25/2018 14:24:29 PM</t>
  </si>
  <si>
    <t>x-Rhaw51-2018-9-25-Js1419</t>
  </si>
  <si>
    <t>LA</t>
  </si>
  <si>
    <t>Cy0715</t>
  </si>
  <si>
    <t>x-Cy0715-2018-8-9-LA0939</t>
  </si>
  <si>
    <t>Cy0721</t>
  </si>
  <si>
    <t>x-Cy0721-2018-8-9-LA0945</t>
  </si>
  <si>
    <t>Rh2485</t>
  </si>
  <si>
    <t>x-Rh2485-2018-8-9-LA1002</t>
  </si>
  <si>
    <t>Rh2713</t>
  </si>
  <si>
    <t>x-Rh2713-2018-8-9-LA0955</t>
  </si>
  <si>
    <t>Rh2769</t>
  </si>
  <si>
    <t>09/08/2018 18:09:30 PM</t>
  </si>
  <si>
    <t>09/08/2018 18:14:35 PM</t>
  </si>
  <si>
    <t>x-Rh2769-2018-9-19-LA1809</t>
  </si>
  <si>
    <t>Rh2770</t>
  </si>
  <si>
    <t>x-Rh2770-2018-8-10-LA0917</t>
  </si>
  <si>
    <t>Rh2774</t>
  </si>
  <si>
    <t>09/08/2018 18:21:26 PM</t>
  </si>
  <si>
    <t>09/08/2018 18:26:29 PM</t>
  </si>
  <si>
    <t>x-Rh2774-2018-9-8-LA1821</t>
  </si>
  <si>
    <t>Rh2775</t>
  </si>
  <si>
    <t>09/08/2018 18:33:00 PM</t>
  </si>
  <si>
    <t>09/08/2018 18:38:24 PM</t>
  </si>
  <si>
    <t>x-Rh2775-2018-9-8-LA1833</t>
  </si>
  <si>
    <t>Rh2776</t>
  </si>
  <si>
    <t>09/08/2018 18:27:05 PM</t>
  </si>
  <si>
    <t>09/08/2018 18:32:08 PM</t>
  </si>
  <si>
    <t>x-Rh2776-2018-9-8-LA1827</t>
  </si>
  <si>
    <t>Rh2781</t>
  </si>
  <si>
    <t>09/08/2018 17:56:17 PM</t>
  </si>
  <si>
    <t>09/08/2018 18:01:20 PM</t>
  </si>
  <si>
    <t>x-Rh2781-2018-9-19-LA1756</t>
  </si>
  <si>
    <t>Rh2782</t>
  </si>
  <si>
    <t>09/08/2018 18:15:17 PM</t>
  </si>
  <si>
    <t>09/08/2018 18:20:21 PM</t>
  </si>
  <si>
    <t>x-Rh2782-2018-9-8-LA1815</t>
  </si>
  <si>
    <t>Rh2803</t>
  </si>
  <si>
    <t>x-Rh2803-2018-8-10-LA0938</t>
  </si>
  <si>
    <t>Rh2804</t>
  </si>
  <si>
    <t>x-Rh2804-2018-8-10-LA0944</t>
  </si>
  <si>
    <t>Rh2807</t>
  </si>
  <si>
    <t>x-Rh2807-2018-8-10-LA1003</t>
  </si>
  <si>
    <t>Rh2808</t>
  </si>
  <si>
    <t>x-Rh2808-2018-8-10-LA1008</t>
  </si>
  <si>
    <t>Rh2811</t>
  </si>
  <si>
    <t>x-Rh2811-2018-8-10-LA1021</t>
  </si>
  <si>
    <t>Rh2812</t>
  </si>
  <si>
    <t>x-Rh2812-2018-8-10-LA1027</t>
  </si>
  <si>
    <t>Rh2815</t>
  </si>
  <si>
    <t>x-Rh2815-2018-8-10-LA0925</t>
  </si>
  <si>
    <t>Rh2817</t>
  </si>
  <si>
    <t>x-Rh2817-2018-8-10-LA0931</t>
  </si>
  <si>
    <t>Rh2818</t>
  </si>
  <si>
    <t>x-Rh2818-2018-8-10-LA0957</t>
  </si>
  <si>
    <t>Rh2819</t>
  </si>
  <si>
    <t>09/08/2018 18:02:42 PM</t>
  </si>
  <si>
    <t>09/08/2018 18:07:45 PM</t>
  </si>
  <si>
    <t>x-Rh2819-2018-9-19-LA1802</t>
  </si>
  <si>
    <t>Rh2820</t>
  </si>
  <si>
    <t>x-Rh2820-2018-8-10-LA1015</t>
  </si>
  <si>
    <t>Rh2840</t>
  </si>
  <si>
    <t>x-Rh2840-2018-8-8-LA0943</t>
  </si>
  <si>
    <t>Rh2851</t>
  </si>
  <si>
    <t>x-Rh2851-2018-8-8-LA1024</t>
  </si>
  <si>
    <t>Rh2852</t>
  </si>
  <si>
    <t>x-Rh2852-2018-8-9-LA0919</t>
  </si>
  <si>
    <t>Rh2855</t>
  </si>
  <si>
    <t>x-Rh2855-2018-8-8-LA0949</t>
  </si>
  <si>
    <t>Rh2856</t>
  </si>
  <si>
    <t>x-Rh2856-2018-8-8-LA0930</t>
  </si>
  <si>
    <t>Bnp</t>
  </si>
  <si>
    <t>R01071</t>
  </si>
  <si>
    <t>x-R01071-2018-9-14-Bnp1133</t>
  </si>
  <si>
    <t>R02052</t>
  </si>
  <si>
    <t>09/17/2018 14:54:16 PM</t>
  </si>
  <si>
    <t>09/17/2018 14:59:18 PM</t>
  </si>
  <si>
    <t>x-R02052-2018-9-17-Bnp1454</t>
  </si>
  <si>
    <t>x-Rh2856-2018-8-8-LA1001</t>
  </si>
  <si>
    <t>Rh2857</t>
  </si>
  <si>
    <t>Rh2859</t>
  </si>
  <si>
    <t>x-Rh2859-2018-8-8-LA1007</t>
  </si>
  <si>
    <t>x-Rh2857-2018-8-8-LA0956</t>
  </si>
  <si>
    <t>Rh2860</t>
  </si>
  <si>
    <t>x-Rh2860-2018-8-8-LA1013</t>
  </si>
  <si>
    <t>Rh2861</t>
  </si>
  <si>
    <t>x-Rh2861-2018-8-8-LA1018</t>
  </si>
  <si>
    <t>Rh2862</t>
  </si>
  <si>
    <t>x-Rh2862-2018-8-8-LA0937</t>
  </si>
  <si>
    <t>R04050</t>
  </si>
  <si>
    <t>x-R04050-2018-9-17-Bnp1142</t>
  </si>
  <si>
    <t>R04170</t>
  </si>
  <si>
    <t>x-R04170-2018-9-14-Bnp1152</t>
  </si>
  <si>
    <t>R05028</t>
  </si>
  <si>
    <t>x-R05028-2018-9-14-Bnp1044</t>
  </si>
  <si>
    <t>R05045</t>
  </si>
  <si>
    <t>09/17/2018 14:36:13 PM</t>
  </si>
  <si>
    <t>09/17/2018 14:41:15 PM</t>
  </si>
  <si>
    <t>x-R05045-2018-9-17-Bnp1436</t>
  </si>
  <si>
    <t>R05074</t>
  </si>
  <si>
    <t>x-R05074-2018-9-17-Bnp1203</t>
  </si>
  <si>
    <t>R07028</t>
  </si>
  <si>
    <t>x-R07028-2018-9-14-Bnp1139</t>
  </si>
  <si>
    <t>R09066</t>
  </si>
  <si>
    <t>x-R09066-2018-9-14-Bnp1027</t>
  </si>
  <si>
    <t>R10043</t>
  </si>
  <si>
    <t>09/17/2018 14:42:58 PM</t>
  </si>
  <si>
    <t>09/17/2018 14:48:00 PM</t>
  </si>
  <si>
    <t>x-R10043-2018-9-17-Bnp1442</t>
  </si>
  <si>
    <t>R10075</t>
  </si>
  <si>
    <t>x-R10075-2018-9-17-Bnp1157</t>
  </si>
  <si>
    <t>R11066</t>
  </si>
  <si>
    <t>09/17/2018 14:21:50 PM</t>
  </si>
  <si>
    <t>09/17/2018 14:27:00 PM</t>
  </si>
  <si>
    <t>x-R11066-2018-9-17-Bnp1421</t>
  </si>
  <si>
    <t>R12012</t>
  </si>
  <si>
    <t>09/17/2018 14:28:25 PM</t>
  </si>
  <si>
    <t>09/17/2018 14:33:28 PM</t>
  </si>
  <si>
    <t>x-R12012-2018-9-17-Bnp1428</t>
  </si>
  <si>
    <t>R97005</t>
  </si>
  <si>
    <t>x-R97005-2018-9-14-Bnp1052</t>
  </si>
  <si>
    <t>R98055</t>
  </si>
  <si>
    <t>x-R98055-2018-9-17-Bnp1150</t>
  </si>
  <si>
    <t>R98061</t>
  </si>
  <si>
    <t>x-R98061-2018-9-14-Bnp1124</t>
  </si>
  <si>
    <t>R99042</t>
  </si>
  <si>
    <t>x-R99042-2018-9-14-Bnp1036</t>
  </si>
  <si>
    <t>Rh2143</t>
  </si>
  <si>
    <t>Rh2150</t>
  </si>
  <si>
    <t>09/17/2018 14:48:39 PM</t>
  </si>
  <si>
    <t>09/17/2018 14:53:41 PM</t>
  </si>
  <si>
    <t>x-Rh2150-2018-9-17-Bnp1448</t>
  </si>
  <si>
    <t>x-Rh2143-2018-9-14-Bnp1146</t>
  </si>
  <si>
    <t>R00048</t>
  </si>
  <si>
    <t>!Sass-R00048-2018-9-25-Bnp1110</t>
  </si>
  <si>
    <t>R01089</t>
  </si>
  <si>
    <t>Sass-R01089-2018-10-2-Bnp1008</t>
  </si>
  <si>
    <t>R01103</t>
  </si>
  <si>
    <t>!Sass-R01103-2018-9-21-Bnp1049</t>
  </si>
  <si>
    <t>R03143</t>
  </si>
  <si>
    <t>!Sass-R03143-2018-9-19-Bnp1151</t>
  </si>
  <si>
    <t>R03168</t>
  </si>
  <si>
    <t>!Sass-R03168-2018-9-25-Bnp1043</t>
  </si>
  <si>
    <t>R04067</t>
  </si>
  <si>
    <t>!Sass-R04067-2018-9-19-Bnp1134</t>
  </si>
  <si>
    <t>R04109</t>
  </si>
  <si>
    <t>!Sass-R04109-2018-9-26-Bnp1053</t>
  </si>
  <si>
    <t>R04137</t>
  </si>
  <si>
    <t>!Sass-R04137-2018-10-2-Bnp1030</t>
  </si>
  <si>
    <t>R05017</t>
  </si>
  <si>
    <t>!Sass-R05017-2018-9-21-Bnp1055</t>
  </si>
  <si>
    <t>R05041</t>
  </si>
  <si>
    <t>!Sass-R05041-2018-9-25-Bnp1115</t>
  </si>
  <si>
    <t>R05053</t>
  </si>
  <si>
    <t>!Sass-R05053-2018-9-25-Bnp1035</t>
  </si>
  <si>
    <t>R05075</t>
  </si>
  <si>
    <t>!Sass-R05075-2018-9-25-Bnp1133</t>
  </si>
  <si>
    <t>R05084</t>
  </si>
  <si>
    <t>!Sass-R05084-2018-10-1-Bnp1154</t>
  </si>
  <si>
    <t>BNP</t>
  </si>
  <si>
    <t>R05089</t>
  </si>
  <si>
    <t>!Sass-R05089-2018-9-25-BNP1009</t>
  </si>
  <si>
    <t>R05090</t>
  </si>
  <si>
    <t>R06031</t>
  </si>
  <si>
    <t>!Sass-R06031-2018-10-1-Bnp1147.csv</t>
  </si>
  <si>
    <t>!Sass-R05090-2018-9-25-Bnp1145</t>
  </si>
  <si>
    <t>R06035</t>
  </si>
  <si>
    <t>!Sass-R06035-2018-9-25-Bnp1127</t>
  </si>
  <si>
    <t>R07010</t>
  </si>
  <si>
    <t>09/20/2018 14:27:05 PM</t>
  </si>
  <si>
    <t>09/20/2018 14:32:21 PM</t>
  </si>
  <si>
    <t>!Sass-R07010-2018-9-20-Bnp1427</t>
  </si>
  <si>
    <t>R08014</t>
  </si>
  <si>
    <t>!Sass-R08014-2018-9-25-BNP1015</t>
  </si>
  <si>
    <t>R08042</t>
  </si>
  <si>
    <t>09/20/2018 14:20:30 PM</t>
  </si>
  <si>
    <t>09/20/2018 14:25:35 PM</t>
  </si>
  <si>
    <t>!Sass-R08042-2018-9-20-Bnp1420</t>
  </si>
  <si>
    <t>R09013</t>
  </si>
  <si>
    <t>09/20/2018 14:12:33 PM</t>
  </si>
  <si>
    <t>09/20/2018 14:17:35 PM</t>
  </si>
  <si>
    <t>!Sass-R09013-2018-9-19-Bnp1412</t>
  </si>
  <si>
    <t>R09036</t>
  </si>
  <si>
    <t>!Sass-R09036-2018-9-25-Bnp1150</t>
  </si>
  <si>
    <t>R09052</t>
  </si>
  <si>
    <t>!Sass-R09052-2018-9-21-Bnp1138</t>
  </si>
  <si>
    <t>R09055</t>
  </si>
  <si>
    <t>!Sass-R09055-2018-9-26-Bnp1047</t>
  </si>
  <si>
    <t>R09079</t>
  </si>
  <si>
    <t>!Sass-R09079-2018-9-21-Bnp1132</t>
  </si>
  <si>
    <t>R10012</t>
  </si>
  <si>
    <t>!Sass-R10012-2018-10-2-Bnp0926</t>
  </si>
  <si>
    <t>R10033</t>
  </si>
  <si>
    <t>!Sass-R10033-2018-10-2-Bnp0932</t>
  </si>
  <si>
    <t>R10050</t>
  </si>
  <si>
    <t>!Sass-R10050-2018-9-26-Bnp1106.csv</t>
  </si>
  <si>
    <t>R10063</t>
  </si>
  <si>
    <t>!Sass-R10063-2018-9-26-Bnp1059</t>
  </si>
  <si>
    <t>R11046</t>
  </si>
  <si>
    <t>!Sass-R11046-2018-10-2-Bnp0953</t>
  </si>
  <si>
    <t>R11074</t>
  </si>
  <si>
    <t>!Sass-R11074-2018-10-4-Bnp1136</t>
  </si>
  <si>
    <t>R11079</t>
  </si>
  <si>
    <t>!Sass-R11079-2018-10-2-Bnp1001</t>
  </si>
  <si>
    <t>R11080</t>
  </si>
  <si>
    <t>!Sass-R11080-2018-9-21-Bnp1154</t>
  </si>
  <si>
    <t>R12016</t>
  </si>
  <si>
    <t>!Sass-R12016-2018-9-25-Bnp1023</t>
  </si>
  <si>
    <t>R12077</t>
  </si>
  <si>
    <t>!Sass-R12077-2018-10-2-Bnp1015</t>
  </si>
  <si>
    <t>R13014</t>
  </si>
  <si>
    <t>!Sass-R13014-2018-9-25-Bnp1040</t>
  </si>
  <si>
    <t>R14010</t>
  </si>
  <si>
    <t>!Sass-R14010-2018-10-2-Bnp1021</t>
  </si>
  <si>
    <t>R14014</t>
  </si>
  <si>
    <t>!Sass-R14014-2018-10-1-Bnp0906</t>
  </si>
  <si>
    <t>R14026</t>
  </si>
  <si>
    <t>!Sass-R14026-2018-10-2-Bnp0912</t>
  </si>
  <si>
    <t>R96121</t>
  </si>
  <si>
    <t>!Sass-R96121-2018-10-2-Bnp0940</t>
  </si>
  <si>
    <t>R99089</t>
  </si>
  <si>
    <t>Rh1990</t>
  </si>
  <si>
    <t>!Sass-R99089-2018-9-19-Bnp1127.csv</t>
  </si>
  <si>
    <t>!Sass-Rh1990-2018-9-19-Bnp1106</t>
  </si>
  <si>
    <t>Rh1992</t>
  </si>
  <si>
    <t>!Sass-Rh1992-2018-9-19-Bnp1117</t>
  </si>
  <si>
    <t>Rh1995</t>
  </si>
  <si>
    <t>!Sass-Rh1995-2018-9-19-Bnp1158</t>
  </si>
  <si>
    <t>Rh2142</t>
  </si>
  <si>
    <t>!Sass-Rh2142-2018-10-2-Bnp0947</t>
  </si>
  <si>
    <t>Rh2538</t>
  </si>
  <si>
    <t>!Sass-Rh2538-2018-9-25-Bnp1139</t>
  </si>
  <si>
    <t>Rh2814</t>
  </si>
  <si>
    <t>!Sass-Rh2814-2018-10-4-Bnp1124</t>
  </si>
  <si>
    <t>Rhbh51</t>
  </si>
  <si>
    <t>!Sass-Rhbh51-2018-9-20-Bnp1043</t>
  </si>
  <si>
    <t>R02037</t>
  </si>
  <si>
    <t>x-R02037-2019-1-23-Js1133</t>
  </si>
  <si>
    <t>R02072</t>
  </si>
  <si>
    <t>01/07/2019 17:46:10 PM</t>
  </si>
  <si>
    <t>01/07/2019 17:51:13 PM</t>
  </si>
  <si>
    <t>x-R02072-2019-1-7-Js1746</t>
  </si>
  <si>
    <t>R03019</t>
  </si>
  <si>
    <t>01/07/2019 18:12:40 PM</t>
  </si>
  <si>
    <t>01/07/2019 18:17:42 PM</t>
  </si>
  <si>
    <t>x-R03019-2019-1-7-Js1812</t>
  </si>
  <si>
    <t>JS</t>
  </si>
  <si>
    <t>R04031</t>
  </si>
  <si>
    <t>x-R04031-2018-12-12-JS1157</t>
  </si>
  <si>
    <t>R0505</t>
  </si>
  <si>
    <t>01/07/2019 17:39:07 PM</t>
  </si>
  <si>
    <t>01/07/2019 17:44:10 PM</t>
  </si>
  <si>
    <t>x-R05057-2019-1-7-Js1739</t>
  </si>
  <si>
    <t>R14057</t>
  </si>
  <si>
    <t>08/22/2018 13:14:14 PM</t>
  </si>
  <si>
    <t>08/22/2018 13:19:36 PM</t>
  </si>
  <si>
    <t>x-R14057-2018-6-1-Bnp1314</t>
  </si>
  <si>
    <t>R14103</t>
  </si>
  <si>
    <t>x-R14103-2018-12-12-JS1144</t>
  </si>
  <si>
    <t>R15053</t>
  </si>
  <si>
    <t>x-R15053-2018-12-12-JS1150</t>
  </si>
  <si>
    <t>R15066</t>
  </si>
  <si>
    <t>x-R15066-2018-12-12-JS1138</t>
  </si>
  <si>
    <t>R15067</t>
  </si>
  <si>
    <t>x-R15067-2019-1-23-Js1145</t>
  </si>
  <si>
    <t>R15080</t>
  </si>
  <si>
    <t>x-R15080-2019-1-23-Js1153</t>
  </si>
  <si>
    <t>R15090</t>
  </si>
  <si>
    <t>01/07/2019 18:19:10 PM</t>
  </si>
  <si>
    <t>01/07/2019 18:24:12 PM</t>
  </si>
  <si>
    <t>x-R15090-2019-1-7-Js1819</t>
  </si>
  <si>
    <t>R16027</t>
  </si>
  <si>
    <t>x-R16027-2019-1-23-Js1208</t>
  </si>
  <si>
    <t>R16073</t>
  </si>
  <si>
    <t>x-R16073-2019-1-23-Js1200</t>
  </si>
  <si>
    <t>Rh2358</t>
  </si>
  <si>
    <t>01/07/2019 17:58:36 PM</t>
  </si>
  <si>
    <t>01/07/2019 18:03:39 PM</t>
  </si>
  <si>
    <t>x-Rh2358-2019-1-7-Js1758</t>
  </si>
  <si>
    <t>Rh2446</t>
  </si>
  <si>
    <t>x-Rh2446-2018-12-12-JS1130</t>
  </si>
  <si>
    <t>Rh2493</t>
  </si>
  <si>
    <t>01/07/2019 18:04:34 PM</t>
  </si>
  <si>
    <t>01/07/2019 18:09:37 PM</t>
  </si>
  <si>
    <t>x-Rh2493-2019-1-7-Js1804</t>
  </si>
  <si>
    <t>Rh2498</t>
  </si>
  <si>
    <t>01/07/2019 17:51:56 PM</t>
  </si>
  <si>
    <t>01/07/2019 17:57:03 PM</t>
  </si>
  <si>
    <t>x-Rh2498-2019-1-7-Js1751</t>
  </si>
  <si>
    <t>Pjp</t>
  </si>
  <si>
    <t>Ass</t>
  </si>
  <si>
    <t>R81074</t>
  </si>
  <si>
    <t>09/26/2018 14:28:01 PM</t>
  </si>
  <si>
    <t>09/26/2018 14:33:07 PM</t>
  </si>
  <si>
    <t>xAss-R81074-2018-9-26-Pjp1428</t>
  </si>
  <si>
    <t>R85014</t>
  </si>
  <si>
    <t>09/26/2018 14:20:02 PM</t>
  </si>
  <si>
    <t>09/26/2018 14:25:14 PM</t>
  </si>
  <si>
    <t>!Ass-R85014-2018-9-26-Pjp1420</t>
  </si>
  <si>
    <t>R86077</t>
  </si>
  <si>
    <t>09/26/2018 15:07:33 PM</t>
  </si>
  <si>
    <t>09/26/2018 15:12:50 PM</t>
  </si>
  <si>
    <t>!Ass-R86077-2018-9-26-Pjp1507</t>
  </si>
  <si>
    <t>R87085</t>
  </si>
  <si>
    <t>09/26/2018 14:45:00 PM</t>
  </si>
  <si>
    <t>09/26/2018 14:50:13 PM</t>
  </si>
  <si>
    <t>!Ass-R87085-2018-9-26-Pjp1445</t>
  </si>
  <si>
    <t>Rhas06</t>
  </si>
  <si>
    <t>09/26/2018 14:52:11 PM</t>
  </si>
  <si>
    <t>09/26/2018 14:57:23 PM</t>
  </si>
  <si>
    <t>!Ass-Rhas06-2018-9-26-Pjp1452</t>
  </si>
  <si>
    <t>Rhas80</t>
  </si>
  <si>
    <t>09/26/2018 14:37:53 PM</t>
  </si>
  <si>
    <t>09/26/2018 14:43:01 PM</t>
  </si>
  <si>
    <t>!Ass-Rhas80-2018-9-26-Pjp1437</t>
  </si>
  <si>
    <t>Rhav42</t>
  </si>
  <si>
    <t>09/26/2018 15:01:10 PM</t>
  </si>
  <si>
    <t>09/26/2018 15:06:19 PM</t>
  </si>
  <si>
    <t>!Ass-Rhav42-2018-9-26-Pjp1501</t>
  </si>
  <si>
    <t>Rhbd41</t>
  </si>
  <si>
    <t>09/26/2018 15:13:50 PM</t>
  </si>
  <si>
    <t>09/26/2018 15:19:00 PM</t>
  </si>
  <si>
    <t>!Ass-Rhbd41-2018-9-26-Pjp1513</t>
  </si>
  <si>
    <t>SAss</t>
  </si>
  <si>
    <t>!SAss-13037-2019-1-11-BNP1121</t>
  </si>
  <si>
    <t>R01006</t>
  </si>
  <si>
    <t>!Sass-R01006-2018-10-4-Bnp1118</t>
  </si>
  <si>
    <t>R02001</t>
  </si>
  <si>
    <t>!Sass-R02001-2018-10-17-BNP1127</t>
  </si>
  <si>
    <t>R03144</t>
  </si>
  <si>
    <t>!Sass-R03144-2018-11-20-Bnp1132</t>
  </si>
  <si>
    <t>R04080</t>
  </si>
  <si>
    <t>!Sass-R04080-2018-10-2-Bnp1111</t>
  </si>
  <si>
    <t>R05093</t>
  </si>
  <si>
    <t>!Sass-R05093-2018-10-17-BNP1110</t>
  </si>
  <si>
    <t>R07034</t>
  </si>
  <si>
    <t>!Sass-R07034-2018-10-12-Bnp1120</t>
  </si>
  <si>
    <t>R08007</t>
  </si>
  <si>
    <t>!Sass-R08007-2018-10-4-Bnp1131</t>
  </si>
  <si>
    <t>R08030</t>
  </si>
  <si>
    <t>!Sass-R08030-2018-10-16-BNP1109</t>
  </si>
  <si>
    <t>R09042</t>
  </si>
  <si>
    <t>!Sass-R09042-2018-10-5-Bnp1053</t>
  </si>
  <si>
    <t>R10029</t>
  </si>
  <si>
    <t>!Sass-R10029-2018-10-16-BNP1056</t>
  </si>
  <si>
    <t>R10034</t>
  </si>
  <si>
    <t>10/13/2018 18:04:16 PM</t>
  </si>
  <si>
    <t>10/13/2018 18:09:18 PM</t>
  </si>
  <si>
    <t>!Sass-R10034-2018-10-15-Bnp1804</t>
  </si>
  <si>
    <t>R10040</t>
  </si>
  <si>
    <t>!Sass-R10040-2018-10-17-BNP1145</t>
  </si>
  <si>
    <t>R10057</t>
  </si>
  <si>
    <t>!Sass-R10057-2018-10-12-Bnp1132</t>
  </si>
  <si>
    <t>R10060</t>
  </si>
  <si>
    <t>!Sass-R10060-2018-10-12-Bnp1103</t>
  </si>
  <si>
    <t>R10086</t>
  </si>
  <si>
    <t>!Sass-R10086-2018-10-12-Bnp1051</t>
  </si>
  <si>
    <t>R11027</t>
  </si>
  <si>
    <t>!Sass-R11027-2018-10-10-Bnp1134</t>
  </si>
  <si>
    <t>R11045</t>
  </si>
  <si>
    <t>10/04/2018 14:48:58 PM</t>
  </si>
  <si>
    <t>10/04/2018 14:54:00 PM</t>
  </si>
  <si>
    <t>!Sass-R11045-2018-10-4-Bnp1448</t>
  </si>
  <si>
    <t>R11052</t>
  </si>
  <si>
    <t>10/13/2018 18:24:52 PM</t>
  </si>
  <si>
    <t>10/13/2018 18:29:53 PM</t>
  </si>
  <si>
    <t>!Sass-R11052-2018-10-15-Bnp1824</t>
  </si>
  <si>
    <t>R11061</t>
  </si>
  <si>
    <t>!Sass-R11061-2018-10-16-BNP1121</t>
  </si>
  <si>
    <t>R11071</t>
  </si>
  <si>
    <t>!Sass-R11071-2018-10-17-BNP1151</t>
  </si>
  <si>
    <t>R12002</t>
  </si>
  <si>
    <t>!Sass-R12002-2018-10-12-Bnp1126</t>
  </si>
  <si>
    <t>R12017</t>
  </si>
  <si>
    <t>10/13/2018 17:42:58 PM</t>
  </si>
  <si>
    <t>10/13/2018 17:48:00 PM</t>
  </si>
  <si>
    <t>!Sass-R12017-2018-10-15-Bnp1742</t>
  </si>
  <si>
    <t>R12023</t>
  </si>
  <si>
    <t>!Sass-R12023-2018-10-12-Bnp1108</t>
  </si>
  <si>
    <t>R12052</t>
  </si>
  <si>
    <t>!SAss-R12052-2019-1-11-BNP1051</t>
  </si>
  <si>
    <t>R12081</t>
  </si>
  <si>
    <t>10/13/2018 17:57:11 PM</t>
  </si>
  <si>
    <t>10/13/2018 18:02:14 PM</t>
  </si>
  <si>
    <t>!Sass-R12081-2018-10-13-Bnp1757</t>
  </si>
  <si>
    <t>R12091</t>
  </si>
  <si>
    <t>!Sass-R12091-2018-10-12-Bnp1057</t>
  </si>
  <si>
    <t>R12094</t>
  </si>
  <si>
    <t>!Sass-R12094-2018-10-12-Bnp1114</t>
  </si>
  <si>
    <t>R13001</t>
  </si>
  <si>
    <t>!Sass-R13001-2018-11-12-Bnp1100</t>
  </si>
  <si>
    <t>R13016</t>
  </si>
  <si>
    <t>!Sass-R13016-2018-10-17-BNP1116</t>
  </si>
  <si>
    <t>R13026</t>
  </si>
  <si>
    <t>10/04/2018 14:43:23 PM</t>
  </si>
  <si>
    <t>10/04/2018 14:48:25 PM</t>
  </si>
  <si>
    <t>!Sass-R13026-2018-10-4-Bnp1443</t>
  </si>
  <si>
    <t>R13033</t>
  </si>
  <si>
    <t>!Sass-R13033-2018-11-12-BNP1041</t>
  </si>
  <si>
    <t>R13034</t>
  </si>
  <si>
    <t>!Sass-R13034-2018-11-21-Bnp1116</t>
  </si>
  <si>
    <t>R13049</t>
  </si>
  <si>
    <t>!Sass-R13049-2018-11-21-Bnp1121</t>
  </si>
  <si>
    <t>R13053</t>
  </si>
  <si>
    <t>10/13/2018 17:48:53 PM</t>
  </si>
  <si>
    <t>10/13/2018 17:53:55 PM</t>
  </si>
  <si>
    <t>!Sass-R13053-2018-10-15-Bnp1748</t>
  </si>
  <si>
    <t>R13057</t>
  </si>
  <si>
    <t>!SAss-R13057-2019-1-11-BNP1057</t>
  </si>
  <si>
    <t>R13060</t>
  </si>
  <si>
    <t>11/09/2018 14:51:58 PM</t>
  </si>
  <si>
    <t>11/09/2018 14:57:02 PM</t>
  </si>
  <si>
    <t>!Sass-R13060-2018-11-7-BNP1451</t>
  </si>
  <si>
    <t>R13075</t>
  </si>
  <si>
    <t>10/11/2018 13:26:14 PM</t>
  </si>
  <si>
    <t>10/11/2018 13:31:16 PM</t>
  </si>
  <si>
    <t>!Sass-R13075-2018-10-11-Bnp1326</t>
  </si>
  <si>
    <t>R13084</t>
  </si>
  <si>
    <t>10/11/2018 13:18:39 PM</t>
  </si>
  <si>
    <t>10/11/2018 13:23:42 PM</t>
  </si>
  <si>
    <t>!Sass-R13084-2018-10-11-Bnp1318</t>
  </si>
  <si>
    <t>R14007</t>
  </si>
  <si>
    <t>Live</t>
  </si>
  <si>
    <t>!SAss-R14007-2019-1-11-BNP1110</t>
  </si>
  <si>
    <t>R14013</t>
  </si>
  <si>
    <t>!Sass-R14013-2018-11-20-Bnp1118</t>
  </si>
  <si>
    <t>R14019</t>
  </si>
  <si>
    <t>!Sass-R14019-2018-10-16-BNP1115</t>
  </si>
  <si>
    <t>R14021</t>
  </si>
  <si>
    <t>!Sass-R14021-2018-11-12-Bnp1118</t>
  </si>
  <si>
    <t>R14035</t>
  </si>
  <si>
    <t>11/09/2018 14:45:54 PM</t>
  </si>
  <si>
    <t>11/09/2018 14:50:56 PM</t>
  </si>
  <si>
    <t>!Sass-R14035-2018-11-7-BNP1445</t>
  </si>
  <si>
    <t>R14055</t>
  </si>
  <si>
    <t>!Sass-R14055-2018-11-12-Bnp1113</t>
  </si>
  <si>
    <t>R14058</t>
  </si>
  <si>
    <t>!Sass-R14058-2018-11-12-Bnp1135</t>
  </si>
  <si>
    <t>R14062</t>
  </si>
  <si>
    <t>!Sass-R14062-2018-11-12-Bnp1107</t>
  </si>
  <si>
    <t>R14070</t>
  </si>
  <si>
    <t>!Sass-R14070-2018-11-21-Bnp1105</t>
  </si>
  <si>
    <t>R14074</t>
  </si>
  <si>
    <t>!Sass-R14074-2018-11-20-Bnp1123</t>
  </si>
  <si>
    <t>R14079</t>
  </si>
  <si>
    <t>!Sass-R14079-2018-11-12-Bnp1140</t>
  </si>
  <si>
    <t>R14089</t>
  </si>
  <si>
    <t>!Sass-R14089-2018-11-12-Bnp1124</t>
  </si>
  <si>
    <t>R14097</t>
  </si>
  <si>
    <t>11/09/2018 14:39:33 PM</t>
  </si>
  <si>
    <t>11/09/2018 14:44:35 PM</t>
  </si>
  <si>
    <t>!Sass-R14097-2018-11-7-BNP1439</t>
  </si>
  <si>
    <t>R14102</t>
  </si>
  <si>
    <t>!Sass-R14102-2018-11-7-BNP1142</t>
  </si>
  <si>
    <t>R14113</t>
  </si>
  <si>
    <t>!Sass-R14113-2018-11-21-Bnp1110</t>
  </si>
  <si>
    <t>R14114</t>
  </si>
  <si>
    <t>!Sass-R14114-2018-11-7-BNP1123</t>
  </si>
  <si>
    <t>R14115</t>
  </si>
  <si>
    <t>10/13/2018 17:36:55 PM</t>
  </si>
  <si>
    <t>10/13/2018 17:42:01 PM</t>
  </si>
  <si>
    <t>!Sass-R14115-2018-10-15-Bnp1736</t>
  </si>
  <si>
    <t>R14120</t>
  </si>
  <si>
    <t>11/09/2018 14:31:44 PM</t>
  </si>
  <si>
    <t>11/09/2018 14:36:46 PM</t>
  </si>
  <si>
    <t>!Sass-R14120-2018-11-7-BNP1431</t>
  </si>
  <si>
    <t>R14121</t>
  </si>
  <si>
    <t>!Sass-R14121-2018-11-7-BNP1136</t>
  </si>
  <si>
    <t>R14128</t>
  </si>
  <si>
    <t>!Sass-R14128-2018-11-21-Bnp1039</t>
  </si>
  <si>
    <t>R14130</t>
  </si>
  <si>
    <t>10/13/2018 18:19:00 PM</t>
  </si>
  <si>
    <t>10/13/2018 18:24:03 PM</t>
  </si>
  <si>
    <t>!Sass-R14130-2018-10-15-Bnp1819</t>
  </si>
  <si>
    <t>R15016</t>
  </si>
  <si>
    <t>!Sass-R15016-2018-11-7-BNP1129</t>
  </si>
  <si>
    <t>R15017</t>
  </si>
  <si>
    <t>!SAss-R15017-2019-1-11-BNP1127</t>
  </si>
  <si>
    <t>R15018</t>
  </si>
  <si>
    <t>!SAss-R15018-2019-1-11-BNP1116</t>
  </si>
  <si>
    <t>R15051</t>
  </si>
  <si>
    <t>!Sass-R15051-2018-10-17-BNP1133</t>
  </si>
  <si>
    <t>R15074</t>
  </si>
  <si>
    <t>10/04/2018 14:37:34 PM</t>
  </si>
  <si>
    <t>10/04/2018 14:42:36 PM</t>
  </si>
  <si>
    <t>!Sass-R15074-2018-10-4-Bnp1437</t>
  </si>
  <si>
    <t>R15075</t>
  </si>
  <si>
    <t>!Sass-R15075-2018-10-17-BNP1140</t>
  </si>
  <si>
    <t>R16030</t>
  </si>
  <si>
    <t>!Sass-R16030-2018-10-16-BNP1046</t>
  </si>
  <si>
    <t>R16059</t>
  </si>
  <si>
    <t>10/04/2018 14:31:17 PM</t>
  </si>
  <si>
    <t>10/04/2018 14:36:19 PM</t>
  </si>
  <si>
    <t>!Sass-R16059-2018-10-4-Bnp1431</t>
  </si>
  <si>
    <t>Bn</t>
  </si>
  <si>
    <t>Rh2014</t>
  </si>
  <si>
    <t>!Sass-Rh2014-2018-11-21-Bn1045</t>
  </si>
  <si>
    <t>Rh2421</t>
  </si>
  <si>
    <t>!Sass-Rh2421-2018-11-21-Bnp1057</t>
  </si>
  <si>
    <t>Rh2434</t>
  </si>
  <si>
    <t>!Sass-Rh2434-2018-10-10-Bnp1128</t>
  </si>
  <si>
    <t>Rh2436</t>
  </si>
  <si>
    <t>!Sass-Rh2436-2018-10-10-Bnp1122</t>
  </si>
  <si>
    <t>Rh2438</t>
  </si>
  <si>
    <t>!Sass-Rh2438-2018-10-10-Bnp1116</t>
  </si>
  <si>
    <t>Rh2445</t>
  </si>
  <si>
    <t>!Sass-Rh2445-2018-11-12-BNP1047</t>
  </si>
  <si>
    <t>Rh2447</t>
  </si>
  <si>
    <t>!SAss-Rh2447-2018-11-12-BNP1053</t>
  </si>
  <si>
    <t>Rh2449</t>
  </si>
  <si>
    <t>!Sass-Rh2449-2018-10-16-BNP1101</t>
  </si>
  <si>
    <t>Rh2450</t>
  </si>
  <si>
    <t>!Sass-Rh2450-2018-10-16-BNP1050</t>
  </si>
  <si>
    <t>Rh2451</t>
  </si>
  <si>
    <t>10/13/2018 18:10:10 PM</t>
  </si>
  <si>
    <t>10/13/2018 18:15:12 PM</t>
  </si>
  <si>
    <t>!Sass-Rh2451-2018-10-15-Bnp1810</t>
  </si>
  <si>
    <t>Rh2471</t>
  </si>
  <si>
    <t>Rh2544</t>
  </si>
  <si>
    <t>!SAss-Rh2471-2019-1-11-BNP1104</t>
  </si>
  <si>
    <t>!Sass-Rh2544-2018-11-21-Bnp1051</t>
  </si>
  <si>
    <t>Rh2686</t>
  </si>
  <si>
    <t>10/04/2018 14:13:38 PM</t>
  </si>
  <si>
    <t>10/04/2018 14:18:40 PM</t>
  </si>
  <si>
    <t>!Sass-Rh2686-2018-10-4-Bnp1413</t>
  </si>
  <si>
    <t>Rh2697</t>
  </si>
  <si>
    <t>10/04/2018 14:19:18 PM</t>
  </si>
  <si>
    <t>10/04/2018 14:24:21 PM</t>
  </si>
  <si>
    <t>!Sass-Rh2697-2018-10-4-Bnp1419</t>
  </si>
  <si>
    <t>Rhaz78</t>
  </si>
  <si>
    <t>!Sass-Rhaz78-2018-10-17-Bnp1057</t>
  </si>
  <si>
    <t>Rhbb50</t>
  </si>
  <si>
    <t>!Sass-Rhbb50-2018-10-17-BNP1121</t>
  </si>
  <si>
    <t>Rhbc42</t>
  </si>
  <si>
    <t>!Sass-Rhbc42-2018-10-17-BNP1103</t>
  </si>
  <si>
    <t>Rhbk39</t>
  </si>
  <si>
    <t>!Sass-Rhbk39-2018-10-17-BNP1052</t>
  </si>
  <si>
    <t>R13037</t>
  </si>
  <si>
    <t>Cy0314</t>
  </si>
  <si>
    <t>09/30/2018 20:07:52 PM</t>
  </si>
  <si>
    <t>09/30/2018 20:12:58 PM</t>
  </si>
  <si>
    <t>x-Cy0314-2018-9-30-JS2007</t>
  </si>
  <si>
    <t>Cy0552</t>
  </si>
  <si>
    <t>10/03/2018 19:31:12 PM</t>
  </si>
  <si>
    <t>10/03/2018 19:36:14 PM</t>
  </si>
  <si>
    <t>x-Cy0552-2018-10-3-JS1931</t>
  </si>
  <si>
    <t>r00068</t>
  </si>
  <si>
    <t>09/29/2018 20:13:28 PM</t>
  </si>
  <si>
    <t>09/29/2018 20:18:31 PM</t>
  </si>
  <si>
    <t>x-r00068-2018-9-29-JS2013</t>
  </si>
  <si>
    <t>R01010</t>
  </si>
  <si>
    <t>x-R01010-2019-4-11-Js1029</t>
  </si>
  <si>
    <t>R04115</t>
  </si>
  <si>
    <t>X-R04115-2019-4-11-Js1050</t>
  </si>
  <si>
    <t>R04135</t>
  </si>
  <si>
    <t>01/24/2019 14:50:19 PM</t>
  </si>
  <si>
    <t>01/24/2019 14:55:26 PM</t>
  </si>
  <si>
    <t>x-R04135-2019-1-24-Js1450</t>
  </si>
  <si>
    <t>r04142</t>
  </si>
  <si>
    <t>09/30/2018 20:30:25 PM</t>
  </si>
  <si>
    <t>09/30/2018 20:35:28 PM</t>
  </si>
  <si>
    <t>x-r04142-2018-9-30-JS2030</t>
  </si>
  <si>
    <t>R07032</t>
  </si>
  <si>
    <t>x-R07032-2019-4-11-Js1036</t>
  </si>
  <si>
    <t>R08026</t>
  </si>
  <si>
    <t>x-R08026-2019-4-11-Js1042</t>
  </si>
  <si>
    <t>R08046</t>
  </si>
  <si>
    <t>x-R08046-2019-4-11-Js1057</t>
  </si>
  <si>
    <t>R09062</t>
  </si>
  <si>
    <t>01/24/2019 14:43:05 PM</t>
  </si>
  <si>
    <t>01/24/2019 14:48:07 PM</t>
  </si>
  <si>
    <t>x-R09062-2019-1-24-Js1443</t>
  </si>
  <si>
    <t>R09083</t>
  </si>
  <si>
    <t>01/24/2019 14:30:16 PM</t>
  </si>
  <si>
    <t>01/24/2019 14:35:21 PM</t>
  </si>
  <si>
    <t>x-R09083-2019-1-24-Js1430</t>
  </si>
  <si>
    <t>R09084</t>
  </si>
  <si>
    <t>x-R09084-2019-4-18-Js1036</t>
  </si>
  <si>
    <t>R17052</t>
  </si>
  <si>
    <t>01/24/2019 14:36:46 PM</t>
  </si>
  <si>
    <t>01/24/2019 14:41:53 PM</t>
  </si>
  <si>
    <t>x-R17052-2019-1-24-Js1436</t>
  </si>
  <si>
    <t>R95061</t>
  </si>
  <si>
    <t>01/24/2019 14:56:51 PM</t>
  </si>
  <si>
    <t>01/24/2019 15:02:04 PM</t>
  </si>
  <si>
    <t>x-R95061-2019-1-24-Js1456</t>
  </si>
  <si>
    <t>R97097</t>
  </si>
  <si>
    <t>10/14/2018 20:35:03 PM</t>
  </si>
  <si>
    <t>10/14/2018 20:40:14 PM</t>
  </si>
  <si>
    <t>x-R97097-2018-10-13-JS2035</t>
  </si>
  <si>
    <t>r98053</t>
  </si>
  <si>
    <t>09/30/2018 19:51:37 PM</t>
  </si>
  <si>
    <t>09/30/2018 19:56:39 PM</t>
  </si>
  <si>
    <t>x-r98053-2018-9-30-JS1951</t>
  </si>
  <si>
    <t>Rh2347</t>
  </si>
  <si>
    <t>09/30/2018 19:39:03 PM</t>
  </si>
  <si>
    <t>09/30/2018 19:44:06 PM</t>
  </si>
  <si>
    <t>x-Rh2347-2018-9-30-JS1939</t>
  </si>
  <si>
    <t>Rh2370</t>
  </si>
  <si>
    <t>10/14/2018 20:41:29 PM</t>
  </si>
  <si>
    <t>10/14/2018 20:46:32 PM</t>
  </si>
  <si>
    <t>x-Rh2370-2018-10-14-JS2041</t>
  </si>
  <si>
    <t>Rh2426</t>
  </si>
  <si>
    <t>09/29/2018 20:20:09 PM</t>
  </si>
  <si>
    <t>09/29/2018 20:25:12 PM</t>
  </si>
  <si>
    <t>x-Rh2426-2018-9-29-JS2020</t>
  </si>
  <si>
    <t>Rh2479</t>
  </si>
  <si>
    <t>09/29/2018 20:40:17 PM</t>
  </si>
  <si>
    <t>09/29/2018 20:45:20 PM</t>
  </si>
  <si>
    <t>x-Rh2479-2018-9-29-JS2040</t>
  </si>
  <si>
    <t>Rh2491</t>
  </si>
  <si>
    <t>x-Rh2491-2019-4-18-Js1041</t>
  </si>
  <si>
    <t>rh2492</t>
  </si>
  <si>
    <t>09/30/2018 19:31:08 PM</t>
  </si>
  <si>
    <t>09/30/2018 19:36:11 PM</t>
  </si>
  <si>
    <t>x-rh2492-2018-9-29-JS1931</t>
  </si>
  <si>
    <t>rh2496</t>
  </si>
  <si>
    <t>10/14/2018 20:47:20 PM</t>
  </si>
  <si>
    <t>10/14/2018 20:52:23 PM</t>
  </si>
  <si>
    <t>x-rh2496-2018-10-14-JS2047</t>
  </si>
  <si>
    <t>Rh2497</t>
  </si>
  <si>
    <t>09/30/2018 19:57:26 PM</t>
  </si>
  <si>
    <t>09/30/2018 20:02:29 PM</t>
  </si>
  <si>
    <t>x-Rh2497-2018-9-30-JS1957</t>
  </si>
  <si>
    <t>Rh2562</t>
  </si>
  <si>
    <t>09/29/2018 20:06:14 PM</t>
  </si>
  <si>
    <t>09/29/2018 20:11:17 PM</t>
  </si>
  <si>
    <t>x-Rh2562-2018-9-26-JS2006</t>
  </si>
  <si>
    <t>Rh2756</t>
  </si>
  <si>
    <t>General Behavior Assessment.csv</t>
  </si>
  <si>
    <t>x-Rh2756-2018-6-18-Bnp1040</t>
  </si>
  <si>
    <t>Rh2813</t>
  </si>
  <si>
    <t>x-Rh2813-2018-8-9-LA0911</t>
  </si>
  <si>
    <t>Rh2850</t>
  </si>
  <si>
    <t>x-Rh2850-2019-4-11-Js1116</t>
  </si>
  <si>
    <t>Rh2853</t>
  </si>
  <si>
    <t>x-Rh2853-2019-4-11-Js1123</t>
  </si>
  <si>
    <t>Rh2858</t>
  </si>
  <si>
    <t>x-Rh2858-2019-4-11-Js1129</t>
  </si>
  <si>
    <t>rhav48</t>
  </si>
  <si>
    <t>09/30/2018 19:45:19 PM</t>
  </si>
  <si>
    <t>09/30/2018 19:50:21 PM</t>
  </si>
  <si>
    <t>x-rhav48-2018-9-30-JS1945</t>
  </si>
  <si>
    <t>Rhaz37</t>
  </si>
  <si>
    <t>09/29/2018 20:34:05 PM</t>
  </si>
  <si>
    <t>09/29/2018 20:39:07 PM</t>
  </si>
  <si>
    <t>x-Rhaz37-2018-9-29-JS2034</t>
  </si>
  <si>
    <t>Rhbi97</t>
  </si>
  <si>
    <t>x-Rhbi97-2019-1-24-Js1102</t>
  </si>
  <si>
    <t>rhbj21</t>
  </si>
  <si>
    <t>10/03/2018 19:25:19 PM</t>
  </si>
  <si>
    <t>10/03/2018 19:30:21 PM</t>
  </si>
  <si>
    <t>x-rhbj21-2018-9-30-JS1925</t>
  </si>
  <si>
    <t>rhbj24</t>
  </si>
  <si>
    <t>09/30/2018 20:18:20 PM</t>
  </si>
  <si>
    <t>09/30/2018 20:23:23 PM</t>
  </si>
  <si>
    <t>x-rhbj24-2018-9-30-JS2018</t>
  </si>
  <si>
    <t>Rhbj37</t>
  </si>
  <si>
    <t>x-Rhbj37-2019-1-24-Js1049</t>
  </si>
  <si>
    <t>rhbj53</t>
  </si>
  <si>
    <t>10/03/2018 19:36:50 PM</t>
  </si>
  <si>
    <t>10/03/2018 19:41:55 PM</t>
  </si>
  <si>
    <t>x-rhbj53-2018-10-3-JS1936</t>
  </si>
  <si>
    <t>Rhbk68</t>
  </si>
  <si>
    <t>x-Rhbk68-2019-1-24-Js1056</t>
  </si>
  <si>
    <t>rhbk86</t>
  </si>
  <si>
    <t>10/08/2018 20:54:10 PM</t>
  </si>
  <si>
    <t>10/08/2018 20:59:13 PM</t>
  </si>
  <si>
    <t>x-rhbk86-2018-10-8-JS2054</t>
  </si>
  <si>
    <t>rhbk94</t>
  </si>
  <si>
    <t>10/08/2018 20:47:38 PM</t>
  </si>
  <si>
    <t>10/08/2018 20:52:42 PM</t>
  </si>
  <si>
    <t>x-rhbk94-2018-10-3-JS2047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</si>
</sst>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47" fontId="0" fillId="0" borderId="0" xfId="0" applyNumberFormat="1"/>
    <xf numFmtId="0" fontId="0" fillId="0" borderId="0" xfId="0" applyFill="1"/>
    <xf numFmtId="46" fontId="0" fillId="0" borderId="0" xfId="0" applyNumberFormat="1"/>
    <xf numFmtId="0" fontId="0" fillId="34" borderId="10" xfId="0" applyFill="1" applyBorder="1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14" fontId="0" fillId="0" borderId="0" xfId="0" applyNumberFormat="1" applyProtection="1">
      <protection locked="0"/>
    </xf>
    <xf numFmtId="22" fontId="0" fillId="0" borderId="0" xfId="0" applyNumberFormat="1" applyProtection="1">
      <protection locked="0"/>
    </xf>
    <xf numFmtId="18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47" fontId="0" fillId="0" borderId="0" xfId="0" applyNumberFormat="1" applyProtection="1">
      <protection locked="0"/>
    </xf>
    <xf numFmtId="0" fontId="0" fillId="0" borderId="0" xfId="0" quotePrefix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quotePrefix="1" applyFill="1" applyBorder="1" applyAlignment="1" applyProtection="1">
      <alignment horizontal="right"/>
      <protection locked="0"/>
    </xf>
    <xf numFmtId="0" fontId="0" fillId="0" borderId="0" xfId="0" quotePrefix="1" applyProtection="1">
      <protection locked="0"/>
    </xf>
    <xf numFmtId="0" fontId="0" fillId="34" borderId="10" xfId="0" applyFill="1" applyBorder="1" applyProtection="1">
      <protection locked="0"/>
    </xf>
    <xf numFmtId="0" fontId="0" fillId="33" borderId="0" xfId="0" applyFill="1" applyProtection="1">
      <protection locked="0"/>
    </xf>
    <xf numFmtId="0" fontId="0" fillId="33" borderId="10" xfId="0" applyFill="1" applyBorder="1" applyProtection="1">
      <protection locked="0"/>
    </xf>
    <xf numFmtId="0" fontId="0" fillId="33" borderId="10" xfId="0" applyFont="1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0" fillId="0" borderId="0" xfId="0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7" xfId="0" applyBorder="1" applyProtection="1"/>
    <xf numFmtId="0" fontId="0" fillId="0" borderId="10" xfId="0" applyBorder="1" applyProtection="1"/>
    <xf numFmtId="0" fontId="0" fillId="0" borderId="0" xfId="0" applyBorder="1" applyProtection="1"/>
    <xf numFmtId="47" fontId="0" fillId="0" borderId="11" xfId="0" applyNumberFormat="1" applyBorder="1" applyProtection="1"/>
    <xf numFmtId="0" fontId="0" fillId="0" borderId="10" xfId="0" applyFill="1" applyBorder="1" applyProtection="1"/>
    <xf numFmtId="0" fontId="0" fillId="0" borderId="12" xfId="0" applyBorder="1" applyProtection="1"/>
    <xf numFmtId="0" fontId="0" fillId="0" borderId="13" xfId="0" applyBorder="1" applyProtection="1"/>
    <xf numFmtId="0" fontId="0" fillId="33" borderId="13" xfId="0" applyFill="1" applyBorder="1" applyProtection="1"/>
    <xf numFmtId="47" fontId="0" fillId="0" borderId="14" xfId="0" applyNumberFormat="1" applyBorder="1" applyProtection="1"/>
    <xf numFmtId="47" fontId="0" fillId="0" borderId="0" xfId="0" applyNumberFormat="1" applyProtection="1"/>
    <xf numFmtId="0" fontId="0" fillId="0" borderId="0" xfId="0" applyFill="1" applyProtection="1"/>
    <xf numFmtId="0" fontId="0" fillId="34" borderId="0" xfId="0" applyFill="1" applyProtection="1"/>
    <xf numFmtId="47" fontId="0" fillId="34" borderId="0" xfId="0" applyNumberFormat="1" applyFill="1" applyProtection="1"/>
    <xf numFmtId="0" fontId="0" fillId="34" borderId="10" xfId="0" applyFill="1" applyBorder="1" applyProtection="1"/>
    <xf numFmtId="14" fontId="0" fillId="0" borderId="0" xfId="0" applyNumberFormat="1" applyProtection="1"/>
    <xf numFmtId="22" fontId="0" fillId="0" borderId="0" xfId="0" applyNumberFormat="1" applyProtection="1"/>
    <xf numFmtId="21" fontId="0" fillId="0" borderId="0" xfId="0" applyNumberFormat="1" applyProtection="1"/>
    <xf numFmtId="46" fontId="0" fillId="0" borderId="0" xfId="0" applyNumberFormat="1" applyProtection="1"/>
    <xf numFmtId="0" fontId="0" fillId="0" borderId="0" xfId="0" applyNumberFormat="1" applyProtection="1"/>
    <xf numFmtId="0" fontId="0" fillId="0" borderId="0" xfId="0" applyFont="1" applyFill="1"/>
    <xf numFmtId="0" fontId="0" fillId="34" borderId="0" xfId="0" applyFill="1" applyBorder="1" applyProtection="1"/>
    <xf numFmtId="0" fontId="0" fillId="0" borderId="10" xfId="0" applyBorder="1"/>
    <xf numFmtId="0" fontId="0" fillId="0" borderId="0" xfId="0" applyBorder="1"/>
    <xf numFmtId="0" fontId="0" fillId="0" borderId="0" xfId="0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"/>
  <sheetViews>
    <sheetView tabSelected="1" topLeftCell="A11" zoomScale="132" workbookViewId="0">
      <selection activeCell="N20" sqref="N20"/>
    </sheetView>
  </sheetViews>
  <sheetFormatPr baseColWidth="10" defaultRowHeight="16" x14ac:dyDescent="0.2"/>
  <cols>
    <col min="1" max="1" width="15.33203125" style="8" customWidth="1"/>
    <col min="2" max="2" width="15.5" style="8" bestFit="1" customWidth="1"/>
    <col min="3" max="11" width="10.83203125" style="8"/>
    <col min="12" max="13" width="13.83203125" style="8" customWidth="1"/>
    <col min="14" max="14" width="10.83203125" style="8"/>
    <col min="15" max="15" width="14.5" style="8" bestFit="1" customWidth="1"/>
    <col min="16" max="16" width="13.1640625" style="8" bestFit="1" customWidth="1"/>
    <col min="17" max="17" width="10.83203125" style="8"/>
    <col min="18" max="18" width="13" style="8" bestFit="1" customWidth="1"/>
    <col min="19" max="19" width="18.5" style="8" bestFit="1" customWidth="1"/>
    <col min="20" max="20" width="16.6640625" style="8" bestFit="1" customWidth="1"/>
    <col min="21" max="16384" width="10.83203125" style="8"/>
  </cols>
  <sheetData>
    <row r="1" spans="1:28" x14ac:dyDescent="0.2">
      <c r="A1" s="8" t="s">
        <v>0</v>
      </c>
      <c r="AB1" s="9"/>
    </row>
    <row r="2" spans="1:28" x14ac:dyDescent="0.2">
      <c r="A2" s="8" t="s">
        <v>9</v>
      </c>
      <c r="P2" s="10"/>
      <c r="S2" s="11"/>
      <c r="T2" s="11"/>
    </row>
    <row r="4" spans="1:28" x14ac:dyDescent="0.2">
      <c r="A4" s="8" t="s">
        <v>11</v>
      </c>
      <c r="B4" s="8" t="s">
        <v>711</v>
      </c>
    </row>
    <row r="5" spans="1:28" x14ac:dyDescent="0.2">
      <c r="A5" s="8" t="s">
        <v>12</v>
      </c>
    </row>
    <row r="6" spans="1:28" x14ac:dyDescent="0.2">
      <c r="A6" s="8" t="s">
        <v>13</v>
      </c>
      <c r="B6" s="8" t="s">
        <v>1134</v>
      </c>
    </row>
    <row r="7" spans="1:28" x14ac:dyDescent="0.2">
      <c r="A7" s="8" t="s">
        <v>14</v>
      </c>
      <c r="B7" s="8" t="s">
        <v>238</v>
      </c>
    </row>
    <row r="8" spans="1:28" x14ac:dyDescent="0.2">
      <c r="A8" s="8" t="s">
        <v>15</v>
      </c>
      <c r="B8" s="8" t="s">
        <v>887</v>
      </c>
    </row>
    <row r="9" spans="1:28" x14ac:dyDescent="0.2">
      <c r="A9" s="8" t="s">
        <v>16</v>
      </c>
      <c r="B9" s="8" t="s">
        <v>17</v>
      </c>
    </row>
    <row r="10" spans="1:28" x14ac:dyDescent="0.2">
      <c r="A10" s="8" t="s">
        <v>18</v>
      </c>
    </row>
    <row r="11" spans="1:28" x14ac:dyDescent="0.2">
      <c r="A11" s="8" t="s">
        <v>19</v>
      </c>
      <c r="B11" s="10">
        <v>43376</v>
      </c>
    </row>
    <row r="12" spans="1:28" x14ac:dyDescent="0.2">
      <c r="A12" s="8" t="s">
        <v>20</v>
      </c>
      <c r="B12" s="12">
        <v>0.82013888888888886</v>
      </c>
    </row>
    <row r="13" spans="1:28" x14ac:dyDescent="0.2">
      <c r="A13" s="8" t="s">
        <v>21</v>
      </c>
      <c r="B13" s="8" t="s">
        <v>10</v>
      </c>
    </row>
    <row r="14" spans="1:28" x14ac:dyDescent="0.2">
      <c r="A14" s="8" t="s">
        <v>22</v>
      </c>
      <c r="B14" s="10" t="s">
        <v>1135</v>
      </c>
      <c r="P14" s="8" t="s">
        <v>41</v>
      </c>
    </row>
    <row r="15" spans="1:28" x14ac:dyDescent="0.2">
      <c r="A15" s="8" t="s">
        <v>23</v>
      </c>
      <c r="B15" s="10" t="s">
        <v>1136</v>
      </c>
    </row>
    <row r="16" spans="1:28" x14ac:dyDescent="0.2">
      <c r="A16" s="8" t="s">
        <v>24</v>
      </c>
      <c r="B16" s="13">
        <v>3.5069444444444445E-3</v>
      </c>
    </row>
    <row r="17" spans="1:20" x14ac:dyDescent="0.2">
      <c r="A17" s="8" t="s">
        <v>25</v>
      </c>
      <c r="B17" s="8" t="s">
        <v>26</v>
      </c>
    </row>
    <row r="18" spans="1:20" ht="17" thickBot="1" x14ac:dyDescent="0.25">
      <c r="L18" s="25" t="s">
        <v>100</v>
      </c>
      <c r="M18" s="25"/>
      <c r="N18" s="25"/>
      <c r="O18" s="25"/>
      <c r="P18" s="25"/>
    </row>
    <row r="19" spans="1:20" ht="18" thickTop="1" thickBot="1" x14ac:dyDescent="0.25">
      <c r="A19" s="8" t="s">
        <v>27</v>
      </c>
      <c r="B19" s="8" t="s">
        <v>28</v>
      </c>
      <c r="C19" s="8" t="s">
        <v>29</v>
      </c>
      <c r="D19" s="8" t="s">
        <v>30</v>
      </c>
      <c r="E19" s="8" t="s">
        <v>31</v>
      </c>
      <c r="F19" s="8" t="s">
        <v>32</v>
      </c>
      <c r="G19" s="8" t="s">
        <v>33</v>
      </c>
      <c r="H19" s="8" t="s">
        <v>34</v>
      </c>
      <c r="I19" s="8" t="s">
        <v>35</v>
      </c>
      <c r="J19" s="8" t="s">
        <v>36</v>
      </c>
      <c r="L19" s="26" t="s">
        <v>62</v>
      </c>
      <c r="M19" s="27" t="s">
        <v>63</v>
      </c>
      <c r="N19" s="27" t="s">
        <v>57</v>
      </c>
      <c r="O19" s="27" t="s">
        <v>175</v>
      </c>
      <c r="P19" s="28" t="s">
        <v>176</v>
      </c>
    </row>
    <row r="20" spans="1:20" ht="17" thickTop="1" x14ac:dyDescent="0.2">
      <c r="A20" s="8" t="s">
        <v>711</v>
      </c>
      <c r="B20" s="8" t="s">
        <v>1134</v>
      </c>
      <c r="C20" s="8" t="s">
        <v>17</v>
      </c>
      <c r="E20" s="10">
        <v>43376</v>
      </c>
      <c r="F20" s="8" t="s">
        <v>26</v>
      </c>
      <c r="G20" s="8" t="s">
        <v>38</v>
      </c>
      <c r="H20" s="13">
        <v>0.36641203703703701</v>
      </c>
      <c r="I20" s="14">
        <v>4.1293981481481477E-4</v>
      </c>
      <c r="J20" s="14">
        <v>4.1293981481481477E-4</v>
      </c>
      <c r="K20" s="15" t="s">
        <v>73</v>
      </c>
      <c r="L20" s="29" t="s">
        <v>38</v>
      </c>
      <c r="M20" s="30" t="str">
        <f>IF(ISNA(MATCH(L20,N20:N43,0))," ",INDEX(N20:N43,MATCH(L20,N20:N43,0)))</f>
        <v>Inactive</v>
      </c>
      <c r="N20" s="30" t="str">
        <f t="array" ref="N20">INDEX($G$20:$G$100, MATCH(0,  COUNTIF($N$19:N19,$G$20:$G$100),0))</f>
        <v>Inactive</v>
      </c>
      <c r="O20" s="30">
        <f>COUNTIF(G20:G100,M20)</f>
        <v>8</v>
      </c>
      <c r="P20" s="31">
        <f>SUMPRODUCT((G$20:$G100=M20)*($I$20:$I$100))</f>
        <v>9.9972222222222216E-4</v>
      </c>
      <c r="Q20" s="15" t="s">
        <v>105</v>
      </c>
      <c r="R20" s="15" t="s">
        <v>127</v>
      </c>
      <c r="S20" s="17"/>
      <c r="T20" s="13"/>
    </row>
    <row r="21" spans="1:20" x14ac:dyDescent="0.2">
      <c r="A21" s="8" t="s">
        <v>711</v>
      </c>
      <c r="B21" s="8" t="s">
        <v>1134</v>
      </c>
      <c r="C21" s="8" t="s">
        <v>17</v>
      </c>
      <c r="E21" s="10">
        <v>43376</v>
      </c>
      <c r="F21" s="8" t="s">
        <v>26</v>
      </c>
      <c r="G21" s="8" t="s">
        <v>39</v>
      </c>
      <c r="H21" s="13">
        <v>0.36682870370370368</v>
      </c>
      <c r="I21" s="14">
        <v>4.8506944444444444E-5</v>
      </c>
      <c r="J21" s="14">
        <v>4.6144675925925926E-4</v>
      </c>
      <c r="K21" s="15" t="s">
        <v>74</v>
      </c>
      <c r="L21" s="29" t="s">
        <v>40</v>
      </c>
      <c r="M21" s="30" t="str">
        <f>IF(ISNA(MATCH(L21,N20:N43,0))," ",INDEX(N20:N43,MATCH(L21,N20:N43,0)))</f>
        <v xml:space="preserve"> </v>
      </c>
      <c r="N21" s="30" t="str">
        <f t="array" ref="N21">INDEX($G$20:$G$100, MATCH(0,  COUNTIF($N$19:N20,$G$20:$G$100),0))</f>
        <v>Other</v>
      </c>
      <c r="O21" s="30">
        <f>COUNTIF(G20:G100,M21)</f>
        <v>0</v>
      </c>
      <c r="P21" s="31">
        <f>SUMPRODUCT((G$20:$G100=M21)*($I$20:$I$100))</f>
        <v>0</v>
      </c>
      <c r="Q21" s="15" t="s">
        <v>97</v>
      </c>
      <c r="R21" s="15" t="s">
        <v>98</v>
      </c>
      <c r="S21" s="17"/>
      <c r="T21" s="13"/>
    </row>
    <row r="22" spans="1:20" x14ac:dyDescent="0.2">
      <c r="A22" s="8" t="s">
        <v>711</v>
      </c>
      <c r="B22" s="8" t="s">
        <v>1134</v>
      </c>
      <c r="C22" s="8" t="s">
        <v>17</v>
      </c>
      <c r="E22" s="10">
        <v>43376</v>
      </c>
      <c r="F22" s="8" t="s">
        <v>26</v>
      </c>
      <c r="G22" s="8" t="s">
        <v>46</v>
      </c>
      <c r="H22" s="13">
        <v>0.36687500000000001</v>
      </c>
      <c r="I22" s="14">
        <v>4.6597222222222213E-5</v>
      </c>
      <c r="J22" s="14">
        <v>5.0803240740740735E-4</v>
      </c>
      <c r="K22" s="15" t="s">
        <v>75</v>
      </c>
      <c r="L22" s="29" t="s">
        <v>42</v>
      </c>
      <c r="M22" s="30" t="str">
        <f>IF(ISNA(MATCH(L22,N20:N43,0))," ",INDEX(N20:N43,MATCH(L22,N20:N43,0)))</f>
        <v xml:space="preserve"> </v>
      </c>
      <c r="N22" s="30" t="str">
        <f t="array" ref="N22">INDEX($G$20:$G$100, MATCH(0,  COUNTIF($N$19:N21,$G$20:$G$100),0))</f>
        <v>Present</v>
      </c>
      <c r="O22" s="30">
        <f>COUNTIF(G22:G34,M22)</f>
        <v>0</v>
      </c>
      <c r="P22" s="31">
        <f>SUMPRODUCT((G$20:$G32=M22)*($I$20:$I$32))</f>
        <v>0</v>
      </c>
      <c r="Q22" s="15" t="s">
        <v>104</v>
      </c>
      <c r="R22" s="15" t="s">
        <v>128</v>
      </c>
      <c r="S22" s="17"/>
      <c r="T22" s="17"/>
    </row>
    <row r="23" spans="1:20" x14ac:dyDescent="0.2">
      <c r="A23" s="8" t="s">
        <v>711</v>
      </c>
      <c r="B23" s="8" t="s">
        <v>1134</v>
      </c>
      <c r="C23" s="8" t="s">
        <v>17</v>
      </c>
      <c r="E23" s="10">
        <v>43376</v>
      </c>
      <c r="F23" s="8" t="s">
        <v>26</v>
      </c>
      <c r="G23" s="8" t="s">
        <v>38</v>
      </c>
      <c r="H23" s="13">
        <v>0.36692129629629627</v>
      </c>
      <c r="I23" s="14">
        <v>1.4592592592592592E-4</v>
      </c>
      <c r="J23" s="14">
        <v>6.5395833333333332E-4</v>
      </c>
      <c r="K23" s="18" t="s">
        <v>76</v>
      </c>
      <c r="L23" s="29" t="s">
        <v>43</v>
      </c>
      <c r="M23" s="30" t="str">
        <f>IF(ISNA(MATCH(L23,N20:N43,0))," ",INDEX(N20:N43,MATCH(L23,N20:N43,0)))</f>
        <v xml:space="preserve"> </v>
      </c>
      <c r="N23" s="30" t="str">
        <f t="array" ref="N23">INDEX($G$20:$G$100, MATCH(0,  COUNTIF($N$19:N22,$G$20:$G$100),0))</f>
        <v>Eat/drink</v>
      </c>
      <c r="O23" s="30">
        <f>COUNTIF(G20:G100,M23)</f>
        <v>0</v>
      </c>
      <c r="P23" s="31">
        <f>SUMPRODUCT((G$20:$G100=M23)*($I$20:$I$100))</f>
        <v>0</v>
      </c>
      <c r="Q23" s="18" t="s">
        <v>124</v>
      </c>
      <c r="R23" s="18" t="s">
        <v>149</v>
      </c>
      <c r="S23" s="17"/>
      <c r="T23" s="17"/>
    </row>
    <row r="24" spans="1:20" x14ac:dyDescent="0.2">
      <c r="A24" s="8" t="s">
        <v>711</v>
      </c>
      <c r="B24" s="8" t="s">
        <v>1134</v>
      </c>
      <c r="C24" s="8" t="s">
        <v>17</v>
      </c>
      <c r="E24" s="10">
        <v>43376</v>
      </c>
      <c r="F24" s="8" t="s">
        <v>26</v>
      </c>
      <c r="G24" s="8" t="s">
        <v>66</v>
      </c>
      <c r="H24" s="13">
        <v>0.36707175925925922</v>
      </c>
      <c r="I24" s="14">
        <v>6.1481481481481492E-5</v>
      </c>
      <c r="J24" s="14">
        <v>7.1543981481481491E-4</v>
      </c>
      <c r="K24" s="18" t="s">
        <v>77</v>
      </c>
      <c r="L24" s="29" t="s">
        <v>64</v>
      </c>
      <c r="M24" s="30" t="str">
        <f>IF(ISNA(MATCH(L24,N20:N43,0))," ",INDEX(N20:N43,MATCH(L24,N20:N43,0)))</f>
        <v xml:space="preserve"> </v>
      </c>
      <c r="N24" s="30" t="str">
        <f t="array" ref="N24">INDEX($G$20:$G$100, MATCH(0,  COUNTIF($N$19:N23,$G$20:$G$100),0))</f>
        <v>Scratch</v>
      </c>
      <c r="O24" s="30">
        <f>COUNTIF(G20:G100,M24)</f>
        <v>0</v>
      </c>
      <c r="P24" s="31">
        <f>SUMPRODUCT((G$20:$G100=M24)*($I$20:$I$100))</f>
        <v>0</v>
      </c>
      <c r="Q24" s="18" t="s">
        <v>106</v>
      </c>
      <c r="R24" s="18" t="s">
        <v>129</v>
      </c>
      <c r="S24" s="17"/>
      <c r="T24" s="17"/>
    </row>
    <row r="25" spans="1:20" x14ac:dyDescent="0.2">
      <c r="A25" s="8" t="s">
        <v>711</v>
      </c>
      <c r="B25" s="8" t="s">
        <v>1134</v>
      </c>
      <c r="C25" s="8" t="s">
        <v>17</v>
      </c>
      <c r="E25" s="10">
        <v>43376</v>
      </c>
      <c r="F25" s="8" t="s">
        <v>26</v>
      </c>
      <c r="G25" s="8" t="s">
        <v>48</v>
      </c>
      <c r="H25" s="13">
        <v>0.36712962962962964</v>
      </c>
      <c r="I25" s="14">
        <v>3.0972222222222226E-5</v>
      </c>
      <c r="J25" s="14">
        <v>7.4641203703703707E-4</v>
      </c>
      <c r="K25" s="18" t="s">
        <v>78</v>
      </c>
      <c r="L25" s="32" t="s">
        <v>44</v>
      </c>
      <c r="M25" s="30" t="str">
        <f>IF(ISNA(MATCH(L25,N20:N43,0))," ",INDEX(N20:N43,MATCH(L25,N20:N43,0)))</f>
        <v xml:space="preserve"> </v>
      </c>
      <c r="N25" s="30" t="str">
        <f t="array" ref="N25">INDEX($G$20:$G$100, MATCH(0,  COUNTIF($N$19:N24,$G$20:$G$100),0))</f>
        <v>Tactile/explore</v>
      </c>
      <c r="O25" s="30">
        <f>COUNTIF(G20:G100,M25)</f>
        <v>0</v>
      </c>
      <c r="P25" s="31">
        <f>SUMPRODUCT((G$20:$G100=M25)*($I$20:$I$100))</f>
        <v>0</v>
      </c>
      <c r="Q25" s="18" t="s">
        <v>107</v>
      </c>
      <c r="R25" s="18" t="s">
        <v>130</v>
      </c>
      <c r="S25" s="17"/>
      <c r="T25" s="17"/>
    </row>
    <row r="26" spans="1:20" x14ac:dyDescent="0.2">
      <c r="A26" s="8" t="s">
        <v>711</v>
      </c>
      <c r="B26" s="8" t="s">
        <v>1134</v>
      </c>
      <c r="C26" s="8" t="s">
        <v>17</v>
      </c>
      <c r="E26" s="10">
        <v>43376</v>
      </c>
      <c r="F26" s="8" t="s">
        <v>26</v>
      </c>
      <c r="G26" s="8" t="s">
        <v>38</v>
      </c>
      <c r="H26" s="13">
        <v>0.36716435185185187</v>
      </c>
      <c r="I26" s="14">
        <v>6.6469907407407409E-5</v>
      </c>
      <c r="J26" s="14">
        <v>8.1288194444444452E-4</v>
      </c>
      <c r="K26" s="18" t="s">
        <v>79</v>
      </c>
      <c r="L26" s="29" t="s">
        <v>65</v>
      </c>
      <c r="M26" s="30" t="str">
        <f>IF(ISNA(MATCH(L26,N20:N43,0))," ",INDEX(N20:N43,MATCH(L26,N20:N43,0)))</f>
        <v>Tactile/explore</v>
      </c>
      <c r="N26" s="30" t="str">
        <f t="array" ref="N26">INDEX($G$20:$G$100, MATCH(0,  COUNTIF($N$19:N25,$G$20:$G$100),0))</f>
        <v>Self direct</v>
      </c>
      <c r="O26" s="30">
        <f>COUNTIF(G20:G100,M26)</f>
        <v>3</v>
      </c>
      <c r="P26" s="31">
        <f>SUMPRODUCT((G$20:$G100=M26)*($I$20:$I$100))</f>
        <v>1.4293981481481482E-4</v>
      </c>
      <c r="Q26" s="18" t="s">
        <v>108</v>
      </c>
      <c r="R26" s="18" t="s">
        <v>131</v>
      </c>
      <c r="S26" s="17"/>
      <c r="T26" s="17"/>
    </row>
    <row r="27" spans="1:20" x14ac:dyDescent="0.2">
      <c r="A27" s="8" t="s">
        <v>711</v>
      </c>
      <c r="B27" s="8" t="s">
        <v>1134</v>
      </c>
      <c r="C27" s="8" t="s">
        <v>17</v>
      </c>
      <c r="E27" s="10">
        <v>43376</v>
      </c>
      <c r="F27" s="8" t="s">
        <v>26</v>
      </c>
      <c r="G27" s="8" t="s">
        <v>66</v>
      </c>
      <c r="H27" s="13">
        <v>0.36722222222222217</v>
      </c>
      <c r="I27" s="14">
        <v>1.1964120370370369E-4</v>
      </c>
      <c r="J27" s="14">
        <v>9.3252314814814814E-4</v>
      </c>
      <c r="K27" s="18" t="s">
        <v>80</v>
      </c>
      <c r="L27" s="29" t="s">
        <v>45</v>
      </c>
      <c r="M27" s="30" t="str">
        <f>IF(ISNA(MATCH(L27,N20:N43,0))," ",INDEX(N20:N43,MATCH(L27,N20:N43,0)))</f>
        <v xml:space="preserve"> </v>
      </c>
      <c r="N27" s="30">
        <f t="array" ref="N27">INDEX($G$20:$G$100, MATCH(0,  COUNTIF($N$19:N26,$G$20:$G$100),0))</f>
        <v>0</v>
      </c>
      <c r="O27" s="30">
        <f>COUNTIF(G20:G100,M27)</f>
        <v>0</v>
      </c>
      <c r="P27" s="31">
        <f>SUMPRODUCT((G$20:$G100=M27)*($I$20:$I$100))</f>
        <v>0</v>
      </c>
      <c r="Q27" s="18" t="s">
        <v>109</v>
      </c>
      <c r="R27" s="18" t="s">
        <v>132</v>
      </c>
      <c r="S27" s="17"/>
      <c r="T27" s="17"/>
    </row>
    <row r="28" spans="1:20" x14ac:dyDescent="0.2">
      <c r="A28" s="8" t="s">
        <v>711</v>
      </c>
      <c r="B28" s="8" t="s">
        <v>1134</v>
      </c>
      <c r="C28" s="8" t="s">
        <v>17</v>
      </c>
      <c r="E28" s="10">
        <v>43376</v>
      </c>
      <c r="F28" s="8" t="s">
        <v>26</v>
      </c>
      <c r="G28" s="8" t="s">
        <v>65</v>
      </c>
      <c r="H28" s="13">
        <v>0.36734953703703704</v>
      </c>
      <c r="I28" s="14">
        <v>3.8553240740740739E-5</v>
      </c>
      <c r="J28" s="14">
        <v>9.7107638888888894E-4</v>
      </c>
      <c r="K28" s="18" t="s">
        <v>81</v>
      </c>
      <c r="L28" s="29" t="s">
        <v>66</v>
      </c>
      <c r="M28" s="30" t="str">
        <f>IF(ISNA(MATCH(L28,N20:N43,0))," ",INDEX(N20:N43,MATCH(L28,N20:N43,0)))</f>
        <v>Eat/drink</v>
      </c>
      <c r="N28" s="30" t="e">
        <f t="array" ref="N28">INDEX($G$20:$G$100, MATCH(0,  COUNTIF($N$19:N27,$G$20:$G$100),0))</f>
        <v>#N/A</v>
      </c>
      <c r="O28" s="30">
        <f>COUNTIF(G20:G100,M28)</f>
        <v>8</v>
      </c>
      <c r="P28" s="31">
        <f>SUMPRODUCT((G$20:$G100=M28)*($I$20:$I$100))</f>
        <v>1.8613541666666668E-3</v>
      </c>
      <c r="Q28" s="18" t="s">
        <v>110</v>
      </c>
      <c r="R28" s="18" t="s">
        <v>133</v>
      </c>
      <c r="S28" s="17"/>
      <c r="T28" s="17"/>
    </row>
    <row r="29" spans="1:20" x14ac:dyDescent="0.2">
      <c r="A29" s="8" t="s">
        <v>711</v>
      </c>
      <c r="B29" s="8" t="s">
        <v>1134</v>
      </c>
      <c r="C29" s="8" t="s">
        <v>17</v>
      </c>
      <c r="E29" s="10">
        <v>43376</v>
      </c>
      <c r="F29" s="8" t="s">
        <v>26</v>
      </c>
      <c r="G29" s="8" t="s">
        <v>38</v>
      </c>
      <c r="H29" s="13">
        <v>0.36738425925925927</v>
      </c>
      <c r="I29" s="14">
        <v>2.8182870370370373E-5</v>
      </c>
      <c r="J29" s="14">
        <v>9.9927083333333335E-4</v>
      </c>
      <c r="K29" s="18" t="s">
        <v>82</v>
      </c>
      <c r="L29" s="29" t="s">
        <v>37</v>
      </c>
      <c r="M29" s="30" t="str">
        <f>IF(ISNA(MATCH(L29,N20:N43,0))," ",INDEX(N20:N43,MATCH(L29,N20:N43,0)))</f>
        <v xml:space="preserve"> </v>
      </c>
      <c r="N29" s="30" t="e">
        <f t="array" ref="N29">INDEX($G$20:$G$100, MATCH(0,  COUNTIF($N$19:N28,$G$20:$G$100),0))</f>
        <v>#N/A</v>
      </c>
      <c r="O29" s="30">
        <f>COUNTIF(G20:G100,M29)</f>
        <v>0</v>
      </c>
      <c r="P29" s="31">
        <f>SUMPRODUCT((G$20:$G100=M29)*($I$20:$I$100))</f>
        <v>0</v>
      </c>
      <c r="Q29" s="18" t="s">
        <v>111</v>
      </c>
      <c r="R29" s="18" t="s">
        <v>134</v>
      </c>
      <c r="S29" s="17"/>
      <c r="T29" s="13"/>
    </row>
    <row r="30" spans="1:20" x14ac:dyDescent="0.2">
      <c r="A30" s="8" t="s">
        <v>711</v>
      </c>
      <c r="B30" s="8" t="s">
        <v>1134</v>
      </c>
      <c r="C30" s="8" t="s">
        <v>17</v>
      </c>
      <c r="E30" s="10">
        <v>43376</v>
      </c>
      <c r="F30" s="8" t="s">
        <v>26</v>
      </c>
      <c r="G30" s="8" t="s">
        <v>66</v>
      </c>
      <c r="H30" s="13">
        <v>0.3674074074074074</v>
      </c>
      <c r="I30" s="14">
        <v>2.352199074074074E-4</v>
      </c>
      <c r="J30" s="14">
        <v>1.2344907407407406E-3</v>
      </c>
      <c r="K30" s="18" t="s">
        <v>83</v>
      </c>
      <c r="L30" s="29" t="s">
        <v>46</v>
      </c>
      <c r="M30" s="30" t="str">
        <f>IF(ISNA(MATCH(L30,N20:N43,0))," ",INDEX(N20:N43,MATCH(L30,N20:N43,0)))</f>
        <v>Present</v>
      </c>
      <c r="N30" s="30" t="e">
        <f t="array" ref="N30">INDEX($G$20:$G$100, MATCH(0,  COUNTIF($N$19:N29,$G$20:$G$100),0))</f>
        <v>#N/A</v>
      </c>
      <c r="O30" s="30">
        <f>COUNTIF(G20:G100,M30)</f>
        <v>2</v>
      </c>
      <c r="P30" s="31">
        <f>SUMPRODUCT((G$20:$G100=M30)*($I$20:$I$100))</f>
        <v>8.9675925925925909E-5</v>
      </c>
      <c r="Q30" s="18" t="s">
        <v>112</v>
      </c>
      <c r="R30" s="18" t="s">
        <v>135</v>
      </c>
      <c r="S30" s="17"/>
      <c r="T30" s="17"/>
    </row>
    <row r="31" spans="1:20" x14ac:dyDescent="0.2">
      <c r="A31" s="8" t="s">
        <v>711</v>
      </c>
      <c r="B31" s="8" t="s">
        <v>1134</v>
      </c>
      <c r="C31" s="8" t="s">
        <v>17</v>
      </c>
      <c r="E31" s="10">
        <v>43376</v>
      </c>
      <c r="F31" s="8" t="s">
        <v>26</v>
      </c>
      <c r="G31" s="8" t="s">
        <v>38</v>
      </c>
      <c r="H31" s="13">
        <v>0.36765046296296294</v>
      </c>
      <c r="I31" s="14">
        <v>3.2557870370370367E-5</v>
      </c>
      <c r="J31" s="14">
        <v>1.2670486111111109E-3</v>
      </c>
      <c r="K31" s="18" t="s">
        <v>84</v>
      </c>
      <c r="L31" s="29" t="s">
        <v>47</v>
      </c>
      <c r="M31" s="30" t="str">
        <f>IF(ISNA(MATCH(L31,N20:N43,0))," ",INDEX(N20:N43,MATCH(L31,N20:N43,0)))</f>
        <v xml:space="preserve"> </v>
      </c>
      <c r="N31" s="30" t="e">
        <f t="array" ref="N31">INDEX($G$20:$G$100, MATCH(0,  COUNTIF($N$19:N30,$G$20:$G$100),0))</f>
        <v>#N/A</v>
      </c>
      <c r="O31" s="30">
        <f t="shared" ref="O31" si="0">COUNTIF(G28:G108,M31)</f>
        <v>0</v>
      </c>
      <c r="P31" s="31">
        <f>SUMPRODUCT((G$20:$G100=M31)*($I$20:$I$100))</f>
        <v>0</v>
      </c>
      <c r="Q31" s="18" t="s">
        <v>113</v>
      </c>
      <c r="R31" s="18" t="s">
        <v>136</v>
      </c>
      <c r="S31" s="17"/>
      <c r="T31" s="17"/>
    </row>
    <row r="32" spans="1:20" x14ac:dyDescent="0.2">
      <c r="A32" s="8" t="s">
        <v>711</v>
      </c>
      <c r="B32" s="8" t="s">
        <v>1134</v>
      </c>
      <c r="C32" s="8" t="s">
        <v>17</v>
      </c>
      <c r="E32" s="10">
        <v>43376</v>
      </c>
      <c r="F32" s="8" t="s">
        <v>26</v>
      </c>
      <c r="G32" s="8" t="s">
        <v>65</v>
      </c>
      <c r="H32" s="13">
        <v>0.36768518518518517</v>
      </c>
      <c r="I32" s="14">
        <v>5.7152777777777775E-5</v>
      </c>
      <c r="J32" s="14">
        <v>1.3242013888888889E-3</v>
      </c>
      <c r="K32" s="18" t="s">
        <v>85</v>
      </c>
      <c r="L32" s="29" t="s">
        <v>48</v>
      </c>
      <c r="M32" s="30" t="str">
        <f>IF(ISNA(MATCH(L32,N20:N43,0))," ",INDEX(N20:N43,MATCH(L32,N20:N43,0)))</f>
        <v>Scratch</v>
      </c>
      <c r="N32" s="30" t="e">
        <f t="array" ref="N32">INDEX($G$20:$G$100, MATCH(0,  COUNTIF($N$19:N31,$G$20:$G$100),0))</f>
        <v>#N/A</v>
      </c>
      <c r="O32" s="30">
        <f>COUNTIF(G20:G100,M32)</f>
        <v>4</v>
      </c>
      <c r="P32" s="31">
        <f>SUMPRODUCT((G$20:$G100=M32)*($I$20:$I$100))</f>
        <v>3.1446759259259259E-4</v>
      </c>
      <c r="Q32" s="18" t="s">
        <v>114</v>
      </c>
      <c r="R32" s="18" t="s">
        <v>137</v>
      </c>
      <c r="S32" s="17"/>
      <c r="T32" s="17"/>
    </row>
    <row r="33" spans="1:20" x14ac:dyDescent="0.2">
      <c r="A33" s="8" t="s">
        <v>711</v>
      </c>
      <c r="B33" s="8" t="s">
        <v>1134</v>
      </c>
      <c r="C33" s="8" t="s">
        <v>17</v>
      </c>
      <c r="E33" s="10">
        <v>43376</v>
      </c>
      <c r="F33" s="8" t="s">
        <v>26</v>
      </c>
      <c r="G33" s="8" t="s">
        <v>48</v>
      </c>
      <c r="H33" s="13">
        <v>0.36773148148148144</v>
      </c>
      <c r="I33" s="14">
        <v>6.1944444444444452E-5</v>
      </c>
      <c r="J33" s="14">
        <v>1.386134259259259E-3</v>
      </c>
      <c r="K33" s="18" t="s">
        <v>86</v>
      </c>
      <c r="L33" s="29" t="s">
        <v>49</v>
      </c>
      <c r="M33" s="30" t="str">
        <f>IF(ISNA(MATCH(L33,N20:N43,0))," ",INDEX(N20:N43,MATCH(L33,N20:N43,0)))</f>
        <v xml:space="preserve"> </v>
      </c>
      <c r="N33" s="30" t="e">
        <f t="array" ref="N33">INDEX($G$20:$G$100, MATCH(0,  COUNTIF($N$19:N32,$G$20:$G$100),0))</f>
        <v>#N/A</v>
      </c>
      <c r="O33" s="30">
        <f>COUNTIF(G20:G100,M33)</f>
        <v>0</v>
      </c>
      <c r="P33" s="31">
        <f>SUMPRODUCT((G$20:$G100=M33)*($I$20:$I$100))</f>
        <v>0</v>
      </c>
      <c r="Q33" s="18" t="s">
        <v>115</v>
      </c>
      <c r="R33" s="18" t="s">
        <v>138</v>
      </c>
      <c r="S33" s="17"/>
      <c r="T33" s="17"/>
    </row>
    <row r="34" spans="1:20" x14ac:dyDescent="0.2">
      <c r="A34" s="8" t="s">
        <v>711</v>
      </c>
      <c r="B34" s="8" t="s">
        <v>1134</v>
      </c>
      <c r="C34" s="8" t="s">
        <v>17</v>
      </c>
      <c r="E34" s="10">
        <v>43376</v>
      </c>
      <c r="F34" s="8" t="s">
        <v>26</v>
      </c>
      <c r="G34" s="8" t="s">
        <v>38</v>
      </c>
      <c r="H34" s="13">
        <v>0.36780092592592589</v>
      </c>
      <c r="I34" s="14">
        <v>1.1559027777777779E-4</v>
      </c>
      <c r="J34" s="14">
        <v>1.5017245370370369E-3</v>
      </c>
      <c r="K34" s="18" t="s">
        <v>87</v>
      </c>
      <c r="L34" s="29" t="s">
        <v>50</v>
      </c>
      <c r="M34" s="30" t="str">
        <f>IF(ISNA(MATCH(L34,N20:N43,0))," ",INDEX(N20:N43,MATCH(L34,N20:N43,0)))</f>
        <v xml:space="preserve"> </v>
      </c>
      <c r="N34" s="30" t="e">
        <f t="array" ref="N34">INDEX($G$20:$G$100, MATCH(0,  COUNTIF($N$19:N33,$G$20:$G$100),0))</f>
        <v>#N/A</v>
      </c>
      <c r="O34" s="30">
        <f>COUNTIF(G20:G100,M34)</f>
        <v>0</v>
      </c>
      <c r="P34" s="31">
        <f>SUMPRODUCT((G$20:$G100=M34)*($I$20:$I$100))</f>
        <v>0</v>
      </c>
      <c r="Q34" s="18" t="s">
        <v>116</v>
      </c>
      <c r="R34" s="18" t="s">
        <v>148</v>
      </c>
      <c r="S34" s="17"/>
      <c r="T34" s="17"/>
    </row>
    <row r="35" spans="1:20" x14ac:dyDescent="0.2">
      <c r="A35" s="8" t="s">
        <v>711</v>
      </c>
      <c r="B35" s="8" t="s">
        <v>1134</v>
      </c>
      <c r="C35" s="8" t="s">
        <v>17</v>
      </c>
      <c r="E35" s="10">
        <v>43376</v>
      </c>
      <c r="F35" s="8" t="s">
        <v>26</v>
      </c>
      <c r="G35" s="8" t="s">
        <v>66</v>
      </c>
      <c r="H35" s="13">
        <v>0.36791666666666667</v>
      </c>
      <c r="I35" s="14">
        <v>1.8401620370370371E-4</v>
      </c>
      <c r="J35" s="14">
        <v>1.6857523148148151E-3</v>
      </c>
      <c r="K35" s="18" t="s">
        <v>88</v>
      </c>
      <c r="L35" s="29" t="s">
        <v>51</v>
      </c>
      <c r="M35" s="30" t="str">
        <f>IF(ISNA(MATCH(L35,N20:N43,0))," ",INDEX(N20:N43,MATCH(L35,N20:N43,0)))</f>
        <v xml:space="preserve"> </v>
      </c>
      <c r="N35" s="30" t="e">
        <f t="array" ref="N35">INDEX($G$20:$G$100, MATCH(0,  COUNTIF($N$19:N34,$G$20:$G$100),0))</f>
        <v>#N/A</v>
      </c>
      <c r="O35" s="30">
        <f>COUNTIF(G20:G100,M35)</f>
        <v>0</v>
      </c>
      <c r="P35" s="31">
        <f>SUMPRODUCT((G$20:$G100=M35)*($I$20:$I$100))</f>
        <v>0</v>
      </c>
      <c r="Q35" s="18" t="s">
        <v>117</v>
      </c>
      <c r="R35" s="18" t="s">
        <v>139</v>
      </c>
      <c r="S35" s="17"/>
      <c r="T35" s="17"/>
    </row>
    <row r="36" spans="1:20" x14ac:dyDescent="0.2">
      <c r="A36" s="8" t="s">
        <v>711</v>
      </c>
      <c r="B36" s="8" t="s">
        <v>1134</v>
      </c>
      <c r="C36" s="8" t="s">
        <v>17</v>
      </c>
      <c r="E36" s="10">
        <v>43376</v>
      </c>
      <c r="F36" s="8" t="s">
        <v>26</v>
      </c>
      <c r="G36" s="8" t="s">
        <v>65</v>
      </c>
      <c r="H36" s="13">
        <v>0.3681018518518519</v>
      </c>
      <c r="I36" s="14">
        <v>4.7233796296296296E-5</v>
      </c>
      <c r="J36" s="14">
        <v>1.7329861111111111E-3</v>
      </c>
      <c r="K36" s="18" t="s">
        <v>89</v>
      </c>
      <c r="L36" s="29" t="s">
        <v>52</v>
      </c>
      <c r="M36" s="30" t="str">
        <f>IF(ISNA(MATCH(L36,N20:N43,0))," ",INDEX(N20:N43,MATCH(L36,N20:N43,0)))</f>
        <v xml:space="preserve"> </v>
      </c>
      <c r="N36" s="30" t="e">
        <f t="array" ref="N36">INDEX($G$20:$G$100, MATCH(0,  COUNTIF($N$19:N35,$G$20:$G$100),0))</f>
        <v>#N/A</v>
      </c>
      <c r="O36" s="30">
        <f>COUNTIF(G20:G100,M36)</f>
        <v>0</v>
      </c>
      <c r="P36" s="31">
        <f>SUMPRODUCT((G$20:$G100=M36)*($I$20:$I$100))</f>
        <v>0</v>
      </c>
      <c r="Q36" s="18" t="s">
        <v>118</v>
      </c>
      <c r="R36" s="18" t="s">
        <v>140</v>
      </c>
      <c r="S36" s="17"/>
      <c r="T36" s="17"/>
    </row>
    <row r="37" spans="1:20" x14ac:dyDescent="0.2">
      <c r="A37" s="8" t="s">
        <v>711</v>
      </c>
      <c r="B37" s="8" t="s">
        <v>1134</v>
      </c>
      <c r="C37" s="8" t="s">
        <v>17</v>
      </c>
      <c r="E37" s="10">
        <v>43376</v>
      </c>
      <c r="F37" s="8" t="s">
        <v>26</v>
      </c>
      <c r="G37" s="8" t="s">
        <v>66</v>
      </c>
      <c r="H37" s="13">
        <v>0.36814814814814811</v>
      </c>
      <c r="I37" s="14">
        <v>9.6018518518518501E-5</v>
      </c>
      <c r="J37" s="14">
        <v>1.8290046296296299E-3</v>
      </c>
      <c r="K37" s="18" t="s">
        <v>90</v>
      </c>
      <c r="L37" s="29" t="s">
        <v>67</v>
      </c>
      <c r="M37" s="30" t="str">
        <f>IF(ISNA(MATCH(L37,N20:N43,0))," ",INDEX(N20:N43,MATCH(L37,N20:N43,0)))</f>
        <v>Self direct</v>
      </c>
      <c r="N37" s="30" t="e">
        <f t="array" ref="N37">INDEX($G$20:$G$100, MATCH(0,  COUNTIF($N$19:N36,$G$20:$G$100),0))</f>
        <v>#N/A</v>
      </c>
      <c r="O37" s="30">
        <f>COUNTIF(G20:G100,M37)</f>
        <v>1</v>
      </c>
      <c r="P37" s="31">
        <f>SUMPRODUCT((G$20:$G100=M37)*($I$20:$I$100))</f>
        <v>2.8344907407407404E-5</v>
      </c>
      <c r="Q37" s="18" t="s">
        <v>119</v>
      </c>
      <c r="R37" s="18" t="s">
        <v>141</v>
      </c>
      <c r="S37" s="17"/>
      <c r="T37" s="17"/>
    </row>
    <row r="38" spans="1:20" x14ac:dyDescent="0.2">
      <c r="A38" s="8" t="s">
        <v>711</v>
      </c>
      <c r="B38" s="8" t="s">
        <v>1134</v>
      </c>
      <c r="C38" s="8" t="s">
        <v>17</v>
      </c>
      <c r="E38" s="10">
        <v>43376</v>
      </c>
      <c r="F38" s="8" t="s">
        <v>26</v>
      </c>
      <c r="G38" s="8" t="s">
        <v>38</v>
      </c>
      <c r="H38" s="13">
        <v>0.3682407407407407</v>
      </c>
      <c r="I38" s="14">
        <v>1.4039351851851852E-5</v>
      </c>
      <c r="J38" s="14">
        <v>1.8430439814814813E-3</v>
      </c>
      <c r="K38" s="18" t="s">
        <v>91</v>
      </c>
      <c r="L38" s="29" t="s">
        <v>68</v>
      </c>
      <c r="M38" s="30" t="str">
        <f>IF(ISNA(MATCH(L38,N20:N43,0))," ",INDEX(N20:N43,MATCH(L38,N20:N43,0)))</f>
        <v xml:space="preserve"> </v>
      </c>
      <c r="N38" s="30" t="e">
        <f t="array" ref="N38">INDEX($G$20:$G$100, MATCH(0,  COUNTIF($N$19:N37,$G$20:$G$100),0))</f>
        <v>#N/A</v>
      </c>
      <c r="O38" s="30">
        <f>COUNTIF(G20:G100,M38)</f>
        <v>0</v>
      </c>
      <c r="P38" s="31">
        <f>SUMPRODUCT((G$20:$G100=M38)*($I$20:$I$100))</f>
        <v>0</v>
      </c>
      <c r="Q38" s="18" t="s">
        <v>120</v>
      </c>
      <c r="R38" s="18" t="s">
        <v>142</v>
      </c>
    </row>
    <row r="39" spans="1:20" x14ac:dyDescent="0.2">
      <c r="A39" s="8" t="s">
        <v>711</v>
      </c>
      <c r="B39" s="8" t="s">
        <v>1134</v>
      </c>
      <c r="C39" s="8" t="s">
        <v>17</v>
      </c>
      <c r="E39" s="10">
        <v>43376</v>
      </c>
      <c r="F39" s="8" t="s">
        <v>26</v>
      </c>
      <c r="G39" s="8" t="s">
        <v>46</v>
      </c>
      <c r="H39" s="13">
        <v>0.36825231481481485</v>
      </c>
      <c r="I39" s="14">
        <v>4.3078703703703703E-5</v>
      </c>
      <c r="J39" s="14">
        <v>1.8861342592592593E-3</v>
      </c>
      <c r="K39" s="18" t="s">
        <v>92</v>
      </c>
      <c r="L39" s="29" t="s">
        <v>69</v>
      </c>
      <c r="M39" s="30" t="str">
        <f>IF(ISNA(MATCH(L39,N20:N43,0))," ",INDEX(N20:N43,MATCH(L39,N20:N43,0)))</f>
        <v xml:space="preserve"> </v>
      </c>
      <c r="N39" s="30" t="e">
        <f t="array" ref="N39">INDEX($G$20:$G$100, MATCH(0,  COUNTIF($N$19:N38,$G$20:$G$100),0))</f>
        <v>#N/A</v>
      </c>
      <c r="O39" s="30">
        <f>COUNTIF(G20:G100,M39)</f>
        <v>0</v>
      </c>
      <c r="P39" s="31">
        <f>SUMPRODUCT((G$20:$G100=M39)*($I$20:$I$100))</f>
        <v>0</v>
      </c>
      <c r="Q39" s="18" t="s">
        <v>121</v>
      </c>
      <c r="R39" s="18" t="s">
        <v>143</v>
      </c>
      <c r="S39" s="17"/>
      <c r="T39" s="17"/>
    </row>
    <row r="40" spans="1:20" x14ac:dyDescent="0.2">
      <c r="A40" s="8" t="s">
        <v>711</v>
      </c>
      <c r="B40" s="8" t="s">
        <v>1134</v>
      </c>
      <c r="C40" s="8" t="s">
        <v>17</v>
      </c>
      <c r="E40" s="10">
        <v>43376</v>
      </c>
      <c r="F40" s="8" t="s">
        <v>26</v>
      </c>
      <c r="G40" s="8" t="s">
        <v>48</v>
      </c>
      <c r="H40" s="13">
        <v>0.36829861111111112</v>
      </c>
      <c r="I40" s="14">
        <v>1.0656249999999999E-4</v>
      </c>
      <c r="J40" s="14">
        <v>1.9926851851851854E-3</v>
      </c>
      <c r="K40" s="18" t="s">
        <v>93</v>
      </c>
      <c r="L40" s="29" t="s">
        <v>53</v>
      </c>
      <c r="M40" s="30" t="str">
        <f>IF(ISNA(MATCH(L40,N20:N43,0))," ",INDEX(N20:N43,MATCH(L40,N20:N43,0)))</f>
        <v xml:space="preserve"> </v>
      </c>
      <c r="N40" s="30" t="e">
        <f t="array" ref="N40">INDEX($G$20:$G$100, MATCH(0,  COUNTIF($N$19:N39,$G$20:$G$100),0))</f>
        <v>#N/A</v>
      </c>
      <c r="O40" s="30">
        <f>COUNTIF(G20:G100,M40)</f>
        <v>0</v>
      </c>
      <c r="P40" s="31">
        <f>SUMPRODUCT((G$20:$G100=M40)*($I$20:$I$100))</f>
        <v>0</v>
      </c>
      <c r="Q40" s="18" t="s">
        <v>125</v>
      </c>
      <c r="R40" s="18" t="s">
        <v>147</v>
      </c>
      <c r="S40" s="17"/>
      <c r="T40" s="17"/>
    </row>
    <row r="41" spans="1:20" x14ac:dyDescent="0.2">
      <c r="A41" s="8" t="s">
        <v>711</v>
      </c>
      <c r="B41" s="8" t="s">
        <v>1134</v>
      </c>
      <c r="C41" s="8" t="s">
        <v>17</v>
      </c>
      <c r="E41" s="10">
        <v>43376</v>
      </c>
      <c r="F41" s="8" t="s">
        <v>26</v>
      </c>
      <c r="G41" s="8" t="s">
        <v>66</v>
      </c>
      <c r="H41" s="13">
        <v>0.3684027777777778</v>
      </c>
      <c r="I41" s="14">
        <v>3.9655092592592601E-4</v>
      </c>
      <c r="J41" s="14">
        <v>2.3892361111111111E-3</v>
      </c>
      <c r="K41" s="18" t="s">
        <v>94</v>
      </c>
      <c r="L41" s="29" t="s">
        <v>54</v>
      </c>
      <c r="M41" s="30" t="str">
        <f>IF(ISNA(MATCH(L41,N20:N43,0))," ",INDEX(N20:N43,MATCH(L41,N20:N43,0)))</f>
        <v xml:space="preserve"> </v>
      </c>
      <c r="N41" s="30" t="e">
        <f t="array" ref="N41">INDEX($G$20:$G$100, MATCH(0,  COUNTIF($N$19:N40,$G$20:$G$100),0))</f>
        <v>#N/A</v>
      </c>
      <c r="O41" s="30">
        <f>COUNTIF(G20:G100,M41)</f>
        <v>0</v>
      </c>
      <c r="P41" s="31">
        <f>SUMPRODUCT((G$20:$G100=M41)*($I$20:$I$100))</f>
        <v>0</v>
      </c>
      <c r="Q41" s="18" t="s">
        <v>126</v>
      </c>
      <c r="R41" s="18" t="s">
        <v>144</v>
      </c>
      <c r="S41" s="17"/>
      <c r="T41" s="17"/>
    </row>
    <row r="42" spans="1:20" x14ac:dyDescent="0.2">
      <c r="A42" s="8" t="s">
        <v>711</v>
      </c>
      <c r="B42" s="8" t="s">
        <v>1134</v>
      </c>
      <c r="C42" s="8" t="s">
        <v>17</v>
      </c>
      <c r="E42" s="10">
        <v>43376</v>
      </c>
      <c r="F42" s="8" t="s">
        <v>26</v>
      </c>
      <c r="G42" s="8" t="s">
        <v>38</v>
      </c>
      <c r="H42" s="13">
        <v>0.36880787037037038</v>
      </c>
      <c r="I42" s="14">
        <v>1.8401620370370371E-4</v>
      </c>
      <c r="J42" s="14">
        <v>2.5732638888888888E-3</v>
      </c>
      <c r="K42" s="18" t="s">
        <v>95</v>
      </c>
      <c r="L42" s="29" t="s">
        <v>70</v>
      </c>
      <c r="M42" s="30" t="str">
        <f>IF(ISNA(MATCH(L42,N20:N43,0))," ",INDEX(N20:N43,MATCH(L42,N20:N43,0)))</f>
        <v xml:space="preserve"> </v>
      </c>
      <c r="N42" s="30" t="e">
        <f t="array" ref="N42">INDEX($G$20:$G$100, MATCH(0,  COUNTIF($N$19:N41,$G$20:$G$100),0))</f>
        <v>#N/A</v>
      </c>
      <c r="O42" s="30">
        <f>COUNTIF(G20:G100,M42)</f>
        <v>0</v>
      </c>
      <c r="P42" s="31">
        <f>SUMPRODUCT((G$20:$G100=M42)*($I$20:$I$100))</f>
        <v>0</v>
      </c>
      <c r="Q42" s="18" t="s">
        <v>122</v>
      </c>
      <c r="R42" s="18" t="s">
        <v>145</v>
      </c>
      <c r="S42" s="17"/>
      <c r="T42" s="17"/>
    </row>
    <row r="43" spans="1:20" ht="17" thickBot="1" x14ac:dyDescent="0.25">
      <c r="A43" s="8" t="s">
        <v>711</v>
      </c>
      <c r="B43" s="8" t="s">
        <v>1134</v>
      </c>
      <c r="C43" s="8" t="s">
        <v>17</v>
      </c>
      <c r="E43" s="10">
        <v>43376</v>
      </c>
      <c r="F43" s="8" t="s">
        <v>26</v>
      </c>
      <c r="G43" s="8" t="s">
        <v>66</v>
      </c>
      <c r="H43" s="13">
        <v>0.36898148148148152</v>
      </c>
      <c r="I43" s="14">
        <v>3.157986111111111E-4</v>
      </c>
      <c r="J43" s="14">
        <v>2.8890509259259256E-3</v>
      </c>
      <c r="K43" s="18" t="s">
        <v>96</v>
      </c>
      <c r="L43" s="33" t="s">
        <v>39</v>
      </c>
      <c r="M43" s="34" t="str">
        <f>IF(ISNA(MATCH(L43,N20:N43,0))," ",INDEX(N20:N43,MATCH(L43,N20:N43,0)))</f>
        <v>Other</v>
      </c>
      <c r="N43" s="34" t="e">
        <f t="array" ref="N43">INDEX($G$20:$G$100, MATCH(0,  COUNTIF($N$19:N42,$G$20:$G$100),0))</f>
        <v>#N/A</v>
      </c>
      <c r="O43" s="35">
        <f>COUNTIF(G20:G100,M43)</f>
        <v>1</v>
      </c>
      <c r="P43" s="36">
        <f>SUMPRODUCT((G$20:$G100=M43)*($I$20:$I$100))</f>
        <v>4.8506944444444444E-5</v>
      </c>
      <c r="Q43" s="18" t="s">
        <v>123</v>
      </c>
      <c r="R43" s="18" t="s">
        <v>146</v>
      </c>
      <c r="S43" s="17"/>
      <c r="T43" s="13"/>
    </row>
    <row r="44" spans="1:20" ht="17" thickTop="1" x14ac:dyDescent="0.2">
      <c r="A44" s="8" t="s">
        <v>711</v>
      </c>
      <c r="B44" s="8" t="s">
        <v>1134</v>
      </c>
      <c r="C44" s="8" t="s">
        <v>17</v>
      </c>
      <c r="E44" s="10">
        <v>43376</v>
      </c>
      <c r="F44" s="8" t="s">
        <v>26</v>
      </c>
      <c r="G44" s="8" t="s">
        <v>48</v>
      </c>
      <c r="H44" s="13">
        <v>0.36930555555555555</v>
      </c>
      <c r="I44" s="14">
        <v>1.1498842592592592E-4</v>
      </c>
      <c r="J44" s="14">
        <v>3.0040509259259261E-3</v>
      </c>
      <c r="L44" s="25"/>
      <c r="M44" s="25"/>
      <c r="N44" s="25" t="s">
        <v>60</v>
      </c>
      <c r="O44" s="25">
        <f>COUNTIF(O20:O43,"&lt;&gt;0")</f>
        <v>7</v>
      </c>
      <c r="P44" s="25"/>
      <c r="Q44" s="14"/>
    </row>
    <row r="45" spans="1:20" x14ac:dyDescent="0.2">
      <c r="A45" s="8" t="s">
        <v>711</v>
      </c>
      <c r="B45" s="8" t="s">
        <v>1134</v>
      </c>
      <c r="C45" s="8" t="s">
        <v>17</v>
      </c>
      <c r="E45" s="10">
        <v>43376</v>
      </c>
      <c r="F45" s="8" t="s">
        <v>26</v>
      </c>
      <c r="G45" s="8" t="s">
        <v>67</v>
      </c>
      <c r="H45" s="13">
        <v>0.36942129629629633</v>
      </c>
      <c r="I45" s="14">
        <v>2.8344907407407404E-5</v>
      </c>
      <c r="J45" s="14">
        <v>3.0323958333333331E-3</v>
      </c>
      <c r="L45" s="25"/>
      <c r="M45" s="25"/>
      <c r="N45" s="25" t="s">
        <v>157</v>
      </c>
      <c r="O45" s="25" t="str">
        <f>INDEX(L20:L43,MATCH(O46,O20:O43,0))</f>
        <v>Inactive</v>
      </c>
      <c r="P45" s="25"/>
      <c r="Q45" s="14"/>
      <c r="T45" s="13"/>
    </row>
    <row r="46" spans="1:20" x14ac:dyDescent="0.2">
      <c r="A46" s="8" t="s">
        <v>711</v>
      </c>
      <c r="B46" s="8" t="s">
        <v>1134</v>
      </c>
      <c r="C46" s="8" t="s">
        <v>17</v>
      </c>
      <c r="E46" s="10">
        <v>43376</v>
      </c>
      <c r="F46" s="8" t="s">
        <v>26</v>
      </c>
      <c r="G46" s="8" t="s">
        <v>66</v>
      </c>
      <c r="H46" s="13">
        <v>0.36944444444444446</v>
      </c>
      <c r="I46" s="14">
        <v>4.5262731481481478E-4</v>
      </c>
      <c r="J46" s="14">
        <v>3.4850231481481481E-3</v>
      </c>
      <c r="L46" s="25"/>
      <c r="M46" s="25"/>
      <c r="N46" s="25"/>
      <c r="O46" s="25">
        <f>MAX(O20:O43)</f>
        <v>8</v>
      </c>
      <c r="P46" s="25"/>
    </row>
    <row r="47" spans="1:20" x14ac:dyDescent="0.2">
      <c r="E47" s="10"/>
      <c r="H47" s="13"/>
      <c r="I47" s="14"/>
      <c r="J47" s="14"/>
      <c r="L47" s="25"/>
      <c r="M47" s="25"/>
      <c r="N47" s="25" t="s">
        <v>158</v>
      </c>
      <c r="O47" s="25" t="str">
        <f>INDEX(L20:L43,MATCH(O48,P20:P43,0))</f>
        <v>Eat/drink</v>
      </c>
      <c r="P47" s="25"/>
    </row>
    <row r="48" spans="1:20" x14ac:dyDescent="0.2">
      <c r="E48" s="10"/>
      <c r="H48" s="13"/>
      <c r="I48" s="14"/>
      <c r="J48" s="14"/>
      <c r="L48" s="25"/>
      <c r="M48" s="25"/>
      <c r="N48" s="25"/>
      <c r="O48" s="37">
        <f>MAX(P20:P43)</f>
        <v>1.8613541666666668E-3</v>
      </c>
      <c r="P48" s="25"/>
    </row>
    <row r="49" spans="5:16" x14ac:dyDescent="0.2">
      <c r="E49" s="10"/>
      <c r="H49" s="13"/>
      <c r="I49" s="14"/>
      <c r="J49" s="14"/>
      <c r="L49" s="25"/>
      <c r="M49" s="25"/>
      <c r="N49" s="25" t="s">
        <v>61</v>
      </c>
      <c r="O49" s="25"/>
      <c r="P49" s="37">
        <f>SUM(P20:P43)</f>
        <v>3.4850115740740744E-3</v>
      </c>
    </row>
    <row r="50" spans="5:16" x14ac:dyDescent="0.2">
      <c r="E50" s="10"/>
      <c r="H50" s="13"/>
      <c r="I50" s="14"/>
      <c r="J50" s="14"/>
      <c r="L50" s="25"/>
      <c r="M50" s="25"/>
      <c r="N50" s="25"/>
      <c r="O50" s="25"/>
      <c r="P50" s="25"/>
    </row>
    <row r="51" spans="5:16" x14ac:dyDescent="0.2">
      <c r="E51" s="10"/>
      <c r="H51" s="13"/>
      <c r="I51" s="14"/>
      <c r="J51" s="14"/>
      <c r="L51" s="51" t="s">
        <v>241</v>
      </c>
      <c r="M51" s="51"/>
      <c r="N51" s="51"/>
      <c r="O51" s="38" t="str">
        <f>INDEX(L23:L43, MATCH(O53,O23:O43,0))</f>
        <v>Eat/drink</v>
      </c>
      <c r="P51" s="25"/>
    </row>
    <row r="52" spans="5:16" x14ac:dyDescent="0.2">
      <c r="E52" s="10"/>
      <c r="H52" s="13"/>
      <c r="I52" s="14"/>
      <c r="J52" s="14"/>
      <c r="L52" s="25"/>
      <c r="M52" s="25"/>
      <c r="N52" s="25" t="s">
        <v>246</v>
      </c>
      <c r="O52" s="39" t="str">
        <f>INDEX(L23:L43, MATCH(O54,P23:P43,0))</f>
        <v>Eat/drink</v>
      </c>
      <c r="P52" s="25"/>
    </row>
    <row r="53" spans="5:16" x14ac:dyDescent="0.2">
      <c r="E53" s="10"/>
      <c r="H53" s="13"/>
      <c r="I53" s="14"/>
      <c r="J53" s="14"/>
      <c r="L53" s="25"/>
      <c r="M53" s="25"/>
      <c r="N53" s="25" t="s">
        <v>245</v>
      </c>
      <c r="O53" s="39">
        <f>MAX(O23:O43)</f>
        <v>8</v>
      </c>
      <c r="P53" s="25"/>
    </row>
    <row r="54" spans="5:16" x14ac:dyDescent="0.2">
      <c r="E54" s="10"/>
      <c r="H54" s="13"/>
      <c r="I54" s="14"/>
      <c r="J54" s="14"/>
      <c r="L54" s="25"/>
      <c r="M54" s="25"/>
      <c r="N54" s="25" t="s">
        <v>242</v>
      </c>
      <c r="O54" s="40">
        <f>MAX(P23:P43)</f>
        <v>1.8613541666666668E-3</v>
      </c>
      <c r="P54" s="25"/>
    </row>
    <row r="55" spans="5:16" x14ac:dyDescent="0.2">
      <c r="E55" s="10"/>
      <c r="H55" s="13"/>
      <c r="I55" s="14"/>
      <c r="J55" s="14"/>
    </row>
    <row r="56" spans="5:16" x14ac:dyDescent="0.2">
      <c r="E56" s="10"/>
      <c r="H56" s="13"/>
      <c r="I56" s="14"/>
      <c r="J56" s="14"/>
    </row>
    <row r="57" spans="5:16" x14ac:dyDescent="0.2">
      <c r="E57" s="10"/>
      <c r="H57" s="13"/>
      <c r="I57" s="14"/>
      <c r="J57" s="14"/>
    </row>
    <row r="58" spans="5:16" x14ac:dyDescent="0.2">
      <c r="E58" s="10"/>
      <c r="H58" s="13"/>
      <c r="I58" s="14"/>
      <c r="J58" s="14"/>
    </row>
    <row r="59" spans="5:16" x14ac:dyDescent="0.2">
      <c r="E59" s="10"/>
      <c r="H59" s="13"/>
      <c r="I59" s="14"/>
      <c r="J59" s="14"/>
    </row>
    <row r="60" spans="5:16" x14ac:dyDescent="0.2">
      <c r="E60" s="10"/>
      <c r="H60" s="13"/>
      <c r="I60" s="14"/>
      <c r="J60" s="14"/>
    </row>
    <row r="61" spans="5:16" x14ac:dyDescent="0.2">
      <c r="E61" s="10"/>
      <c r="H61" s="13"/>
      <c r="I61" s="14"/>
      <c r="J61" s="14"/>
    </row>
    <row r="62" spans="5:16" x14ac:dyDescent="0.2">
      <c r="E62" s="10"/>
      <c r="H62" s="13"/>
      <c r="I62" s="14"/>
      <c r="J62" s="14"/>
    </row>
    <row r="63" spans="5:16" x14ac:dyDescent="0.2">
      <c r="E63" s="10"/>
      <c r="H63" s="13"/>
      <c r="I63" s="14"/>
      <c r="J63" s="14"/>
    </row>
    <row r="64" spans="5:16" x14ac:dyDescent="0.2">
      <c r="E64" s="10"/>
      <c r="H64" s="13"/>
      <c r="I64" s="14"/>
      <c r="J64" s="14"/>
    </row>
    <row r="65" spans="5:10" x14ac:dyDescent="0.2">
      <c r="E65" s="10"/>
      <c r="H65" s="13"/>
      <c r="I65" s="14"/>
      <c r="J65" s="14"/>
    </row>
    <row r="66" spans="5:10" x14ac:dyDescent="0.2">
      <c r="E66" s="10"/>
      <c r="H66" s="13"/>
      <c r="I66" s="14"/>
      <c r="J66" s="14"/>
    </row>
    <row r="67" spans="5:10" x14ac:dyDescent="0.2">
      <c r="E67" s="10"/>
      <c r="H67" s="13"/>
      <c r="I67" s="14"/>
      <c r="J67" s="14"/>
    </row>
    <row r="68" spans="5:10" x14ac:dyDescent="0.2">
      <c r="E68" s="10"/>
      <c r="H68" s="13"/>
      <c r="I68" s="14"/>
      <c r="J68" s="14"/>
    </row>
    <row r="69" spans="5:10" x14ac:dyDescent="0.2">
      <c r="E69" s="10"/>
      <c r="H69" s="13"/>
      <c r="I69" s="14"/>
      <c r="J69" s="14"/>
    </row>
    <row r="70" spans="5:10" x14ac:dyDescent="0.2">
      <c r="E70" s="10"/>
      <c r="H70" s="13"/>
      <c r="I70" s="14"/>
      <c r="J70" s="14"/>
    </row>
    <row r="71" spans="5:10" x14ac:dyDescent="0.2">
      <c r="E71" s="10"/>
      <c r="H71" s="13"/>
      <c r="I71" s="14"/>
      <c r="J71" s="14"/>
    </row>
    <row r="72" spans="5:10" x14ac:dyDescent="0.2">
      <c r="E72" s="10"/>
      <c r="H72" s="13"/>
      <c r="I72" s="14"/>
      <c r="J72" s="14"/>
    </row>
    <row r="73" spans="5:10" x14ac:dyDescent="0.2">
      <c r="E73" s="10"/>
      <c r="H73" s="13"/>
      <c r="I73" s="14"/>
      <c r="J73" s="14"/>
    </row>
    <row r="74" spans="5:10" x14ac:dyDescent="0.2">
      <c r="E74" s="10"/>
      <c r="H74" s="13"/>
      <c r="I74" s="14"/>
      <c r="J74" s="14"/>
    </row>
    <row r="75" spans="5:10" x14ac:dyDescent="0.2">
      <c r="E75" s="10"/>
      <c r="H75" s="13"/>
      <c r="I75" s="14"/>
      <c r="J75" s="14"/>
    </row>
    <row r="76" spans="5:10" x14ac:dyDescent="0.2">
      <c r="E76" s="10"/>
      <c r="H76" s="13"/>
      <c r="I76" s="14"/>
      <c r="J76" s="14"/>
    </row>
    <row r="77" spans="5:10" x14ac:dyDescent="0.2">
      <c r="E77" s="10"/>
      <c r="H77" s="13"/>
      <c r="I77" s="14"/>
      <c r="J77" s="14"/>
    </row>
    <row r="78" spans="5:10" x14ac:dyDescent="0.2">
      <c r="E78" s="10"/>
      <c r="H78" s="13"/>
      <c r="I78" s="14"/>
      <c r="J78" s="14"/>
    </row>
    <row r="79" spans="5:10" x14ac:dyDescent="0.2">
      <c r="E79" s="10"/>
      <c r="H79" s="13"/>
      <c r="I79" s="14"/>
      <c r="J79" s="14"/>
    </row>
    <row r="80" spans="5:10" x14ac:dyDescent="0.2">
      <c r="E80" s="10"/>
      <c r="H80" s="13"/>
      <c r="I80" s="14"/>
      <c r="J80" s="14"/>
    </row>
    <row r="81" spans="5:10" x14ac:dyDescent="0.2">
      <c r="E81" s="10"/>
      <c r="H81" s="13"/>
      <c r="I81" s="14"/>
      <c r="J81" s="14"/>
    </row>
    <row r="82" spans="5:10" x14ac:dyDescent="0.2">
      <c r="E82" s="10"/>
      <c r="H82" s="13"/>
      <c r="I82" s="14"/>
      <c r="J82" s="14"/>
    </row>
    <row r="83" spans="5:10" x14ac:dyDescent="0.2">
      <c r="E83" s="10"/>
      <c r="H83" s="13"/>
      <c r="I83" s="14"/>
      <c r="J83" s="14"/>
    </row>
    <row r="84" spans="5:10" x14ac:dyDescent="0.2">
      <c r="E84" s="10"/>
      <c r="H84" s="13"/>
      <c r="I84" s="14"/>
      <c r="J84" s="14"/>
    </row>
    <row r="85" spans="5:10" x14ac:dyDescent="0.2">
      <c r="E85" s="10"/>
      <c r="H85" s="13"/>
      <c r="I85" s="14"/>
      <c r="J85" s="14"/>
    </row>
    <row r="86" spans="5:10" x14ac:dyDescent="0.2">
      <c r="E86" s="10"/>
      <c r="H86" s="13"/>
      <c r="I86" s="14"/>
      <c r="J86" s="14"/>
    </row>
    <row r="87" spans="5:10" x14ac:dyDescent="0.2">
      <c r="E87" s="10"/>
      <c r="H87" s="13"/>
      <c r="I87" s="14"/>
      <c r="J87" s="14"/>
    </row>
    <row r="88" spans="5:10" x14ac:dyDescent="0.2">
      <c r="E88" s="10"/>
      <c r="H88" s="13"/>
      <c r="I88" s="14"/>
      <c r="J88" s="14"/>
    </row>
    <row r="89" spans="5:10" x14ac:dyDescent="0.2">
      <c r="E89" s="10"/>
      <c r="H89" s="13"/>
      <c r="I89" s="14"/>
      <c r="J89" s="14"/>
    </row>
    <row r="90" spans="5:10" x14ac:dyDescent="0.2">
      <c r="E90" s="10"/>
      <c r="H90" s="13"/>
      <c r="I90" s="14"/>
      <c r="J90" s="14"/>
    </row>
    <row r="91" spans="5:10" x14ac:dyDescent="0.2">
      <c r="E91" s="10"/>
      <c r="H91" s="13"/>
      <c r="I91" s="14"/>
      <c r="J91" s="14"/>
    </row>
    <row r="92" spans="5:10" x14ac:dyDescent="0.2">
      <c r="E92" s="10"/>
      <c r="H92" s="13"/>
      <c r="I92" s="14"/>
      <c r="J92" s="14"/>
    </row>
    <row r="93" spans="5:10" x14ac:dyDescent="0.2">
      <c r="E93" s="10"/>
      <c r="H93" s="13"/>
      <c r="I93" s="14"/>
      <c r="J93" s="14"/>
    </row>
    <row r="94" spans="5:10" x14ac:dyDescent="0.2">
      <c r="E94" s="10"/>
      <c r="H94" s="13"/>
      <c r="I94" s="14"/>
      <c r="J94" s="14"/>
    </row>
    <row r="95" spans="5:10" x14ac:dyDescent="0.2">
      <c r="E95" s="10"/>
      <c r="H95" s="13"/>
      <c r="I95" s="14"/>
      <c r="J95" s="14"/>
    </row>
    <row r="96" spans="5:10" x14ac:dyDescent="0.2">
      <c r="E96" s="10"/>
      <c r="H96" s="13"/>
      <c r="I96" s="14"/>
      <c r="J96" s="14"/>
    </row>
    <row r="97" spans="5:16" x14ac:dyDescent="0.2">
      <c r="E97" s="10"/>
      <c r="H97" s="13"/>
      <c r="I97" s="14"/>
      <c r="J97" s="14"/>
    </row>
    <row r="98" spans="5:16" x14ac:dyDescent="0.2">
      <c r="E98" s="10"/>
      <c r="H98" s="13"/>
      <c r="I98" s="14"/>
      <c r="J98" s="14"/>
    </row>
    <row r="99" spans="5:16" x14ac:dyDescent="0.2">
      <c r="E99" s="10"/>
      <c r="H99" s="13"/>
      <c r="I99" s="14"/>
      <c r="J99" s="14"/>
    </row>
    <row r="100" spans="5:16" x14ac:dyDescent="0.2">
      <c r="E100" s="10"/>
      <c r="H100" s="13"/>
      <c r="I100" s="14"/>
      <c r="J100" s="14"/>
    </row>
    <row r="101" spans="5:16" x14ac:dyDescent="0.2">
      <c r="E101" s="10"/>
      <c r="H101" s="13"/>
      <c r="I101" s="14"/>
      <c r="J101" s="14"/>
      <c r="P101" s="13"/>
    </row>
    <row r="102" spans="5:16" x14ac:dyDescent="0.2">
      <c r="E102" s="10"/>
      <c r="H102" s="13"/>
      <c r="I102" s="14"/>
      <c r="J102" s="14"/>
    </row>
    <row r="103" spans="5:16" x14ac:dyDescent="0.2">
      <c r="E103" s="10"/>
      <c r="H103" s="13"/>
      <c r="I103" s="14"/>
      <c r="J103" s="14"/>
    </row>
    <row r="104" spans="5:16" x14ac:dyDescent="0.2">
      <c r="E104" s="10"/>
      <c r="H104" s="13"/>
      <c r="I104" s="14"/>
      <c r="J104" s="14"/>
    </row>
    <row r="105" spans="5:16" x14ac:dyDescent="0.2">
      <c r="E105" s="10"/>
      <c r="H105" s="13"/>
      <c r="I105" s="14"/>
      <c r="J105" s="14"/>
      <c r="N105" s="19" t="s">
        <v>55</v>
      </c>
    </row>
    <row r="106" spans="5:16" x14ac:dyDescent="0.2">
      <c r="E106" s="10"/>
      <c r="H106" s="13"/>
      <c r="I106" s="14"/>
      <c r="J106" s="14"/>
      <c r="N106" s="19" t="s">
        <v>58</v>
      </c>
    </row>
    <row r="107" spans="5:16" x14ac:dyDescent="0.2">
      <c r="E107" s="10"/>
      <c r="H107" s="13"/>
      <c r="I107" s="14"/>
      <c r="J107" s="14"/>
      <c r="N107" s="19" t="s">
        <v>56</v>
      </c>
    </row>
    <row r="108" spans="5:16" x14ac:dyDescent="0.2">
      <c r="E108" s="10"/>
      <c r="H108" s="13"/>
      <c r="I108" s="14"/>
      <c r="J108" s="14"/>
    </row>
    <row r="109" spans="5:16" x14ac:dyDescent="0.2">
      <c r="E109" s="10"/>
      <c r="H109" s="13"/>
      <c r="I109" s="14"/>
      <c r="J109" s="14"/>
      <c r="N109" s="19" t="s">
        <v>71</v>
      </c>
    </row>
    <row r="110" spans="5:16" x14ac:dyDescent="0.2">
      <c r="E110" s="10"/>
      <c r="H110" s="13"/>
      <c r="I110" s="14"/>
      <c r="J110" s="14"/>
    </row>
    <row r="111" spans="5:16" x14ac:dyDescent="0.2">
      <c r="E111" s="10"/>
      <c r="H111" s="13"/>
      <c r="I111" s="14"/>
      <c r="J111" s="14"/>
    </row>
    <row r="112" spans="5:16" x14ac:dyDescent="0.2">
      <c r="E112" s="10"/>
      <c r="H112" s="13"/>
      <c r="I112" s="14"/>
      <c r="J112" s="14"/>
    </row>
    <row r="113" spans="5:10" x14ac:dyDescent="0.2">
      <c r="E113" s="10"/>
      <c r="H113" s="13"/>
      <c r="I113" s="14"/>
      <c r="J113" s="14"/>
    </row>
    <row r="114" spans="5:10" x14ac:dyDescent="0.2">
      <c r="E114" s="10"/>
      <c r="H114" s="13"/>
      <c r="I114" s="14"/>
      <c r="J114" s="14"/>
    </row>
    <row r="115" spans="5:10" x14ac:dyDescent="0.2">
      <c r="E115" s="10"/>
      <c r="H115" s="13"/>
      <c r="I115" s="14"/>
      <c r="J115" s="14"/>
    </row>
    <row r="116" spans="5:10" x14ac:dyDescent="0.2">
      <c r="E116" s="10"/>
      <c r="H116" s="13"/>
      <c r="I116" s="14"/>
      <c r="J116" s="14"/>
    </row>
    <row r="117" spans="5:10" x14ac:dyDescent="0.2">
      <c r="E117" s="10"/>
      <c r="H117" s="13"/>
      <c r="I117" s="14"/>
      <c r="J117" s="14"/>
    </row>
    <row r="118" spans="5:10" x14ac:dyDescent="0.2">
      <c r="E118" s="10"/>
      <c r="H118" s="13"/>
      <c r="I118" s="14"/>
      <c r="J118" s="14"/>
    </row>
    <row r="119" spans="5:10" x14ac:dyDescent="0.2">
      <c r="E119" s="10"/>
      <c r="H119" s="13"/>
      <c r="I119" s="14"/>
      <c r="J119" s="14"/>
    </row>
    <row r="120" spans="5:10" x14ac:dyDescent="0.2">
      <c r="E120" s="10"/>
      <c r="H120" s="13"/>
      <c r="I120" s="14"/>
      <c r="J120" s="14"/>
    </row>
    <row r="121" spans="5:10" x14ac:dyDescent="0.2">
      <c r="E121" s="10"/>
      <c r="H121" s="13"/>
      <c r="I121" s="14"/>
      <c r="J121" s="14"/>
    </row>
    <row r="122" spans="5:10" x14ac:dyDescent="0.2">
      <c r="E122" s="10"/>
      <c r="H122" s="13"/>
      <c r="I122" s="14"/>
      <c r="J122" s="14"/>
    </row>
    <row r="123" spans="5:10" x14ac:dyDescent="0.2">
      <c r="E123" s="10"/>
      <c r="H123" s="13"/>
      <c r="I123" s="14"/>
      <c r="J123" s="14"/>
    </row>
    <row r="124" spans="5:10" x14ac:dyDescent="0.2">
      <c r="E124" s="10"/>
      <c r="H124" s="13"/>
      <c r="I124" s="14"/>
      <c r="J124" s="14"/>
    </row>
    <row r="125" spans="5:10" x14ac:dyDescent="0.2">
      <c r="E125" s="10"/>
      <c r="H125" s="13"/>
      <c r="I125" s="14"/>
      <c r="J125" s="14"/>
    </row>
    <row r="126" spans="5:10" x14ac:dyDescent="0.2">
      <c r="E126" s="10"/>
      <c r="H126" s="13"/>
      <c r="I126" s="14"/>
      <c r="J126" s="14"/>
    </row>
    <row r="127" spans="5:10" x14ac:dyDescent="0.2">
      <c r="E127" s="10"/>
      <c r="H127" s="13"/>
      <c r="I127" s="14"/>
      <c r="J127" s="14"/>
    </row>
    <row r="128" spans="5:10" x14ac:dyDescent="0.2">
      <c r="E128" s="10"/>
      <c r="H128" s="13"/>
      <c r="I128" s="14"/>
      <c r="J128" s="14"/>
    </row>
    <row r="129" spans="5:10" x14ac:dyDescent="0.2">
      <c r="E129" s="10"/>
      <c r="H129" s="13"/>
      <c r="I129" s="14"/>
      <c r="J129" s="14"/>
    </row>
    <row r="130" spans="5:10" x14ac:dyDescent="0.2">
      <c r="E130" s="10"/>
      <c r="H130" s="13"/>
      <c r="I130" s="14"/>
      <c r="J130" s="14"/>
    </row>
    <row r="131" spans="5:10" x14ac:dyDescent="0.2">
      <c r="E131" s="10"/>
      <c r="H131" s="13"/>
      <c r="I131" s="14"/>
      <c r="J131" s="14"/>
    </row>
    <row r="132" spans="5:10" x14ac:dyDescent="0.2">
      <c r="E132" s="10"/>
      <c r="H132" s="13"/>
      <c r="I132" s="14"/>
      <c r="J132" s="14"/>
    </row>
    <row r="133" spans="5:10" x14ac:dyDescent="0.2">
      <c r="E133" s="10"/>
      <c r="H133" s="13"/>
      <c r="I133" s="14"/>
      <c r="J133" s="14"/>
    </row>
    <row r="134" spans="5:10" x14ac:dyDescent="0.2">
      <c r="I134" s="16"/>
    </row>
  </sheetData>
  <sheetProtection algorithmName="SHA-512" hashValue="4968IdNhb5G8L9qy11VuMHqOPr94UBmMOiVlwhxqY4G5vyrSBiBEXwV3PICZ1cD6IxfudeByaJdXNF+nxF7k5A==" saltValue="2eWXHvrIIqu2pG4eOgEgXw==" spinCount="100000" sheet="1" objects="1" scenarios="1"/>
  <mergeCells count="1">
    <mergeCell ref="L51:N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28"/>
  <sheetViews>
    <sheetView zoomScale="93" zoomScaleNormal="100" workbookViewId="0">
      <selection activeCell="AU22" sqref="AU22"/>
    </sheetView>
  </sheetViews>
  <sheetFormatPr baseColWidth="10" defaultRowHeight="16" x14ac:dyDescent="0.2"/>
  <cols>
    <col min="1" max="1" width="28.33203125" style="8" bestFit="1" customWidth="1"/>
    <col min="2" max="5" width="10.83203125" style="8"/>
    <col min="6" max="6" width="12.83203125" style="8" bestFit="1" customWidth="1"/>
    <col min="7" max="7" width="14.33203125" style="8" bestFit="1" customWidth="1"/>
    <col min="8" max="8" width="12.83203125" style="8" customWidth="1"/>
    <col min="9" max="10" width="10.83203125" style="8"/>
    <col min="11" max="12" width="11" style="8" bestFit="1" customWidth="1"/>
    <col min="13" max="13" width="12.83203125" style="8" bestFit="1" customWidth="1"/>
    <col min="14" max="21" width="12.83203125" style="8" customWidth="1"/>
    <col min="22" max="23" width="11" style="8" bestFit="1" customWidth="1"/>
    <col min="24" max="24" width="12.5" style="8" customWidth="1"/>
    <col min="25" max="25" width="15.33203125" style="8" bestFit="1" customWidth="1"/>
    <col min="26" max="16384" width="10.83203125" style="8"/>
  </cols>
  <sheetData>
    <row r="1" spans="1:94" x14ac:dyDescent="0.2">
      <c r="A1" s="8" t="s">
        <v>59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72</v>
      </c>
      <c r="I1" s="8" t="s">
        <v>7</v>
      </c>
      <c r="J1" s="8" t="s">
        <v>8</v>
      </c>
      <c r="K1" s="8" t="s">
        <v>152</v>
      </c>
      <c r="L1" s="8" t="s">
        <v>151</v>
      </c>
      <c r="M1" s="8" t="s">
        <v>155</v>
      </c>
      <c r="N1" s="8" t="s">
        <v>153</v>
      </c>
      <c r="O1" s="8" t="s">
        <v>156</v>
      </c>
      <c r="P1" s="8" t="s">
        <v>235</v>
      </c>
      <c r="Q1" s="8" t="s">
        <v>243</v>
      </c>
      <c r="R1" s="8" t="s">
        <v>244</v>
      </c>
      <c r="S1" s="8" t="s">
        <v>250</v>
      </c>
      <c r="T1" s="8" t="s">
        <v>248</v>
      </c>
      <c r="U1" s="8" t="s">
        <v>251</v>
      </c>
      <c r="V1" s="8" t="s">
        <v>249</v>
      </c>
      <c r="W1" s="20" t="s">
        <v>160</v>
      </c>
      <c r="X1" s="8" t="s">
        <v>161</v>
      </c>
      <c r="Y1" s="8" t="s">
        <v>162</v>
      </c>
      <c r="Z1" s="8" t="s">
        <v>163</v>
      </c>
      <c r="AA1" s="8" t="s">
        <v>164</v>
      </c>
      <c r="AB1" s="8" t="s">
        <v>165</v>
      </c>
      <c r="AC1" s="8" t="s">
        <v>166</v>
      </c>
      <c r="AD1" s="8" t="s">
        <v>167</v>
      </c>
      <c r="AE1" s="8" t="s">
        <v>168</v>
      </c>
      <c r="AF1" s="8" t="s">
        <v>169</v>
      </c>
      <c r="AG1" s="8" t="s">
        <v>170</v>
      </c>
      <c r="AH1" s="8" t="s">
        <v>171</v>
      </c>
      <c r="AI1" s="9" t="s">
        <v>172</v>
      </c>
      <c r="AJ1" s="9" t="s">
        <v>173</v>
      </c>
      <c r="AK1" s="9" t="s">
        <v>174</v>
      </c>
      <c r="AL1" s="9" t="s">
        <v>177</v>
      </c>
      <c r="AM1" s="9" t="s">
        <v>178</v>
      </c>
      <c r="AN1" s="9" t="s">
        <v>179</v>
      </c>
      <c r="AO1" s="9" t="s">
        <v>180</v>
      </c>
      <c r="AP1" s="9" t="s">
        <v>181</v>
      </c>
      <c r="AQ1" s="9" t="s">
        <v>182</v>
      </c>
      <c r="AR1" s="9" t="s">
        <v>183</v>
      </c>
      <c r="AS1" s="9" t="s">
        <v>184</v>
      </c>
      <c r="AT1" s="9" t="s">
        <v>185</v>
      </c>
      <c r="AU1" s="9" t="s">
        <v>186</v>
      </c>
      <c r="AV1" s="9" t="s">
        <v>187</v>
      </c>
      <c r="AW1" s="9" t="s">
        <v>188</v>
      </c>
      <c r="AX1" s="9" t="s">
        <v>189</v>
      </c>
      <c r="AY1" s="9" t="s">
        <v>190</v>
      </c>
      <c r="AZ1" s="9" t="s">
        <v>191</v>
      </c>
      <c r="BA1" s="9" t="s">
        <v>192</v>
      </c>
      <c r="BB1" s="9" t="s">
        <v>193</v>
      </c>
      <c r="BC1" s="9" t="s">
        <v>194</v>
      </c>
      <c r="BD1" s="9" t="s">
        <v>195</v>
      </c>
      <c r="BE1" s="9" t="s">
        <v>196</v>
      </c>
      <c r="BF1" s="9" t="s">
        <v>197</v>
      </c>
      <c r="BG1" s="9" t="s">
        <v>198</v>
      </c>
      <c r="BH1" s="9" t="s">
        <v>199</v>
      </c>
      <c r="BI1" s="9" t="s">
        <v>200</v>
      </c>
      <c r="BJ1" s="9" t="s">
        <v>201</v>
      </c>
      <c r="BK1" s="9" t="s">
        <v>202</v>
      </c>
      <c r="BL1" s="9" t="s">
        <v>203</v>
      </c>
      <c r="BM1" s="9" t="s">
        <v>204</v>
      </c>
      <c r="BN1" s="9" t="s">
        <v>205</v>
      </c>
      <c r="BO1" s="9" t="s">
        <v>206</v>
      </c>
      <c r="BP1" s="9" t="s">
        <v>207</v>
      </c>
      <c r="BQ1" s="9" t="s">
        <v>208</v>
      </c>
      <c r="BR1" s="9" t="s">
        <v>209</v>
      </c>
      <c r="BS1" s="9" t="s">
        <v>210</v>
      </c>
      <c r="BT1" s="9" t="s">
        <v>211</v>
      </c>
      <c r="BU1" s="9" t="s">
        <v>212</v>
      </c>
      <c r="BV1" s="9" t="s">
        <v>213</v>
      </c>
      <c r="BW1" s="9" t="s">
        <v>214</v>
      </c>
      <c r="BX1" s="9" t="s">
        <v>215</v>
      </c>
      <c r="BY1" s="9" t="s">
        <v>216</v>
      </c>
      <c r="BZ1" s="9" t="s">
        <v>217</v>
      </c>
      <c r="CA1" s="9" t="s">
        <v>218</v>
      </c>
      <c r="CB1" s="9" t="s">
        <v>219</v>
      </c>
      <c r="CC1" s="9" t="s">
        <v>220</v>
      </c>
      <c r="CD1" s="9" t="s">
        <v>221</v>
      </c>
      <c r="CE1" s="9" t="s">
        <v>222</v>
      </c>
      <c r="CF1" s="9" t="s">
        <v>223</v>
      </c>
      <c r="CG1" s="9" t="s">
        <v>224</v>
      </c>
      <c r="CH1" s="9" t="s">
        <v>225</v>
      </c>
      <c r="CI1" s="9" t="s">
        <v>226</v>
      </c>
      <c r="CJ1" s="9" t="s">
        <v>227</v>
      </c>
      <c r="CK1" s="9" t="s">
        <v>228</v>
      </c>
      <c r="CL1" s="9" t="s">
        <v>229</v>
      </c>
      <c r="CM1" s="9" t="s">
        <v>230</v>
      </c>
      <c r="CN1" s="9" t="s">
        <v>231</v>
      </c>
      <c r="CO1" s="9" t="s">
        <v>232</v>
      </c>
      <c r="CP1" s="9" t="s">
        <v>233</v>
      </c>
    </row>
    <row r="2" spans="1:94" x14ac:dyDescent="0.2">
      <c r="A2" s="21" t="s">
        <v>1137</v>
      </c>
      <c r="B2" s="25" t="str">
        <f>input!B6</f>
        <v>rhbk94</v>
      </c>
      <c r="C2" s="42">
        <f>input!B11</f>
        <v>43376</v>
      </c>
      <c r="D2" s="25" t="str">
        <f>input!B7</f>
        <v>Blank Park Zoo</v>
      </c>
      <c r="E2" s="25" t="str">
        <f>input!B4</f>
        <v>JS</v>
      </c>
      <c r="F2" s="43" t="str">
        <f>input!B14</f>
        <v>10/08/2018 20:47:38 PM</v>
      </c>
      <c r="G2" s="43" t="str">
        <f>input!B15</f>
        <v>10/08/2018 20:52:42 PM</v>
      </c>
      <c r="H2" s="44">
        <f>input!B16</f>
        <v>3.5069444444444445E-3</v>
      </c>
      <c r="I2" s="25" t="str">
        <f>input!B13</f>
        <v>Gen behavior .csv</v>
      </c>
      <c r="J2" s="25">
        <f>input!B5</f>
        <v>0</v>
      </c>
      <c r="K2" s="45">
        <f>input!P49</f>
        <v>3.4850115740740744E-3</v>
      </c>
      <c r="L2" s="25">
        <f>input!O44</f>
        <v>7</v>
      </c>
      <c r="M2" s="25" t="str">
        <f>input!O45</f>
        <v>Inactive</v>
      </c>
      <c r="N2" s="25">
        <f>input!O46</f>
        <v>8</v>
      </c>
      <c r="O2" s="25" t="str">
        <f>input!O47</f>
        <v>Eat/drink</v>
      </c>
      <c r="P2" s="44">
        <f>input!O48</f>
        <v>1.8613541666666668E-3</v>
      </c>
      <c r="Q2" s="46">
        <f>input!O43</f>
        <v>1</v>
      </c>
      <c r="R2" s="44">
        <f>input!P43</f>
        <v>4.8506944444444444E-5</v>
      </c>
      <c r="S2" s="44" t="str">
        <f>input!O51</f>
        <v>Eat/drink</v>
      </c>
      <c r="T2" s="46">
        <f>input!O53</f>
        <v>8</v>
      </c>
      <c r="U2" s="44" t="str">
        <f>input!O52</f>
        <v>Eat/drink</v>
      </c>
      <c r="V2" s="44">
        <f>input!O54</f>
        <v>1.8613541666666668E-3</v>
      </c>
      <c r="W2" s="41">
        <f>input!O20</f>
        <v>8</v>
      </c>
      <c r="X2" s="37">
        <f>input!P20</f>
        <v>9.9972222222222216E-4</v>
      </c>
      <c r="Y2" s="37">
        <f>X2/W2</f>
        <v>1.2496527777777777E-4</v>
      </c>
      <c r="Z2" s="25">
        <f>input!O21</f>
        <v>0</v>
      </c>
      <c r="AA2" s="37">
        <f>input!P21</f>
        <v>0</v>
      </c>
      <c r="AB2" s="37" t="e">
        <f>AA2/Z2</f>
        <v>#DIV/0!</v>
      </c>
      <c r="AC2" s="25">
        <f>input!O22</f>
        <v>0</v>
      </c>
      <c r="AD2" s="37">
        <f>input!P22</f>
        <v>0</v>
      </c>
      <c r="AE2" s="37" t="e">
        <f>AD2/AC2</f>
        <v>#DIV/0!</v>
      </c>
      <c r="AF2" s="25">
        <f>input!O23</f>
        <v>0</v>
      </c>
      <c r="AG2" s="37">
        <f>input!P23</f>
        <v>0</v>
      </c>
      <c r="AH2" s="37" t="e">
        <f>AG2/AF2</f>
        <v>#DIV/0!</v>
      </c>
      <c r="AI2" s="25">
        <f>input!O24</f>
        <v>0</v>
      </c>
      <c r="AJ2" s="37">
        <f>input!P24</f>
        <v>0</v>
      </c>
      <c r="AK2" s="37" t="e">
        <f>AJ2/AI2</f>
        <v>#DIV/0!</v>
      </c>
      <c r="AL2" s="25">
        <f>input!O25</f>
        <v>0</v>
      </c>
      <c r="AM2" s="37">
        <f>input!P25</f>
        <v>0</v>
      </c>
      <c r="AN2" s="37" t="e">
        <f>AM2/AL2</f>
        <v>#DIV/0!</v>
      </c>
      <c r="AO2" s="25">
        <f>input!O26</f>
        <v>3</v>
      </c>
      <c r="AP2" s="37">
        <f>input!P26</f>
        <v>1.4293981481481482E-4</v>
      </c>
      <c r="AQ2" s="37">
        <f>AP2/AO2</f>
        <v>4.7646604938271606E-5</v>
      </c>
      <c r="AR2" s="25">
        <f>input!O27</f>
        <v>0</v>
      </c>
      <c r="AS2" s="37">
        <f>input!P27</f>
        <v>0</v>
      </c>
      <c r="AT2" s="37" t="e">
        <f>AS2/AR2</f>
        <v>#DIV/0!</v>
      </c>
      <c r="AU2" s="25">
        <f>input!O28</f>
        <v>8</v>
      </c>
      <c r="AV2" s="37">
        <f>input!P28</f>
        <v>1.8613541666666668E-3</v>
      </c>
      <c r="AW2" s="37">
        <f>AV2/AU2</f>
        <v>2.3266927083333334E-4</v>
      </c>
      <c r="AX2" s="25">
        <f>input!O28</f>
        <v>8</v>
      </c>
      <c r="AY2" s="37">
        <f>input!P29</f>
        <v>0</v>
      </c>
      <c r="AZ2" s="37">
        <f>AY2/AX2</f>
        <v>0</v>
      </c>
      <c r="BA2" s="25">
        <f>input!O30</f>
        <v>2</v>
      </c>
      <c r="BB2" s="37">
        <f>input!P30</f>
        <v>8.9675925925925909E-5</v>
      </c>
      <c r="BC2" s="37">
        <f>BB2/BA2</f>
        <v>4.4837962962962955E-5</v>
      </c>
      <c r="BD2" s="25">
        <f>input!O31</f>
        <v>0</v>
      </c>
      <c r="BE2" s="37">
        <f>input!P31</f>
        <v>0</v>
      </c>
      <c r="BF2" s="37" t="e">
        <f>BE2/BD2</f>
        <v>#DIV/0!</v>
      </c>
      <c r="BG2" s="25">
        <f>input!O32</f>
        <v>4</v>
      </c>
      <c r="BH2" s="37">
        <f>input!P32</f>
        <v>3.1446759259259259E-4</v>
      </c>
      <c r="BI2" s="37">
        <f>BH2/BG2</f>
        <v>7.8616898148148147E-5</v>
      </c>
      <c r="BJ2" s="25">
        <f>input!O33</f>
        <v>0</v>
      </c>
      <c r="BK2" s="37">
        <f>input!P33</f>
        <v>0</v>
      </c>
      <c r="BL2" s="37" t="e">
        <f>BK2/BJ2</f>
        <v>#DIV/0!</v>
      </c>
      <c r="BM2" s="25">
        <f>input!O34</f>
        <v>0</v>
      </c>
      <c r="BN2" s="37">
        <f>input!P34</f>
        <v>0</v>
      </c>
      <c r="BO2" s="37" t="e">
        <f>BN2/BM2</f>
        <v>#DIV/0!</v>
      </c>
      <c r="BP2" s="25">
        <f>input!O35</f>
        <v>0</v>
      </c>
      <c r="BQ2" s="37">
        <f>input!P35</f>
        <v>0</v>
      </c>
      <c r="BR2" s="37" t="e">
        <f>BQ2/BP2</f>
        <v>#DIV/0!</v>
      </c>
      <c r="BS2" s="25">
        <f>input!O36</f>
        <v>0</v>
      </c>
      <c r="BT2" s="37">
        <f>input!P36</f>
        <v>0</v>
      </c>
      <c r="BU2" s="37" t="e">
        <f>BT2/BS2</f>
        <v>#DIV/0!</v>
      </c>
      <c r="BV2" s="25">
        <f>input!O37</f>
        <v>1</v>
      </c>
      <c r="BW2" s="37">
        <f>input!P37</f>
        <v>2.8344907407407404E-5</v>
      </c>
      <c r="BX2" s="37">
        <f>BW2/BV2</f>
        <v>2.8344907407407404E-5</v>
      </c>
      <c r="BY2" s="25">
        <f>input!O38</f>
        <v>0</v>
      </c>
      <c r="BZ2" s="37">
        <f>input!P38</f>
        <v>0</v>
      </c>
      <c r="CA2" s="37" t="e">
        <f>BZ2/BY2</f>
        <v>#DIV/0!</v>
      </c>
      <c r="CB2" s="25">
        <f>input!O39</f>
        <v>0</v>
      </c>
      <c r="CC2" s="37">
        <f>input!P39</f>
        <v>0</v>
      </c>
      <c r="CD2" s="37" t="e">
        <f>CC2/CB2</f>
        <v>#DIV/0!</v>
      </c>
      <c r="CE2" s="25">
        <f>input!O40</f>
        <v>0</v>
      </c>
      <c r="CF2" s="37">
        <f>input!P40</f>
        <v>0</v>
      </c>
      <c r="CG2" s="37" t="e">
        <f>CF2/CE2</f>
        <v>#DIV/0!</v>
      </c>
      <c r="CH2" s="25">
        <f>input!O41</f>
        <v>0</v>
      </c>
      <c r="CI2" s="37">
        <f>input!P41</f>
        <v>0</v>
      </c>
      <c r="CJ2" s="37" t="e">
        <f>CI2/CH2</f>
        <v>#DIV/0!</v>
      </c>
      <c r="CK2" s="25">
        <f>input!O42</f>
        <v>0</v>
      </c>
      <c r="CL2" s="37">
        <f>input!P42</f>
        <v>0</v>
      </c>
      <c r="CM2" s="37" t="e">
        <f>CL2/CK2</f>
        <v>#DIV/0!</v>
      </c>
      <c r="CN2" s="25">
        <f>input!O43</f>
        <v>1</v>
      </c>
      <c r="CO2" s="37">
        <f>input!P43</f>
        <v>4.8506944444444444E-5</v>
      </c>
      <c r="CP2" s="37">
        <f>CO2/CN2</f>
        <v>4.8506944444444444E-5</v>
      </c>
    </row>
    <row r="5" spans="1:94" x14ac:dyDescent="0.2">
      <c r="S5" s="8" t="s">
        <v>247</v>
      </c>
    </row>
    <row r="6" spans="1:94" x14ac:dyDescent="0.2">
      <c r="A6" s="19" t="s">
        <v>99</v>
      </c>
      <c r="S6" s="8" t="s">
        <v>270</v>
      </c>
    </row>
    <row r="7" spans="1:94" x14ac:dyDescent="0.2">
      <c r="A7" s="19" t="s">
        <v>101</v>
      </c>
    </row>
    <row r="8" spans="1:94" x14ac:dyDescent="0.2">
      <c r="A8" s="19" t="s">
        <v>234</v>
      </c>
    </row>
    <row r="9" spans="1:94" x14ac:dyDescent="0.2">
      <c r="A9" s="19" t="s">
        <v>102</v>
      </c>
    </row>
    <row r="10" spans="1:94" x14ac:dyDescent="0.2">
      <c r="A10" s="8" t="s">
        <v>103</v>
      </c>
    </row>
    <row r="20" spans="23:47" ht="17" thickBot="1" x14ac:dyDescent="0.25">
      <c r="X20" s="22" t="s">
        <v>38</v>
      </c>
      <c r="Y20" s="22" t="s">
        <v>40</v>
      </c>
      <c r="Z20" s="22" t="s">
        <v>42</v>
      </c>
      <c r="AA20" s="22" t="s">
        <v>43</v>
      </c>
      <c r="AB20" s="22" t="s">
        <v>64</v>
      </c>
      <c r="AC20" s="22" t="s">
        <v>44</v>
      </c>
      <c r="AD20" s="22" t="s">
        <v>65</v>
      </c>
      <c r="AE20" s="22" t="s">
        <v>45</v>
      </c>
      <c r="AF20" s="23" t="s">
        <v>66</v>
      </c>
      <c r="AG20" s="22" t="s">
        <v>37</v>
      </c>
      <c r="AH20" s="22" t="s">
        <v>46</v>
      </c>
      <c r="AI20" s="22" t="s">
        <v>47</v>
      </c>
      <c r="AJ20" s="22" t="s">
        <v>48</v>
      </c>
      <c r="AK20" s="22" t="s">
        <v>49</v>
      </c>
      <c r="AL20" s="22" t="s">
        <v>50</v>
      </c>
      <c r="AM20" s="22" t="s">
        <v>51</v>
      </c>
      <c r="AN20" s="22" t="s">
        <v>52</v>
      </c>
      <c r="AO20" s="22" t="s">
        <v>67</v>
      </c>
      <c r="AP20" s="22" t="s">
        <v>68</v>
      </c>
      <c r="AQ20" s="22" t="s">
        <v>69</v>
      </c>
      <c r="AR20" s="22" t="s">
        <v>53</v>
      </c>
      <c r="AS20" s="22" t="s">
        <v>54</v>
      </c>
      <c r="AT20" s="22" t="s">
        <v>70</v>
      </c>
      <c r="AU20" s="24" t="s">
        <v>39</v>
      </c>
    </row>
    <row r="21" spans="23:47" ht="17" thickTop="1" x14ac:dyDescent="0.2">
      <c r="X21" s="15" t="s">
        <v>73</v>
      </c>
      <c r="Y21" s="15" t="s">
        <v>74</v>
      </c>
      <c r="Z21" s="15" t="s">
        <v>75</v>
      </c>
      <c r="AA21" s="18" t="s">
        <v>76</v>
      </c>
      <c r="AB21" s="18" t="s">
        <v>77</v>
      </c>
      <c r="AC21" s="18" t="s">
        <v>78</v>
      </c>
      <c r="AD21" s="18" t="s">
        <v>79</v>
      </c>
      <c r="AE21" s="18" t="s">
        <v>80</v>
      </c>
      <c r="AF21" s="18" t="s">
        <v>81</v>
      </c>
      <c r="AG21" s="18" t="s">
        <v>82</v>
      </c>
      <c r="AH21" s="18" t="s">
        <v>83</v>
      </c>
      <c r="AI21" s="18" t="s">
        <v>84</v>
      </c>
      <c r="AJ21" s="18" t="s">
        <v>85</v>
      </c>
      <c r="AK21" s="18" t="s">
        <v>86</v>
      </c>
      <c r="AL21" s="18" t="s">
        <v>87</v>
      </c>
      <c r="AM21" s="18" t="s">
        <v>88</v>
      </c>
      <c r="AN21" s="18" t="s">
        <v>89</v>
      </c>
      <c r="AO21" s="18" t="s">
        <v>90</v>
      </c>
      <c r="AP21" s="18" t="s">
        <v>91</v>
      </c>
      <c r="AQ21" s="18" t="s">
        <v>92</v>
      </c>
      <c r="AR21" s="18" t="s">
        <v>93</v>
      </c>
      <c r="AS21" s="18" t="s">
        <v>94</v>
      </c>
      <c r="AT21" s="18" t="s">
        <v>95</v>
      </c>
      <c r="AU21" s="18" t="s">
        <v>96</v>
      </c>
    </row>
    <row r="22" spans="23:47" x14ac:dyDescent="0.2">
      <c r="W22" s="8" t="s">
        <v>153</v>
      </c>
      <c r="X22" s="15" t="s">
        <v>105</v>
      </c>
      <c r="Y22" s="15" t="s">
        <v>97</v>
      </c>
      <c r="Z22" s="15" t="s">
        <v>104</v>
      </c>
      <c r="AA22" s="18" t="s">
        <v>124</v>
      </c>
      <c r="AB22" s="18" t="s">
        <v>106</v>
      </c>
      <c r="AC22" s="18" t="s">
        <v>107</v>
      </c>
      <c r="AD22" s="18" t="s">
        <v>108</v>
      </c>
      <c r="AE22" s="18" t="s">
        <v>109</v>
      </c>
      <c r="AF22" s="18" t="s">
        <v>110</v>
      </c>
      <c r="AG22" s="18" t="s">
        <v>111</v>
      </c>
      <c r="AH22" s="18" t="s">
        <v>112</v>
      </c>
      <c r="AI22" s="18" t="s">
        <v>113</v>
      </c>
      <c r="AJ22" s="18" t="s">
        <v>114</v>
      </c>
      <c r="AK22" s="18" t="s">
        <v>115</v>
      </c>
      <c r="AL22" s="18" t="s">
        <v>116</v>
      </c>
      <c r="AM22" s="18" t="s">
        <v>117</v>
      </c>
      <c r="AN22" s="18" t="s">
        <v>118</v>
      </c>
      <c r="AO22" s="18" t="s">
        <v>119</v>
      </c>
      <c r="AP22" s="18" t="s">
        <v>120</v>
      </c>
      <c r="AQ22" s="18" t="s">
        <v>121</v>
      </c>
      <c r="AR22" s="18" t="s">
        <v>125</v>
      </c>
      <c r="AS22" s="18" t="s">
        <v>126</v>
      </c>
      <c r="AT22" s="18" t="s">
        <v>122</v>
      </c>
      <c r="AU22" s="18" t="s">
        <v>123</v>
      </c>
    </row>
    <row r="23" spans="23:47" x14ac:dyDescent="0.2">
      <c r="W23" s="8" t="s">
        <v>154</v>
      </c>
      <c r="X23" s="15" t="s">
        <v>127</v>
      </c>
      <c r="Y23" s="15" t="s">
        <v>98</v>
      </c>
      <c r="Z23" s="15" t="s">
        <v>128</v>
      </c>
      <c r="AA23" s="18" t="s">
        <v>149</v>
      </c>
      <c r="AB23" s="18" t="s">
        <v>129</v>
      </c>
      <c r="AC23" s="18" t="s">
        <v>130</v>
      </c>
      <c r="AD23" s="18" t="s">
        <v>131</v>
      </c>
      <c r="AE23" s="18" t="s">
        <v>132</v>
      </c>
      <c r="AF23" s="18" t="s">
        <v>133</v>
      </c>
      <c r="AG23" s="18" t="s">
        <v>134</v>
      </c>
      <c r="AH23" s="18" t="s">
        <v>135</v>
      </c>
      <c r="AI23" s="18" t="s">
        <v>136</v>
      </c>
      <c r="AJ23" s="18" t="s">
        <v>137</v>
      </c>
      <c r="AK23" s="18" t="s">
        <v>138</v>
      </c>
      <c r="AL23" s="18" t="s">
        <v>148</v>
      </c>
      <c r="AM23" s="18" t="s">
        <v>139</v>
      </c>
      <c r="AN23" s="18" t="s">
        <v>140</v>
      </c>
      <c r="AO23" s="18" t="s">
        <v>141</v>
      </c>
      <c r="AP23" s="18" t="s">
        <v>142</v>
      </c>
      <c r="AQ23" s="18" t="s">
        <v>143</v>
      </c>
      <c r="AR23" s="18" t="s">
        <v>147</v>
      </c>
      <c r="AS23" s="18" t="s">
        <v>144</v>
      </c>
      <c r="AT23" s="18" t="s">
        <v>145</v>
      </c>
      <c r="AU23" s="18" t="s">
        <v>146</v>
      </c>
    </row>
    <row r="27" spans="23:47" x14ac:dyDescent="0.2">
      <c r="X27" s="19" t="s">
        <v>150</v>
      </c>
    </row>
    <row r="28" spans="23:47" x14ac:dyDescent="0.2">
      <c r="X28" s="19" t="s">
        <v>159</v>
      </c>
    </row>
  </sheetData>
  <sheetProtection algorithmName="SHA-512" hashValue="F6M+74lZoR2TLFMgw26l0ip8w7tuFOziZdNviu92hn0Uox5cs3no6CZ6ijFLbz3hnOfaJU2GDH+ISF3Ar+p01Q==" saltValue="oySaXylp2ZlOFf8VjMiGT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850E-07FB-5046-A57B-F98A45DDE85E}">
  <dimension ref="A1:CP336"/>
  <sheetViews>
    <sheetView topLeftCell="F1" zoomScale="125" workbookViewId="0">
      <pane ySplit="1" topLeftCell="A321" activePane="bottomLeft" state="frozen"/>
      <selection pane="bottomLeft" activeCell="H341" sqref="H341"/>
    </sheetView>
  </sheetViews>
  <sheetFormatPr baseColWidth="10" defaultRowHeight="16" x14ac:dyDescent="0.2"/>
  <cols>
    <col min="1" max="1" width="33.1640625" bestFit="1" customWidth="1"/>
    <col min="6" max="7" width="22.33203125" bestFit="1" customWidth="1"/>
  </cols>
  <sheetData>
    <row r="1" spans="1:94" x14ac:dyDescent="0.2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  <c r="I1" t="s">
        <v>7</v>
      </c>
      <c r="J1" t="s">
        <v>8</v>
      </c>
      <c r="K1" t="s">
        <v>152</v>
      </c>
      <c r="L1" t="s">
        <v>151</v>
      </c>
      <c r="M1" t="s">
        <v>155</v>
      </c>
      <c r="N1" t="s">
        <v>153</v>
      </c>
      <c r="O1" t="s">
        <v>156</v>
      </c>
      <c r="P1" t="s">
        <v>235</v>
      </c>
      <c r="Q1" t="s">
        <v>243</v>
      </c>
      <c r="R1" t="s">
        <v>244</v>
      </c>
      <c r="S1" t="s">
        <v>250</v>
      </c>
      <c r="T1" t="s">
        <v>248</v>
      </c>
      <c r="U1" t="s">
        <v>251</v>
      </c>
      <c r="V1" t="s">
        <v>249</v>
      </c>
      <c r="W1" s="7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s="5" t="s">
        <v>172</v>
      </c>
      <c r="AJ1" s="5" t="s">
        <v>173</v>
      </c>
      <c r="AK1" s="5" t="s">
        <v>174</v>
      </c>
      <c r="AL1" s="5" t="s">
        <v>177</v>
      </c>
      <c r="AM1" s="5" t="s">
        <v>178</v>
      </c>
      <c r="AN1" s="5" t="s">
        <v>179</v>
      </c>
      <c r="AO1" s="5" t="s">
        <v>180</v>
      </c>
      <c r="AP1" s="5" t="s">
        <v>181</v>
      </c>
      <c r="AQ1" s="5" t="s">
        <v>182</v>
      </c>
      <c r="AR1" s="5" t="s">
        <v>183</v>
      </c>
      <c r="AS1" s="5" t="s">
        <v>184</v>
      </c>
      <c r="AT1" s="5" t="s">
        <v>185</v>
      </c>
      <c r="AU1" s="5" t="s">
        <v>186</v>
      </c>
      <c r="AV1" s="5" t="s">
        <v>187</v>
      </c>
      <c r="AW1" s="5" t="s">
        <v>188</v>
      </c>
      <c r="AX1" s="5" t="s">
        <v>189</v>
      </c>
      <c r="AY1" s="5" t="s">
        <v>190</v>
      </c>
      <c r="AZ1" s="5" t="s">
        <v>191</v>
      </c>
      <c r="BA1" s="5" t="s">
        <v>192</v>
      </c>
      <c r="BB1" s="5" t="s">
        <v>193</v>
      </c>
      <c r="BC1" s="5" t="s">
        <v>194</v>
      </c>
      <c r="BD1" s="5" t="s">
        <v>195</v>
      </c>
      <c r="BE1" s="5" t="s">
        <v>196</v>
      </c>
      <c r="BF1" s="5" t="s">
        <v>197</v>
      </c>
      <c r="BG1" s="5" t="s">
        <v>198</v>
      </c>
      <c r="BH1" s="5" t="s">
        <v>199</v>
      </c>
      <c r="BI1" s="5" t="s">
        <v>200</v>
      </c>
      <c r="BJ1" s="5" t="s">
        <v>201</v>
      </c>
      <c r="BK1" s="5" t="s">
        <v>202</v>
      </c>
      <c r="BL1" s="5" t="s">
        <v>203</v>
      </c>
      <c r="BM1" s="5" t="s">
        <v>204</v>
      </c>
      <c r="BN1" s="5" t="s">
        <v>205</v>
      </c>
      <c r="BO1" s="5" t="s">
        <v>206</v>
      </c>
      <c r="BP1" s="5" t="s">
        <v>207</v>
      </c>
      <c r="BQ1" s="5" t="s">
        <v>208</v>
      </c>
      <c r="BR1" s="5" t="s">
        <v>209</v>
      </c>
      <c r="BS1" s="5" t="s">
        <v>210</v>
      </c>
      <c r="BT1" s="5" t="s">
        <v>211</v>
      </c>
      <c r="BU1" s="5" t="s">
        <v>212</v>
      </c>
      <c r="BV1" s="5" t="s">
        <v>213</v>
      </c>
      <c r="BW1" s="5" t="s">
        <v>214</v>
      </c>
      <c r="BX1" s="5" t="s">
        <v>215</v>
      </c>
      <c r="BY1" s="5" t="s">
        <v>216</v>
      </c>
      <c r="BZ1" s="5" t="s">
        <v>217</v>
      </c>
      <c r="CA1" s="5" t="s">
        <v>218</v>
      </c>
      <c r="CB1" s="5" t="s">
        <v>219</v>
      </c>
      <c r="CC1" s="5" t="s">
        <v>220</v>
      </c>
      <c r="CD1" s="5" t="s">
        <v>221</v>
      </c>
      <c r="CE1" s="5" t="s">
        <v>222</v>
      </c>
      <c r="CF1" s="5" t="s">
        <v>223</v>
      </c>
      <c r="CG1" s="5" t="s">
        <v>224</v>
      </c>
      <c r="CH1" s="5" t="s">
        <v>225</v>
      </c>
      <c r="CI1" s="5" t="s">
        <v>226</v>
      </c>
      <c r="CJ1" s="5" t="s">
        <v>227</v>
      </c>
      <c r="CK1" s="5" t="s">
        <v>228</v>
      </c>
      <c r="CL1" s="5" t="s">
        <v>229</v>
      </c>
      <c r="CM1" s="5" t="s">
        <v>230</v>
      </c>
      <c r="CN1" s="5" t="s">
        <v>231</v>
      </c>
      <c r="CO1" s="5" t="s">
        <v>232</v>
      </c>
      <c r="CP1" s="5" t="s">
        <v>233</v>
      </c>
    </row>
    <row r="2" spans="1:94" x14ac:dyDescent="0.2">
      <c r="A2" t="s">
        <v>961</v>
      </c>
      <c r="B2" t="s">
        <v>960</v>
      </c>
      <c r="C2" s="1">
        <v>43425</v>
      </c>
      <c r="D2" t="s">
        <v>262</v>
      </c>
      <c r="E2" t="s">
        <v>959</v>
      </c>
      <c r="F2" s="2">
        <v>43425.448472222219</v>
      </c>
      <c r="G2" s="2">
        <v>43425.451967592591</v>
      </c>
      <c r="H2" s="3">
        <v>3.483796296296296E-3</v>
      </c>
      <c r="I2" t="s">
        <v>10</v>
      </c>
      <c r="J2" t="s">
        <v>254</v>
      </c>
      <c r="K2" s="6">
        <v>3.4773263888888892E-3</v>
      </c>
      <c r="L2">
        <v>4</v>
      </c>
      <c r="M2" t="s">
        <v>38</v>
      </c>
      <c r="N2">
        <v>4</v>
      </c>
      <c r="O2" t="s">
        <v>38</v>
      </c>
      <c r="P2" s="3">
        <v>2.7716782407407408E-3</v>
      </c>
      <c r="Q2">
        <v>1</v>
      </c>
      <c r="R2" s="3">
        <v>4.644675925925926E-5</v>
      </c>
      <c r="S2" s="3" t="s">
        <v>37</v>
      </c>
      <c r="T2">
        <v>2</v>
      </c>
      <c r="U2" s="3" t="s">
        <v>52</v>
      </c>
      <c r="V2" s="3">
        <v>4.4859953703703707E-4</v>
      </c>
      <c r="W2">
        <v>4</v>
      </c>
      <c r="X2" s="4">
        <v>2.7716782407407408E-3</v>
      </c>
      <c r="Y2" s="4">
        <v>6.929195601851852E-4</v>
      </c>
      <c r="Z2">
        <v>0</v>
      </c>
      <c r="AA2" s="4">
        <v>0</v>
      </c>
      <c r="AB2" s="4" t="e">
        <v>#DIV/0!</v>
      </c>
      <c r="AC2">
        <v>0</v>
      </c>
      <c r="AD2" s="4">
        <v>0</v>
      </c>
      <c r="AE2" s="4" t="e">
        <v>#DIV/0!</v>
      </c>
      <c r="AF2">
        <v>0</v>
      </c>
      <c r="AG2" s="4">
        <v>0</v>
      </c>
      <c r="AH2" s="4" t="e">
        <v>#DIV/0!</v>
      </c>
      <c r="AI2">
        <v>0</v>
      </c>
      <c r="AJ2" s="4">
        <v>0</v>
      </c>
      <c r="AK2" s="4" t="e">
        <v>#DIV/0!</v>
      </c>
      <c r="AL2">
        <v>0</v>
      </c>
      <c r="AM2" s="4">
        <v>0</v>
      </c>
      <c r="AN2" s="4" t="e">
        <v>#DIV/0!</v>
      </c>
      <c r="AO2">
        <v>0</v>
      </c>
      <c r="AP2" s="4">
        <v>0</v>
      </c>
      <c r="AQ2" s="4" t="e">
        <v>#DIV/0!</v>
      </c>
      <c r="AR2">
        <v>0</v>
      </c>
      <c r="AS2" s="4">
        <v>0</v>
      </c>
      <c r="AT2" s="4" t="e">
        <v>#DIV/0!</v>
      </c>
      <c r="AU2">
        <v>0</v>
      </c>
      <c r="AV2" s="4">
        <v>0</v>
      </c>
      <c r="AW2" s="4" t="e">
        <v>#DIV/0!</v>
      </c>
      <c r="AX2">
        <v>0</v>
      </c>
      <c r="AY2" s="4">
        <v>2.1060185185185185E-4</v>
      </c>
      <c r="AZ2" s="4" t="e">
        <v>#DIV/0!</v>
      </c>
      <c r="BA2">
        <v>0</v>
      </c>
      <c r="BB2" s="4">
        <v>0</v>
      </c>
      <c r="BC2" s="4" t="e">
        <v>#DIV/0!</v>
      </c>
      <c r="BD2">
        <v>0</v>
      </c>
      <c r="BE2" s="4">
        <v>0</v>
      </c>
      <c r="BF2" s="4" t="e">
        <v>#DIV/0!</v>
      </c>
      <c r="BG2">
        <v>0</v>
      </c>
      <c r="BH2" s="4">
        <v>0</v>
      </c>
      <c r="BI2" s="4" t="e">
        <v>#DIV/0!</v>
      </c>
      <c r="BJ2">
        <v>0</v>
      </c>
      <c r="BK2" s="4">
        <v>0</v>
      </c>
      <c r="BL2" s="4" t="e">
        <v>#DIV/0!</v>
      </c>
      <c r="BM2">
        <v>0</v>
      </c>
      <c r="BN2" s="4">
        <v>0</v>
      </c>
      <c r="BO2" s="4" t="e">
        <v>#DIV/0!</v>
      </c>
      <c r="BP2">
        <v>0</v>
      </c>
      <c r="BQ2" s="4">
        <v>0</v>
      </c>
      <c r="BR2" s="4" t="e">
        <v>#DIV/0!</v>
      </c>
      <c r="BS2">
        <v>1</v>
      </c>
      <c r="BT2" s="4">
        <v>4.4859953703703707E-4</v>
      </c>
      <c r="BU2" s="4">
        <v>4.4859953703703707E-4</v>
      </c>
      <c r="BV2">
        <v>0</v>
      </c>
      <c r="BW2" s="4">
        <v>0</v>
      </c>
      <c r="BX2" s="4" t="e">
        <v>#DIV/0!</v>
      </c>
      <c r="BY2">
        <v>0</v>
      </c>
      <c r="BZ2" s="4">
        <v>0</v>
      </c>
      <c r="CA2" s="4" t="e">
        <v>#DIV/0!</v>
      </c>
      <c r="CB2">
        <v>0</v>
      </c>
      <c r="CC2" s="4">
        <v>0</v>
      </c>
      <c r="CD2" s="4" t="e">
        <v>#DIV/0!</v>
      </c>
      <c r="CE2">
        <v>0</v>
      </c>
      <c r="CF2" s="4">
        <v>0</v>
      </c>
      <c r="CG2" s="4" t="e">
        <v>#DIV/0!</v>
      </c>
      <c r="CH2">
        <v>0</v>
      </c>
      <c r="CI2" s="4">
        <v>0</v>
      </c>
      <c r="CJ2" s="4" t="e">
        <v>#DIV/0!</v>
      </c>
      <c r="CK2">
        <v>0</v>
      </c>
      <c r="CL2" s="4">
        <v>0</v>
      </c>
      <c r="CM2" s="4" t="e">
        <v>#DIV/0!</v>
      </c>
      <c r="CN2">
        <v>1</v>
      </c>
      <c r="CO2" s="4">
        <v>4.644675925925926E-5</v>
      </c>
      <c r="CP2" s="4">
        <v>4.644675925925926E-5</v>
      </c>
    </row>
    <row r="3" spans="1:94" s="8" customFormat="1" x14ac:dyDescent="0.2">
      <c r="A3" t="s">
        <v>789</v>
      </c>
      <c r="B3" t="s">
        <v>1002</v>
      </c>
      <c r="C3" s="1">
        <v>43476</v>
      </c>
      <c r="D3" t="s">
        <v>262</v>
      </c>
      <c r="E3" t="s">
        <v>624</v>
      </c>
      <c r="F3" s="2">
        <v>43476.473530092589</v>
      </c>
      <c r="G3" s="2">
        <v>43476.477025462962</v>
      </c>
      <c r="H3" s="3">
        <v>3.4953703703703705E-3</v>
      </c>
      <c r="I3" t="s">
        <v>10</v>
      </c>
      <c r="J3" t="s">
        <v>788</v>
      </c>
      <c r="K3" s="6">
        <v>3.482905092592593E-3</v>
      </c>
      <c r="L3">
        <v>2</v>
      </c>
      <c r="M3" t="s">
        <v>38</v>
      </c>
      <c r="N3">
        <v>2</v>
      </c>
      <c r="O3" t="s">
        <v>38</v>
      </c>
      <c r="P3" s="3">
        <v>2.9762731481481485E-3</v>
      </c>
      <c r="Q3">
        <v>0</v>
      </c>
      <c r="R3" s="3">
        <v>0</v>
      </c>
      <c r="S3" s="3" t="s">
        <v>50</v>
      </c>
      <c r="T3">
        <v>2</v>
      </c>
      <c r="U3" s="3" t="s">
        <v>50</v>
      </c>
      <c r="V3" s="3">
        <v>5.0663194444444443E-4</v>
      </c>
      <c r="W3" s="49">
        <v>2</v>
      </c>
      <c r="X3" s="4">
        <v>2.9762731481481485E-3</v>
      </c>
      <c r="Y3" s="4">
        <v>1.4881365740740742E-3</v>
      </c>
      <c r="Z3">
        <v>0</v>
      </c>
      <c r="AA3" s="4">
        <v>0</v>
      </c>
      <c r="AB3" s="4" t="e">
        <v>#DIV/0!</v>
      </c>
      <c r="AC3">
        <v>0</v>
      </c>
      <c r="AD3" s="4">
        <v>0</v>
      </c>
      <c r="AE3" s="4" t="e">
        <v>#DIV/0!</v>
      </c>
      <c r="AF3">
        <v>0</v>
      </c>
      <c r="AG3" s="4">
        <v>0</v>
      </c>
      <c r="AH3" s="4" t="e">
        <v>#DIV/0!</v>
      </c>
      <c r="AI3">
        <v>0</v>
      </c>
      <c r="AJ3" s="4">
        <v>0</v>
      </c>
      <c r="AK3" s="4" t="e">
        <v>#DIV/0!</v>
      </c>
      <c r="AL3">
        <v>0</v>
      </c>
      <c r="AM3" s="4">
        <v>0</v>
      </c>
      <c r="AN3" s="4" t="e">
        <v>#DIV/0!</v>
      </c>
      <c r="AO3">
        <v>0</v>
      </c>
      <c r="AP3" s="4">
        <v>0</v>
      </c>
      <c r="AQ3" s="4" t="e">
        <v>#DIV/0!</v>
      </c>
      <c r="AR3">
        <v>0</v>
      </c>
      <c r="AS3" s="4">
        <v>0</v>
      </c>
      <c r="AT3" s="4" t="e">
        <v>#DIV/0!</v>
      </c>
      <c r="AU3">
        <v>0</v>
      </c>
      <c r="AV3" s="4">
        <v>0</v>
      </c>
      <c r="AW3" s="4" t="e">
        <v>#DIV/0!</v>
      </c>
      <c r="AX3">
        <v>0</v>
      </c>
      <c r="AY3" s="4">
        <v>0</v>
      </c>
      <c r="AZ3" s="4" t="e">
        <v>#DIV/0!</v>
      </c>
      <c r="BA3">
        <v>0</v>
      </c>
      <c r="BB3" s="4">
        <v>0</v>
      </c>
      <c r="BC3" s="4" t="e">
        <v>#DIV/0!</v>
      </c>
      <c r="BD3">
        <v>0</v>
      </c>
      <c r="BE3" s="4">
        <v>0</v>
      </c>
      <c r="BF3" s="4" t="e">
        <v>#DIV/0!</v>
      </c>
      <c r="BG3">
        <v>0</v>
      </c>
      <c r="BH3" s="4">
        <v>0</v>
      </c>
      <c r="BI3" s="4" t="e">
        <v>#DIV/0!</v>
      </c>
      <c r="BJ3">
        <v>0</v>
      </c>
      <c r="BK3" s="4">
        <v>0</v>
      </c>
      <c r="BL3" s="4" t="e">
        <v>#DIV/0!</v>
      </c>
      <c r="BM3">
        <v>2</v>
      </c>
      <c r="BN3" s="4">
        <v>5.0663194444444443E-4</v>
      </c>
      <c r="BO3" s="4">
        <v>2.5331597222222221E-4</v>
      </c>
      <c r="BP3">
        <v>0</v>
      </c>
      <c r="BQ3" s="4">
        <v>0</v>
      </c>
      <c r="BR3" s="4" t="e">
        <v>#DIV/0!</v>
      </c>
      <c r="BS3">
        <v>0</v>
      </c>
      <c r="BT3" s="4">
        <v>0</v>
      </c>
      <c r="BU3" s="4" t="e">
        <v>#DIV/0!</v>
      </c>
      <c r="BV3">
        <v>0</v>
      </c>
      <c r="BW3" s="4">
        <v>0</v>
      </c>
      <c r="BX3" s="4" t="e">
        <v>#DIV/0!</v>
      </c>
      <c r="BY3">
        <v>0</v>
      </c>
      <c r="BZ3" s="4">
        <v>0</v>
      </c>
      <c r="CA3" s="4" t="e">
        <v>#DIV/0!</v>
      </c>
      <c r="CB3">
        <v>0</v>
      </c>
      <c r="CC3" s="4">
        <v>0</v>
      </c>
      <c r="CD3" s="4" t="e">
        <v>#DIV/0!</v>
      </c>
      <c r="CE3">
        <v>0</v>
      </c>
      <c r="CF3" s="4">
        <v>0</v>
      </c>
      <c r="CG3" s="4" t="e">
        <v>#DIV/0!</v>
      </c>
      <c r="CH3">
        <v>0</v>
      </c>
      <c r="CI3" s="4">
        <v>0</v>
      </c>
      <c r="CJ3" s="4" t="e">
        <v>#DIV/0!</v>
      </c>
      <c r="CK3">
        <v>0</v>
      </c>
      <c r="CL3" s="4">
        <v>0</v>
      </c>
      <c r="CM3" s="4" t="e">
        <v>#DIV/0!</v>
      </c>
      <c r="CN3">
        <v>0</v>
      </c>
      <c r="CO3" s="4">
        <v>0</v>
      </c>
      <c r="CP3" s="4" t="e">
        <v>#DIV/0!</v>
      </c>
    </row>
    <row r="4" spans="1:94" x14ac:dyDescent="0.2">
      <c r="A4" t="s">
        <v>599</v>
      </c>
      <c r="B4" t="s">
        <v>598</v>
      </c>
      <c r="C4" s="1">
        <v>43368</v>
      </c>
      <c r="D4" t="s">
        <v>262</v>
      </c>
      <c r="E4" t="s">
        <v>536</v>
      </c>
      <c r="F4" s="2">
        <v>43368.465277777781</v>
      </c>
      <c r="G4" s="2">
        <v>43368.468773148146</v>
      </c>
      <c r="H4" s="3">
        <v>3.4953703703703705E-3</v>
      </c>
      <c r="I4" t="s">
        <v>10</v>
      </c>
      <c r="J4" t="s">
        <v>254</v>
      </c>
      <c r="K4" s="6">
        <v>3.4798726851851852E-3</v>
      </c>
      <c r="L4">
        <v>2</v>
      </c>
      <c r="M4" t="s">
        <v>38</v>
      </c>
      <c r="N4">
        <v>2</v>
      </c>
      <c r="O4" t="s">
        <v>38</v>
      </c>
      <c r="P4" s="3">
        <v>3.4456249999999999E-3</v>
      </c>
      <c r="Q4">
        <v>0</v>
      </c>
      <c r="R4" s="3">
        <v>0</v>
      </c>
      <c r="S4" s="3" t="s">
        <v>49</v>
      </c>
      <c r="T4">
        <v>1</v>
      </c>
      <c r="U4" s="3" t="s">
        <v>49</v>
      </c>
      <c r="V4" s="3">
        <v>3.4247685185185187E-5</v>
      </c>
      <c r="W4">
        <v>2</v>
      </c>
      <c r="X4" s="4">
        <v>3.4456249999999999E-3</v>
      </c>
      <c r="Y4" s="4">
        <v>1.7228125E-3</v>
      </c>
      <c r="Z4">
        <v>0</v>
      </c>
      <c r="AA4" s="4">
        <v>0</v>
      </c>
      <c r="AB4" s="4" t="e">
        <v>#DIV/0!</v>
      </c>
      <c r="AC4">
        <v>0</v>
      </c>
      <c r="AD4" s="4">
        <v>0</v>
      </c>
      <c r="AE4" s="4" t="e">
        <v>#DIV/0!</v>
      </c>
      <c r="AF4">
        <v>0</v>
      </c>
      <c r="AG4" s="4">
        <v>0</v>
      </c>
      <c r="AH4" s="4" t="e">
        <v>#DIV/0!</v>
      </c>
      <c r="AI4">
        <v>0</v>
      </c>
      <c r="AJ4" s="4">
        <v>0</v>
      </c>
      <c r="AK4" s="4" t="e">
        <v>#DIV/0!</v>
      </c>
      <c r="AL4">
        <v>0</v>
      </c>
      <c r="AM4" s="4">
        <v>0</v>
      </c>
      <c r="AN4" s="4" t="e">
        <v>#DIV/0!</v>
      </c>
      <c r="AO4">
        <v>0</v>
      </c>
      <c r="AP4" s="4">
        <v>0</v>
      </c>
      <c r="AQ4" s="4" t="e">
        <v>#DIV/0!</v>
      </c>
      <c r="AR4">
        <v>0</v>
      </c>
      <c r="AS4" s="4">
        <v>0</v>
      </c>
      <c r="AT4" s="4" t="e">
        <v>#DIV/0!</v>
      </c>
      <c r="AU4">
        <v>0</v>
      </c>
      <c r="AV4" s="4">
        <v>0</v>
      </c>
      <c r="AW4" s="4" t="e">
        <v>#DIV/0!</v>
      </c>
      <c r="AX4">
        <v>0</v>
      </c>
      <c r="AY4" s="4">
        <v>0</v>
      </c>
      <c r="AZ4" s="4" t="e">
        <v>#DIV/0!</v>
      </c>
      <c r="BA4">
        <v>0</v>
      </c>
      <c r="BB4" s="4">
        <v>0</v>
      </c>
      <c r="BC4" s="4" t="e">
        <v>#DIV/0!</v>
      </c>
      <c r="BD4">
        <v>0</v>
      </c>
      <c r="BE4" s="4">
        <v>0</v>
      </c>
      <c r="BF4" s="4" t="e">
        <v>#DIV/0!</v>
      </c>
      <c r="BG4">
        <v>0</v>
      </c>
      <c r="BH4" s="4">
        <v>0</v>
      </c>
      <c r="BI4" s="4" t="e">
        <v>#DIV/0!</v>
      </c>
      <c r="BJ4">
        <v>1</v>
      </c>
      <c r="BK4" s="4">
        <v>3.4247685185185187E-5</v>
      </c>
      <c r="BL4" s="4">
        <v>3.4247685185185187E-5</v>
      </c>
      <c r="BM4">
        <v>0</v>
      </c>
      <c r="BN4" s="4">
        <v>0</v>
      </c>
      <c r="BO4" s="4" t="e">
        <v>#DIV/0!</v>
      </c>
      <c r="BP4">
        <v>0</v>
      </c>
      <c r="BQ4" s="4">
        <v>0</v>
      </c>
      <c r="BR4" s="4" t="e">
        <v>#DIV/0!</v>
      </c>
      <c r="BS4">
        <v>0</v>
      </c>
      <c r="BT4" s="4">
        <v>0</v>
      </c>
      <c r="BU4" s="4" t="e">
        <v>#DIV/0!</v>
      </c>
      <c r="BV4">
        <v>0</v>
      </c>
      <c r="BW4" s="4">
        <v>0</v>
      </c>
      <c r="BX4" s="4" t="e">
        <v>#DIV/0!</v>
      </c>
      <c r="BY4">
        <v>0</v>
      </c>
      <c r="BZ4" s="4">
        <v>0</v>
      </c>
      <c r="CA4" s="4" t="e">
        <v>#DIV/0!</v>
      </c>
      <c r="CB4">
        <v>0</v>
      </c>
      <c r="CC4" s="4">
        <v>0</v>
      </c>
      <c r="CD4" s="4" t="e">
        <v>#DIV/0!</v>
      </c>
      <c r="CE4">
        <v>0</v>
      </c>
      <c r="CF4" s="4">
        <v>0</v>
      </c>
      <c r="CG4" s="4" t="e">
        <v>#DIV/0!</v>
      </c>
      <c r="CH4">
        <v>0</v>
      </c>
      <c r="CI4" s="4">
        <v>0</v>
      </c>
      <c r="CJ4" s="4" t="e">
        <v>#DIV/0!</v>
      </c>
      <c r="CK4">
        <v>0</v>
      </c>
      <c r="CL4" s="4">
        <v>0</v>
      </c>
      <c r="CM4" s="4" t="e">
        <v>#DIV/0!</v>
      </c>
      <c r="CN4">
        <v>0</v>
      </c>
      <c r="CO4" s="4">
        <v>0</v>
      </c>
      <c r="CP4" s="4" t="e">
        <v>#DIV/0!</v>
      </c>
    </row>
    <row r="5" spans="1:94" x14ac:dyDescent="0.2">
      <c r="A5" t="s">
        <v>791</v>
      </c>
      <c r="B5" t="s">
        <v>790</v>
      </c>
      <c r="C5" s="1">
        <v>43377</v>
      </c>
      <c r="D5" t="s">
        <v>262</v>
      </c>
      <c r="E5" t="s">
        <v>536</v>
      </c>
      <c r="F5" s="2">
        <v>43377.471064814818</v>
      </c>
      <c r="G5" s="2">
        <v>43377.47457175926</v>
      </c>
      <c r="H5" s="3">
        <v>3.5069444444444445E-3</v>
      </c>
      <c r="I5" t="s">
        <v>10</v>
      </c>
      <c r="J5" t="s">
        <v>254</v>
      </c>
      <c r="K5" s="6">
        <v>3.4947337962962961E-3</v>
      </c>
      <c r="L5">
        <v>4</v>
      </c>
      <c r="M5" t="s">
        <v>38</v>
      </c>
      <c r="N5">
        <v>8</v>
      </c>
      <c r="O5" t="s">
        <v>38</v>
      </c>
      <c r="P5" s="3">
        <v>2.8250231481481481E-3</v>
      </c>
      <c r="Q5">
        <v>0</v>
      </c>
      <c r="R5" s="3">
        <v>0</v>
      </c>
      <c r="S5" s="3" t="s">
        <v>50</v>
      </c>
      <c r="T5">
        <v>5</v>
      </c>
      <c r="U5" s="3" t="s">
        <v>50</v>
      </c>
      <c r="V5" s="3">
        <v>3.800462962962963E-4</v>
      </c>
      <c r="W5">
        <v>8</v>
      </c>
      <c r="X5" s="4">
        <v>2.8250231481481481E-3</v>
      </c>
      <c r="Y5" s="4">
        <v>3.5312789351851852E-4</v>
      </c>
      <c r="Z5">
        <v>2</v>
      </c>
      <c r="AA5" s="4">
        <v>5.3877314814814828E-5</v>
      </c>
      <c r="AB5" s="4">
        <v>2.6938657407407414E-5</v>
      </c>
      <c r="AC5">
        <v>0</v>
      </c>
      <c r="AD5" s="4">
        <v>0</v>
      </c>
      <c r="AE5" s="4" t="e">
        <v>#DIV/0!</v>
      </c>
      <c r="AF5">
        <v>0</v>
      </c>
      <c r="AG5" s="4">
        <v>0</v>
      </c>
      <c r="AH5" s="4" t="e">
        <v>#DIV/0!</v>
      </c>
      <c r="AI5">
        <v>0</v>
      </c>
      <c r="AJ5" s="4">
        <v>0</v>
      </c>
      <c r="AK5" s="4" t="e">
        <v>#DIV/0!</v>
      </c>
      <c r="AL5">
        <v>0</v>
      </c>
      <c r="AM5" s="4">
        <v>0</v>
      </c>
      <c r="AN5" s="4" t="e">
        <v>#DIV/0!</v>
      </c>
      <c r="AO5">
        <v>1</v>
      </c>
      <c r="AP5" s="4">
        <v>2.3578703703703706E-4</v>
      </c>
      <c r="AQ5" s="4">
        <v>2.3578703703703706E-4</v>
      </c>
      <c r="AR5">
        <v>0</v>
      </c>
      <c r="AS5" s="4">
        <v>0</v>
      </c>
      <c r="AT5" s="4" t="e">
        <v>#DIV/0!</v>
      </c>
      <c r="AU5">
        <v>0</v>
      </c>
      <c r="AV5" s="4">
        <v>0</v>
      </c>
      <c r="AW5" s="4" t="e">
        <v>#DIV/0!</v>
      </c>
      <c r="AX5">
        <v>0</v>
      </c>
      <c r="AY5" s="4">
        <v>0</v>
      </c>
      <c r="AZ5" s="4" t="e">
        <v>#DIV/0!</v>
      </c>
      <c r="BA5">
        <v>0</v>
      </c>
      <c r="BB5" s="4">
        <v>0</v>
      </c>
      <c r="BC5" s="4" t="e">
        <v>#DIV/0!</v>
      </c>
      <c r="BD5">
        <v>0</v>
      </c>
      <c r="BE5" s="4">
        <v>0</v>
      </c>
      <c r="BF5" s="4" t="e">
        <v>#DIV/0!</v>
      </c>
      <c r="BG5">
        <v>0</v>
      </c>
      <c r="BH5" s="4">
        <v>0</v>
      </c>
      <c r="BI5" s="4" t="e">
        <v>#DIV/0!</v>
      </c>
      <c r="BJ5">
        <v>0</v>
      </c>
      <c r="BK5" s="4">
        <v>0</v>
      </c>
      <c r="BL5" s="4" t="e">
        <v>#DIV/0!</v>
      </c>
      <c r="BM5">
        <v>5</v>
      </c>
      <c r="BN5" s="4">
        <v>3.800462962962963E-4</v>
      </c>
      <c r="BO5" s="4">
        <v>7.6009259259259254E-5</v>
      </c>
      <c r="BP5">
        <v>0</v>
      </c>
      <c r="BQ5" s="4">
        <v>0</v>
      </c>
      <c r="BR5" s="4" t="e">
        <v>#DIV/0!</v>
      </c>
      <c r="BS5">
        <v>0</v>
      </c>
      <c r="BT5" s="4">
        <v>0</v>
      </c>
      <c r="BU5" s="4" t="e">
        <v>#DIV/0!</v>
      </c>
      <c r="BV5">
        <v>0</v>
      </c>
      <c r="BW5" s="4">
        <v>0</v>
      </c>
      <c r="BX5" s="4" t="e">
        <v>#DIV/0!</v>
      </c>
      <c r="BY5">
        <v>0</v>
      </c>
      <c r="BZ5" s="4">
        <v>0</v>
      </c>
      <c r="CA5" s="4" t="e">
        <v>#DIV/0!</v>
      </c>
      <c r="CB5">
        <v>0</v>
      </c>
      <c r="CC5" s="4">
        <v>0</v>
      </c>
      <c r="CD5" s="4" t="e">
        <v>#DIV/0!</v>
      </c>
      <c r="CE5">
        <v>0</v>
      </c>
      <c r="CF5" s="4">
        <v>0</v>
      </c>
      <c r="CG5" s="4" t="e">
        <v>#DIV/0!</v>
      </c>
      <c r="CH5">
        <v>0</v>
      </c>
      <c r="CI5" s="4">
        <v>0</v>
      </c>
      <c r="CJ5" s="4" t="e">
        <v>#DIV/0!</v>
      </c>
      <c r="CK5">
        <v>0</v>
      </c>
      <c r="CL5" s="4">
        <v>0</v>
      </c>
      <c r="CM5" s="4" t="e">
        <v>#DIV/0!</v>
      </c>
      <c r="CN5">
        <v>0</v>
      </c>
      <c r="CO5" s="4">
        <v>0</v>
      </c>
      <c r="CP5" s="4" t="e">
        <v>#DIV/0!</v>
      </c>
    </row>
    <row r="6" spans="1:94" x14ac:dyDescent="0.2">
      <c r="A6" t="s">
        <v>538</v>
      </c>
      <c r="B6" t="s">
        <v>537</v>
      </c>
      <c r="C6" s="1">
        <v>43357</v>
      </c>
      <c r="D6" t="s">
        <v>262</v>
      </c>
      <c r="E6" t="s">
        <v>536</v>
      </c>
      <c r="F6" s="2">
        <v>43357.481273148151</v>
      </c>
      <c r="G6" s="2">
        <v>43357.484791666669</v>
      </c>
      <c r="H6" s="3">
        <v>3.5069444444444445E-3</v>
      </c>
      <c r="I6" t="s">
        <v>10</v>
      </c>
      <c r="J6">
        <v>0</v>
      </c>
      <c r="K6" s="6">
        <v>3.4934375E-3</v>
      </c>
      <c r="L6">
        <v>2</v>
      </c>
      <c r="M6" t="s">
        <v>38</v>
      </c>
      <c r="N6">
        <v>3</v>
      </c>
      <c r="O6" t="s">
        <v>38</v>
      </c>
      <c r="P6" s="3">
        <v>3.3765856481481481E-3</v>
      </c>
      <c r="Q6">
        <v>0</v>
      </c>
      <c r="R6" s="3">
        <v>0</v>
      </c>
      <c r="S6" s="3" t="s">
        <v>48</v>
      </c>
      <c r="T6">
        <v>3</v>
      </c>
      <c r="U6" s="3" t="s">
        <v>48</v>
      </c>
      <c r="V6" s="3">
        <v>1.1685185185185184E-4</v>
      </c>
      <c r="W6" s="50">
        <v>3</v>
      </c>
      <c r="X6" s="4">
        <v>3.3765856481481481E-3</v>
      </c>
      <c r="Y6" s="4">
        <v>1.125528549382716E-3</v>
      </c>
      <c r="Z6">
        <v>0</v>
      </c>
      <c r="AA6" s="4">
        <v>0</v>
      </c>
      <c r="AB6" s="4" t="e">
        <v>#DIV/0!</v>
      </c>
      <c r="AC6">
        <v>0</v>
      </c>
      <c r="AD6" s="4">
        <v>0</v>
      </c>
      <c r="AE6" s="4" t="e">
        <v>#DIV/0!</v>
      </c>
      <c r="AF6">
        <v>0</v>
      </c>
      <c r="AG6" s="4">
        <v>0</v>
      </c>
      <c r="AH6" s="4" t="e">
        <v>#DIV/0!</v>
      </c>
      <c r="AI6">
        <v>0</v>
      </c>
      <c r="AJ6" s="4">
        <v>0</v>
      </c>
      <c r="AK6" s="4" t="e">
        <v>#DIV/0!</v>
      </c>
      <c r="AL6">
        <v>0</v>
      </c>
      <c r="AM6" s="4">
        <v>0</v>
      </c>
      <c r="AN6" s="4" t="e">
        <v>#DIV/0!</v>
      </c>
      <c r="AO6">
        <v>0</v>
      </c>
      <c r="AP6" s="4">
        <v>0</v>
      </c>
      <c r="AQ6" s="4" t="e">
        <v>#DIV/0!</v>
      </c>
      <c r="AR6">
        <v>0</v>
      </c>
      <c r="AS6" s="4">
        <v>0</v>
      </c>
      <c r="AT6" s="4" t="e">
        <v>#DIV/0!</v>
      </c>
      <c r="AU6">
        <v>0</v>
      </c>
      <c r="AV6" s="4">
        <v>0</v>
      </c>
      <c r="AW6" s="4" t="e">
        <v>#DIV/0!</v>
      </c>
      <c r="AX6">
        <v>0</v>
      </c>
      <c r="AY6" s="4">
        <v>0</v>
      </c>
      <c r="AZ6" s="4" t="e">
        <v>#DIV/0!</v>
      </c>
      <c r="BA6">
        <v>0</v>
      </c>
      <c r="BB6" s="4">
        <v>0</v>
      </c>
      <c r="BC6" s="4" t="e">
        <v>#DIV/0!</v>
      </c>
      <c r="BD6">
        <v>0</v>
      </c>
      <c r="BE6" s="4">
        <v>0</v>
      </c>
      <c r="BF6" s="4" t="e">
        <v>#DIV/0!</v>
      </c>
      <c r="BG6">
        <v>3</v>
      </c>
      <c r="BH6" s="4">
        <v>1.1685185185185184E-4</v>
      </c>
      <c r="BI6" s="4">
        <v>3.8950617283950617E-5</v>
      </c>
      <c r="BJ6">
        <v>0</v>
      </c>
      <c r="BK6" s="4">
        <v>0</v>
      </c>
      <c r="BL6" s="4" t="e">
        <v>#DIV/0!</v>
      </c>
      <c r="BM6">
        <v>0</v>
      </c>
      <c r="BN6" s="4">
        <v>0</v>
      </c>
      <c r="BO6" s="4" t="e">
        <v>#DIV/0!</v>
      </c>
      <c r="BP6">
        <v>0</v>
      </c>
      <c r="BQ6" s="4">
        <v>0</v>
      </c>
      <c r="BR6" s="4" t="e">
        <v>#DIV/0!</v>
      </c>
      <c r="BS6">
        <v>0</v>
      </c>
      <c r="BT6" s="4">
        <v>0</v>
      </c>
      <c r="BU6" s="4" t="e">
        <v>#DIV/0!</v>
      </c>
      <c r="BV6">
        <v>0</v>
      </c>
      <c r="BW6" s="4">
        <v>0</v>
      </c>
      <c r="BX6" s="4" t="e">
        <v>#DIV/0!</v>
      </c>
      <c r="BY6">
        <v>0</v>
      </c>
      <c r="BZ6" s="4">
        <v>0</v>
      </c>
      <c r="CA6" s="4" t="e">
        <v>#DIV/0!</v>
      </c>
      <c r="CB6">
        <v>0</v>
      </c>
      <c r="CC6" s="4">
        <v>0</v>
      </c>
      <c r="CD6" s="4" t="e">
        <v>#DIV/0!</v>
      </c>
      <c r="CE6">
        <v>0</v>
      </c>
      <c r="CF6" s="4">
        <v>0</v>
      </c>
      <c r="CG6" s="4" t="e">
        <v>#DIV/0!</v>
      </c>
      <c r="CH6">
        <v>0</v>
      </c>
      <c r="CI6" s="4">
        <v>0</v>
      </c>
      <c r="CJ6" s="4" t="e">
        <v>#DIV/0!</v>
      </c>
      <c r="CK6">
        <v>0</v>
      </c>
      <c r="CL6" s="4">
        <v>0</v>
      </c>
      <c r="CM6" s="4" t="e">
        <v>#DIV/0!</v>
      </c>
      <c r="CN6">
        <v>0</v>
      </c>
      <c r="CO6" s="4">
        <v>0</v>
      </c>
      <c r="CP6" s="4" t="e">
        <v>#DIV/0!</v>
      </c>
    </row>
    <row r="7" spans="1:94" x14ac:dyDescent="0.2">
      <c r="A7" t="s">
        <v>538</v>
      </c>
      <c r="B7" t="s">
        <v>537</v>
      </c>
      <c r="C7" s="1">
        <v>43357</v>
      </c>
      <c r="D7" t="s">
        <v>262</v>
      </c>
      <c r="E7" t="s">
        <v>536</v>
      </c>
      <c r="F7" s="2">
        <v>43357.481273148151</v>
      </c>
      <c r="G7" s="2">
        <v>43357.484791666669</v>
      </c>
      <c r="H7" s="3">
        <v>3.5069444444444445E-3</v>
      </c>
      <c r="I7" t="s">
        <v>10</v>
      </c>
      <c r="J7">
        <v>0</v>
      </c>
      <c r="K7" s="6">
        <v>3.4934375E-3</v>
      </c>
      <c r="L7">
        <v>2</v>
      </c>
      <c r="M7" t="s">
        <v>38</v>
      </c>
      <c r="N7">
        <v>3</v>
      </c>
      <c r="O7" t="s">
        <v>38</v>
      </c>
      <c r="P7" s="3">
        <v>3.3765856481481481E-3</v>
      </c>
      <c r="Q7">
        <v>0</v>
      </c>
      <c r="R7" s="3">
        <v>0</v>
      </c>
      <c r="S7" s="3" t="s">
        <v>48</v>
      </c>
      <c r="T7">
        <v>3</v>
      </c>
      <c r="U7" s="3" t="s">
        <v>48</v>
      </c>
      <c r="V7" s="3">
        <v>1.1685185185185184E-4</v>
      </c>
      <c r="W7">
        <v>3</v>
      </c>
      <c r="X7" s="4">
        <v>3.3765856481481481E-3</v>
      </c>
      <c r="Y7" s="4">
        <v>1.125528549382716E-3</v>
      </c>
      <c r="Z7">
        <v>0</v>
      </c>
      <c r="AA7" s="4">
        <v>0</v>
      </c>
      <c r="AB7" s="4" t="e">
        <v>#DIV/0!</v>
      </c>
      <c r="AC7">
        <v>0</v>
      </c>
      <c r="AD7" s="4">
        <v>0</v>
      </c>
      <c r="AE7" s="4" t="e">
        <v>#DIV/0!</v>
      </c>
      <c r="AF7">
        <v>0</v>
      </c>
      <c r="AG7" s="4">
        <v>0</v>
      </c>
      <c r="AH7" s="4" t="e">
        <v>#DIV/0!</v>
      </c>
      <c r="AI7">
        <v>0</v>
      </c>
      <c r="AJ7" s="4">
        <v>0</v>
      </c>
      <c r="AK7" s="4" t="e">
        <v>#DIV/0!</v>
      </c>
      <c r="AL7">
        <v>0</v>
      </c>
      <c r="AM7" s="4">
        <v>0</v>
      </c>
      <c r="AN7" s="4" t="e">
        <v>#DIV/0!</v>
      </c>
      <c r="AO7">
        <v>0</v>
      </c>
      <c r="AP7" s="4">
        <v>0</v>
      </c>
      <c r="AQ7" s="4" t="e">
        <v>#DIV/0!</v>
      </c>
      <c r="AR7">
        <v>0</v>
      </c>
      <c r="AS7" s="4">
        <v>0</v>
      </c>
      <c r="AT7" s="4" t="e">
        <v>#DIV/0!</v>
      </c>
      <c r="AU7">
        <v>0</v>
      </c>
      <c r="AV7" s="4">
        <v>0</v>
      </c>
      <c r="AW7" s="4" t="e">
        <v>#DIV/0!</v>
      </c>
      <c r="AX7">
        <v>0</v>
      </c>
      <c r="AY7" s="4">
        <v>0</v>
      </c>
      <c r="AZ7" s="4" t="e">
        <v>#DIV/0!</v>
      </c>
      <c r="BA7">
        <v>0</v>
      </c>
      <c r="BB7" s="4">
        <v>0</v>
      </c>
      <c r="BC7" s="4" t="e">
        <v>#DIV/0!</v>
      </c>
      <c r="BD7">
        <v>0</v>
      </c>
      <c r="BE7" s="4">
        <v>0</v>
      </c>
      <c r="BF7" s="4" t="e">
        <v>#DIV/0!</v>
      </c>
      <c r="BG7">
        <v>3</v>
      </c>
      <c r="BH7" s="4">
        <v>1.1685185185185184E-4</v>
      </c>
      <c r="BI7" s="4">
        <v>3.8950617283950617E-5</v>
      </c>
      <c r="BJ7">
        <v>0</v>
      </c>
      <c r="BK7" s="4">
        <v>0</v>
      </c>
      <c r="BL7" s="4" t="e">
        <v>#DIV/0!</v>
      </c>
      <c r="BM7">
        <v>0</v>
      </c>
      <c r="BN7" s="4">
        <v>0</v>
      </c>
      <c r="BO7" s="4" t="e">
        <v>#DIV/0!</v>
      </c>
      <c r="BP7">
        <v>0</v>
      </c>
      <c r="BQ7" s="4">
        <v>0</v>
      </c>
      <c r="BR7" s="4" t="e">
        <v>#DIV/0!</v>
      </c>
      <c r="BS7">
        <v>0</v>
      </c>
      <c r="BT7" s="4">
        <v>0</v>
      </c>
      <c r="BU7" s="4" t="e">
        <v>#DIV/0!</v>
      </c>
      <c r="BV7">
        <v>0</v>
      </c>
      <c r="BW7" s="4">
        <v>0</v>
      </c>
      <c r="BX7" s="4" t="e">
        <v>#DIV/0!</v>
      </c>
      <c r="BY7">
        <v>0</v>
      </c>
      <c r="BZ7" s="4">
        <v>0</v>
      </c>
      <c r="CA7" s="4" t="e">
        <v>#DIV/0!</v>
      </c>
      <c r="CB7">
        <v>0</v>
      </c>
      <c r="CC7" s="4">
        <v>0</v>
      </c>
      <c r="CD7" s="4" t="e">
        <v>#DIV/0!</v>
      </c>
      <c r="CE7">
        <v>0</v>
      </c>
      <c r="CF7" s="4">
        <v>0</v>
      </c>
      <c r="CG7" s="4" t="e">
        <v>#DIV/0!</v>
      </c>
      <c r="CH7">
        <v>0</v>
      </c>
      <c r="CI7" s="4">
        <v>0</v>
      </c>
      <c r="CJ7" s="4" t="e">
        <v>#DIV/0!</v>
      </c>
      <c r="CK7">
        <v>0</v>
      </c>
      <c r="CL7" s="4">
        <v>0</v>
      </c>
      <c r="CM7" s="4" t="e">
        <v>#DIV/0!</v>
      </c>
      <c r="CN7">
        <v>0</v>
      </c>
      <c r="CO7" s="4">
        <v>0</v>
      </c>
      <c r="CP7" s="4" t="e">
        <v>#DIV/0!</v>
      </c>
    </row>
    <row r="8" spans="1:94" x14ac:dyDescent="0.2">
      <c r="A8" t="s">
        <v>601</v>
      </c>
      <c r="B8" t="s">
        <v>600</v>
      </c>
      <c r="C8" s="1">
        <v>43375</v>
      </c>
      <c r="D8" t="s">
        <v>262</v>
      </c>
      <c r="E8" t="s">
        <v>536</v>
      </c>
      <c r="F8" s="2">
        <v>43375.42287037037</v>
      </c>
      <c r="G8" s="2">
        <v>43375.426365740743</v>
      </c>
      <c r="H8" s="3">
        <v>3.4953703703703705E-3</v>
      </c>
      <c r="I8" t="s">
        <v>10</v>
      </c>
      <c r="J8" t="s">
        <v>254</v>
      </c>
      <c r="K8" s="6">
        <v>3.482037037037037E-3</v>
      </c>
      <c r="L8">
        <v>1</v>
      </c>
      <c r="M8" t="s">
        <v>52</v>
      </c>
      <c r="N8">
        <v>1</v>
      </c>
      <c r="O8" t="s">
        <v>52</v>
      </c>
      <c r="P8" s="3">
        <v>3.482037037037037E-3</v>
      </c>
      <c r="Q8">
        <v>0</v>
      </c>
      <c r="R8" s="3">
        <v>0</v>
      </c>
      <c r="S8" s="3" t="s">
        <v>52</v>
      </c>
      <c r="T8">
        <v>1</v>
      </c>
      <c r="U8" s="3" t="s">
        <v>52</v>
      </c>
      <c r="V8" s="3">
        <v>3.482037037037037E-3</v>
      </c>
      <c r="W8">
        <v>0</v>
      </c>
      <c r="X8" s="4">
        <v>0</v>
      </c>
      <c r="Y8" s="4" t="e">
        <v>#DIV/0!</v>
      </c>
      <c r="Z8">
        <v>0</v>
      </c>
      <c r="AA8" s="4">
        <v>0</v>
      </c>
      <c r="AB8" s="4" t="e">
        <v>#DIV/0!</v>
      </c>
      <c r="AC8">
        <v>0</v>
      </c>
      <c r="AD8" s="4">
        <v>0</v>
      </c>
      <c r="AE8" s="4" t="e">
        <v>#DIV/0!</v>
      </c>
      <c r="AF8">
        <v>0</v>
      </c>
      <c r="AG8" s="4">
        <v>0</v>
      </c>
      <c r="AH8" s="4" t="e">
        <v>#DIV/0!</v>
      </c>
      <c r="AI8">
        <v>0</v>
      </c>
      <c r="AJ8" s="4">
        <v>0</v>
      </c>
      <c r="AK8" s="4" t="e">
        <v>#DIV/0!</v>
      </c>
      <c r="AL8">
        <v>0</v>
      </c>
      <c r="AM8" s="4">
        <v>0</v>
      </c>
      <c r="AN8" s="4" t="e">
        <v>#DIV/0!</v>
      </c>
      <c r="AO8">
        <v>0</v>
      </c>
      <c r="AP8" s="4">
        <v>0</v>
      </c>
      <c r="AQ8" s="4" t="e">
        <v>#DIV/0!</v>
      </c>
      <c r="AR8">
        <v>0</v>
      </c>
      <c r="AS8" s="4">
        <v>0</v>
      </c>
      <c r="AT8" s="4" t="e">
        <v>#DIV/0!</v>
      </c>
      <c r="AU8">
        <v>0</v>
      </c>
      <c r="AV8" s="4">
        <v>0</v>
      </c>
      <c r="AW8" s="4" t="e">
        <v>#DIV/0!</v>
      </c>
      <c r="AX8">
        <v>0</v>
      </c>
      <c r="AY8" s="4">
        <v>0</v>
      </c>
      <c r="AZ8" s="4" t="e">
        <v>#DIV/0!</v>
      </c>
      <c r="BA8">
        <v>0</v>
      </c>
      <c r="BB8" s="4">
        <v>0</v>
      </c>
      <c r="BC8" s="4" t="e">
        <v>#DIV/0!</v>
      </c>
      <c r="BD8">
        <v>0</v>
      </c>
      <c r="BE8" s="4">
        <v>0</v>
      </c>
      <c r="BF8" s="4" t="e">
        <v>#DIV/0!</v>
      </c>
      <c r="BG8">
        <v>0</v>
      </c>
      <c r="BH8" s="4">
        <v>0</v>
      </c>
      <c r="BI8" s="4" t="e">
        <v>#DIV/0!</v>
      </c>
      <c r="BJ8">
        <v>0</v>
      </c>
      <c r="BK8" s="4">
        <v>0</v>
      </c>
      <c r="BL8" s="4" t="e">
        <v>#DIV/0!</v>
      </c>
      <c r="BM8">
        <v>0</v>
      </c>
      <c r="BN8" s="4">
        <v>0</v>
      </c>
      <c r="BO8" s="4" t="e">
        <v>#DIV/0!</v>
      </c>
      <c r="BP8">
        <v>0</v>
      </c>
      <c r="BQ8" s="4">
        <v>0</v>
      </c>
      <c r="BR8" s="4" t="e">
        <v>#DIV/0!</v>
      </c>
      <c r="BS8">
        <v>1</v>
      </c>
      <c r="BT8" s="4">
        <v>3.482037037037037E-3</v>
      </c>
      <c r="BU8" s="4">
        <v>3.482037037037037E-3</v>
      </c>
      <c r="BV8">
        <v>0</v>
      </c>
      <c r="BW8" s="4">
        <v>0</v>
      </c>
      <c r="BX8" s="4" t="e">
        <v>#DIV/0!</v>
      </c>
      <c r="BY8">
        <v>0</v>
      </c>
      <c r="BZ8" s="4">
        <v>0</v>
      </c>
      <c r="CA8" s="4" t="e">
        <v>#DIV/0!</v>
      </c>
      <c r="CB8">
        <v>0</v>
      </c>
      <c r="CC8" s="4">
        <v>0</v>
      </c>
      <c r="CD8" s="4" t="e">
        <v>#DIV/0!</v>
      </c>
      <c r="CE8">
        <v>0</v>
      </c>
      <c r="CF8" s="4">
        <v>0</v>
      </c>
      <c r="CG8" s="4" t="e">
        <v>#DIV/0!</v>
      </c>
      <c r="CH8">
        <v>0</v>
      </c>
      <c r="CI8" s="4">
        <v>0</v>
      </c>
      <c r="CJ8" s="4" t="e">
        <v>#DIV/0!</v>
      </c>
      <c r="CK8">
        <v>0</v>
      </c>
      <c r="CL8" s="4">
        <v>0</v>
      </c>
      <c r="CM8" s="4" t="e">
        <v>#DIV/0!</v>
      </c>
      <c r="CN8">
        <v>0</v>
      </c>
      <c r="CO8" s="4">
        <v>0</v>
      </c>
      <c r="CP8" s="4" t="e">
        <v>#DIV/0!</v>
      </c>
    </row>
    <row r="9" spans="1:94" x14ac:dyDescent="0.2">
      <c r="A9" t="s">
        <v>603</v>
      </c>
      <c r="B9" t="s">
        <v>602</v>
      </c>
      <c r="C9" s="1">
        <v>43364</v>
      </c>
      <c r="D9" t="s">
        <v>262</v>
      </c>
      <c r="E9" t="s">
        <v>536</v>
      </c>
      <c r="F9" s="2">
        <v>43364.451168981483</v>
      </c>
      <c r="G9" s="2">
        <v>43364.454664351855</v>
      </c>
      <c r="H9" s="3">
        <v>3.4953703703703705E-3</v>
      </c>
      <c r="I9" t="s">
        <v>10</v>
      </c>
      <c r="J9" t="s">
        <v>254</v>
      </c>
      <c r="K9" s="6">
        <v>3.4851273148148155E-3</v>
      </c>
      <c r="L9">
        <v>2</v>
      </c>
      <c r="M9" t="s">
        <v>38</v>
      </c>
      <c r="N9">
        <v>2</v>
      </c>
      <c r="O9" t="s">
        <v>38</v>
      </c>
      <c r="P9" s="3">
        <v>3.4156597222222227E-3</v>
      </c>
      <c r="Q9">
        <v>0</v>
      </c>
      <c r="R9" s="3">
        <v>0</v>
      </c>
      <c r="S9" s="3" t="s">
        <v>48</v>
      </c>
      <c r="T9">
        <v>1</v>
      </c>
      <c r="U9" s="3" t="s">
        <v>48</v>
      </c>
      <c r="V9" s="3">
        <v>6.9467592592592595E-5</v>
      </c>
      <c r="W9">
        <v>2</v>
      </c>
      <c r="X9" s="4">
        <v>3.4156597222222227E-3</v>
      </c>
      <c r="Y9" s="4">
        <v>1.7078298611111114E-3</v>
      </c>
      <c r="Z9">
        <v>0</v>
      </c>
      <c r="AA9" s="4">
        <v>0</v>
      </c>
      <c r="AB9" s="4" t="e">
        <v>#DIV/0!</v>
      </c>
      <c r="AC9">
        <v>0</v>
      </c>
      <c r="AD9" s="4">
        <v>0</v>
      </c>
      <c r="AE9" s="4" t="e">
        <v>#DIV/0!</v>
      </c>
      <c r="AF9">
        <v>0</v>
      </c>
      <c r="AG9" s="4">
        <v>0</v>
      </c>
      <c r="AH9" s="4" t="e">
        <v>#DIV/0!</v>
      </c>
      <c r="AI9">
        <v>0</v>
      </c>
      <c r="AJ9" s="4">
        <v>0</v>
      </c>
      <c r="AK9" s="4" t="e">
        <v>#DIV/0!</v>
      </c>
      <c r="AL9">
        <v>0</v>
      </c>
      <c r="AM9" s="4">
        <v>0</v>
      </c>
      <c r="AN9" s="4" t="e">
        <v>#DIV/0!</v>
      </c>
      <c r="AO9">
        <v>0</v>
      </c>
      <c r="AP9" s="4">
        <v>0</v>
      </c>
      <c r="AQ9" s="4" t="e">
        <v>#DIV/0!</v>
      </c>
      <c r="AR9">
        <v>0</v>
      </c>
      <c r="AS9" s="4">
        <v>0</v>
      </c>
      <c r="AT9" s="4" t="e">
        <v>#DIV/0!</v>
      </c>
      <c r="AU9">
        <v>0</v>
      </c>
      <c r="AV9" s="4">
        <v>0</v>
      </c>
      <c r="AW9" s="4" t="e">
        <v>#DIV/0!</v>
      </c>
      <c r="AX9">
        <v>0</v>
      </c>
      <c r="AY9" s="4">
        <v>0</v>
      </c>
      <c r="AZ9" s="4" t="e">
        <v>#DIV/0!</v>
      </c>
      <c r="BA9">
        <v>0</v>
      </c>
      <c r="BB9" s="4">
        <v>0</v>
      </c>
      <c r="BC9" s="4" t="e">
        <v>#DIV/0!</v>
      </c>
      <c r="BD9">
        <v>0</v>
      </c>
      <c r="BE9" s="4">
        <v>0</v>
      </c>
      <c r="BF9" s="4" t="e">
        <v>#DIV/0!</v>
      </c>
      <c r="BG9">
        <v>1</v>
      </c>
      <c r="BH9" s="4">
        <v>6.9467592592592595E-5</v>
      </c>
      <c r="BI9" s="4">
        <v>6.9467592592592595E-5</v>
      </c>
      <c r="BJ9">
        <v>0</v>
      </c>
      <c r="BK9" s="4">
        <v>0</v>
      </c>
      <c r="BL9" s="4" t="e">
        <v>#DIV/0!</v>
      </c>
      <c r="BM9">
        <v>0</v>
      </c>
      <c r="BN9" s="4">
        <v>0</v>
      </c>
      <c r="BO9" s="4" t="e">
        <v>#DIV/0!</v>
      </c>
      <c r="BP9">
        <v>0</v>
      </c>
      <c r="BQ9" s="4">
        <v>0</v>
      </c>
      <c r="BR9" s="4" t="e">
        <v>#DIV/0!</v>
      </c>
      <c r="BS9">
        <v>0</v>
      </c>
      <c r="BT9" s="4">
        <v>0</v>
      </c>
      <c r="BU9" s="4" t="e">
        <v>#DIV/0!</v>
      </c>
      <c r="BV9">
        <v>0</v>
      </c>
      <c r="BW9" s="4">
        <v>0</v>
      </c>
      <c r="BX9" s="4" t="e">
        <v>#DIV/0!</v>
      </c>
      <c r="BY9">
        <v>0</v>
      </c>
      <c r="BZ9" s="4">
        <v>0</v>
      </c>
      <c r="CA9" s="4" t="e">
        <v>#DIV/0!</v>
      </c>
      <c r="CB9">
        <v>0</v>
      </c>
      <c r="CC9" s="4">
        <v>0</v>
      </c>
      <c r="CD9" s="4" t="e">
        <v>#DIV/0!</v>
      </c>
      <c r="CE9">
        <v>0</v>
      </c>
      <c r="CF9" s="4">
        <v>0</v>
      </c>
      <c r="CG9" s="4" t="e">
        <v>#DIV/0!</v>
      </c>
      <c r="CH9">
        <v>0</v>
      </c>
      <c r="CI9" s="4">
        <v>0</v>
      </c>
      <c r="CJ9" s="4" t="e">
        <v>#DIV/0!</v>
      </c>
      <c r="CK9">
        <v>0</v>
      </c>
      <c r="CL9" s="4">
        <v>0</v>
      </c>
      <c r="CM9" s="4" t="e">
        <v>#DIV/0!</v>
      </c>
      <c r="CN9">
        <v>0</v>
      </c>
      <c r="CO9" s="4">
        <v>0</v>
      </c>
      <c r="CP9" s="4" t="e">
        <v>#DIV/0!</v>
      </c>
    </row>
    <row r="10" spans="1:94" x14ac:dyDescent="0.2">
      <c r="A10" t="s">
        <v>793</v>
      </c>
      <c r="B10" t="s">
        <v>792</v>
      </c>
      <c r="C10" s="1">
        <v>43390</v>
      </c>
      <c r="D10" t="s">
        <v>262</v>
      </c>
      <c r="E10" t="s">
        <v>624</v>
      </c>
      <c r="F10" s="2">
        <v>43390.477511574078</v>
      </c>
      <c r="G10" s="2">
        <v>43390.481006944443</v>
      </c>
      <c r="H10" s="3">
        <v>3.4953703703703705E-3</v>
      </c>
      <c r="I10" t="s">
        <v>10</v>
      </c>
      <c r="J10" t="s">
        <v>254</v>
      </c>
      <c r="K10" s="6">
        <v>3.4771643518518524E-3</v>
      </c>
      <c r="L10">
        <v>5</v>
      </c>
      <c r="M10" t="s">
        <v>38</v>
      </c>
      <c r="N10">
        <v>3</v>
      </c>
      <c r="O10" t="s">
        <v>38</v>
      </c>
      <c r="P10" s="3">
        <v>1.8028009259259262E-3</v>
      </c>
      <c r="Q10">
        <v>0</v>
      </c>
      <c r="R10" s="3">
        <v>0</v>
      </c>
      <c r="S10" s="3" t="s">
        <v>51</v>
      </c>
      <c r="T10">
        <v>2</v>
      </c>
      <c r="U10" s="3" t="s">
        <v>48</v>
      </c>
      <c r="V10" s="3">
        <v>9.3877314814814824E-5</v>
      </c>
      <c r="W10">
        <v>3</v>
      </c>
      <c r="X10" s="4">
        <v>1.8028009259259262E-3</v>
      </c>
      <c r="Y10" s="4">
        <v>6.0093364197530874E-4</v>
      </c>
      <c r="Z10">
        <v>1</v>
      </c>
      <c r="AA10" s="4">
        <v>9.277777777777778E-5</v>
      </c>
      <c r="AB10" s="4">
        <v>9.277777777777778E-5</v>
      </c>
      <c r="AC10">
        <v>1</v>
      </c>
      <c r="AD10" s="4">
        <v>1.4528356481481484E-3</v>
      </c>
      <c r="AE10" s="4">
        <v>1.4528356481481484E-3</v>
      </c>
      <c r="AF10">
        <v>0</v>
      </c>
      <c r="AG10" s="4">
        <v>0</v>
      </c>
      <c r="AH10" s="4" t="e">
        <v>#DIV/0!</v>
      </c>
      <c r="AI10">
        <v>0</v>
      </c>
      <c r="AJ10" s="4">
        <v>0</v>
      </c>
      <c r="AK10" s="4" t="e">
        <v>#DIV/0!</v>
      </c>
      <c r="AL10">
        <v>0</v>
      </c>
      <c r="AM10" s="4">
        <v>0</v>
      </c>
      <c r="AN10" s="4" t="e">
        <v>#DIV/0!</v>
      </c>
      <c r="AO10">
        <v>0</v>
      </c>
      <c r="AP10" s="4">
        <v>0</v>
      </c>
      <c r="AQ10" s="4" t="e">
        <v>#DIV/0!</v>
      </c>
      <c r="AR10">
        <v>0</v>
      </c>
      <c r="AS10" s="4">
        <v>0</v>
      </c>
      <c r="AT10" s="4" t="e">
        <v>#DIV/0!</v>
      </c>
      <c r="AU10">
        <v>0</v>
      </c>
      <c r="AV10" s="4">
        <v>0</v>
      </c>
      <c r="AW10" s="4" t="e">
        <v>#DIV/0!</v>
      </c>
      <c r="AX10">
        <v>0</v>
      </c>
      <c r="AY10" s="4">
        <v>0</v>
      </c>
      <c r="AZ10" s="4" t="e">
        <v>#DIV/0!</v>
      </c>
      <c r="BA10">
        <v>0</v>
      </c>
      <c r="BB10" s="4">
        <v>0</v>
      </c>
      <c r="BC10" s="4" t="e">
        <v>#DIV/0!</v>
      </c>
      <c r="BD10">
        <v>0</v>
      </c>
      <c r="BE10" s="4">
        <v>0</v>
      </c>
      <c r="BF10" s="4" t="e">
        <v>#DIV/0!</v>
      </c>
      <c r="BG10">
        <v>1</v>
      </c>
      <c r="BH10" s="4">
        <v>9.3877314814814824E-5</v>
      </c>
      <c r="BI10" s="4">
        <v>9.3877314814814824E-5</v>
      </c>
      <c r="BJ10">
        <v>0</v>
      </c>
      <c r="BK10" s="4">
        <v>0</v>
      </c>
      <c r="BL10" s="4" t="e">
        <v>#DIV/0!</v>
      </c>
      <c r="BM10">
        <v>0</v>
      </c>
      <c r="BN10" s="4">
        <v>0</v>
      </c>
      <c r="BO10" s="4" t="e">
        <v>#DIV/0!</v>
      </c>
      <c r="BP10">
        <v>2</v>
      </c>
      <c r="BQ10" s="4">
        <v>3.4872685185185188E-5</v>
      </c>
      <c r="BR10" s="4">
        <v>1.7436342592592594E-5</v>
      </c>
      <c r="BS10">
        <v>0</v>
      </c>
      <c r="BT10" s="4">
        <v>0</v>
      </c>
      <c r="BU10" s="4" t="e">
        <v>#DIV/0!</v>
      </c>
      <c r="BV10">
        <v>0</v>
      </c>
      <c r="BW10" s="4">
        <v>0</v>
      </c>
      <c r="BX10" s="4" t="e">
        <v>#DIV/0!</v>
      </c>
      <c r="BY10">
        <v>0</v>
      </c>
      <c r="BZ10" s="4">
        <v>0</v>
      </c>
      <c r="CA10" s="4" t="e">
        <v>#DIV/0!</v>
      </c>
      <c r="CB10">
        <v>0</v>
      </c>
      <c r="CC10" s="4">
        <v>0</v>
      </c>
      <c r="CD10" s="4" t="e">
        <v>#DIV/0!</v>
      </c>
      <c r="CE10">
        <v>0</v>
      </c>
      <c r="CF10" s="4">
        <v>0</v>
      </c>
      <c r="CG10" s="4" t="e">
        <v>#DIV/0!</v>
      </c>
      <c r="CH10">
        <v>0</v>
      </c>
      <c r="CI10" s="4">
        <v>0</v>
      </c>
      <c r="CJ10" s="4" t="e">
        <v>#DIV/0!</v>
      </c>
      <c r="CK10">
        <v>0</v>
      </c>
      <c r="CL10" s="4">
        <v>0</v>
      </c>
      <c r="CM10" s="4" t="e">
        <v>#DIV/0!</v>
      </c>
      <c r="CN10">
        <v>0</v>
      </c>
      <c r="CO10" s="4">
        <v>0</v>
      </c>
      <c r="CP10" s="4" t="e">
        <v>#DIV/0!</v>
      </c>
    </row>
    <row r="11" spans="1:94" x14ac:dyDescent="0.2">
      <c r="A11" t="s">
        <v>542</v>
      </c>
      <c r="B11" t="s">
        <v>539</v>
      </c>
      <c r="C11" s="1">
        <v>43360</v>
      </c>
      <c r="D11" t="s">
        <v>262</v>
      </c>
      <c r="E11" t="s">
        <v>536</v>
      </c>
      <c r="F11" s="2" t="s">
        <v>540</v>
      </c>
      <c r="G11" s="2" t="s">
        <v>541</v>
      </c>
      <c r="H11" s="3">
        <v>3.4953703703703705E-3</v>
      </c>
      <c r="I11" t="s">
        <v>10</v>
      </c>
      <c r="J11">
        <v>0</v>
      </c>
      <c r="K11" s="6">
        <v>3.4786689814814815E-3</v>
      </c>
      <c r="L11">
        <v>4</v>
      </c>
      <c r="M11" t="s">
        <v>38</v>
      </c>
      <c r="N11">
        <v>5</v>
      </c>
      <c r="O11" t="s">
        <v>38</v>
      </c>
      <c r="P11" s="3">
        <v>3.2774421296296293E-3</v>
      </c>
      <c r="Q11">
        <v>0</v>
      </c>
      <c r="R11" s="3">
        <v>0</v>
      </c>
      <c r="S11" s="3" t="s">
        <v>48</v>
      </c>
      <c r="T11">
        <v>1</v>
      </c>
      <c r="U11" s="3" t="s">
        <v>52</v>
      </c>
      <c r="V11" s="3">
        <v>9.4351851851851853E-5</v>
      </c>
      <c r="W11">
        <v>5</v>
      </c>
      <c r="X11" s="4">
        <v>3.2774421296296293E-3</v>
      </c>
      <c r="Y11" s="4">
        <v>6.554884259259259E-4</v>
      </c>
      <c r="Z11">
        <v>2</v>
      </c>
      <c r="AA11" s="4">
        <v>6.3761574074074073E-5</v>
      </c>
      <c r="AB11" s="4">
        <v>3.1880787037037037E-5</v>
      </c>
      <c r="AC11">
        <v>0</v>
      </c>
      <c r="AD11" s="4">
        <v>0</v>
      </c>
      <c r="AE11" s="4" t="e">
        <v>#DIV/0!</v>
      </c>
      <c r="AF11">
        <v>0</v>
      </c>
      <c r="AG11" s="4">
        <v>0</v>
      </c>
      <c r="AH11" s="4" t="e">
        <v>#DIV/0!</v>
      </c>
      <c r="AI11">
        <v>0</v>
      </c>
      <c r="AJ11" s="4">
        <v>0</v>
      </c>
      <c r="AK11" s="4" t="e">
        <v>#DIV/0!</v>
      </c>
      <c r="AL11">
        <v>0</v>
      </c>
      <c r="AM11" s="4">
        <v>0</v>
      </c>
      <c r="AN11" s="4" t="e">
        <v>#DIV/0!</v>
      </c>
      <c r="AO11">
        <v>0</v>
      </c>
      <c r="AP11" s="4">
        <v>0</v>
      </c>
      <c r="AQ11" s="4" t="e">
        <v>#DIV/0!</v>
      </c>
      <c r="AR11">
        <v>0</v>
      </c>
      <c r="AS11" s="4">
        <v>0</v>
      </c>
      <c r="AT11" s="4" t="e">
        <v>#DIV/0!</v>
      </c>
      <c r="AU11">
        <v>0</v>
      </c>
      <c r="AV11" s="4">
        <v>0</v>
      </c>
      <c r="AW11" s="4" t="e">
        <v>#DIV/0!</v>
      </c>
      <c r="AX11">
        <v>0</v>
      </c>
      <c r="AY11" s="4">
        <v>0</v>
      </c>
      <c r="AZ11" s="4" t="e">
        <v>#DIV/0!</v>
      </c>
      <c r="BA11">
        <v>0</v>
      </c>
      <c r="BB11" s="4">
        <v>0</v>
      </c>
      <c r="BC11" s="4" t="e">
        <v>#DIV/0!</v>
      </c>
      <c r="BD11">
        <v>0</v>
      </c>
      <c r="BE11" s="4">
        <v>0</v>
      </c>
      <c r="BF11" s="4" t="e">
        <v>#DIV/0!</v>
      </c>
      <c r="BG11">
        <v>1</v>
      </c>
      <c r="BH11" s="4">
        <v>4.3113425925925929E-5</v>
      </c>
      <c r="BI11" s="4">
        <v>4.3113425925925929E-5</v>
      </c>
      <c r="BJ11">
        <v>0</v>
      </c>
      <c r="BK11" s="4">
        <v>0</v>
      </c>
      <c r="BL11" s="4" t="e">
        <v>#DIV/0!</v>
      </c>
      <c r="BM11">
        <v>0</v>
      </c>
      <c r="BN11" s="4">
        <v>0</v>
      </c>
      <c r="BO11" s="4" t="e">
        <v>#DIV/0!</v>
      </c>
      <c r="BP11">
        <v>0</v>
      </c>
      <c r="BQ11" s="4">
        <v>0</v>
      </c>
      <c r="BR11" s="4" t="e">
        <v>#DIV/0!</v>
      </c>
      <c r="BS11">
        <v>1</v>
      </c>
      <c r="BT11" s="4">
        <v>9.4351851851851853E-5</v>
      </c>
      <c r="BU11" s="4">
        <v>9.4351851851851853E-5</v>
      </c>
      <c r="BV11">
        <v>0</v>
      </c>
      <c r="BW11" s="4">
        <v>0</v>
      </c>
      <c r="BX11" s="4" t="e">
        <v>#DIV/0!</v>
      </c>
      <c r="BY11">
        <v>0</v>
      </c>
      <c r="BZ11" s="4">
        <v>0</v>
      </c>
      <c r="CA11" s="4" t="e">
        <v>#DIV/0!</v>
      </c>
      <c r="CB11">
        <v>0</v>
      </c>
      <c r="CC11" s="4">
        <v>0</v>
      </c>
      <c r="CD11" s="4" t="e">
        <v>#DIV/0!</v>
      </c>
      <c r="CE11">
        <v>0</v>
      </c>
      <c r="CF11" s="4">
        <v>0</v>
      </c>
      <c r="CG11" s="4" t="e">
        <v>#DIV/0!</v>
      </c>
      <c r="CH11">
        <v>0</v>
      </c>
      <c r="CI11" s="4">
        <v>0</v>
      </c>
      <c r="CJ11" s="4" t="e">
        <v>#DIV/0!</v>
      </c>
      <c r="CK11">
        <v>0</v>
      </c>
      <c r="CL11" s="4">
        <v>0</v>
      </c>
      <c r="CM11" s="4" t="e">
        <v>#DIV/0!</v>
      </c>
      <c r="CN11">
        <v>0</v>
      </c>
      <c r="CO11" s="4">
        <v>0</v>
      </c>
      <c r="CP11" s="4" t="e">
        <v>#DIV/0!</v>
      </c>
    </row>
    <row r="12" spans="1:94" s="8" customFormat="1" x14ac:dyDescent="0.2">
      <c r="A12" t="s">
        <v>542</v>
      </c>
      <c r="B12" t="s">
        <v>539</v>
      </c>
      <c r="C12" s="1">
        <v>43360</v>
      </c>
      <c r="D12" t="s">
        <v>262</v>
      </c>
      <c r="E12" t="s">
        <v>536</v>
      </c>
      <c r="F12" s="2" t="s">
        <v>540</v>
      </c>
      <c r="G12" s="2" t="s">
        <v>541</v>
      </c>
      <c r="H12" s="3">
        <v>3.4953703703703705E-3</v>
      </c>
      <c r="I12" t="s">
        <v>10</v>
      </c>
      <c r="J12">
        <v>0</v>
      </c>
      <c r="K12" s="6">
        <v>3.4786689814814815E-3</v>
      </c>
      <c r="L12">
        <v>4</v>
      </c>
      <c r="M12" t="s">
        <v>38</v>
      </c>
      <c r="N12">
        <v>5</v>
      </c>
      <c r="O12" t="s">
        <v>38</v>
      </c>
      <c r="P12" s="3">
        <v>3.2774421296296293E-3</v>
      </c>
      <c r="Q12">
        <v>0</v>
      </c>
      <c r="R12" s="3">
        <v>0</v>
      </c>
      <c r="S12" s="3" t="s">
        <v>48</v>
      </c>
      <c r="T12">
        <v>1</v>
      </c>
      <c r="U12" s="3" t="s">
        <v>52</v>
      </c>
      <c r="V12" s="3">
        <v>9.4351851851851853E-5</v>
      </c>
      <c r="W12" s="49">
        <v>5</v>
      </c>
      <c r="X12" s="4">
        <v>3.2774421296296293E-3</v>
      </c>
      <c r="Y12" s="4">
        <v>6.554884259259259E-4</v>
      </c>
      <c r="Z12">
        <v>2</v>
      </c>
      <c r="AA12" s="4">
        <v>6.3761574074074073E-5</v>
      </c>
      <c r="AB12" s="4">
        <v>3.1880787037037037E-5</v>
      </c>
      <c r="AC12">
        <v>0</v>
      </c>
      <c r="AD12" s="4">
        <v>0</v>
      </c>
      <c r="AE12" s="4" t="e">
        <v>#DIV/0!</v>
      </c>
      <c r="AF12">
        <v>0</v>
      </c>
      <c r="AG12" s="4">
        <v>0</v>
      </c>
      <c r="AH12" s="4" t="e">
        <v>#DIV/0!</v>
      </c>
      <c r="AI12">
        <v>0</v>
      </c>
      <c r="AJ12" s="4">
        <v>0</v>
      </c>
      <c r="AK12" s="4" t="e">
        <v>#DIV/0!</v>
      </c>
      <c r="AL12">
        <v>0</v>
      </c>
      <c r="AM12" s="4">
        <v>0</v>
      </c>
      <c r="AN12" s="4" t="e">
        <v>#DIV/0!</v>
      </c>
      <c r="AO12">
        <v>0</v>
      </c>
      <c r="AP12" s="4">
        <v>0</v>
      </c>
      <c r="AQ12" s="4" t="e">
        <v>#DIV/0!</v>
      </c>
      <c r="AR12">
        <v>0</v>
      </c>
      <c r="AS12" s="4">
        <v>0</v>
      </c>
      <c r="AT12" s="4" t="e">
        <v>#DIV/0!</v>
      </c>
      <c r="AU12">
        <v>0</v>
      </c>
      <c r="AV12" s="4">
        <v>0</v>
      </c>
      <c r="AW12" s="4" t="e">
        <v>#DIV/0!</v>
      </c>
      <c r="AX12">
        <v>0</v>
      </c>
      <c r="AY12" s="4">
        <v>0</v>
      </c>
      <c r="AZ12" s="4" t="e">
        <v>#DIV/0!</v>
      </c>
      <c r="BA12">
        <v>0</v>
      </c>
      <c r="BB12" s="4">
        <v>0</v>
      </c>
      <c r="BC12" s="4" t="e">
        <v>#DIV/0!</v>
      </c>
      <c r="BD12">
        <v>0</v>
      </c>
      <c r="BE12" s="4">
        <v>0</v>
      </c>
      <c r="BF12" s="4" t="e">
        <v>#DIV/0!</v>
      </c>
      <c r="BG12">
        <v>1</v>
      </c>
      <c r="BH12" s="4">
        <v>4.3113425925925929E-5</v>
      </c>
      <c r="BI12" s="4">
        <v>4.3113425925925929E-5</v>
      </c>
      <c r="BJ12">
        <v>0</v>
      </c>
      <c r="BK12" s="4">
        <v>0</v>
      </c>
      <c r="BL12" s="4" t="e">
        <v>#DIV/0!</v>
      </c>
      <c r="BM12">
        <v>0</v>
      </c>
      <c r="BN12" s="4">
        <v>0</v>
      </c>
      <c r="BO12" s="4" t="e">
        <v>#DIV/0!</v>
      </c>
      <c r="BP12">
        <v>0</v>
      </c>
      <c r="BQ12" s="4">
        <v>0</v>
      </c>
      <c r="BR12" s="4" t="e">
        <v>#DIV/0!</v>
      </c>
      <c r="BS12">
        <v>1</v>
      </c>
      <c r="BT12" s="4">
        <v>9.4351851851851853E-5</v>
      </c>
      <c r="BU12" s="4">
        <v>9.4351851851851853E-5</v>
      </c>
      <c r="BV12">
        <v>0</v>
      </c>
      <c r="BW12" s="4">
        <v>0</v>
      </c>
      <c r="BX12" s="4" t="e">
        <v>#DIV/0!</v>
      </c>
      <c r="BY12">
        <v>0</v>
      </c>
      <c r="BZ12" s="4">
        <v>0</v>
      </c>
      <c r="CA12" s="4" t="e">
        <v>#DIV/0!</v>
      </c>
      <c r="CB12">
        <v>0</v>
      </c>
      <c r="CC12" s="4">
        <v>0</v>
      </c>
      <c r="CD12" s="4" t="e">
        <v>#DIV/0!</v>
      </c>
      <c r="CE12">
        <v>0</v>
      </c>
      <c r="CF12" s="4">
        <v>0</v>
      </c>
      <c r="CG12" s="4" t="e">
        <v>#DIV/0!</v>
      </c>
      <c r="CH12">
        <v>0</v>
      </c>
      <c r="CI12" s="4">
        <v>0</v>
      </c>
      <c r="CJ12" s="4" t="e">
        <v>#DIV/0!</v>
      </c>
      <c r="CK12">
        <v>0</v>
      </c>
      <c r="CL12" s="4">
        <v>0</v>
      </c>
      <c r="CM12" s="4" t="e">
        <v>#DIV/0!</v>
      </c>
      <c r="CN12">
        <v>0</v>
      </c>
      <c r="CO12" s="4">
        <v>0</v>
      </c>
      <c r="CP12" s="4" t="e">
        <v>#DIV/0!</v>
      </c>
    </row>
    <row r="13" spans="1:94" x14ac:dyDescent="0.2">
      <c r="A13" t="s">
        <v>605</v>
      </c>
      <c r="B13" t="s">
        <v>604</v>
      </c>
      <c r="C13" s="1">
        <v>43362</v>
      </c>
      <c r="D13" t="s">
        <v>262</v>
      </c>
      <c r="E13" t="s">
        <v>536</v>
      </c>
      <c r="F13" s="2">
        <v>43362.494131944448</v>
      </c>
      <c r="G13" s="2">
        <v>43362.497650462959</v>
      </c>
      <c r="H13" s="3">
        <v>3.5185185185185185E-3</v>
      </c>
      <c r="I13" t="s">
        <v>10</v>
      </c>
      <c r="J13" t="s">
        <v>254</v>
      </c>
      <c r="K13" s="6">
        <v>3.5044097222222217E-3</v>
      </c>
      <c r="L13">
        <v>3</v>
      </c>
      <c r="M13" t="s">
        <v>38</v>
      </c>
      <c r="N13">
        <v>3</v>
      </c>
      <c r="O13" t="s">
        <v>42</v>
      </c>
      <c r="P13" s="3">
        <v>2.8634259259259255E-3</v>
      </c>
      <c r="Q13">
        <v>0</v>
      </c>
      <c r="R13" s="3">
        <v>0</v>
      </c>
      <c r="S13" s="3" t="s">
        <v>43</v>
      </c>
      <c r="T13">
        <v>0</v>
      </c>
      <c r="U13" s="3" t="s">
        <v>43</v>
      </c>
      <c r="V13" s="3">
        <v>0</v>
      </c>
      <c r="W13">
        <v>3</v>
      </c>
      <c r="X13" s="4">
        <v>5.7440972222222225E-4</v>
      </c>
      <c r="Y13" s="4">
        <v>1.9146990740740743E-4</v>
      </c>
      <c r="Z13">
        <v>2</v>
      </c>
      <c r="AA13" s="4">
        <v>6.6574074074074067E-5</v>
      </c>
      <c r="AB13" s="4">
        <v>3.3287037037037033E-5</v>
      </c>
      <c r="AC13">
        <v>1</v>
      </c>
      <c r="AD13" s="4">
        <v>2.8634259259259255E-3</v>
      </c>
      <c r="AE13" s="4">
        <v>2.8634259259259255E-3</v>
      </c>
      <c r="AF13">
        <v>0</v>
      </c>
      <c r="AG13" s="4">
        <v>0</v>
      </c>
      <c r="AH13" s="4" t="e">
        <v>#DIV/0!</v>
      </c>
      <c r="AI13">
        <v>0</v>
      </c>
      <c r="AJ13" s="4">
        <v>0</v>
      </c>
      <c r="AK13" s="4" t="e">
        <v>#DIV/0!</v>
      </c>
      <c r="AL13">
        <v>0</v>
      </c>
      <c r="AM13" s="4">
        <v>0</v>
      </c>
      <c r="AN13" s="4" t="e">
        <v>#DIV/0!</v>
      </c>
      <c r="AO13">
        <v>0</v>
      </c>
      <c r="AP13" s="4">
        <v>0</v>
      </c>
      <c r="AQ13" s="4" t="e">
        <v>#DIV/0!</v>
      </c>
      <c r="AR13">
        <v>0</v>
      </c>
      <c r="AS13" s="4">
        <v>0</v>
      </c>
      <c r="AT13" s="4" t="e">
        <v>#DIV/0!</v>
      </c>
      <c r="AU13">
        <v>0</v>
      </c>
      <c r="AV13" s="4">
        <v>0</v>
      </c>
      <c r="AW13" s="4" t="e">
        <v>#DIV/0!</v>
      </c>
      <c r="AX13">
        <v>0</v>
      </c>
      <c r="AY13" s="4">
        <v>0</v>
      </c>
      <c r="AZ13" s="4" t="e">
        <v>#DIV/0!</v>
      </c>
      <c r="BA13">
        <v>0</v>
      </c>
      <c r="BB13" s="4">
        <v>0</v>
      </c>
      <c r="BC13" s="4" t="e">
        <v>#DIV/0!</v>
      </c>
      <c r="BD13">
        <v>0</v>
      </c>
      <c r="BE13" s="4">
        <v>0</v>
      </c>
      <c r="BF13" s="4" t="e">
        <v>#DIV/0!</v>
      </c>
      <c r="BG13">
        <v>0</v>
      </c>
      <c r="BH13" s="4">
        <v>0</v>
      </c>
      <c r="BI13" s="4" t="e">
        <v>#DIV/0!</v>
      </c>
      <c r="BJ13">
        <v>0</v>
      </c>
      <c r="BK13" s="4">
        <v>0</v>
      </c>
      <c r="BL13" s="4" t="e">
        <v>#DIV/0!</v>
      </c>
      <c r="BM13">
        <v>0</v>
      </c>
      <c r="BN13" s="4">
        <v>0</v>
      </c>
      <c r="BO13" s="4" t="e">
        <v>#DIV/0!</v>
      </c>
      <c r="BP13">
        <v>0</v>
      </c>
      <c r="BQ13" s="4">
        <v>0</v>
      </c>
      <c r="BR13" s="4" t="e">
        <v>#DIV/0!</v>
      </c>
      <c r="BS13">
        <v>0</v>
      </c>
      <c r="BT13" s="4">
        <v>0</v>
      </c>
      <c r="BU13" s="4" t="e">
        <v>#DIV/0!</v>
      </c>
      <c r="BV13">
        <v>0</v>
      </c>
      <c r="BW13" s="4">
        <v>0</v>
      </c>
      <c r="BX13" s="4" t="e">
        <v>#DIV/0!</v>
      </c>
      <c r="BY13">
        <v>0</v>
      </c>
      <c r="BZ13" s="4">
        <v>0</v>
      </c>
      <c r="CA13" s="4" t="e">
        <v>#DIV/0!</v>
      </c>
      <c r="CB13">
        <v>0</v>
      </c>
      <c r="CC13" s="4">
        <v>0</v>
      </c>
      <c r="CD13" s="4" t="e">
        <v>#DIV/0!</v>
      </c>
      <c r="CE13">
        <v>0</v>
      </c>
      <c r="CF13" s="4">
        <v>0</v>
      </c>
      <c r="CG13" s="4" t="e">
        <v>#DIV/0!</v>
      </c>
      <c r="CH13">
        <v>0</v>
      </c>
      <c r="CI13" s="4">
        <v>0</v>
      </c>
      <c r="CJ13" s="4" t="e">
        <v>#DIV/0!</v>
      </c>
      <c r="CK13">
        <v>0</v>
      </c>
      <c r="CL13" s="4">
        <v>0</v>
      </c>
      <c r="CM13" s="4" t="e">
        <v>#DIV/0!</v>
      </c>
      <c r="CN13">
        <v>0</v>
      </c>
      <c r="CO13" s="4">
        <v>0</v>
      </c>
      <c r="CP13" s="4" t="e">
        <v>#DIV/0!</v>
      </c>
    </row>
    <row r="14" spans="1:94" x14ac:dyDescent="0.2">
      <c r="A14" t="s">
        <v>795</v>
      </c>
      <c r="B14" t="s">
        <v>794</v>
      </c>
      <c r="C14" s="1">
        <v>43424</v>
      </c>
      <c r="D14" t="s">
        <v>262</v>
      </c>
      <c r="E14" t="s">
        <v>536</v>
      </c>
      <c r="F14" s="2">
        <v>43424.480717592596</v>
      </c>
      <c r="G14" s="2">
        <v>43424.484212962961</v>
      </c>
      <c r="H14" s="3">
        <v>3.4953703703703705E-3</v>
      </c>
      <c r="I14" t="s">
        <v>10</v>
      </c>
      <c r="J14" t="s">
        <v>254</v>
      </c>
      <c r="K14" s="6">
        <v>3.4806712962962959E-3</v>
      </c>
      <c r="L14">
        <v>1</v>
      </c>
      <c r="M14" t="s">
        <v>38</v>
      </c>
      <c r="N14">
        <v>1</v>
      </c>
      <c r="O14" t="s">
        <v>38</v>
      </c>
      <c r="P14" s="3">
        <v>3.4806712962962959E-3</v>
      </c>
      <c r="Q14">
        <v>0</v>
      </c>
      <c r="R14" s="3">
        <v>0</v>
      </c>
      <c r="S14" s="3" t="s">
        <v>43</v>
      </c>
      <c r="T14">
        <v>0</v>
      </c>
      <c r="U14" s="3" t="s">
        <v>43</v>
      </c>
      <c r="V14" s="3">
        <v>0</v>
      </c>
      <c r="W14">
        <v>1</v>
      </c>
      <c r="X14" s="4">
        <v>3.4806712962962959E-3</v>
      </c>
      <c r="Y14" s="4">
        <v>3.4806712962962959E-3</v>
      </c>
      <c r="Z14">
        <v>0</v>
      </c>
      <c r="AA14" s="4">
        <v>0</v>
      </c>
      <c r="AB14" s="4" t="e">
        <v>#DIV/0!</v>
      </c>
      <c r="AC14">
        <v>0</v>
      </c>
      <c r="AD14" s="4">
        <v>0</v>
      </c>
      <c r="AE14" s="4" t="e">
        <v>#DIV/0!</v>
      </c>
      <c r="AF14">
        <v>0</v>
      </c>
      <c r="AG14" s="4">
        <v>0</v>
      </c>
      <c r="AH14" s="4" t="e">
        <v>#DIV/0!</v>
      </c>
      <c r="AI14">
        <v>0</v>
      </c>
      <c r="AJ14" s="4">
        <v>0</v>
      </c>
      <c r="AK14" s="4" t="e">
        <v>#DIV/0!</v>
      </c>
      <c r="AL14">
        <v>0</v>
      </c>
      <c r="AM14" s="4">
        <v>0</v>
      </c>
      <c r="AN14" s="4" t="e">
        <v>#DIV/0!</v>
      </c>
      <c r="AO14">
        <v>0</v>
      </c>
      <c r="AP14" s="4">
        <v>0</v>
      </c>
      <c r="AQ14" s="4" t="e">
        <v>#DIV/0!</v>
      </c>
      <c r="AR14">
        <v>0</v>
      </c>
      <c r="AS14" s="4">
        <v>0</v>
      </c>
      <c r="AT14" s="4" t="e">
        <v>#DIV/0!</v>
      </c>
      <c r="AU14">
        <v>0</v>
      </c>
      <c r="AV14" s="4">
        <v>0</v>
      </c>
      <c r="AW14" s="4" t="e">
        <v>#DIV/0!</v>
      </c>
      <c r="AX14">
        <v>0</v>
      </c>
      <c r="AY14" s="4">
        <v>0</v>
      </c>
      <c r="AZ14" s="4" t="e">
        <v>#DIV/0!</v>
      </c>
      <c r="BA14">
        <v>0</v>
      </c>
      <c r="BB14" s="4">
        <v>0</v>
      </c>
      <c r="BC14" s="4" t="e">
        <v>#DIV/0!</v>
      </c>
      <c r="BD14">
        <v>0</v>
      </c>
      <c r="BE14" s="4">
        <v>0</v>
      </c>
      <c r="BF14" s="4" t="e">
        <v>#DIV/0!</v>
      </c>
      <c r="BG14">
        <v>0</v>
      </c>
      <c r="BH14" s="4">
        <v>0</v>
      </c>
      <c r="BI14" s="4" t="e">
        <v>#DIV/0!</v>
      </c>
      <c r="BJ14">
        <v>0</v>
      </c>
      <c r="BK14" s="4">
        <v>0</v>
      </c>
      <c r="BL14" s="4" t="e">
        <v>#DIV/0!</v>
      </c>
      <c r="BM14">
        <v>0</v>
      </c>
      <c r="BN14" s="4">
        <v>0</v>
      </c>
      <c r="BO14" s="4" t="e">
        <v>#DIV/0!</v>
      </c>
      <c r="BP14">
        <v>0</v>
      </c>
      <c r="BQ14" s="4">
        <v>0</v>
      </c>
      <c r="BR14" s="4" t="e">
        <v>#DIV/0!</v>
      </c>
      <c r="BS14">
        <v>0</v>
      </c>
      <c r="BT14" s="4">
        <v>0</v>
      </c>
      <c r="BU14" s="4" t="e">
        <v>#DIV/0!</v>
      </c>
      <c r="BV14">
        <v>0</v>
      </c>
      <c r="BW14" s="4">
        <v>0</v>
      </c>
      <c r="BX14" s="4" t="e">
        <v>#DIV/0!</v>
      </c>
      <c r="BY14">
        <v>0</v>
      </c>
      <c r="BZ14" s="4">
        <v>0</v>
      </c>
      <c r="CA14" s="4" t="e">
        <v>#DIV/0!</v>
      </c>
      <c r="CB14">
        <v>0</v>
      </c>
      <c r="CC14" s="4">
        <v>0</v>
      </c>
      <c r="CD14" s="4" t="e">
        <v>#DIV/0!</v>
      </c>
      <c r="CE14">
        <v>0</v>
      </c>
      <c r="CF14" s="4">
        <v>0</v>
      </c>
      <c r="CG14" s="4" t="e">
        <v>#DIV/0!</v>
      </c>
      <c r="CH14">
        <v>0</v>
      </c>
      <c r="CI14" s="4">
        <v>0</v>
      </c>
      <c r="CJ14" s="4" t="e">
        <v>#DIV/0!</v>
      </c>
      <c r="CK14">
        <v>0</v>
      </c>
      <c r="CL14" s="4">
        <v>0</v>
      </c>
      <c r="CM14" s="4" t="e">
        <v>#DIV/0!</v>
      </c>
      <c r="CN14">
        <v>0</v>
      </c>
      <c r="CO14" s="4">
        <v>0</v>
      </c>
      <c r="CP14" s="4" t="e">
        <v>#DIV/0!</v>
      </c>
    </row>
    <row r="15" spans="1:94" x14ac:dyDescent="0.2">
      <c r="A15" t="s">
        <v>607</v>
      </c>
      <c r="B15" t="s">
        <v>606</v>
      </c>
      <c r="C15" s="1">
        <v>43368</v>
      </c>
      <c r="D15" t="s">
        <v>262</v>
      </c>
      <c r="E15" t="s">
        <v>536</v>
      </c>
      <c r="F15" s="2">
        <v>43368.446747685186</v>
      </c>
      <c r="G15" s="2">
        <v>43368.450254629628</v>
      </c>
      <c r="H15" s="3">
        <v>3.4953703703703705E-3</v>
      </c>
      <c r="I15" t="s">
        <v>10</v>
      </c>
      <c r="J15" t="s">
        <v>254</v>
      </c>
      <c r="K15" s="6">
        <v>3.1518981481481485E-3</v>
      </c>
      <c r="L15">
        <v>6</v>
      </c>
      <c r="M15" t="s">
        <v>38</v>
      </c>
      <c r="N15">
        <v>10</v>
      </c>
      <c r="O15" t="s">
        <v>38</v>
      </c>
      <c r="P15" s="3">
        <v>1.5194675925925927E-3</v>
      </c>
      <c r="Q15">
        <v>0</v>
      </c>
      <c r="R15" s="3">
        <v>0</v>
      </c>
      <c r="S15" s="3" t="s">
        <v>48</v>
      </c>
      <c r="T15">
        <v>3</v>
      </c>
      <c r="U15" s="3" t="s">
        <v>48</v>
      </c>
      <c r="V15" s="3">
        <v>1.2428240740740743E-4</v>
      </c>
      <c r="W15">
        <v>10</v>
      </c>
      <c r="X15" s="4">
        <v>1.5194675925925927E-3</v>
      </c>
      <c r="Y15" s="4">
        <v>1.5194675925925928E-4</v>
      </c>
      <c r="Z15">
        <v>6</v>
      </c>
      <c r="AA15" s="4">
        <v>3.7620370370370368E-4</v>
      </c>
      <c r="AB15" s="4">
        <v>6.2700617283950618E-5</v>
      </c>
      <c r="AC15">
        <v>2</v>
      </c>
      <c r="AD15" s="4">
        <v>1.0974074074074074E-3</v>
      </c>
      <c r="AE15" s="4">
        <v>5.487037037037037E-4</v>
      </c>
      <c r="AF15">
        <v>0</v>
      </c>
      <c r="AG15" s="4">
        <v>0</v>
      </c>
      <c r="AH15" s="4" t="e">
        <v>#DIV/0!</v>
      </c>
      <c r="AI15">
        <v>0</v>
      </c>
      <c r="AJ15" s="4">
        <v>0</v>
      </c>
      <c r="AK15" s="4" t="e">
        <v>#DIV/0!</v>
      </c>
      <c r="AL15">
        <v>0</v>
      </c>
      <c r="AM15" s="4">
        <v>0</v>
      </c>
      <c r="AN15" s="4" t="e">
        <v>#DIV/0!</v>
      </c>
      <c r="AO15">
        <v>0</v>
      </c>
      <c r="AP15" s="4">
        <v>0</v>
      </c>
      <c r="AQ15" s="4" t="e">
        <v>#DIV/0!</v>
      </c>
      <c r="AR15">
        <v>0</v>
      </c>
      <c r="AS15" s="4">
        <v>0</v>
      </c>
      <c r="AT15" s="4" t="e">
        <v>#DIV/0!</v>
      </c>
      <c r="AU15">
        <v>0</v>
      </c>
      <c r="AV15" s="4">
        <v>0</v>
      </c>
      <c r="AW15" s="4" t="e">
        <v>#DIV/0!</v>
      </c>
      <c r="AX15">
        <v>0</v>
      </c>
      <c r="AY15" s="4">
        <v>0</v>
      </c>
      <c r="AZ15" s="4" t="e">
        <v>#DIV/0!</v>
      </c>
      <c r="BA15">
        <v>0</v>
      </c>
      <c r="BB15" s="4">
        <v>0</v>
      </c>
      <c r="BC15" s="4" t="e">
        <v>#DIV/0!</v>
      </c>
      <c r="BD15">
        <v>0</v>
      </c>
      <c r="BE15" s="4">
        <v>0</v>
      </c>
      <c r="BF15" s="4" t="e">
        <v>#DIV/0!</v>
      </c>
      <c r="BG15">
        <v>3</v>
      </c>
      <c r="BH15" s="4">
        <v>1.2428240740740743E-4</v>
      </c>
      <c r="BI15" s="4">
        <v>4.1427469135802473E-5</v>
      </c>
      <c r="BJ15">
        <v>1</v>
      </c>
      <c r="BK15" s="4">
        <v>1.6909722222222223E-5</v>
      </c>
      <c r="BL15" s="4">
        <v>1.6909722222222223E-5</v>
      </c>
      <c r="BM15">
        <v>0</v>
      </c>
      <c r="BN15" s="4">
        <v>0</v>
      </c>
      <c r="BO15" s="4" t="e">
        <v>#DIV/0!</v>
      </c>
      <c r="BP15">
        <v>1</v>
      </c>
      <c r="BQ15" s="4">
        <v>1.7627314814814817E-5</v>
      </c>
      <c r="BR15" s="4">
        <v>1.7627314814814817E-5</v>
      </c>
      <c r="BS15">
        <v>0</v>
      </c>
      <c r="BT15" s="4">
        <v>0</v>
      </c>
      <c r="BU15" s="4" t="e">
        <v>#DIV/0!</v>
      </c>
      <c r="BV15">
        <v>0</v>
      </c>
      <c r="BW15" s="4">
        <v>0</v>
      </c>
      <c r="BX15" s="4" t="e">
        <v>#DIV/0!</v>
      </c>
      <c r="BY15">
        <v>0</v>
      </c>
      <c r="BZ15" s="4">
        <v>0</v>
      </c>
      <c r="CA15" s="4" t="e">
        <v>#DIV/0!</v>
      </c>
      <c r="CB15">
        <v>0</v>
      </c>
      <c r="CC15" s="4">
        <v>0</v>
      </c>
      <c r="CD15" s="4" t="e">
        <v>#DIV/0!</v>
      </c>
      <c r="CE15">
        <v>0</v>
      </c>
      <c r="CF15" s="4">
        <v>0</v>
      </c>
      <c r="CG15" s="4" t="e">
        <v>#DIV/0!</v>
      </c>
      <c r="CH15">
        <v>0</v>
      </c>
      <c r="CI15" s="4">
        <v>0</v>
      </c>
      <c r="CJ15" s="4" t="e">
        <v>#DIV/0!</v>
      </c>
      <c r="CK15">
        <v>0</v>
      </c>
      <c r="CL15" s="4">
        <v>0</v>
      </c>
      <c r="CM15" s="4" t="e">
        <v>#DIV/0!</v>
      </c>
      <c r="CN15">
        <v>0</v>
      </c>
      <c r="CO15" s="4">
        <v>0</v>
      </c>
      <c r="CP15" s="4" t="e">
        <v>#DIV/0!</v>
      </c>
    </row>
    <row r="16" spans="1:94" x14ac:dyDescent="0.2">
      <c r="A16" t="s">
        <v>555</v>
      </c>
      <c r="B16" t="s">
        <v>554</v>
      </c>
      <c r="C16" s="1">
        <v>43360</v>
      </c>
      <c r="D16" t="s">
        <v>262</v>
      </c>
      <c r="E16" t="s">
        <v>536</v>
      </c>
      <c r="F16" s="2">
        <v>43360.488020833334</v>
      </c>
      <c r="G16" s="2">
        <v>43360.491539351853</v>
      </c>
      <c r="H16" s="3">
        <v>3.5069444444444445E-3</v>
      </c>
      <c r="I16" t="s">
        <v>10</v>
      </c>
      <c r="J16">
        <v>0</v>
      </c>
      <c r="K16" s="6">
        <v>3.4851388888888892E-3</v>
      </c>
      <c r="L16">
        <v>5</v>
      </c>
      <c r="M16" t="s">
        <v>38</v>
      </c>
      <c r="N16">
        <v>7</v>
      </c>
      <c r="O16" t="s">
        <v>38</v>
      </c>
      <c r="P16" s="3">
        <v>1.7785995370370369E-3</v>
      </c>
      <c r="Q16">
        <v>0</v>
      </c>
      <c r="R16" s="3">
        <v>0</v>
      </c>
      <c r="S16" s="3" t="s">
        <v>49</v>
      </c>
      <c r="T16">
        <v>3</v>
      </c>
      <c r="U16" s="3" t="s">
        <v>52</v>
      </c>
      <c r="V16" s="3">
        <v>1.4789467592592595E-3</v>
      </c>
      <c r="W16">
        <v>7</v>
      </c>
      <c r="X16" s="4">
        <v>1.7785995370370369E-3</v>
      </c>
      <c r="Y16" s="4">
        <v>2.5408564814814814E-4</v>
      </c>
      <c r="Z16">
        <v>1</v>
      </c>
      <c r="AA16" s="4">
        <v>2.9942129629629627E-5</v>
      </c>
      <c r="AB16" s="4">
        <v>2.9942129629629627E-5</v>
      </c>
      <c r="AC16">
        <v>0</v>
      </c>
      <c r="AD16" s="4">
        <v>0</v>
      </c>
      <c r="AE16" s="4" t="e">
        <v>#DIV/0!</v>
      </c>
      <c r="AF16">
        <v>0</v>
      </c>
      <c r="AG16" s="4">
        <v>0</v>
      </c>
      <c r="AH16" s="4" t="e">
        <v>#DIV/0!</v>
      </c>
      <c r="AI16">
        <v>0</v>
      </c>
      <c r="AJ16" s="4">
        <v>0</v>
      </c>
      <c r="AK16" s="4" t="e">
        <v>#DIV/0!</v>
      </c>
      <c r="AL16">
        <v>0</v>
      </c>
      <c r="AM16" s="4">
        <v>0</v>
      </c>
      <c r="AN16" s="4" t="e">
        <v>#DIV/0!</v>
      </c>
      <c r="AO16">
        <v>0</v>
      </c>
      <c r="AP16" s="4">
        <v>0</v>
      </c>
      <c r="AQ16" s="4" t="e">
        <v>#DIV/0!</v>
      </c>
      <c r="AR16">
        <v>0</v>
      </c>
      <c r="AS16" s="4">
        <v>0</v>
      </c>
      <c r="AT16" s="4" t="e">
        <v>#DIV/0!</v>
      </c>
      <c r="AU16">
        <v>0</v>
      </c>
      <c r="AV16" s="4">
        <v>0</v>
      </c>
      <c r="AW16" s="4" t="e">
        <v>#DIV/0!</v>
      </c>
      <c r="AX16">
        <v>0</v>
      </c>
      <c r="AY16" s="4">
        <v>0</v>
      </c>
      <c r="AZ16" s="4" t="e">
        <v>#DIV/0!</v>
      </c>
      <c r="BA16">
        <v>0</v>
      </c>
      <c r="BB16" s="4">
        <v>0</v>
      </c>
      <c r="BC16" s="4" t="e">
        <v>#DIV/0!</v>
      </c>
      <c r="BD16">
        <v>0</v>
      </c>
      <c r="BE16" s="4">
        <v>0</v>
      </c>
      <c r="BF16" s="4" t="e">
        <v>#DIV/0!</v>
      </c>
      <c r="BG16">
        <v>2</v>
      </c>
      <c r="BH16" s="4">
        <v>1.0483796296296296E-4</v>
      </c>
      <c r="BI16" s="4">
        <v>5.2418981481481481E-5</v>
      </c>
      <c r="BJ16">
        <v>3</v>
      </c>
      <c r="BK16" s="4">
        <v>9.2812499999999999E-5</v>
      </c>
      <c r="BL16" s="4">
        <v>3.09375E-5</v>
      </c>
      <c r="BM16">
        <v>0</v>
      </c>
      <c r="BN16" s="4">
        <v>0</v>
      </c>
      <c r="BO16" s="4" t="e">
        <v>#DIV/0!</v>
      </c>
      <c r="BP16">
        <v>0</v>
      </c>
      <c r="BQ16" s="4">
        <v>0</v>
      </c>
      <c r="BR16" s="4" t="e">
        <v>#DIV/0!</v>
      </c>
      <c r="BS16">
        <v>1</v>
      </c>
      <c r="BT16" s="4">
        <v>1.4789467592592595E-3</v>
      </c>
      <c r="BU16" s="4">
        <v>1.4789467592592595E-3</v>
      </c>
      <c r="BV16">
        <v>0</v>
      </c>
      <c r="BW16" s="4">
        <v>0</v>
      </c>
      <c r="BX16" s="4" t="e">
        <v>#DIV/0!</v>
      </c>
      <c r="BY16">
        <v>0</v>
      </c>
      <c r="BZ16" s="4">
        <v>0</v>
      </c>
      <c r="CA16" s="4" t="e">
        <v>#DIV/0!</v>
      </c>
      <c r="CB16">
        <v>0</v>
      </c>
      <c r="CC16" s="4">
        <v>0</v>
      </c>
      <c r="CD16" s="4" t="e">
        <v>#DIV/0!</v>
      </c>
      <c r="CE16">
        <v>0</v>
      </c>
      <c r="CF16" s="4">
        <v>0</v>
      </c>
      <c r="CG16" s="4" t="e">
        <v>#DIV/0!</v>
      </c>
      <c r="CH16">
        <v>0</v>
      </c>
      <c r="CI16" s="4">
        <v>0</v>
      </c>
      <c r="CJ16" s="4" t="e">
        <v>#DIV/0!</v>
      </c>
      <c r="CK16">
        <v>0</v>
      </c>
      <c r="CL16" s="4">
        <v>0</v>
      </c>
      <c r="CM16" s="4" t="e">
        <v>#DIV/0!</v>
      </c>
      <c r="CN16">
        <v>0</v>
      </c>
      <c r="CO16" s="4">
        <v>0</v>
      </c>
      <c r="CP16" s="4" t="e">
        <v>#DIV/0!</v>
      </c>
    </row>
    <row r="17" spans="1:94" x14ac:dyDescent="0.2">
      <c r="A17" t="s">
        <v>609</v>
      </c>
      <c r="B17" t="s">
        <v>608</v>
      </c>
      <c r="C17" s="1">
        <v>43362</v>
      </c>
      <c r="D17" t="s">
        <v>262</v>
      </c>
      <c r="E17" t="s">
        <v>536</v>
      </c>
      <c r="F17" s="2">
        <v>43362.48238425926</v>
      </c>
      <c r="G17" s="2">
        <v>43362.485879629632</v>
      </c>
      <c r="H17" s="3">
        <v>3.483796296296296E-3</v>
      </c>
      <c r="I17" t="s">
        <v>10</v>
      </c>
      <c r="J17" t="s">
        <v>254</v>
      </c>
      <c r="K17" s="6">
        <v>3.4791782407407406E-3</v>
      </c>
      <c r="L17">
        <v>3</v>
      </c>
      <c r="M17" t="s">
        <v>38</v>
      </c>
      <c r="N17">
        <v>3</v>
      </c>
      <c r="O17" t="s">
        <v>38</v>
      </c>
      <c r="P17" s="3">
        <v>3.413773148148148E-3</v>
      </c>
      <c r="Q17">
        <v>0</v>
      </c>
      <c r="R17" s="3">
        <v>0</v>
      </c>
      <c r="S17" s="3" t="s">
        <v>48</v>
      </c>
      <c r="T17">
        <v>1</v>
      </c>
      <c r="U17" s="3" t="s">
        <v>48</v>
      </c>
      <c r="V17" s="3">
        <v>4.1331018518518514E-5</v>
      </c>
      <c r="W17" s="50">
        <v>3</v>
      </c>
      <c r="X17" s="4">
        <v>3.413773148148148E-3</v>
      </c>
      <c r="Y17" s="4">
        <v>1.1379243827160494E-3</v>
      </c>
      <c r="Z17">
        <v>1</v>
      </c>
      <c r="AA17" s="4">
        <v>2.4074074074074074E-5</v>
      </c>
      <c r="AB17" s="4">
        <v>2.4074074074074074E-5</v>
      </c>
      <c r="AC17">
        <v>0</v>
      </c>
      <c r="AD17" s="4">
        <v>0</v>
      </c>
      <c r="AE17" s="4" t="e">
        <v>#DIV/0!</v>
      </c>
      <c r="AF17">
        <v>0</v>
      </c>
      <c r="AG17" s="4">
        <v>0</v>
      </c>
      <c r="AH17" s="4" t="e">
        <v>#DIV/0!</v>
      </c>
      <c r="AI17">
        <v>0</v>
      </c>
      <c r="AJ17" s="4">
        <v>0</v>
      </c>
      <c r="AK17" s="4" t="e">
        <v>#DIV/0!</v>
      </c>
      <c r="AL17">
        <v>0</v>
      </c>
      <c r="AM17" s="4">
        <v>0</v>
      </c>
      <c r="AN17" s="4" t="e">
        <v>#DIV/0!</v>
      </c>
      <c r="AO17">
        <v>0</v>
      </c>
      <c r="AP17" s="4">
        <v>0</v>
      </c>
      <c r="AQ17" s="4" t="e">
        <v>#DIV/0!</v>
      </c>
      <c r="AR17">
        <v>0</v>
      </c>
      <c r="AS17" s="4">
        <v>0</v>
      </c>
      <c r="AT17" s="4" t="e">
        <v>#DIV/0!</v>
      </c>
      <c r="AU17">
        <v>0</v>
      </c>
      <c r="AV17" s="4">
        <v>0</v>
      </c>
      <c r="AW17" s="4" t="e">
        <v>#DIV/0!</v>
      </c>
      <c r="AX17">
        <v>0</v>
      </c>
      <c r="AY17" s="4">
        <v>0</v>
      </c>
      <c r="AZ17" s="4" t="e">
        <v>#DIV/0!</v>
      </c>
      <c r="BA17">
        <v>0</v>
      </c>
      <c r="BB17" s="4">
        <v>0</v>
      </c>
      <c r="BC17" s="4" t="e">
        <v>#DIV/0!</v>
      </c>
      <c r="BD17">
        <v>0</v>
      </c>
      <c r="BE17" s="4">
        <v>0</v>
      </c>
      <c r="BF17" s="4" t="e">
        <v>#DIV/0!</v>
      </c>
      <c r="BG17">
        <v>1</v>
      </c>
      <c r="BH17" s="4">
        <v>4.1331018518518514E-5</v>
      </c>
      <c r="BI17" s="4">
        <v>4.1331018518518514E-5</v>
      </c>
      <c r="BJ17">
        <v>0</v>
      </c>
      <c r="BK17" s="4">
        <v>0</v>
      </c>
      <c r="BL17" s="4" t="e">
        <v>#DIV/0!</v>
      </c>
      <c r="BM17">
        <v>0</v>
      </c>
      <c r="BN17" s="4">
        <v>0</v>
      </c>
      <c r="BO17" s="4" t="e">
        <v>#DIV/0!</v>
      </c>
      <c r="BP17">
        <v>0</v>
      </c>
      <c r="BQ17" s="4">
        <v>0</v>
      </c>
      <c r="BR17" s="4" t="e">
        <v>#DIV/0!</v>
      </c>
      <c r="BS17">
        <v>0</v>
      </c>
      <c r="BT17" s="4">
        <v>0</v>
      </c>
      <c r="BU17" s="4" t="e">
        <v>#DIV/0!</v>
      </c>
      <c r="BV17">
        <v>0</v>
      </c>
      <c r="BW17" s="4">
        <v>0</v>
      </c>
      <c r="BX17" s="4" t="e">
        <v>#DIV/0!</v>
      </c>
      <c r="BY17">
        <v>0</v>
      </c>
      <c r="BZ17" s="4">
        <v>0</v>
      </c>
      <c r="CA17" s="4" t="e">
        <v>#DIV/0!</v>
      </c>
      <c r="CB17">
        <v>0</v>
      </c>
      <c r="CC17" s="4">
        <v>0</v>
      </c>
      <c r="CD17" s="4" t="e">
        <v>#DIV/0!</v>
      </c>
      <c r="CE17">
        <v>0</v>
      </c>
      <c r="CF17" s="4">
        <v>0</v>
      </c>
      <c r="CG17" s="4" t="e">
        <v>#DIV/0!</v>
      </c>
      <c r="CH17">
        <v>0</v>
      </c>
      <c r="CI17" s="4">
        <v>0</v>
      </c>
      <c r="CJ17" s="4" t="e">
        <v>#DIV/0!</v>
      </c>
      <c r="CK17">
        <v>0</v>
      </c>
      <c r="CL17" s="4">
        <v>0</v>
      </c>
      <c r="CM17" s="4" t="e">
        <v>#DIV/0!</v>
      </c>
      <c r="CN17">
        <v>0</v>
      </c>
      <c r="CO17" s="4">
        <v>0</v>
      </c>
      <c r="CP17" s="4" t="e">
        <v>#DIV/0!</v>
      </c>
    </row>
    <row r="18" spans="1:94" x14ac:dyDescent="0.2">
      <c r="A18" t="s">
        <v>797</v>
      </c>
      <c r="B18" t="s">
        <v>796</v>
      </c>
      <c r="C18" s="1">
        <v>43375</v>
      </c>
      <c r="D18" t="s">
        <v>262</v>
      </c>
      <c r="E18" t="s">
        <v>536</v>
      </c>
      <c r="F18" s="2">
        <v>43377.466550925928</v>
      </c>
      <c r="G18" s="2">
        <v>43377.470046296294</v>
      </c>
      <c r="H18" s="3">
        <v>3.4953703703703705E-3</v>
      </c>
      <c r="I18" t="s">
        <v>10</v>
      </c>
      <c r="J18" t="s">
        <v>254</v>
      </c>
      <c r="K18" s="6">
        <v>3.4809490740740738E-3</v>
      </c>
      <c r="L18">
        <v>5</v>
      </c>
      <c r="M18" t="s">
        <v>38</v>
      </c>
      <c r="N18">
        <v>8</v>
      </c>
      <c r="O18" t="s">
        <v>38</v>
      </c>
      <c r="P18" s="3">
        <v>3.0670833333333331E-3</v>
      </c>
      <c r="Q18">
        <v>1</v>
      </c>
      <c r="R18" s="3">
        <v>1.9733796296296295E-5</v>
      </c>
      <c r="S18" s="3" t="s">
        <v>50</v>
      </c>
      <c r="T18">
        <v>6</v>
      </c>
      <c r="U18" s="3" t="s">
        <v>50</v>
      </c>
      <c r="V18" s="3">
        <v>2.7336805555555551E-4</v>
      </c>
      <c r="W18">
        <v>8</v>
      </c>
      <c r="X18" s="4">
        <v>3.0670833333333331E-3</v>
      </c>
      <c r="Y18" s="4">
        <v>3.8338541666666664E-4</v>
      </c>
      <c r="Z18">
        <v>1</v>
      </c>
      <c r="AA18" s="4">
        <v>5.2627314814814811E-5</v>
      </c>
      <c r="AB18" s="4">
        <v>5.2627314814814811E-5</v>
      </c>
      <c r="AC18">
        <v>0</v>
      </c>
      <c r="AD18" s="4">
        <v>0</v>
      </c>
      <c r="AE18" s="4" t="e">
        <v>#DIV/0!</v>
      </c>
      <c r="AF18">
        <v>0</v>
      </c>
      <c r="AG18" s="4">
        <v>0</v>
      </c>
      <c r="AH18" s="4" t="e">
        <v>#DIV/0!</v>
      </c>
      <c r="AI18">
        <v>0</v>
      </c>
      <c r="AJ18" s="4">
        <v>0</v>
      </c>
      <c r="AK18" s="4" t="e">
        <v>#DIV/0!</v>
      </c>
      <c r="AL18">
        <v>0</v>
      </c>
      <c r="AM18" s="4">
        <v>0</v>
      </c>
      <c r="AN18" s="4" t="e">
        <v>#DIV/0!</v>
      </c>
      <c r="AO18">
        <v>0</v>
      </c>
      <c r="AP18" s="4">
        <v>0</v>
      </c>
      <c r="AQ18" s="4" t="e">
        <v>#DIV/0!</v>
      </c>
      <c r="AR18">
        <v>0</v>
      </c>
      <c r="AS18" s="4">
        <v>0</v>
      </c>
      <c r="AT18" s="4" t="e">
        <v>#DIV/0!</v>
      </c>
      <c r="AU18">
        <v>0</v>
      </c>
      <c r="AV18" s="4">
        <v>0</v>
      </c>
      <c r="AW18" s="4" t="e">
        <v>#DIV/0!</v>
      </c>
      <c r="AX18">
        <v>0</v>
      </c>
      <c r="AY18" s="4">
        <v>0</v>
      </c>
      <c r="AZ18" s="4" t="e">
        <v>#DIV/0!</v>
      </c>
      <c r="BA18">
        <v>0</v>
      </c>
      <c r="BB18" s="4">
        <v>0</v>
      </c>
      <c r="BC18" s="4" t="e">
        <v>#DIV/0!</v>
      </c>
      <c r="BD18">
        <v>0</v>
      </c>
      <c r="BE18" s="4">
        <v>0</v>
      </c>
      <c r="BF18" s="4" t="e">
        <v>#DIV/0!</v>
      </c>
      <c r="BG18">
        <v>1</v>
      </c>
      <c r="BH18" s="4">
        <v>6.8136574074074071E-5</v>
      </c>
      <c r="BI18" s="4">
        <v>6.8136574074074071E-5</v>
      </c>
      <c r="BJ18">
        <v>0</v>
      </c>
      <c r="BK18" s="4">
        <v>0</v>
      </c>
      <c r="BL18" s="4" t="e">
        <v>#DIV/0!</v>
      </c>
      <c r="BM18">
        <v>6</v>
      </c>
      <c r="BN18" s="4">
        <v>2.7336805555555551E-4</v>
      </c>
      <c r="BO18" s="4">
        <v>4.5561342592592587E-5</v>
      </c>
      <c r="BP18">
        <v>0</v>
      </c>
      <c r="BQ18" s="4">
        <v>0</v>
      </c>
      <c r="BR18" s="4" t="e">
        <v>#DIV/0!</v>
      </c>
      <c r="BS18">
        <v>0</v>
      </c>
      <c r="BT18" s="4">
        <v>0</v>
      </c>
      <c r="BU18" s="4" t="e">
        <v>#DIV/0!</v>
      </c>
      <c r="BV18">
        <v>0</v>
      </c>
      <c r="BW18" s="4">
        <v>0</v>
      </c>
      <c r="BX18" s="4" t="e">
        <v>#DIV/0!</v>
      </c>
      <c r="BY18">
        <v>0</v>
      </c>
      <c r="BZ18" s="4">
        <v>0</v>
      </c>
      <c r="CA18" s="4" t="e">
        <v>#DIV/0!</v>
      </c>
      <c r="CB18">
        <v>0</v>
      </c>
      <c r="CC18" s="4">
        <v>0</v>
      </c>
      <c r="CD18" s="4" t="e">
        <v>#DIV/0!</v>
      </c>
      <c r="CE18">
        <v>0</v>
      </c>
      <c r="CF18" s="4">
        <v>0</v>
      </c>
      <c r="CG18" s="4" t="e">
        <v>#DIV/0!</v>
      </c>
      <c r="CH18">
        <v>0</v>
      </c>
      <c r="CI18" s="4">
        <v>0</v>
      </c>
      <c r="CJ18" s="4" t="e">
        <v>#DIV/0!</v>
      </c>
      <c r="CK18">
        <v>0</v>
      </c>
      <c r="CL18" s="4">
        <v>0</v>
      </c>
      <c r="CM18" s="4" t="e">
        <v>#DIV/0!</v>
      </c>
      <c r="CN18">
        <v>1</v>
      </c>
      <c r="CO18" s="4">
        <v>1.9733796296296295E-5</v>
      </c>
      <c r="CP18" s="4">
        <v>1.9733796296296295E-5</v>
      </c>
    </row>
    <row r="19" spans="1:94" x14ac:dyDescent="0.2">
      <c r="A19" t="s">
        <v>611</v>
      </c>
      <c r="B19" t="s">
        <v>610</v>
      </c>
      <c r="C19" s="1">
        <v>43369</v>
      </c>
      <c r="D19" t="s">
        <v>262</v>
      </c>
      <c r="E19" t="s">
        <v>536</v>
      </c>
      <c r="F19" s="2">
        <v>43369.453981481478</v>
      </c>
      <c r="G19" s="2">
        <v>43369.457476851851</v>
      </c>
      <c r="H19" s="3">
        <v>3.4953703703703705E-3</v>
      </c>
      <c r="I19" t="s">
        <v>10</v>
      </c>
      <c r="J19" t="s">
        <v>254</v>
      </c>
      <c r="K19" s="6">
        <v>3.4796180555555552E-3</v>
      </c>
      <c r="L19">
        <v>3</v>
      </c>
      <c r="M19" t="s">
        <v>38</v>
      </c>
      <c r="N19">
        <v>7</v>
      </c>
      <c r="O19" t="s">
        <v>38</v>
      </c>
      <c r="P19" s="3">
        <v>2.3826157407407407E-3</v>
      </c>
      <c r="Q19">
        <v>0</v>
      </c>
      <c r="R19" s="3">
        <v>0</v>
      </c>
      <c r="S19" s="3" t="s">
        <v>43</v>
      </c>
      <c r="T19">
        <v>0</v>
      </c>
      <c r="U19" s="3" t="s">
        <v>43</v>
      </c>
      <c r="V19" s="3">
        <v>0</v>
      </c>
      <c r="W19">
        <v>7</v>
      </c>
      <c r="X19" s="4">
        <v>2.3826157407407407E-3</v>
      </c>
      <c r="Y19" s="4">
        <v>3.4037367724867727E-4</v>
      </c>
      <c r="Z19">
        <v>6</v>
      </c>
      <c r="AA19" s="4">
        <v>7.3055555555555569E-4</v>
      </c>
      <c r="AB19" s="4">
        <v>1.2175925925925928E-4</v>
      </c>
      <c r="AC19">
        <v>2</v>
      </c>
      <c r="AD19" s="4">
        <v>3.6644675925925929E-4</v>
      </c>
      <c r="AE19" s="4">
        <v>1.8322337962962964E-4</v>
      </c>
      <c r="AF19">
        <v>0</v>
      </c>
      <c r="AG19" s="4">
        <v>0</v>
      </c>
      <c r="AH19" s="4" t="e">
        <v>#DIV/0!</v>
      </c>
      <c r="AI19">
        <v>0</v>
      </c>
      <c r="AJ19" s="4">
        <v>0</v>
      </c>
      <c r="AK19" s="4" t="e">
        <v>#DIV/0!</v>
      </c>
      <c r="AL19">
        <v>0</v>
      </c>
      <c r="AM19" s="4">
        <v>0</v>
      </c>
      <c r="AN19" s="4" t="e">
        <v>#DIV/0!</v>
      </c>
      <c r="AO19">
        <v>0</v>
      </c>
      <c r="AP19" s="4">
        <v>0</v>
      </c>
      <c r="AQ19" s="4" t="e">
        <v>#DIV/0!</v>
      </c>
      <c r="AR19">
        <v>0</v>
      </c>
      <c r="AS19" s="4">
        <v>0</v>
      </c>
      <c r="AT19" s="4" t="e">
        <v>#DIV/0!</v>
      </c>
      <c r="AU19">
        <v>0</v>
      </c>
      <c r="AV19" s="4">
        <v>0</v>
      </c>
      <c r="AW19" s="4" t="e">
        <v>#DIV/0!</v>
      </c>
      <c r="AX19">
        <v>0</v>
      </c>
      <c r="AY19" s="4">
        <v>0</v>
      </c>
      <c r="AZ19" s="4" t="e">
        <v>#DIV/0!</v>
      </c>
      <c r="BA19">
        <v>0</v>
      </c>
      <c r="BB19" s="4">
        <v>0</v>
      </c>
      <c r="BC19" s="4" t="e">
        <v>#DIV/0!</v>
      </c>
      <c r="BD19">
        <v>0</v>
      </c>
      <c r="BE19" s="4">
        <v>0</v>
      </c>
      <c r="BF19" s="4" t="e">
        <v>#DIV/0!</v>
      </c>
      <c r="BG19">
        <v>0</v>
      </c>
      <c r="BH19" s="4">
        <v>0</v>
      </c>
      <c r="BI19" s="4" t="e">
        <v>#DIV/0!</v>
      </c>
      <c r="BJ19">
        <v>0</v>
      </c>
      <c r="BK19" s="4">
        <v>0</v>
      </c>
      <c r="BL19" s="4" t="e">
        <v>#DIV/0!</v>
      </c>
      <c r="BM19">
        <v>0</v>
      </c>
      <c r="BN19" s="4">
        <v>0</v>
      </c>
      <c r="BO19" s="4" t="e">
        <v>#DIV/0!</v>
      </c>
      <c r="BP19">
        <v>0</v>
      </c>
      <c r="BQ19" s="4">
        <v>0</v>
      </c>
      <c r="BR19" s="4" t="e">
        <v>#DIV/0!</v>
      </c>
      <c r="BS19">
        <v>0</v>
      </c>
      <c r="BT19" s="4">
        <v>0</v>
      </c>
      <c r="BU19" s="4" t="e">
        <v>#DIV/0!</v>
      </c>
      <c r="BV19">
        <v>0</v>
      </c>
      <c r="BW19" s="4">
        <v>0</v>
      </c>
      <c r="BX19" s="4" t="e">
        <v>#DIV/0!</v>
      </c>
      <c r="BY19">
        <v>0</v>
      </c>
      <c r="BZ19" s="4">
        <v>0</v>
      </c>
      <c r="CA19" s="4" t="e">
        <v>#DIV/0!</v>
      </c>
      <c r="CB19">
        <v>0</v>
      </c>
      <c r="CC19" s="4">
        <v>0</v>
      </c>
      <c r="CD19" s="4" t="e">
        <v>#DIV/0!</v>
      </c>
      <c r="CE19">
        <v>0</v>
      </c>
      <c r="CF19" s="4">
        <v>0</v>
      </c>
      <c r="CG19" s="4" t="e">
        <v>#DIV/0!</v>
      </c>
      <c r="CH19">
        <v>0</v>
      </c>
      <c r="CI19" s="4">
        <v>0</v>
      </c>
      <c r="CJ19" s="4" t="e">
        <v>#DIV/0!</v>
      </c>
      <c r="CK19">
        <v>0</v>
      </c>
      <c r="CL19" s="4">
        <v>0</v>
      </c>
      <c r="CM19" s="4" t="e">
        <v>#DIV/0!</v>
      </c>
      <c r="CN19">
        <v>0</v>
      </c>
      <c r="CO19" s="4">
        <v>0</v>
      </c>
      <c r="CP19" s="4" t="e">
        <v>#DIV/0!</v>
      </c>
    </row>
    <row r="20" spans="1:94" x14ac:dyDescent="0.2">
      <c r="A20" t="s">
        <v>613</v>
      </c>
      <c r="B20" t="s">
        <v>612</v>
      </c>
      <c r="C20" s="1">
        <v>43375</v>
      </c>
      <c r="D20" t="s">
        <v>262</v>
      </c>
      <c r="E20" t="s">
        <v>536</v>
      </c>
      <c r="F20" s="2">
        <v>43375.437824074077</v>
      </c>
      <c r="G20" s="2">
        <v>43375.441331018519</v>
      </c>
      <c r="H20" s="3">
        <v>3.4953703703703705E-3</v>
      </c>
      <c r="I20" t="s">
        <v>10</v>
      </c>
      <c r="J20" t="s">
        <v>254</v>
      </c>
      <c r="K20" s="6">
        <v>3.4825347222222224E-3</v>
      </c>
      <c r="L20">
        <v>1</v>
      </c>
      <c r="M20" t="s">
        <v>38</v>
      </c>
      <c r="N20">
        <v>1</v>
      </c>
      <c r="O20" t="s">
        <v>38</v>
      </c>
      <c r="P20" s="3">
        <v>3.4825347222222224E-3</v>
      </c>
      <c r="Q20">
        <v>0</v>
      </c>
      <c r="R20" s="3">
        <v>0</v>
      </c>
      <c r="S20" s="3" t="s">
        <v>43</v>
      </c>
      <c r="T20">
        <v>0</v>
      </c>
      <c r="U20" s="3" t="s">
        <v>43</v>
      </c>
      <c r="V20" s="3">
        <v>0</v>
      </c>
      <c r="W20">
        <v>1</v>
      </c>
      <c r="X20" s="4">
        <v>3.4825347222222224E-3</v>
      </c>
      <c r="Y20" s="4">
        <v>3.4825347222222224E-3</v>
      </c>
      <c r="Z20">
        <v>0</v>
      </c>
      <c r="AA20" s="4">
        <v>0</v>
      </c>
      <c r="AB20" s="4" t="e">
        <v>#DIV/0!</v>
      </c>
      <c r="AC20">
        <v>0</v>
      </c>
      <c r="AD20" s="4">
        <v>0</v>
      </c>
      <c r="AE20" s="4" t="e">
        <v>#DIV/0!</v>
      </c>
      <c r="AF20">
        <v>0</v>
      </c>
      <c r="AG20" s="4">
        <v>0</v>
      </c>
      <c r="AH20" s="4" t="e">
        <v>#DIV/0!</v>
      </c>
      <c r="AI20">
        <v>0</v>
      </c>
      <c r="AJ20" s="4">
        <v>0</v>
      </c>
      <c r="AK20" s="4" t="e">
        <v>#DIV/0!</v>
      </c>
      <c r="AL20">
        <v>0</v>
      </c>
      <c r="AM20" s="4">
        <v>0</v>
      </c>
      <c r="AN20" s="4" t="e">
        <v>#DIV/0!</v>
      </c>
      <c r="AO20">
        <v>0</v>
      </c>
      <c r="AP20" s="4">
        <v>0</v>
      </c>
      <c r="AQ20" s="4" t="e">
        <v>#DIV/0!</v>
      </c>
      <c r="AR20">
        <v>0</v>
      </c>
      <c r="AS20" s="4">
        <v>0</v>
      </c>
      <c r="AT20" s="4" t="e">
        <v>#DIV/0!</v>
      </c>
      <c r="AU20">
        <v>0</v>
      </c>
      <c r="AV20" s="4">
        <v>0</v>
      </c>
      <c r="AW20" s="4" t="e">
        <v>#DIV/0!</v>
      </c>
      <c r="AX20">
        <v>0</v>
      </c>
      <c r="AY20" s="4">
        <v>0</v>
      </c>
      <c r="AZ20" s="4" t="e">
        <v>#DIV/0!</v>
      </c>
      <c r="BA20">
        <v>0</v>
      </c>
      <c r="BB20" s="4">
        <v>0</v>
      </c>
      <c r="BC20" s="4" t="e">
        <v>#DIV/0!</v>
      </c>
      <c r="BD20">
        <v>0</v>
      </c>
      <c r="BE20" s="4">
        <v>0</v>
      </c>
      <c r="BF20" s="4" t="e">
        <v>#DIV/0!</v>
      </c>
      <c r="BG20">
        <v>0</v>
      </c>
      <c r="BH20" s="4">
        <v>0</v>
      </c>
      <c r="BI20" s="4" t="e">
        <v>#DIV/0!</v>
      </c>
      <c r="BJ20">
        <v>0</v>
      </c>
      <c r="BK20" s="4">
        <v>0</v>
      </c>
      <c r="BL20" s="4" t="e">
        <v>#DIV/0!</v>
      </c>
      <c r="BM20">
        <v>0</v>
      </c>
      <c r="BN20" s="4">
        <v>0</v>
      </c>
      <c r="BO20" s="4" t="e">
        <v>#DIV/0!</v>
      </c>
      <c r="BP20">
        <v>0</v>
      </c>
      <c r="BQ20" s="4">
        <v>0</v>
      </c>
      <c r="BR20" s="4" t="e">
        <v>#DIV/0!</v>
      </c>
      <c r="BS20">
        <v>0</v>
      </c>
      <c r="BT20" s="4">
        <v>0</v>
      </c>
      <c r="BU20" s="4" t="e">
        <v>#DIV/0!</v>
      </c>
      <c r="BV20">
        <v>0</v>
      </c>
      <c r="BW20" s="4">
        <v>0</v>
      </c>
      <c r="BX20" s="4" t="e">
        <v>#DIV/0!</v>
      </c>
      <c r="BY20">
        <v>0</v>
      </c>
      <c r="BZ20" s="4">
        <v>0</v>
      </c>
      <c r="CA20" s="4" t="e">
        <v>#DIV/0!</v>
      </c>
      <c r="CB20">
        <v>0</v>
      </c>
      <c r="CC20" s="4">
        <v>0</v>
      </c>
      <c r="CD20" s="4" t="e">
        <v>#DIV/0!</v>
      </c>
      <c r="CE20">
        <v>0</v>
      </c>
      <c r="CF20" s="4">
        <v>0</v>
      </c>
      <c r="CG20" s="4" t="e">
        <v>#DIV/0!</v>
      </c>
      <c r="CH20">
        <v>0</v>
      </c>
      <c r="CI20" s="4">
        <v>0</v>
      </c>
      <c r="CJ20" s="4" t="e">
        <v>#DIV/0!</v>
      </c>
      <c r="CK20">
        <v>0</v>
      </c>
      <c r="CL20" s="4">
        <v>0</v>
      </c>
      <c r="CM20" s="4" t="e">
        <v>#DIV/0!</v>
      </c>
      <c r="CN20">
        <v>0</v>
      </c>
      <c r="CO20" s="4">
        <v>0</v>
      </c>
      <c r="CP20" s="4" t="e">
        <v>#DIV/0!</v>
      </c>
    </row>
    <row r="21" spans="1:94" x14ac:dyDescent="0.2">
      <c r="A21" t="s">
        <v>557</v>
      </c>
      <c r="B21" t="s">
        <v>556</v>
      </c>
      <c r="C21" s="1">
        <v>43357</v>
      </c>
      <c r="D21" t="s">
        <v>262</v>
      </c>
      <c r="E21" t="s">
        <v>536</v>
      </c>
      <c r="F21" s="2">
        <v>43357.494756944441</v>
      </c>
      <c r="G21" s="2">
        <v>43357.498263888891</v>
      </c>
      <c r="H21" s="3">
        <v>3.5069444444444445E-3</v>
      </c>
      <c r="I21" t="s">
        <v>10</v>
      </c>
      <c r="J21">
        <v>0</v>
      </c>
      <c r="K21" s="6">
        <v>3.4880092592592588E-3</v>
      </c>
      <c r="L21">
        <v>1</v>
      </c>
      <c r="M21" t="s">
        <v>38</v>
      </c>
      <c r="N21">
        <v>1</v>
      </c>
      <c r="O21" t="s">
        <v>38</v>
      </c>
      <c r="P21" s="3">
        <v>3.4880092592592588E-3</v>
      </c>
      <c r="Q21">
        <v>0</v>
      </c>
      <c r="R21" s="3">
        <v>0</v>
      </c>
      <c r="S21" s="3" t="s">
        <v>43</v>
      </c>
      <c r="T21">
        <v>0</v>
      </c>
      <c r="U21" s="3" t="s">
        <v>43</v>
      </c>
      <c r="V21" s="3">
        <v>0</v>
      </c>
      <c r="W21">
        <v>1</v>
      </c>
      <c r="X21" s="4">
        <v>3.4880092592592588E-3</v>
      </c>
      <c r="Y21" s="4">
        <v>3.4880092592592588E-3</v>
      </c>
      <c r="Z21">
        <v>0</v>
      </c>
      <c r="AA21" s="4">
        <v>0</v>
      </c>
      <c r="AB21" s="4" t="e">
        <v>#DIV/0!</v>
      </c>
      <c r="AC21">
        <v>0</v>
      </c>
      <c r="AD21" s="4">
        <v>0</v>
      </c>
      <c r="AE21" s="4" t="e">
        <v>#DIV/0!</v>
      </c>
      <c r="AF21">
        <v>0</v>
      </c>
      <c r="AG21" s="4">
        <v>0</v>
      </c>
      <c r="AH21" s="4" t="e">
        <v>#DIV/0!</v>
      </c>
      <c r="AI21">
        <v>0</v>
      </c>
      <c r="AJ21" s="4">
        <v>0</v>
      </c>
      <c r="AK21" s="4" t="e">
        <v>#DIV/0!</v>
      </c>
      <c r="AL21">
        <v>0</v>
      </c>
      <c r="AM21" s="4">
        <v>0</v>
      </c>
      <c r="AN21" s="4" t="e">
        <v>#DIV/0!</v>
      </c>
      <c r="AO21">
        <v>0</v>
      </c>
      <c r="AP21" s="4">
        <v>0</v>
      </c>
      <c r="AQ21" s="4" t="e">
        <v>#DIV/0!</v>
      </c>
      <c r="AR21">
        <v>0</v>
      </c>
      <c r="AS21" s="4">
        <v>0</v>
      </c>
      <c r="AT21" s="4" t="e">
        <v>#DIV/0!</v>
      </c>
      <c r="AU21">
        <v>0</v>
      </c>
      <c r="AV21" s="4">
        <v>0</v>
      </c>
      <c r="AW21" s="4" t="e">
        <v>#DIV/0!</v>
      </c>
      <c r="AX21">
        <v>0</v>
      </c>
      <c r="AY21" s="4">
        <v>0</v>
      </c>
      <c r="AZ21" s="4" t="e">
        <v>#DIV/0!</v>
      </c>
      <c r="BA21">
        <v>0</v>
      </c>
      <c r="BB21" s="4">
        <v>0</v>
      </c>
      <c r="BC21" s="4" t="e">
        <v>#DIV/0!</v>
      </c>
      <c r="BD21">
        <v>0</v>
      </c>
      <c r="BE21" s="4">
        <v>0</v>
      </c>
      <c r="BF21" s="4" t="e">
        <v>#DIV/0!</v>
      </c>
      <c r="BG21">
        <v>0</v>
      </c>
      <c r="BH21" s="4">
        <v>0</v>
      </c>
      <c r="BI21" s="4" t="e">
        <v>#DIV/0!</v>
      </c>
      <c r="BJ21">
        <v>0</v>
      </c>
      <c r="BK21" s="4">
        <v>0</v>
      </c>
      <c r="BL21" s="4" t="e">
        <v>#DIV/0!</v>
      </c>
      <c r="BM21">
        <v>0</v>
      </c>
      <c r="BN21" s="4">
        <v>0</v>
      </c>
      <c r="BO21" s="4" t="e">
        <v>#DIV/0!</v>
      </c>
      <c r="BP21">
        <v>0</v>
      </c>
      <c r="BQ21" s="4">
        <v>0</v>
      </c>
      <c r="BR21" s="4" t="e">
        <v>#DIV/0!</v>
      </c>
      <c r="BS21">
        <v>0</v>
      </c>
      <c r="BT21" s="4">
        <v>0</v>
      </c>
      <c r="BU21" s="4" t="e">
        <v>#DIV/0!</v>
      </c>
      <c r="BV21">
        <v>0</v>
      </c>
      <c r="BW21" s="4">
        <v>0</v>
      </c>
      <c r="BX21" s="4" t="e">
        <v>#DIV/0!</v>
      </c>
      <c r="BY21">
        <v>0</v>
      </c>
      <c r="BZ21" s="4">
        <v>0</v>
      </c>
      <c r="CA21" s="4" t="e">
        <v>#DIV/0!</v>
      </c>
      <c r="CB21">
        <v>0</v>
      </c>
      <c r="CC21" s="4">
        <v>0</v>
      </c>
      <c r="CD21" s="4" t="e">
        <v>#DIV/0!</v>
      </c>
      <c r="CE21">
        <v>0</v>
      </c>
      <c r="CF21" s="4">
        <v>0</v>
      </c>
      <c r="CG21" s="4" t="e">
        <v>#DIV/0!</v>
      </c>
      <c r="CH21">
        <v>0</v>
      </c>
      <c r="CI21" s="4">
        <v>0</v>
      </c>
      <c r="CJ21" s="4" t="e">
        <v>#DIV/0!</v>
      </c>
      <c r="CK21">
        <v>0</v>
      </c>
      <c r="CL21" s="4">
        <v>0</v>
      </c>
      <c r="CM21" s="4" t="e">
        <v>#DIV/0!</v>
      </c>
      <c r="CN21">
        <v>0</v>
      </c>
      <c r="CO21" s="4">
        <v>0</v>
      </c>
      <c r="CP21" s="4" t="e">
        <v>#DIV/0!</v>
      </c>
    </row>
    <row r="22" spans="1:94" x14ac:dyDescent="0.2">
      <c r="A22" t="s">
        <v>615</v>
      </c>
      <c r="B22" t="s">
        <v>614</v>
      </c>
      <c r="C22" s="1">
        <v>43364</v>
      </c>
      <c r="D22" t="s">
        <v>262</v>
      </c>
      <c r="E22" t="s">
        <v>536</v>
      </c>
      <c r="F22" s="2">
        <v>43364.455081018517</v>
      </c>
      <c r="G22" s="2">
        <v>43364.45857638889</v>
      </c>
      <c r="H22" s="3">
        <v>3.4953703703703705E-3</v>
      </c>
      <c r="I22" t="s">
        <v>10</v>
      </c>
      <c r="J22" t="s">
        <v>254</v>
      </c>
      <c r="K22" s="6">
        <v>3.4821643518518513E-3</v>
      </c>
      <c r="L22">
        <v>5</v>
      </c>
      <c r="M22" t="s">
        <v>38</v>
      </c>
      <c r="N22">
        <v>5</v>
      </c>
      <c r="O22" t="s">
        <v>38</v>
      </c>
      <c r="P22" s="3">
        <v>2.5887847222222219E-3</v>
      </c>
      <c r="Q22">
        <v>0</v>
      </c>
      <c r="R22" s="3">
        <v>0</v>
      </c>
      <c r="S22" s="3" t="s">
        <v>48</v>
      </c>
      <c r="T22">
        <v>3</v>
      </c>
      <c r="U22" s="3" t="s">
        <v>48</v>
      </c>
      <c r="V22" s="3">
        <v>1.9489583333333335E-4</v>
      </c>
      <c r="W22">
        <v>5</v>
      </c>
      <c r="X22" s="4">
        <v>2.5887847222222219E-3</v>
      </c>
      <c r="Y22" s="4">
        <v>5.1775694444444438E-4</v>
      </c>
      <c r="Z22">
        <v>1</v>
      </c>
      <c r="AA22" s="4">
        <v>1.8468750000000004E-4</v>
      </c>
      <c r="AB22" s="4">
        <v>1.8468750000000004E-4</v>
      </c>
      <c r="AC22">
        <v>1</v>
      </c>
      <c r="AD22" s="4">
        <v>3.8877314814814818E-4</v>
      </c>
      <c r="AE22" s="4">
        <v>3.8877314814814818E-4</v>
      </c>
      <c r="AF22">
        <v>0</v>
      </c>
      <c r="AG22" s="4">
        <v>0</v>
      </c>
      <c r="AH22" s="4" t="e">
        <v>#DIV/0!</v>
      </c>
      <c r="AI22">
        <v>0</v>
      </c>
      <c r="AJ22" s="4">
        <v>0</v>
      </c>
      <c r="AK22" s="4" t="e">
        <v>#DIV/0!</v>
      </c>
      <c r="AL22">
        <v>0</v>
      </c>
      <c r="AM22" s="4">
        <v>0</v>
      </c>
      <c r="AN22" s="4" t="e">
        <v>#DIV/0!</v>
      </c>
      <c r="AO22">
        <v>1</v>
      </c>
      <c r="AP22" s="4">
        <v>1.2502314814814814E-4</v>
      </c>
      <c r="AQ22" s="4">
        <v>1.2502314814814814E-4</v>
      </c>
      <c r="AR22">
        <v>0</v>
      </c>
      <c r="AS22" s="4">
        <v>0</v>
      </c>
      <c r="AT22" s="4" t="e">
        <v>#DIV/0!</v>
      </c>
      <c r="AU22">
        <v>0</v>
      </c>
      <c r="AV22" s="4">
        <v>0</v>
      </c>
      <c r="AW22" s="4" t="e">
        <v>#DIV/0!</v>
      </c>
      <c r="AX22">
        <v>0</v>
      </c>
      <c r="AY22" s="4">
        <v>0</v>
      </c>
      <c r="AZ22" s="4" t="e">
        <v>#DIV/0!</v>
      </c>
      <c r="BA22">
        <v>0</v>
      </c>
      <c r="BB22" s="4">
        <v>0</v>
      </c>
      <c r="BC22" s="4" t="e">
        <v>#DIV/0!</v>
      </c>
      <c r="BD22">
        <v>0</v>
      </c>
      <c r="BE22" s="4">
        <v>0</v>
      </c>
      <c r="BF22" s="4" t="e">
        <v>#DIV/0!</v>
      </c>
      <c r="BG22">
        <v>3</v>
      </c>
      <c r="BH22" s="4">
        <v>1.9489583333333335E-4</v>
      </c>
      <c r="BI22" s="4">
        <v>6.4965277777777789E-5</v>
      </c>
      <c r="BJ22">
        <v>0</v>
      </c>
      <c r="BK22" s="4">
        <v>0</v>
      </c>
      <c r="BL22" s="4" t="e">
        <v>#DIV/0!</v>
      </c>
      <c r="BM22">
        <v>0</v>
      </c>
      <c r="BN22" s="4">
        <v>0</v>
      </c>
      <c r="BO22" s="4" t="e">
        <v>#DIV/0!</v>
      </c>
      <c r="BP22">
        <v>0</v>
      </c>
      <c r="BQ22" s="4">
        <v>0</v>
      </c>
      <c r="BR22" s="4" t="e">
        <v>#DIV/0!</v>
      </c>
      <c r="BS22">
        <v>0</v>
      </c>
      <c r="BT22" s="4">
        <v>0</v>
      </c>
      <c r="BU22" s="4" t="e">
        <v>#DIV/0!</v>
      </c>
      <c r="BV22">
        <v>0</v>
      </c>
      <c r="BW22" s="4">
        <v>0</v>
      </c>
      <c r="BX22" s="4" t="e">
        <v>#DIV/0!</v>
      </c>
      <c r="BY22">
        <v>0</v>
      </c>
      <c r="BZ22" s="4">
        <v>0</v>
      </c>
      <c r="CA22" s="4" t="e">
        <v>#DIV/0!</v>
      </c>
      <c r="CB22">
        <v>0</v>
      </c>
      <c r="CC22" s="4">
        <v>0</v>
      </c>
      <c r="CD22" s="4" t="e">
        <v>#DIV/0!</v>
      </c>
      <c r="CE22">
        <v>0</v>
      </c>
      <c r="CF22" s="4">
        <v>0</v>
      </c>
      <c r="CG22" s="4" t="e">
        <v>#DIV/0!</v>
      </c>
      <c r="CH22">
        <v>0</v>
      </c>
      <c r="CI22" s="4">
        <v>0</v>
      </c>
      <c r="CJ22" s="4" t="e">
        <v>#DIV/0!</v>
      </c>
      <c r="CK22">
        <v>0</v>
      </c>
      <c r="CL22" s="4">
        <v>0</v>
      </c>
      <c r="CM22" s="4" t="e">
        <v>#DIV/0!</v>
      </c>
      <c r="CN22">
        <v>0</v>
      </c>
      <c r="CO22" s="4">
        <v>0</v>
      </c>
      <c r="CP22" s="4" t="e">
        <v>#DIV/0!</v>
      </c>
    </row>
    <row r="23" spans="1:94" x14ac:dyDescent="0.2">
      <c r="A23" t="s">
        <v>559</v>
      </c>
      <c r="B23" t="s">
        <v>558</v>
      </c>
      <c r="C23" s="1">
        <v>43357</v>
      </c>
      <c r="D23" t="s">
        <v>262</v>
      </c>
      <c r="E23" t="s">
        <v>536</v>
      </c>
      <c r="F23" s="2">
        <v>43357.447384259256</v>
      </c>
      <c r="G23" s="2">
        <v>43357.450902777775</v>
      </c>
      <c r="H23" s="3">
        <v>3.5185185185185185E-3</v>
      </c>
      <c r="I23" t="s">
        <v>10</v>
      </c>
      <c r="J23">
        <v>0</v>
      </c>
      <c r="K23" s="6">
        <v>2.9169097222222222E-3</v>
      </c>
      <c r="L23">
        <v>7</v>
      </c>
      <c r="M23" t="s">
        <v>38</v>
      </c>
      <c r="N23">
        <v>7</v>
      </c>
      <c r="O23" t="s">
        <v>42</v>
      </c>
      <c r="P23" s="3">
        <v>1.7762847222222223E-3</v>
      </c>
      <c r="Q23">
        <v>1</v>
      </c>
      <c r="R23" s="3">
        <v>1.4133101851851853E-4</v>
      </c>
      <c r="S23" s="3" t="s">
        <v>65</v>
      </c>
      <c r="T23">
        <v>2</v>
      </c>
      <c r="U23" s="3" t="s">
        <v>65</v>
      </c>
      <c r="V23" s="3">
        <v>3.1820601851851856E-4</v>
      </c>
      <c r="W23">
        <v>7</v>
      </c>
      <c r="X23" s="4">
        <v>5.2814814814814825E-4</v>
      </c>
      <c r="Y23" s="4">
        <v>7.544973544973547E-5</v>
      </c>
      <c r="Z23">
        <v>0</v>
      </c>
      <c r="AA23" s="4">
        <v>0</v>
      </c>
      <c r="AB23" s="4" t="e">
        <v>#DIV/0!</v>
      </c>
      <c r="AC23">
        <v>5</v>
      </c>
      <c r="AD23" s="4">
        <v>1.7762847222222223E-3</v>
      </c>
      <c r="AE23" s="4">
        <v>3.5525694444444445E-4</v>
      </c>
      <c r="AF23">
        <v>0</v>
      </c>
      <c r="AG23" s="4">
        <v>0</v>
      </c>
      <c r="AH23" s="4" t="e">
        <v>#DIV/0!</v>
      </c>
      <c r="AI23">
        <v>0</v>
      </c>
      <c r="AJ23" s="4">
        <v>0</v>
      </c>
      <c r="AK23" s="4" t="e">
        <v>#DIV/0!</v>
      </c>
      <c r="AL23">
        <v>0</v>
      </c>
      <c r="AM23" s="4">
        <v>0</v>
      </c>
      <c r="AN23" s="4" t="e">
        <v>#DIV/0!</v>
      </c>
      <c r="AO23">
        <v>2</v>
      </c>
      <c r="AP23" s="4">
        <v>3.1820601851851856E-4</v>
      </c>
      <c r="AQ23" s="4">
        <v>1.5910300925925928E-4</v>
      </c>
      <c r="AR23">
        <v>0</v>
      </c>
      <c r="AS23" s="4">
        <v>0</v>
      </c>
      <c r="AT23" s="4" t="e">
        <v>#DIV/0!</v>
      </c>
      <c r="AU23">
        <v>0</v>
      </c>
      <c r="AV23" s="4">
        <v>0</v>
      </c>
      <c r="AW23" s="4" t="e">
        <v>#DIV/0!</v>
      </c>
      <c r="AX23">
        <v>0</v>
      </c>
      <c r="AY23" s="4">
        <v>0</v>
      </c>
      <c r="AZ23" s="4" t="e">
        <v>#DIV/0!</v>
      </c>
      <c r="BA23">
        <v>0</v>
      </c>
      <c r="BB23" s="4">
        <v>0</v>
      </c>
      <c r="BC23" s="4" t="e">
        <v>#DIV/0!</v>
      </c>
      <c r="BD23">
        <v>0</v>
      </c>
      <c r="BE23" s="4">
        <v>0</v>
      </c>
      <c r="BF23" s="4" t="e">
        <v>#DIV/0!</v>
      </c>
      <c r="BG23">
        <v>0</v>
      </c>
      <c r="BH23" s="4">
        <v>0</v>
      </c>
      <c r="BI23" s="4" t="e">
        <v>#DIV/0!</v>
      </c>
      <c r="BJ23">
        <v>0</v>
      </c>
      <c r="BK23" s="4">
        <v>0</v>
      </c>
      <c r="BL23" s="4" t="e">
        <v>#DIV/0!</v>
      </c>
      <c r="BM23">
        <v>1</v>
      </c>
      <c r="BN23" s="4">
        <v>3.2233796296296298E-5</v>
      </c>
      <c r="BO23" s="4">
        <v>3.2233796296296298E-5</v>
      </c>
      <c r="BP23">
        <v>0</v>
      </c>
      <c r="BQ23" s="4">
        <v>0</v>
      </c>
      <c r="BR23" s="4" t="e">
        <v>#DIV/0!</v>
      </c>
      <c r="BS23">
        <v>0</v>
      </c>
      <c r="BT23" s="4">
        <v>0</v>
      </c>
      <c r="BU23" s="4" t="e">
        <v>#DIV/0!</v>
      </c>
      <c r="BV23">
        <v>0</v>
      </c>
      <c r="BW23" s="4">
        <v>0</v>
      </c>
      <c r="BX23" s="4" t="e">
        <v>#DIV/0!</v>
      </c>
      <c r="BY23">
        <v>0</v>
      </c>
      <c r="BZ23" s="4">
        <v>0</v>
      </c>
      <c r="CA23" s="4" t="e">
        <v>#DIV/0!</v>
      </c>
      <c r="CB23">
        <v>1</v>
      </c>
      <c r="CC23" s="4">
        <v>4.3217592592592587E-5</v>
      </c>
      <c r="CD23" s="4">
        <v>4.3217592592592587E-5</v>
      </c>
      <c r="CE23">
        <v>0</v>
      </c>
      <c r="CF23" s="4">
        <v>0</v>
      </c>
      <c r="CG23" s="4" t="e">
        <v>#DIV/0!</v>
      </c>
      <c r="CH23">
        <v>0</v>
      </c>
      <c r="CI23" s="4">
        <v>0</v>
      </c>
      <c r="CJ23" s="4" t="e">
        <v>#DIV/0!</v>
      </c>
      <c r="CK23">
        <v>2</v>
      </c>
      <c r="CL23" s="4">
        <v>7.7488425925925918E-5</v>
      </c>
      <c r="CM23" s="4">
        <v>3.8744212962962959E-5</v>
      </c>
      <c r="CN23">
        <v>1</v>
      </c>
      <c r="CO23" s="4">
        <v>1.4133101851851853E-4</v>
      </c>
      <c r="CP23" s="4">
        <v>1.4133101851851853E-4</v>
      </c>
    </row>
    <row r="24" spans="1:94" x14ac:dyDescent="0.2">
      <c r="A24" t="s">
        <v>617</v>
      </c>
      <c r="B24" t="s">
        <v>616</v>
      </c>
      <c r="C24" s="1">
        <v>43368</v>
      </c>
      <c r="D24" t="s">
        <v>262</v>
      </c>
      <c r="E24" t="s">
        <v>536</v>
      </c>
      <c r="F24" s="2">
        <v>43368.469317129631</v>
      </c>
      <c r="G24" s="2">
        <v>43368.472870370373</v>
      </c>
      <c r="H24" s="3">
        <v>3.5532407407407405E-3</v>
      </c>
      <c r="I24" t="s">
        <v>10</v>
      </c>
      <c r="J24" t="s">
        <v>254</v>
      </c>
      <c r="K24" s="6">
        <v>3.5439699074074071E-3</v>
      </c>
      <c r="L24">
        <v>2</v>
      </c>
      <c r="M24" t="s">
        <v>38</v>
      </c>
      <c r="N24">
        <v>2</v>
      </c>
      <c r="O24" t="s">
        <v>66</v>
      </c>
      <c r="P24" s="3">
        <v>2.3356018518518517E-3</v>
      </c>
      <c r="Q24">
        <v>0</v>
      </c>
      <c r="R24" s="3">
        <v>0</v>
      </c>
      <c r="S24" s="3" t="s">
        <v>66</v>
      </c>
      <c r="T24">
        <v>2</v>
      </c>
      <c r="U24" s="3" t="s">
        <v>66</v>
      </c>
      <c r="V24" s="3">
        <v>2.3356018518518517E-3</v>
      </c>
      <c r="W24">
        <v>2</v>
      </c>
      <c r="X24" s="4">
        <v>1.2083680555555554E-3</v>
      </c>
      <c r="Y24" s="4">
        <v>6.0418402777777771E-4</v>
      </c>
      <c r="Z24">
        <v>0</v>
      </c>
      <c r="AA24" s="4">
        <v>0</v>
      </c>
      <c r="AB24" s="4" t="e">
        <v>#DIV/0!</v>
      </c>
      <c r="AC24">
        <v>0</v>
      </c>
      <c r="AD24" s="4">
        <v>0</v>
      </c>
      <c r="AE24" s="4" t="e">
        <v>#DIV/0!</v>
      </c>
      <c r="AF24">
        <v>0</v>
      </c>
      <c r="AG24" s="4">
        <v>0</v>
      </c>
      <c r="AH24" s="4" t="e">
        <v>#DIV/0!</v>
      </c>
      <c r="AI24">
        <v>0</v>
      </c>
      <c r="AJ24" s="4">
        <v>0</v>
      </c>
      <c r="AK24" s="4" t="e">
        <v>#DIV/0!</v>
      </c>
      <c r="AL24">
        <v>0</v>
      </c>
      <c r="AM24" s="4">
        <v>0</v>
      </c>
      <c r="AN24" s="4" t="e">
        <v>#DIV/0!</v>
      </c>
      <c r="AO24">
        <v>0</v>
      </c>
      <c r="AP24" s="4">
        <v>0</v>
      </c>
      <c r="AQ24" s="4" t="e">
        <v>#DIV/0!</v>
      </c>
      <c r="AR24">
        <v>0</v>
      </c>
      <c r="AS24" s="4">
        <v>0</v>
      </c>
      <c r="AT24" s="4" t="e">
        <v>#DIV/0!</v>
      </c>
      <c r="AU24">
        <v>2</v>
      </c>
      <c r="AV24" s="4">
        <v>2.3356018518518517E-3</v>
      </c>
      <c r="AW24" s="4">
        <v>1.1678009259259259E-3</v>
      </c>
      <c r="AX24">
        <v>2</v>
      </c>
      <c r="AY24" s="4">
        <v>0</v>
      </c>
      <c r="AZ24" s="4">
        <v>0</v>
      </c>
      <c r="BA24">
        <v>0</v>
      </c>
      <c r="BB24" s="4">
        <v>0</v>
      </c>
      <c r="BC24" s="4" t="e">
        <v>#DIV/0!</v>
      </c>
      <c r="BD24">
        <v>0</v>
      </c>
      <c r="BE24" s="4">
        <v>0</v>
      </c>
      <c r="BF24" s="4" t="e">
        <v>#DIV/0!</v>
      </c>
      <c r="BG24">
        <v>0</v>
      </c>
      <c r="BH24" s="4">
        <v>0</v>
      </c>
      <c r="BI24" s="4" t="e">
        <v>#DIV/0!</v>
      </c>
      <c r="BJ24">
        <v>0</v>
      </c>
      <c r="BK24" s="4">
        <v>0</v>
      </c>
      <c r="BL24" s="4" t="e">
        <v>#DIV/0!</v>
      </c>
      <c r="BM24">
        <v>0</v>
      </c>
      <c r="BN24" s="4">
        <v>0</v>
      </c>
      <c r="BO24" s="4" t="e">
        <v>#DIV/0!</v>
      </c>
      <c r="BP24">
        <v>0</v>
      </c>
      <c r="BQ24" s="4">
        <v>0</v>
      </c>
      <c r="BR24" s="4" t="e">
        <v>#DIV/0!</v>
      </c>
      <c r="BS24">
        <v>0</v>
      </c>
      <c r="BT24" s="4">
        <v>0</v>
      </c>
      <c r="BU24" s="4" t="e">
        <v>#DIV/0!</v>
      </c>
      <c r="BV24">
        <v>0</v>
      </c>
      <c r="BW24" s="4">
        <v>0</v>
      </c>
      <c r="BX24" s="4" t="e">
        <v>#DIV/0!</v>
      </c>
      <c r="BY24">
        <v>0</v>
      </c>
      <c r="BZ24" s="4">
        <v>0</v>
      </c>
      <c r="CA24" s="4" t="e">
        <v>#DIV/0!</v>
      </c>
      <c r="CB24">
        <v>0</v>
      </c>
      <c r="CC24" s="4">
        <v>0</v>
      </c>
      <c r="CD24" s="4" t="e">
        <v>#DIV/0!</v>
      </c>
      <c r="CE24">
        <v>0</v>
      </c>
      <c r="CF24" s="4">
        <v>0</v>
      </c>
      <c r="CG24" s="4" t="e">
        <v>#DIV/0!</v>
      </c>
      <c r="CH24">
        <v>0</v>
      </c>
      <c r="CI24" s="4">
        <v>0</v>
      </c>
      <c r="CJ24" s="4" t="e">
        <v>#DIV/0!</v>
      </c>
      <c r="CK24">
        <v>0</v>
      </c>
      <c r="CL24" s="4">
        <v>0</v>
      </c>
      <c r="CM24" s="4" t="e">
        <v>#DIV/0!</v>
      </c>
      <c r="CN24">
        <v>0</v>
      </c>
      <c r="CO24" s="4">
        <v>0</v>
      </c>
      <c r="CP24" s="4" t="e">
        <v>#DIV/0!</v>
      </c>
    </row>
    <row r="25" spans="1:94" x14ac:dyDescent="0.2">
      <c r="A25" s="9" t="s">
        <v>563</v>
      </c>
      <c r="B25" s="25" t="s">
        <v>560</v>
      </c>
      <c r="C25" s="42">
        <v>43360</v>
      </c>
      <c r="D25" s="25" t="s">
        <v>262</v>
      </c>
      <c r="E25" s="25" t="s">
        <v>536</v>
      </c>
      <c r="F25" s="43" t="s">
        <v>561</v>
      </c>
      <c r="G25" s="43" t="s">
        <v>562</v>
      </c>
      <c r="H25" s="44">
        <v>3.4953703703703705E-3</v>
      </c>
      <c r="I25" s="25" t="s">
        <v>10</v>
      </c>
      <c r="J25" s="25">
        <v>0</v>
      </c>
      <c r="K25" s="45">
        <v>3.4857291666666665E-3</v>
      </c>
      <c r="L25" s="25">
        <v>1</v>
      </c>
      <c r="M25" s="25" t="s">
        <v>38</v>
      </c>
      <c r="N25" s="25">
        <v>1</v>
      </c>
      <c r="O25" s="25" t="s">
        <v>38</v>
      </c>
      <c r="P25" s="44">
        <v>3.4857291666666665E-3</v>
      </c>
      <c r="Q25" s="25">
        <v>0</v>
      </c>
      <c r="R25" s="44">
        <v>0</v>
      </c>
      <c r="S25" s="44" t="s">
        <v>43</v>
      </c>
      <c r="T25" s="25">
        <v>0</v>
      </c>
      <c r="U25" s="44" t="s">
        <v>43</v>
      </c>
      <c r="V25" s="44">
        <v>0</v>
      </c>
      <c r="W25" s="48">
        <v>1</v>
      </c>
      <c r="X25" s="37">
        <v>3.4857291666666665E-3</v>
      </c>
      <c r="Y25" s="37">
        <v>3.4857291666666665E-3</v>
      </c>
      <c r="Z25" s="25">
        <v>0</v>
      </c>
      <c r="AA25" s="37">
        <v>0</v>
      </c>
      <c r="AB25" s="37" t="e">
        <v>#DIV/0!</v>
      </c>
      <c r="AC25" s="25">
        <v>0</v>
      </c>
      <c r="AD25" s="37">
        <v>0</v>
      </c>
      <c r="AE25" s="37" t="e">
        <v>#DIV/0!</v>
      </c>
      <c r="AF25" s="25">
        <v>0</v>
      </c>
      <c r="AG25" s="37">
        <v>0</v>
      </c>
      <c r="AH25" s="37" t="e">
        <v>#DIV/0!</v>
      </c>
      <c r="AI25" s="25">
        <v>0</v>
      </c>
      <c r="AJ25" s="37">
        <v>0</v>
      </c>
      <c r="AK25" s="37" t="e">
        <v>#DIV/0!</v>
      </c>
      <c r="AL25" s="25">
        <v>0</v>
      </c>
      <c r="AM25" s="37">
        <v>0</v>
      </c>
      <c r="AN25" s="37" t="e">
        <v>#DIV/0!</v>
      </c>
      <c r="AO25" s="25">
        <v>0</v>
      </c>
      <c r="AP25" s="37">
        <v>0</v>
      </c>
      <c r="AQ25" s="37" t="e">
        <v>#DIV/0!</v>
      </c>
      <c r="AR25" s="25">
        <v>0</v>
      </c>
      <c r="AS25" s="37">
        <v>0</v>
      </c>
      <c r="AT25" s="37" t="e">
        <v>#DIV/0!</v>
      </c>
      <c r="AU25" s="25">
        <v>0</v>
      </c>
      <c r="AV25" s="37">
        <v>0</v>
      </c>
      <c r="AW25" s="37" t="e">
        <v>#DIV/0!</v>
      </c>
      <c r="AX25" s="25">
        <v>0</v>
      </c>
      <c r="AY25" s="37">
        <v>0</v>
      </c>
      <c r="AZ25" s="37" t="e">
        <v>#DIV/0!</v>
      </c>
      <c r="BA25" s="25">
        <v>0</v>
      </c>
      <c r="BB25" s="37">
        <v>0</v>
      </c>
      <c r="BC25" s="37" t="e">
        <v>#DIV/0!</v>
      </c>
      <c r="BD25" s="25">
        <v>0</v>
      </c>
      <c r="BE25" s="37">
        <v>0</v>
      </c>
      <c r="BF25" s="37" t="e">
        <v>#DIV/0!</v>
      </c>
      <c r="BG25" s="25">
        <v>0</v>
      </c>
      <c r="BH25" s="37">
        <v>0</v>
      </c>
      <c r="BI25" s="37" t="e">
        <v>#DIV/0!</v>
      </c>
      <c r="BJ25" s="25">
        <v>0</v>
      </c>
      <c r="BK25" s="37">
        <v>0</v>
      </c>
      <c r="BL25" s="37" t="e">
        <v>#DIV/0!</v>
      </c>
      <c r="BM25" s="25">
        <v>0</v>
      </c>
      <c r="BN25" s="37">
        <v>0</v>
      </c>
      <c r="BO25" s="37" t="e">
        <v>#DIV/0!</v>
      </c>
      <c r="BP25" s="25">
        <v>0</v>
      </c>
      <c r="BQ25" s="37">
        <v>0</v>
      </c>
      <c r="BR25" s="37" t="e">
        <v>#DIV/0!</v>
      </c>
      <c r="BS25" s="25">
        <v>0</v>
      </c>
      <c r="BT25" s="37">
        <v>0</v>
      </c>
      <c r="BU25" s="37" t="e">
        <v>#DIV/0!</v>
      </c>
      <c r="BV25" s="25">
        <v>0</v>
      </c>
      <c r="BW25" s="37">
        <v>0</v>
      </c>
      <c r="BX25" s="37" t="e">
        <v>#DIV/0!</v>
      </c>
      <c r="BY25" s="25">
        <v>0</v>
      </c>
      <c r="BZ25" s="37">
        <v>0</v>
      </c>
      <c r="CA25" s="37" t="e">
        <v>#DIV/0!</v>
      </c>
      <c r="CB25" s="25">
        <v>0</v>
      </c>
      <c r="CC25" s="37">
        <v>0</v>
      </c>
      <c r="CD25" s="37" t="e">
        <v>#DIV/0!</v>
      </c>
      <c r="CE25" s="25">
        <v>0</v>
      </c>
      <c r="CF25" s="37">
        <v>0</v>
      </c>
      <c r="CG25" s="37" t="e">
        <v>#DIV/0!</v>
      </c>
      <c r="CH25" s="25">
        <v>0</v>
      </c>
      <c r="CI25" s="37">
        <v>0</v>
      </c>
      <c r="CJ25" s="37" t="e">
        <v>#DIV/0!</v>
      </c>
      <c r="CK25" s="25">
        <v>0</v>
      </c>
      <c r="CL25" s="37">
        <v>0</v>
      </c>
      <c r="CM25" s="37" t="e">
        <v>#DIV/0!</v>
      </c>
      <c r="CN25" s="25">
        <v>0</v>
      </c>
      <c r="CO25" s="37">
        <v>0</v>
      </c>
      <c r="CP25" s="37" t="e">
        <v>#DIV/0!</v>
      </c>
    </row>
    <row r="26" spans="1:94" x14ac:dyDescent="0.2">
      <c r="A26" t="s">
        <v>619</v>
      </c>
      <c r="B26" t="s">
        <v>618</v>
      </c>
      <c r="C26" s="1">
        <v>43368</v>
      </c>
      <c r="D26" t="s">
        <v>262</v>
      </c>
      <c r="E26" t="s">
        <v>536</v>
      </c>
      <c r="F26" s="2">
        <v>43368.441157407404</v>
      </c>
      <c r="G26" s="2">
        <v>43368.444918981484</v>
      </c>
      <c r="H26" s="3">
        <v>3.7615740740740739E-3</v>
      </c>
      <c r="I26" t="s">
        <v>10</v>
      </c>
      <c r="J26" t="s">
        <v>254</v>
      </c>
      <c r="K26" s="6">
        <v>3.0629282407407406E-3</v>
      </c>
      <c r="L26">
        <v>7</v>
      </c>
      <c r="M26" t="s">
        <v>40</v>
      </c>
      <c r="N26">
        <v>9</v>
      </c>
      <c r="O26" t="s">
        <v>42</v>
      </c>
      <c r="P26" s="3">
        <v>1.3702314814814814E-3</v>
      </c>
      <c r="Q26">
        <v>0</v>
      </c>
      <c r="R26" s="3">
        <v>0</v>
      </c>
      <c r="S26" s="3" t="s">
        <v>65</v>
      </c>
      <c r="T26">
        <v>2</v>
      </c>
      <c r="U26" s="3" t="s">
        <v>65</v>
      </c>
      <c r="V26" s="3">
        <v>7.8136574074074057E-5</v>
      </c>
      <c r="W26">
        <v>8</v>
      </c>
      <c r="X26" s="4">
        <v>8.9666666666666681E-4</v>
      </c>
      <c r="Y26" s="4">
        <v>1.1208333333333335E-4</v>
      </c>
      <c r="Z26">
        <v>9</v>
      </c>
      <c r="AA26" s="4">
        <v>5.6225694444444444E-4</v>
      </c>
      <c r="AB26" s="4">
        <v>6.2472993827160494E-5</v>
      </c>
      <c r="AC26">
        <v>5</v>
      </c>
      <c r="AD26" s="4">
        <v>1.3702314814814814E-3</v>
      </c>
      <c r="AE26" s="4">
        <v>2.7404629629629627E-4</v>
      </c>
      <c r="AF26">
        <v>1</v>
      </c>
      <c r="AG26" s="4">
        <v>6.1886574074074068E-5</v>
      </c>
      <c r="AH26" s="4">
        <v>6.1886574074074068E-5</v>
      </c>
      <c r="AI26">
        <v>0</v>
      </c>
      <c r="AJ26" s="4">
        <v>0</v>
      </c>
      <c r="AK26" s="4" t="e">
        <v>#DIV/0!</v>
      </c>
      <c r="AL26">
        <v>0</v>
      </c>
      <c r="AM26" s="4">
        <v>0</v>
      </c>
      <c r="AN26" s="4" t="e">
        <v>#DIV/0!</v>
      </c>
      <c r="AO26">
        <v>2</v>
      </c>
      <c r="AP26" s="4">
        <v>7.8136574074074057E-5</v>
      </c>
      <c r="AQ26" s="4">
        <v>3.9068287037037028E-5</v>
      </c>
      <c r="AR26">
        <v>0</v>
      </c>
      <c r="AS26" s="4">
        <v>0</v>
      </c>
      <c r="AT26" s="4" t="e">
        <v>#DIV/0!</v>
      </c>
      <c r="AU26">
        <v>0</v>
      </c>
      <c r="AV26" s="4">
        <v>0</v>
      </c>
      <c r="AW26" s="4" t="e">
        <v>#DIV/0!</v>
      </c>
      <c r="AX26">
        <v>0</v>
      </c>
      <c r="AY26" s="4">
        <v>0</v>
      </c>
      <c r="AZ26" s="4" t="e">
        <v>#DIV/0!</v>
      </c>
      <c r="BA26">
        <v>0</v>
      </c>
      <c r="BB26" s="4">
        <v>0</v>
      </c>
      <c r="BC26" s="4" t="e">
        <v>#DIV/0!</v>
      </c>
      <c r="BD26">
        <v>0</v>
      </c>
      <c r="BE26" s="4">
        <v>0</v>
      </c>
      <c r="BF26" s="4" t="e">
        <v>#DIV/0!</v>
      </c>
      <c r="BG26">
        <v>0</v>
      </c>
      <c r="BH26" s="4">
        <v>0</v>
      </c>
      <c r="BI26" s="4" t="e">
        <v>#DIV/0!</v>
      </c>
      <c r="BJ26">
        <v>0</v>
      </c>
      <c r="BK26" s="4">
        <v>0</v>
      </c>
      <c r="BL26" s="4" t="e">
        <v>#DIV/0!</v>
      </c>
      <c r="BM26">
        <v>0</v>
      </c>
      <c r="BN26" s="4">
        <v>0</v>
      </c>
      <c r="BO26" s="4" t="e">
        <v>#DIV/0!</v>
      </c>
      <c r="BP26">
        <v>0</v>
      </c>
      <c r="BQ26" s="4">
        <v>0</v>
      </c>
      <c r="BR26" s="4" t="e">
        <v>#DIV/0!</v>
      </c>
      <c r="BS26">
        <v>0</v>
      </c>
      <c r="BT26" s="4">
        <v>0</v>
      </c>
      <c r="BU26" s="4" t="e">
        <v>#DIV/0!</v>
      </c>
      <c r="BV26">
        <v>0</v>
      </c>
      <c r="BW26" s="4">
        <v>0</v>
      </c>
      <c r="BX26" s="4" t="e">
        <v>#DIV/0!</v>
      </c>
      <c r="BY26">
        <v>0</v>
      </c>
      <c r="BZ26" s="4">
        <v>0</v>
      </c>
      <c r="CA26" s="4" t="e">
        <v>#DIV/0!</v>
      </c>
      <c r="CB26">
        <v>0</v>
      </c>
      <c r="CC26" s="4">
        <v>0</v>
      </c>
      <c r="CD26" s="4" t="e">
        <v>#DIV/0!</v>
      </c>
      <c r="CE26">
        <v>0</v>
      </c>
      <c r="CF26" s="4">
        <v>0</v>
      </c>
      <c r="CG26" s="4" t="e">
        <v>#DIV/0!</v>
      </c>
      <c r="CH26">
        <v>1</v>
      </c>
      <c r="CI26" s="4">
        <v>2.4803240740740737E-5</v>
      </c>
      <c r="CJ26" s="4">
        <v>2.4803240740740737E-5</v>
      </c>
      <c r="CK26">
        <v>1</v>
      </c>
      <c r="CL26" s="4">
        <v>6.8946759259259251E-5</v>
      </c>
      <c r="CM26" s="4">
        <v>6.8946759259259251E-5</v>
      </c>
      <c r="CN26">
        <v>0</v>
      </c>
      <c r="CO26" s="4">
        <v>0</v>
      </c>
      <c r="CP26" s="4" t="e">
        <v>#DIV/0!</v>
      </c>
    </row>
    <row r="27" spans="1:94" x14ac:dyDescent="0.2">
      <c r="A27" t="s">
        <v>565</v>
      </c>
      <c r="B27" t="s">
        <v>564</v>
      </c>
      <c r="C27" s="1">
        <v>43360</v>
      </c>
      <c r="D27" t="s">
        <v>262</v>
      </c>
      <c r="E27" t="s">
        <v>536</v>
      </c>
      <c r="F27" s="2">
        <v>43360.502372685187</v>
      </c>
      <c r="G27" s="2">
        <v>43360.505868055552</v>
      </c>
      <c r="H27" s="3">
        <v>3.4953703703703705E-3</v>
      </c>
      <c r="I27" t="s">
        <v>10</v>
      </c>
      <c r="J27">
        <v>0</v>
      </c>
      <c r="K27" s="6">
        <v>3.4820254629629628E-3</v>
      </c>
      <c r="L27">
        <v>1</v>
      </c>
      <c r="M27" t="s">
        <v>38</v>
      </c>
      <c r="N27">
        <v>1</v>
      </c>
      <c r="O27" t="s">
        <v>38</v>
      </c>
      <c r="P27" s="3">
        <v>3.4820254629629628E-3</v>
      </c>
      <c r="Q27">
        <v>0</v>
      </c>
      <c r="R27" s="3">
        <v>0</v>
      </c>
      <c r="S27" s="3" t="s">
        <v>43</v>
      </c>
      <c r="T27">
        <v>0</v>
      </c>
      <c r="U27" s="3" t="s">
        <v>43</v>
      </c>
      <c r="V27" s="3">
        <v>0</v>
      </c>
      <c r="W27">
        <v>1</v>
      </c>
      <c r="X27" s="4">
        <v>3.4820254629629628E-3</v>
      </c>
      <c r="Y27" s="4">
        <v>3.4820254629629628E-3</v>
      </c>
      <c r="Z27">
        <v>0</v>
      </c>
      <c r="AA27" s="4">
        <v>0</v>
      </c>
      <c r="AB27" s="4" t="e">
        <v>#DIV/0!</v>
      </c>
      <c r="AC27">
        <v>0</v>
      </c>
      <c r="AD27" s="4">
        <v>0</v>
      </c>
      <c r="AE27" s="4" t="e">
        <v>#DIV/0!</v>
      </c>
      <c r="AF27">
        <v>0</v>
      </c>
      <c r="AG27" s="4">
        <v>0</v>
      </c>
      <c r="AH27" s="4" t="e">
        <v>#DIV/0!</v>
      </c>
      <c r="AI27">
        <v>0</v>
      </c>
      <c r="AJ27" s="4">
        <v>0</v>
      </c>
      <c r="AK27" s="4" t="e">
        <v>#DIV/0!</v>
      </c>
      <c r="AL27">
        <v>0</v>
      </c>
      <c r="AM27" s="4">
        <v>0</v>
      </c>
      <c r="AN27" s="4" t="e">
        <v>#DIV/0!</v>
      </c>
      <c r="AO27">
        <v>0</v>
      </c>
      <c r="AP27" s="4">
        <v>0</v>
      </c>
      <c r="AQ27" s="4" t="e">
        <v>#DIV/0!</v>
      </c>
      <c r="AR27">
        <v>0</v>
      </c>
      <c r="AS27" s="4">
        <v>0</v>
      </c>
      <c r="AT27" s="4" t="e">
        <v>#DIV/0!</v>
      </c>
      <c r="AU27">
        <v>0</v>
      </c>
      <c r="AV27" s="4">
        <v>0</v>
      </c>
      <c r="AW27" s="4" t="e">
        <v>#DIV/0!</v>
      </c>
      <c r="AX27">
        <v>0</v>
      </c>
      <c r="AY27" s="4">
        <v>0</v>
      </c>
      <c r="AZ27" s="4" t="e">
        <v>#DIV/0!</v>
      </c>
      <c r="BA27">
        <v>0</v>
      </c>
      <c r="BB27" s="4">
        <v>0</v>
      </c>
      <c r="BC27" s="4" t="e">
        <v>#DIV/0!</v>
      </c>
      <c r="BD27">
        <v>0</v>
      </c>
      <c r="BE27" s="4">
        <v>0</v>
      </c>
      <c r="BF27" s="4" t="e">
        <v>#DIV/0!</v>
      </c>
      <c r="BG27">
        <v>0</v>
      </c>
      <c r="BH27" s="4">
        <v>0</v>
      </c>
      <c r="BI27" s="4" t="e">
        <v>#DIV/0!</v>
      </c>
      <c r="BJ27">
        <v>0</v>
      </c>
      <c r="BK27" s="4">
        <v>0</v>
      </c>
      <c r="BL27" s="4" t="e">
        <v>#DIV/0!</v>
      </c>
      <c r="BM27">
        <v>0</v>
      </c>
      <c r="BN27" s="4">
        <v>0</v>
      </c>
      <c r="BO27" s="4" t="e">
        <v>#DIV/0!</v>
      </c>
      <c r="BP27">
        <v>0</v>
      </c>
      <c r="BQ27" s="4">
        <v>0</v>
      </c>
      <c r="BR27" s="4" t="e">
        <v>#DIV/0!</v>
      </c>
      <c r="BS27">
        <v>0</v>
      </c>
      <c r="BT27" s="4">
        <v>0</v>
      </c>
      <c r="BU27" s="4" t="e">
        <v>#DIV/0!</v>
      </c>
      <c r="BV27">
        <v>0</v>
      </c>
      <c r="BW27" s="4">
        <v>0</v>
      </c>
      <c r="BX27" s="4" t="e">
        <v>#DIV/0!</v>
      </c>
      <c r="BY27">
        <v>0</v>
      </c>
      <c r="BZ27" s="4">
        <v>0</v>
      </c>
      <c r="CA27" s="4" t="e">
        <v>#DIV/0!</v>
      </c>
      <c r="CB27">
        <v>0</v>
      </c>
      <c r="CC27" s="4">
        <v>0</v>
      </c>
      <c r="CD27" s="4" t="e">
        <v>#DIV/0!</v>
      </c>
      <c r="CE27">
        <v>0</v>
      </c>
      <c r="CF27" s="4">
        <v>0</v>
      </c>
      <c r="CG27" s="4" t="e">
        <v>#DIV/0!</v>
      </c>
      <c r="CH27">
        <v>0</v>
      </c>
      <c r="CI27" s="4">
        <v>0</v>
      </c>
      <c r="CJ27" s="4" t="e">
        <v>#DIV/0!</v>
      </c>
      <c r="CK27">
        <v>0</v>
      </c>
      <c r="CL27" s="4">
        <v>0</v>
      </c>
      <c r="CM27" s="4" t="e">
        <v>#DIV/0!</v>
      </c>
      <c r="CN27">
        <v>0</v>
      </c>
      <c r="CO27" s="4">
        <v>0</v>
      </c>
      <c r="CP27" s="4" t="e">
        <v>#DIV/0!</v>
      </c>
    </row>
    <row r="28" spans="1:94" x14ac:dyDescent="0.2">
      <c r="A28" t="s">
        <v>621</v>
      </c>
      <c r="B28" t="s">
        <v>620</v>
      </c>
      <c r="C28" s="1">
        <v>43368</v>
      </c>
      <c r="D28" t="s">
        <v>262</v>
      </c>
      <c r="E28" t="s">
        <v>536</v>
      </c>
      <c r="F28" s="2">
        <v>43368.481562499997</v>
      </c>
      <c r="G28" s="2">
        <v>43368.485162037039</v>
      </c>
      <c r="H28" s="3">
        <v>3.5879629629629629E-3</v>
      </c>
      <c r="I28" t="s">
        <v>10</v>
      </c>
      <c r="J28" t="s">
        <v>254</v>
      </c>
      <c r="K28" s="6">
        <v>3.5778703703703701E-3</v>
      </c>
      <c r="L28">
        <v>2</v>
      </c>
      <c r="M28" t="s">
        <v>38</v>
      </c>
      <c r="N28">
        <v>2</v>
      </c>
      <c r="O28" t="s">
        <v>38</v>
      </c>
      <c r="P28" s="3">
        <v>3.193287037037037E-3</v>
      </c>
      <c r="Q28">
        <v>0</v>
      </c>
      <c r="R28" s="3">
        <v>0</v>
      </c>
      <c r="S28" s="3" t="s">
        <v>66</v>
      </c>
      <c r="T28">
        <v>1</v>
      </c>
      <c r="U28" s="3" t="s">
        <v>66</v>
      </c>
      <c r="V28" s="3">
        <v>3.8458333333333335E-4</v>
      </c>
      <c r="W28">
        <v>2</v>
      </c>
      <c r="X28" s="4">
        <v>3.193287037037037E-3</v>
      </c>
      <c r="Y28" s="4">
        <v>1.5966435185185185E-3</v>
      </c>
      <c r="Z28">
        <v>0</v>
      </c>
      <c r="AA28" s="4">
        <v>0</v>
      </c>
      <c r="AB28" s="4" t="e">
        <v>#DIV/0!</v>
      </c>
      <c r="AC28">
        <v>0</v>
      </c>
      <c r="AD28" s="4">
        <v>0</v>
      </c>
      <c r="AE28" s="4" t="e">
        <v>#DIV/0!</v>
      </c>
      <c r="AF28">
        <v>0</v>
      </c>
      <c r="AG28" s="4">
        <v>0</v>
      </c>
      <c r="AH28" s="4" t="e">
        <v>#DIV/0!</v>
      </c>
      <c r="AI28">
        <v>0</v>
      </c>
      <c r="AJ28" s="4">
        <v>0</v>
      </c>
      <c r="AK28" s="4" t="e">
        <v>#DIV/0!</v>
      </c>
      <c r="AL28">
        <v>0</v>
      </c>
      <c r="AM28" s="4">
        <v>0</v>
      </c>
      <c r="AN28" s="4" t="e">
        <v>#DIV/0!</v>
      </c>
      <c r="AO28">
        <v>0</v>
      </c>
      <c r="AP28" s="4">
        <v>0</v>
      </c>
      <c r="AQ28" s="4" t="e">
        <v>#DIV/0!</v>
      </c>
      <c r="AR28">
        <v>0</v>
      </c>
      <c r="AS28" s="4">
        <v>0</v>
      </c>
      <c r="AT28" s="4" t="e">
        <v>#DIV/0!</v>
      </c>
      <c r="AU28">
        <v>1</v>
      </c>
      <c r="AV28" s="4">
        <v>3.8458333333333335E-4</v>
      </c>
      <c r="AW28" s="4">
        <v>3.8458333333333335E-4</v>
      </c>
      <c r="AX28">
        <v>1</v>
      </c>
      <c r="AY28" s="4">
        <v>0</v>
      </c>
      <c r="AZ28" s="4">
        <v>0</v>
      </c>
      <c r="BA28">
        <v>0</v>
      </c>
      <c r="BB28" s="4">
        <v>0</v>
      </c>
      <c r="BC28" s="4" t="e">
        <v>#DIV/0!</v>
      </c>
      <c r="BD28">
        <v>0</v>
      </c>
      <c r="BE28" s="4">
        <v>0</v>
      </c>
      <c r="BF28" s="4" t="e">
        <v>#DIV/0!</v>
      </c>
      <c r="BG28">
        <v>0</v>
      </c>
      <c r="BH28" s="4">
        <v>0</v>
      </c>
      <c r="BI28" s="4" t="e">
        <v>#DIV/0!</v>
      </c>
      <c r="BJ28">
        <v>0</v>
      </c>
      <c r="BK28" s="4">
        <v>0</v>
      </c>
      <c r="BL28" s="4" t="e">
        <v>#DIV/0!</v>
      </c>
      <c r="BM28">
        <v>0</v>
      </c>
      <c r="BN28" s="4">
        <v>0</v>
      </c>
      <c r="BO28" s="4" t="e">
        <v>#DIV/0!</v>
      </c>
      <c r="BP28">
        <v>0</v>
      </c>
      <c r="BQ28" s="4">
        <v>0</v>
      </c>
      <c r="BR28" s="4" t="e">
        <v>#DIV/0!</v>
      </c>
      <c r="BS28">
        <v>0</v>
      </c>
      <c r="BT28" s="4">
        <v>0</v>
      </c>
      <c r="BU28" s="4" t="e">
        <v>#DIV/0!</v>
      </c>
      <c r="BV28">
        <v>0</v>
      </c>
      <c r="BW28" s="4">
        <v>0</v>
      </c>
      <c r="BX28" s="4" t="e">
        <v>#DIV/0!</v>
      </c>
      <c r="BY28">
        <v>0</v>
      </c>
      <c r="BZ28" s="4">
        <v>0</v>
      </c>
      <c r="CA28" s="4" t="e">
        <v>#DIV/0!</v>
      </c>
      <c r="CB28">
        <v>0</v>
      </c>
      <c r="CC28" s="4">
        <v>0</v>
      </c>
      <c r="CD28" s="4" t="e">
        <v>#DIV/0!</v>
      </c>
      <c r="CE28">
        <v>0</v>
      </c>
      <c r="CF28" s="4">
        <v>0</v>
      </c>
      <c r="CG28" s="4" t="e">
        <v>#DIV/0!</v>
      </c>
      <c r="CH28">
        <v>0</v>
      </c>
      <c r="CI28" s="4">
        <v>0</v>
      </c>
      <c r="CJ28" s="4" t="e">
        <v>#DIV/0!</v>
      </c>
      <c r="CK28">
        <v>0</v>
      </c>
      <c r="CL28" s="4">
        <v>0</v>
      </c>
      <c r="CM28" s="4" t="e">
        <v>#DIV/0!</v>
      </c>
      <c r="CN28">
        <v>0</v>
      </c>
      <c r="CO28" s="4">
        <v>0</v>
      </c>
      <c r="CP28" s="4" t="e">
        <v>#DIV/0!</v>
      </c>
    </row>
    <row r="29" spans="1:94" s="8" customFormat="1" x14ac:dyDescent="0.2">
      <c r="A29" t="s">
        <v>623</v>
      </c>
      <c r="B29" t="s">
        <v>622</v>
      </c>
      <c r="C29" s="1">
        <v>43374</v>
      </c>
      <c r="D29" t="s">
        <v>262</v>
      </c>
      <c r="E29" t="s">
        <v>536</v>
      </c>
      <c r="F29" s="2">
        <v>43374.496087962965</v>
      </c>
      <c r="G29" s="2">
        <v>43374.499583333331</v>
      </c>
      <c r="H29" s="3">
        <v>3.4953703703703705E-3</v>
      </c>
      <c r="I29" t="s">
        <v>10</v>
      </c>
      <c r="J29" t="s">
        <v>254</v>
      </c>
      <c r="K29" s="6">
        <v>3.102337962962963E-3</v>
      </c>
      <c r="L29">
        <v>4</v>
      </c>
      <c r="M29" t="s">
        <v>40</v>
      </c>
      <c r="N29">
        <v>5</v>
      </c>
      <c r="O29" t="s">
        <v>38</v>
      </c>
      <c r="P29" s="3">
        <v>1.4991203703703705E-3</v>
      </c>
      <c r="Q29">
        <v>0</v>
      </c>
      <c r="R29" s="3">
        <v>0</v>
      </c>
      <c r="S29" s="3" t="s">
        <v>46</v>
      </c>
      <c r="T29">
        <v>1</v>
      </c>
      <c r="U29" s="3" t="s">
        <v>46</v>
      </c>
      <c r="V29" s="3">
        <v>5.1145833333333327E-4</v>
      </c>
      <c r="W29" s="49">
        <v>4</v>
      </c>
      <c r="X29" s="4">
        <v>1.4991203703703705E-3</v>
      </c>
      <c r="Y29" s="4">
        <v>3.7478009259259262E-4</v>
      </c>
      <c r="Z29">
        <v>5</v>
      </c>
      <c r="AA29" s="4">
        <v>2.5978009259259259E-4</v>
      </c>
      <c r="AB29" s="4">
        <v>5.1956018518518521E-5</v>
      </c>
      <c r="AC29">
        <v>4</v>
      </c>
      <c r="AD29" s="4">
        <v>8.3197916666666674E-4</v>
      </c>
      <c r="AE29" s="4">
        <v>2.0799479166666668E-4</v>
      </c>
      <c r="AF29">
        <v>0</v>
      </c>
      <c r="AG29" s="4">
        <v>0</v>
      </c>
      <c r="AH29" s="4" t="e">
        <v>#DIV/0!</v>
      </c>
      <c r="AI29">
        <v>0</v>
      </c>
      <c r="AJ29" s="4">
        <v>0</v>
      </c>
      <c r="AK29" s="4" t="e">
        <v>#DIV/0!</v>
      </c>
      <c r="AL29">
        <v>0</v>
      </c>
      <c r="AM29" s="4">
        <v>0</v>
      </c>
      <c r="AN29" s="4" t="e">
        <v>#DIV/0!</v>
      </c>
      <c r="AO29">
        <v>0</v>
      </c>
      <c r="AP29" s="4">
        <v>0</v>
      </c>
      <c r="AQ29" s="4" t="e">
        <v>#DIV/0!</v>
      </c>
      <c r="AR29">
        <v>0</v>
      </c>
      <c r="AS29" s="4">
        <v>0</v>
      </c>
      <c r="AT29" s="4" t="e">
        <v>#DIV/0!</v>
      </c>
      <c r="AU29">
        <v>0</v>
      </c>
      <c r="AV29" s="4">
        <v>0</v>
      </c>
      <c r="AW29" s="4" t="e">
        <v>#DIV/0!</v>
      </c>
      <c r="AX29">
        <v>0</v>
      </c>
      <c r="AY29" s="4">
        <v>0</v>
      </c>
      <c r="AZ29" s="4" t="e">
        <v>#DIV/0!</v>
      </c>
      <c r="BA29">
        <v>1</v>
      </c>
      <c r="BB29" s="4">
        <v>5.1145833333333327E-4</v>
      </c>
      <c r="BC29" s="4">
        <v>5.1145833333333327E-4</v>
      </c>
      <c r="BD29">
        <v>0</v>
      </c>
      <c r="BE29" s="4">
        <v>0</v>
      </c>
      <c r="BF29" s="4" t="e">
        <v>#DIV/0!</v>
      </c>
      <c r="BG29">
        <v>0</v>
      </c>
      <c r="BH29" s="4">
        <v>0</v>
      </c>
      <c r="BI29" s="4" t="e">
        <v>#DIV/0!</v>
      </c>
      <c r="BJ29">
        <v>0</v>
      </c>
      <c r="BK29" s="4">
        <v>0</v>
      </c>
      <c r="BL29" s="4" t="e">
        <v>#DIV/0!</v>
      </c>
      <c r="BM29">
        <v>0</v>
      </c>
      <c r="BN29" s="4">
        <v>0</v>
      </c>
      <c r="BO29" s="4" t="e">
        <v>#DIV/0!</v>
      </c>
      <c r="BP29">
        <v>0</v>
      </c>
      <c r="BQ29" s="4">
        <v>0</v>
      </c>
      <c r="BR29" s="4" t="e">
        <v>#DIV/0!</v>
      </c>
      <c r="BS29">
        <v>0</v>
      </c>
      <c r="BT29" s="4">
        <v>0</v>
      </c>
      <c r="BU29" s="4" t="e">
        <v>#DIV/0!</v>
      </c>
      <c r="BV29">
        <v>0</v>
      </c>
      <c r="BW29" s="4">
        <v>0</v>
      </c>
      <c r="BX29" s="4" t="e">
        <v>#DIV/0!</v>
      </c>
      <c r="BY29">
        <v>0</v>
      </c>
      <c r="BZ29" s="4">
        <v>0</v>
      </c>
      <c r="CA29" s="4" t="e">
        <v>#DIV/0!</v>
      </c>
      <c r="CB29">
        <v>0</v>
      </c>
      <c r="CC29" s="4">
        <v>0</v>
      </c>
      <c r="CD29" s="4" t="e">
        <v>#DIV/0!</v>
      </c>
      <c r="CE29">
        <v>0</v>
      </c>
      <c r="CF29" s="4">
        <v>0</v>
      </c>
      <c r="CG29" s="4" t="e">
        <v>#DIV/0!</v>
      </c>
      <c r="CH29">
        <v>0</v>
      </c>
      <c r="CI29" s="4">
        <v>0</v>
      </c>
      <c r="CJ29" s="4" t="e">
        <v>#DIV/0!</v>
      </c>
      <c r="CK29">
        <v>0</v>
      </c>
      <c r="CL29" s="4">
        <v>0</v>
      </c>
      <c r="CM29" s="4" t="e">
        <v>#DIV/0!</v>
      </c>
      <c r="CN29">
        <v>0</v>
      </c>
      <c r="CO29" s="4">
        <v>0</v>
      </c>
      <c r="CP29" s="4" t="e">
        <v>#DIV/0!</v>
      </c>
    </row>
    <row r="30" spans="1:94" x14ac:dyDescent="0.2">
      <c r="A30" t="s">
        <v>626</v>
      </c>
      <c r="B30" t="s">
        <v>625</v>
      </c>
      <c r="C30" s="1">
        <v>43368</v>
      </c>
      <c r="D30" t="s">
        <v>262</v>
      </c>
      <c r="E30" t="s">
        <v>624</v>
      </c>
      <c r="F30" s="2">
        <v>43368.423483796294</v>
      </c>
      <c r="G30" s="2">
        <v>43368.426979166667</v>
      </c>
      <c r="H30" s="3">
        <v>3.4953703703703705E-3</v>
      </c>
      <c r="I30" t="s">
        <v>10</v>
      </c>
      <c r="J30" t="s">
        <v>254</v>
      </c>
      <c r="K30" s="6">
        <v>3.4807291666666671E-3</v>
      </c>
      <c r="L30">
        <v>5</v>
      </c>
      <c r="M30" t="s">
        <v>42</v>
      </c>
      <c r="N30">
        <v>5</v>
      </c>
      <c r="O30" t="s">
        <v>42</v>
      </c>
      <c r="P30" s="3">
        <v>2.1671527777777783E-3</v>
      </c>
      <c r="Q30">
        <v>0</v>
      </c>
      <c r="R30" s="3">
        <v>0</v>
      </c>
      <c r="S30" s="3" t="s">
        <v>46</v>
      </c>
      <c r="T30">
        <v>2</v>
      </c>
      <c r="U30" s="3" t="s">
        <v>46</v>
      </c>
      <c r="V30" s="3">
        <v>2.2805555555555556E-4</v>
      </c>
      <c r="W30">
        <v>4</v>
      </c>
      <c r="X30" s="4">
        <v>8.5091435185185183E-4</v>
      </c>
      <c r="Y30" s="4">
        <v>2.1272858796296296E-4</v>
      </c>
      <c r="Z30">
        <v>0</v>
      </c>
      <c r="AA30" s="4">
        <v>0</v>
      </c>
      <c r="AB30" s="4" t="e">
        <v>#DIV/0!</v>
      </c>
      <c r="AC30">
        <v>5</v>
      </c>
      <c r="AD30" s="4">
        <v>2.1671527777777783E-3</v>
      </c>
      <c r="AE30" s="4">
        <v>4.3343055555555566E-4</v>
      </c>
      <c r="AF30">
        <v>0</v>
      </c>
      <c r="AG30" s="4">
        <v>0</v>
      </c>
      <c r="AH30" s="4" t="e">
        <v>#DIV/0!</v>
      </c>
      <c r="AI30">
        <v>0</v>
      </c>
      <c r="AJ30" s="4">
        <v>0</v>
      </c>
      <c r="AK30" s="4" t="e">
        <v>#DIV/0!</v>
      </c>
      <c r="AL30">
        <v>0</v>
      </c>
      <c r="AM30" s="4">
        <v>0</v>
      </c>
      <c r="AN30" s="4" t="e">
        <v>#DIV/0!</v>
      </c>
      <c r="AO30">
        <v>1</v>
      </c>
      <c r="AP30" s="4">
        <v>1.866898148148148E-4</v>
      </c>
      <c r="AQ30" s="4">
        <v>1.866898148148148E-4</v>
      </c>
      <c r="AR30">
        <v>0</v>
      </c>
      <c r="AS30" s="4">
        <v>0</v>
      </c>
      <c r="AT30" s="4" t="e">
        <v>#DIV/0!</v>
      </c>
      <c r="AU30">
        <v>1</v>
      </c>
      <c r="AV30" s="4">
        <v>4.7916666666666655E-5</v>
      </c>
      <c r="AW30" s="4">
        <v>4.7916666666666655E-5</v>
      </c>
      <c r="AX30">
        <v>1</v>
      </c>
      <c r="AY30" s="4">
        <v>0</v>
      </c>
      <c r="AZ30" s="4">
        <v>0</v>
      </c>
      <c r="BA30">
        <v>2</v>
      </c>
      <c r="BB30" s="4">
        <v>2.2805555555555556E-4</v>
      </c>
      <c r="BC30" s="4">
        <v>1.1402777777777778E-4</v>
      </c>
      <c r="BD30">
        <v>0</v>
      </c>
      <c r="BE30" s="4">
        <v>0</v>
      </c>
      <c r="BF30" s="4" t="e">
        <v>#DIV/0!</v>
      </c>
      <c r="BG30">
        <v>0</v>
      </c>
      <c r="BH30" s="4">
        <v>0</v>
      </c>
      <c r="BI30" s="4" t="e">
        <v>#DIV/0!</v>
      </c>
      <c r="BJ30">
        <v>0</v>
      </c>
      <c r="BK30" s="4">
        <v>0</v>
      </c>
      <c r="BL30" s="4" t="e">
        <v>#DIV/0!</v>
      </c>
      <c r="BM30">
        <v>0</v>
      </c>
      <c r="BN30" s="4">
        <v>0</v>
      </c>
      <c r="BO30" s="4" t="e">
        <v>#DIV/0!</v>
      </c>
      <c r="BP30">
        <v>0</v>
      </c>
      <c r="BQ30" s="4">
        <v>0</v>
      </c>
      <c r="BR30" s="4" t="e">
        <v>#DIV/0!</v>
      </c>
      <c r="BS30">
        <v>0</v>
      </c>
      <c r="BT30" s="4">
        <v>0</v>
      </c>
      <c r="BU30" s="4" t="e">
        <v>#DIV/0!</v>
      </c>
      <c r="BV30">
        <v>0</v>
      </c>
      <c r="BW30" s="4">
        <v>0</v>
      </c>
      <c r="BX30" s="4" t="e">
        <v>#DIV/0!</v>
      </c>
      <c r="BY30">
        <v>0</v>
      </c>
      <c r="BZ30" s="4">
        <v>0</v>
      </c>
      <c r="CA30" s="4" t="e">
        <v>#DIV/0!</v>
      </c>
      <c r="CB30">
        <v>0</v>
      </c>
      <c r="CC30" s="4">
        <v>0</v>
      </c>
      <c r="CD30" s="4" t="e">
        <v>#DIV/0!</v>
      </c>
      <c r="CE30">
        <v>0</v>
      </c>
      <c r="CF30" s="4">
        <v>0</v>
      </c>
      <c r="CG30" s="4" t="e">
        <v>#DIV/0!</v>
      </c>
      <c r="CH30">
        <v>0</v>
      </c>
      <c r="CI30" s="4">
        <v>0</v>
      </c>
      <c r="CJ30" s="4" t="e">
        <v>#DIV/0!</v>
      </c>
      <c r="CK30">
        <v>0</v>
      </c>
      <c r="CL30" s="4">
        <v>0</v>
      </c>
      <c r="CM30" s="4" t="e">
        <v>#DIV/0!</v>
      </c>
      <c r="CN30">
        <v>0</v>
      </c>
      <c r="CO30" s="4">
        <v>0</v>
      </c>
      <c r="CP30" s="4" t="e">
        <v>#DIV/0!</v>
      </c>
    </row>
    <row r="31" spans="1:94" x14ac:dyDescent="0.2">
      <c r="A31" t="s">
        <v>630</v>
      </c>
      <c r="B31" t="s">
        <v>627</v>
      </c>
      <c r="C31" s="1">
        <v>43368</v>
      </c>
      <c r="D31" t="s">
        <v>262</v>
      </c>
      <c r="E31" t="s">
        <v>536</v>
      </c>
      <c r="F31" s="2">
        <v>43368.489652777775</v>
      </c>
      <c r="G31" s="2">
        <v>43368.493148148147</v>
      </c>
      <c r="H31" s="3">
        <v>3.4953703703703705E-3</v>
      </c>
      <c r="I31" t="s">
        <v>10</v>
      </c>
      <c r="J31" t="s">
        <v>254</v>
      </c>
      <c r="K31" s="6">
        <v>3.488206018518519E-3</v>
      </c>
      <c r="L31">
        <v>1</v>
      </c>
      <c r="M31" t="s">
        <v>38</v>
      </c>
      <c r="N31">
        <v>1</v>
      </c>
      <c r="O31" t="s">
        <v>38</v>
      </c>
      <c r="P31" s="3">
        <v>3.488206018518519E-3</v>
      </c>
      <c r="Q31">
        <v>0</v>
      </c>
      <c r="R31" s="3">
        <v>0</v>
      </c>
      <c r="S31" s="3" t="s">
        <v>43</v>
      </c>
      <c r="T31">
        <v>0</v>
      </c>
      <c r="U31" s="3" t="s">
        <v>43</v>
      </c>
      <c r="V31" s="3">
        <v>0</v>
      </c>
      <c r="W31">
        <v>1</v>
      </c>
      <c r="X31" s="4">
        <v>3.488206018518519E-3</v>
      </c>
      <c r="Y31" s="4">
        <v>3.488206018518519E-3</v>
      </c>
      <c r="Z31">
        <v>0</v>
      </c>
      <c r="AA31" s="4">
        <v>0</v>
      </c>
      <c r="AB31" s="4" t="e">
        <v>#DIV/0!</v>
      </c>
      <c r="AC31">
        <v>0</v>
      </c>
      <c r="AD31" s="4">
        <v>0</v>
      </c>
      <c r="AE31" s="4" t="e">
        <v>#DIV/0!</v>
      </c>
      <c r="AF31">
        <v>0</v>
      </c>
      <c r="AG31" s="4">
        <v>0</v>
      </c>
      <c r="AH31" s="4" t="e">
        <v>#DIV/0!</v>
      </c>
      <c r="AI31">
        <v>0</v>
      </c>
      <c r="AJ31" s="4">
        <v>0</v>
      </c>
      <c r="AK31" s="4" t="e">
        <v>#DIV/0!</v>
      </c>
      <c r="AL31">
        <v>0</v>
      </c>
      <c r="AM31" s="4">
        <v>0</v>
      </c>
      <c r="AN31" s="4" t="e">
        <v>#DIV/0!</v>
      </c>
      <c r="AO31">
        <v>0</v>
      </c>
      <c r="AP31" s="4">
        <v>0</v>
      </c>
      <c r="AQ31" s="4" t="e">
        <v>#DIV/0!</v>
      </c>
      <c r="AR31">
        <v>0</v>
      </c>
      <c r="AS31" s="4">
        <v>0</v>
      </c>
      <c r="AT31" s="4" t="e">
        <v>#DIV/0!</v>
      </c>
      <c r="AU31">
        <v>0</v>
      </c>
      <c r="AV31" s="4">
        <v>0</v>
      </c>
      <c r="AW31" s="4" t="e">
        <v>#DIV/0!</v>
      </c>
      <c r="AX31">
        <v>0</v>
      </c>
      <c r="AY31" s="4">
        <v>0</v>
      </c>
      <c r="AZ31" s="4" t="e">
        <v>#DIV/0!</v>
      </c>
      <c r="BA31">
        <v>0</v>
      </c>
      <c r="BB31" s="4">
        <v>0</v>
      </c>
      <c r="BC31" s="4" t="e">
        <v>#DIV/0!</v>
      </c>
      <c r="BD31">
        <v>0</v>
      </c>
      <c r="BE31" s="4">
        <v>0</v>
      </c>
      <c r="BF31" s="4" t="e">
        <v>#DIV/0!</v>
      </c>
      <c r="BG31">
        <v>0</v>
      </c>
      <c r="BH31" s="4">
        <v>0</v>
      </c>
      <c r="BI31" s="4" t="e">
        <v>#DIV/0!</v>
      </c>
      <c r="BJ31">
        <v>0</v>
      </c>
      <c r="BK31" s="4">
        <v>0</v>
      </c>
      <c r="BL31" s="4" t="e">
        <v>#DIV/0!</v>
      </c>
      <c r="BM31">
        <v>0</v>
      </c>
      <c r="BN31" s="4">
        <v>0</v>
      </c>
      <c r="BO31" s="4" t="e">
        <v>#DIV/0!</v>
      </c>
      <c r="BP31">
        <v>0</v>
      </c>
      <c r="BQ31" s="4">
        <v>0</v>
      </c>
      <c r="BR31" s="4" t="e">
        <v>#DIV/0!</v>
      </c>
      <c r="BS31">
        <v>0</v>
      </c>
      <c r="BT31" s="4">
        <v>0</v>
      </c>
      <c r="BU31" s="4" t="e">
        <v>#DIV/0!</v>
      </c>
      <c r="BV31">
        <v>0</v>
      </c>
      <c r="BW31" s="4">
        <v>0</v>
      </c>
      <c r="BX31" s="4" t="e">
        <v>#DIV/0!</v>
      </c>
      <c r="BY31">
        <v>0</v>
      </c>
      <c r="BZ31" s="4">
        <v>0</v>
      </c>
      <c r="CA31" s="4" t="e">
        <v>#DIV/0!</v>
      </c>
      <c r="CB31">
        <v>0</v>
      </c>
      <c r="CC31" s="4">
        <v>0</v>
      </c>
      <c r="CD31" s="4" t="e">
        <v>#DIV/0!</v>
      </c>
      <c r="CE31">
        <v>0</v>
      </c>
      <c r="CF31" s="4">
        <v>0</v>
      </c>
      <c r="CG31" s="4" t="e">
        <v>#DIV/0!</v>
      </c>
      <c r="CH31">
        <v>0</v>
      </c>
      <c r="CI31" s="4">
        <v>0</v>
      </c>
      <c r="CJ31" s="4" t="e">
        <v>#DIV/0!</v>
      </c>
      <c r="CK31">
        <v>0</v>
      </c>
      <c r="CL31" s="4">
        <v>0</v>
      </c>
      <c r="CM31" s="4" t="e">
        <v>#DIV/0!</v>
      </c>
      <c r="CN31">
        <v>0</v>
      </c>
      <c r="CO31" s="4">
        <v>0</v>
      </c>
      <c r="CP31" s="4" t="e">
        <v>#DIV/0!</v>
      </c>
    </row>
    <row r="32" spans="1:94" x14ac:dyDescent="0.2">
      <c r="A32" t="s">
        <v>799</v>
      </c>
      <c r="B32" t="s">
        <v>798</v>
      </c>
      <c r="C32" s="1">
        <v>43390</v>
      </c>
      <c r="D32" t="s">
        <v>262</v>
      </c>
      <c r="E32" t="s">
        <v>624</v>
      </c>
      <c r="F32" s="2">
        <v>43390.465555555558</v>
      </c>
      <c r="G32" s="2">
        <v>43390.469050925924</v>
      </c>
      <c r="H32" s="3">
        <v>3.4953703703703705E-3</v>
      </c>
      <c r="I32" t="s">
        <v>10</v>
      </c>
      <c r="J32" t="s">
        <v>254</v>
      </c>
      <c r="K32" s="6">
        <v>3.3428819444444448E-3</v>
      </c>
      <c r="L32">
        <v>6</v>
      </c>
      <c r="M32" t="s">
        <v>38</v>
      </c>
      <c r="N32">
        <v>10</v>
      </c>
      <c r="O32" t="s">
        <v>42</v>
      </c>
      <c r="P32" s="3">
        <v>1.2280208333333334E-3</v>
      </c>
      <c r="Q32">
        <v>2</v>
      </c>
      <c r="R32" s="3">
        <v>1.7502314814814814E-4</v>
      </c>
      <c r="S32" s="3" t="s">
        <v>48</v>
      </c>
      <c r="T32">
        <v>5</v>
      </c>
      <c r="U32" s="3" t="s">
        <v>48</v>
      </c>
      <c r="V32" s="3">
        <v>2.5081018518518519E-4</v>
      </c>
      <c r="W32">
        <v>10</v>
      </c>
      <c r="X32" s="4">
        <v>1.1739814814814816E-3</v>
      </c>
      <c r="Y32" s="4">
        <v>1.1739814814814816E-4</v>
      </c>
      <c r="Z32">
        <v>5</v>
      </c>
      <c r="AA32" s="4">
        <v>3.6211805555555558E-4</v>
      </c>
      <c r="AB32" s="4">
        <v>7.2423611111111118E-5</v>
      </c>
      <c r="AC32">
        <v>2</v>
      </c>
      <c r="AD32" s="4">
        <v>1.2280208333333334E-3</v>
      </c>
      <c r="AE32" s="4">
        <v>6.1401041666666668E-4</v>
      </c>
      <c r="AF32">
        <v>0</v>
      </c>
      <c r="AG32" s="4">
        <v>0</v>
      </c>
      <c r="AH32" s="4" t="e">
        <v>#DIV/0!</v>
      </c>
      <c r="AI32">
        <v>0</v>
      </c>
      <c r="AJ32" s="4">
        <v>0</v>
      </c>
      <c r="AK32" s="4" t="e">
        <v>#DIV/0!</v>
      </c>
      <c r="AL32">
        <v>0</v>
      </c>
      <c r="AM32" s="4">
        <v>0</v>
      </c>
      <c r="AN32" s="4" t="e">
        <v>#DIV/0!</v>
      </c>
      <c r="AO32">
        <v>0</v>
      </c>
      <c r="AP32" s="4">
        <v>0</v>
      </c>
      <c r="AQ32" s="4" t="e">
        <v>#DIV/0!</v>
      </c>
      <c r="AR32">
        <v>0</v>
      </c>
      <c r="AS32" s="4">
        <v>0</v>
      </c>
      <c r="AT32" s="4" t="e">
        <v>#DIV/0!</v>
      </c>
      <c r="AU32">
        <v>0</v>
      </c>
      <c r="AV32" s="4">
        <v>0</v>
      </c>
      <c r="AW32" s="4" t="e">
        <v>#DIV/0!</v>
      </c>
      <c r="AX32">
        <v>0</v>
      </c>
      <c r="AY32" s="4">
        <v>0</v>
      </c>
      <c r="AZ32" s="4" t="e">
        <v>#DIV/0!</v>
      </c>
      <c r="BA32">
        <v>0</v>
      </c>
      <c r="BB32" s="4">
        <v>0</v>
      </c>
      <c r="BC32" s="4" t="e">
        <v>#DIV/0!</v>
      </c>
      <c r="BD32">
        <v>0</v>
      </c>
      <c r="BE32" s="4">
        <v>0</v>
      </c>
      <c r="BF32" s="4" t="e">
        <v>#DIV/0!</v>
      </c>
      <c r="BG32">
        <v>5</v>
      </c>
      <c r="BH32" s="4">
        <v>2.5081018518518519E-4</v>
      </c>
      <c r="BI32" s="4">
        <v>5.0162037037037037E-5</v>
      </c>
      <c r="BJ32">
        <v>0</v>
      </c>
      <c r="BK32" s="4">
        <v>0</v>
      </c>
      <c r="BL32" s="4" t="e">
        <v>#DIV/0!</v>
      </c>
      <c r="BM32">
        <v>2</v>
      </c>
      <c r="BN32" s="4">
        <v>1.5292824074074075E-4</v>
      </c>
      <c r="BO32" s="4">
        <v>7.6464120370370374E-5</v>
      </c>
      <c r="BP32">
        <v>0</v>
      </c>
      <c r="BQ32" s="4">
        <v>0</v>
      </c>
      <c r="BR32" s="4" t="e">
        <v>#DIV/0!</v>
      </c>
      <c r="BS32">
        <v>0</v>
      </c>
      <c r="BT32" s="4">
        <v>0</v>
      </c>
      <c r="BU32" s="4" t="e">
        <v>#DIV/0!</v>
      </c>
      <c r="BV32">
        <v>0</v>
      </c>
      <c r="BW32" s="4">
        <v>0</v>
      </c>
      <c r="BX32" s="4" t="e">
        <v>#DIV/0!</v>
      </c>
      <c r="BY32">
        <v>0</v>
      </c>
      <c r="BZ32" s="4">
        <v>0</v>
      </c>
      <c r="CA32" s="4" t="e">
        <v>#DIV/0!</v>
      </c>
      <c r="CB32">
        <v>0</v>
      </c>
      <c r="CC32" s="4">
        <v>0</v>
      </c>
      <c r="CD32" s="4" t="e">
        <v>#DIV/0!</v>
      </c>
      <c r="CE32">
        <v>0</v>
      </c>
      <c r="CF32" s="4">
        <v>0</v>
      </c>
      <c r="CG32" s="4" t="e">
        <v>#DIV/0!</v>
      </c>
      <c r="CH32">
        <v>0</v>
      </c>
      <c r="CI32" s="4">
        <v>0</v>
      </c>
      <c r="CJ32" s="4" t="e">
        <v>#DIV/0!</v>
      </c>
      <c r="CK32">
        <v>0</v>
      </c>
      <c r="CL32" s="4">
        <v>0</v>
      </c>
      <c r="CM32" s="4" t="e">
        <v>#DIV/0!</v>
      </c>
      <c r="CN32">
        <v>2</v>
      </c>
      <c r="CO32" s="4">
        <v>1.7502314814814814E-4</v>
      </c>
      <c r="CP32" s="4">
        <v>8.7511574074074068E-5</v>
      </c>
    </row>
    <row r="33" spans="1:94" x14ac:dyDescent="0.2">
      <c r="A33" t="s">
        <v>629</v>
      </c>
      <c r="B33" t="s">
        <v>628</v>
      </c>
      <c r="C33" s="1">
        <v>43374</v>
      </c>
      <c r="D33" t="s">
        <v>262</v>
      </c>
      <c r="E33" t="s">
        <v>536</v>
      </c>
      <c r="F33" s="2">
        <v>43374.491620370369</v>
      </c>
      <c r="G33" s="2">
        <v>43374.495127314818</v>
      </c>
      <c r="H33" s="3">
        <v>3.5069444444444445E-3</v>
      </c>
      <c r="I33" t="s">
        <v>10</v>
      </c>
      <c r="J33" t="s">
        <v>254</v>
      </c>
      <c r="K33" s="6">
        <v>3.482974537037037E-3</v>
      </c>
      <c r="L33">
        <v>5</v>
      </c>
      <c r="M33" t="s">
        <v>38</v>
      </c>
      <c r="N33">
        <v>3</v>
      </c>
      <c r="O33" t="s">
        <v>52</v>
      </c>
      <c r="P33" s="3">
        <v>1.8461342592592594E-3</v>
      </c>
      <c r="Q33">
        <v>0</v>
      </c>
      <c r="R33" s="3">
        <v>0</v>
      </c>
      <c r="S33" s="3" t="s">
        <v>49</v>
      </c>
      <c r="T33">
        <v>1</v>
      </c>
      <c r="U33" s="3" t="s">
        <v>52</v>
      </c>
      <c r="V33" s="3">
        <v>1.8461342592592594E-3</v>
      </c>
      <c r="W33">
        <v>3</v>
      </c>
      <c r="X33" s="4">
        <v>1.2966319444444444E-3</v>
      </c>
      <c r="Y33" s="4">
        <v>4.3221064814814815E-4</v>
      </c>
      <c r="Z33">
        <v>0</v>
      </c>
      <c r="AA33" s="4">
        <v>0</v>
      </c>
      <c r="AB33" s="4" t="e">
        <v>#DIV/0!</v>
      </c>
      <c r="AC33">
        <v>1</v>
      </c>
      <c r="AD33" s="4">
        <v>2.7993055555555556E-4</v>
      </c>
      <c r="AE33" s="4">
        <v>2.7993055555555556E-4</v>
      </c>
      <c r="AF33">
        <v>0</v>
      </c>
      <c r="AG33" s="4">
        <v>0</v>
      </c>
      <c r="AH33" s="4" t="e">
        <v>#DIV/0!</v>
      </c>
      <c r="AI33">
        <v>0</v>
      </c>
      <c r="AJ33" s="4">
        <v>0</v>
      </c>
      <c r="AK33" s="4" t="e">
        <v>#DIV/0!</v>
      </c>
      <c r="AL33">
        <v>0</v>
      </c>
      <c r="AM33" s="4">
        <v>0</v>
      </c>
      <c r="AN33" s="4" t="e">
        <v>#DIV/0!</v>
      </c>
      <c r="AO33">
        <v>0</v>
      </c>
      <c r="AP33" s="4">
        <v>0</v>
      </c>
      <c r="AQ33" s="4" t="e">
        <v>#DIV/0!</v>
      </c>
      <c r="AR33">
        <v>0</v>
      </c>
      <c r="AS33" s="4">
        <v>0</v>
      </c>
      <c r="AT33" s="4" t="e">
        <v>#DIV/0!</v>
      </c>
      <c r="AU33">
        <v>0</v>
      </c>
      <c r="AV33" s="4">
        <v>0</v>
      </c>
      <c r="AW33" s="4" t="e">
        <v>#DIV/0!</v>
      </c>
      <c r="AX33">
        <v>0</v>
      </c>
      <c r="AY33" s="4">
        <v>0</v>
      </c>
      <c r="AZ33" s="4" t="e">
        <v>#DIV/0!</v>
      </c>
      <c r="BA33">
        <v>0</v>
      </c>
      <c r="BB33" s="4">
        <v>0</v>
      </c>
      <c r="BC33" s="4" t="e">
        <v>#DIV/0!</v>
      </c>
      <c r="BD33">
        <v>0</v>
      </c>
      <c r="BE33" s="4">
        <v>0</v>
      </c>
      <c r="BF33" s="4" t="e">
        <v>#DIV/0!</v>
      </c>
      <c r="BG33">
        <v>0</v>
      </c>
      <c r="BH33" s="4">
        <v>0</v>
      </c>
      <c r="BI33" s="4" t="e">
        <v>#DIV/0!</v>
      </c>
      <c r="BJ33">
        <v>1</v>
      </c>
      <c r="BK33" s="4">
        <v>2.0763888888888891E-5</v>
      </c>
      <c r="BL33" s="4">
        <v>2.0763888888888891E-5</v>
      </c>
      <c r="BM33">
        <v>1</v>
      </c>
      <c r="BN33" s="4">
        <v>3.9513888888888892E-5</v>
      </c>
      <c r="BO33" s="4">
        <v>3.9513888888888892E-5</v>
      </c>
      <c r="BP33">
        <v>0</v>
      </c>
      <c r="BQ33" s="4">
        <v>0</v>
      </c>
      <c r="BR33" s="4" t="e">
        <v>#DIV/0!</v>
      </c>
      <c r="BS33">
        <v>1</v>
      </c>
      <c r="BT33" s="4">
        <v>1.8461342592592594E-3</v>
      </c>
      <c r="BU33" s="4">
        <v>1.8461342592592594E-3</v>
      </c>
      <c r="BV33">
        <v>0</v>
      </c>
      <c r="BW33" s="4">
        <v>0</v>
      </c>
      <c r="BX33" s="4" t="e">
        <v>#DIV/0!</v>
      </c>
      <c r="BY33">
        <v>0</v>
      </c>
      <c r="BZ33" s="4">
        <v>0</v>
      </c>
      <c r="CA33" s="4" t="e">
        <v>#DIV/0!</v>
      </c>
      <c r="CB33">
        <v>0</v>
      </c>
      <c r="CC33" s="4">
        <v>0</v>
      </c>
      <c r="CD33" s="4" t="e">
        <v>#DIV/0!</v>
      </c>
      <c r="CE33">
        <v>0</v>
      </c>
      <c r="CF33" s="4">
        <v>0</v>
      </c>
      <c r="CG33" s="4" t="e">
        <v>#DIV/0!</v>
      </c>
      <c r="CH33">
        <v>0</v>
      </c>
      <c r="CI33" s="4">
        <v>0</v>
      </c>
      <c r="CJ33" s="4" t="e">
        <v>#DIV/0!</v>
      </c>
      <c r="CK33">
        <v>0</v>
      </c>
      <c r="CL33" s="4">
        <v>0</v>
      </c>
      <c r="CM33" s="4" t="e">
        <v>#DIV/0!</v>
      </c>
      <c r="CN33">
        <v>0</v>
      </c>
      <c r="CO33" s="4">
        <v>0</v>
      </c>
      <c r="CP33" s="4" t="e">
        <v>#DIV/0!</v>
      </c>
    </row>
    <row r="34" spans="1:94" x14ac:dyDescent="0.2">
      <c r="A34" t="s">
        <v>632</v>
      </c>
      <c r="B34" t="s">
        <v>631</v>
      </c>
      <c r="C34" s="1">
        <v>43368</v>
      </c>
      <c r="D34" t="s">
        <v>262</v>
      </c>
      <c r="E34" t="s">
        <v>536</v>
      </c>
      <c r="F34" s="2">
        <v>43368.477129629631</v>
      </c>
      <c r="G34" s="2">
        <v>43368.480636574073</v>
      </c>
      <c r="H34" s="3">
        <v>3.5069444444444445E-3</v>
      </c>
      <c r="I34" t="s">
        <v>10</v>
      </c>
      <c r="J34" t="s">
        <v>254</v>
      </c>
      <c r="K34" s="6">
        <v>3.4898958333333336E-3</v>
      </c>
      <c r="L34">
        <v>4</v>
      </c>
      <c r="M34" t="s">
        <v>38</v>
      </c>
      <c r="N34">
        <v>3</v>
      </c>
      <c r="O34" t="s">
        <v>66</v>
      </c>
      <c r="P34" s="3">
        <v>1.465289351851852E-3</v>
      </c>
      <c r="Q34">
        <v>0</v>
      </c>
      <c r="R34" s="3">
        <v>0</v>
      </c>
      <c r="S34" s="3" t="s">
        <v>66</v>
      </c>
      <c r="T34">
        <v>1</v>
      </c>
      <c r="U34" s="3" t="s">
        <v>66</v>
      </c>
      <c r="V34" s="3">
        <v>1.465289351851852E-3</v>
      </c>
      <c r="W34">
        <v>3</v>
      </c>
      <c r="X34" s="4">
        <v>1.1780439814814813E-3</v>
      </c>
      <c r="Y34" s="4">
        <v>3.9268132716049377E-4</v>
      </c>
      <c r="Z34">
        <v>1</v>
      </c>
      <c r="AA34" s="4">
        <v>7.3321759259259263E-5</v>
      </c>
      <c r="AB34" s="4">
        <v>7.3321759259259263E-5</v>
      </c>
      <c r="AC34">
        <v>1</v>
      </c>
      <c r="AD34" s="4">
        <v>7.7324074074074068E-4</v>
      </c>
      <c r="AE34" s="4">
        <v>7.7324074074074068E-4</v>
      </c>
      <c r="AF34">
        <v>0</v>
      </c>
      <c r="AG34" s="4">
        <v>0</v>
      </c>
      <c r="AH34" s="4" t="e">
        <v>#DIV/0!</v>
      </c>
      <c r="AI34">
        <v>0</v>
      </c>
      <c r="AJ34" s="4">
        <v>0</v>
      </c>
      <c r="AK34" s="4" t="e">
        <v>#DIV/0!</v>
      </c>
      <c r="AL34">
        <v>0</v>
      </c>
      <c r="AM34" s="4">
        <v>0</v>
      </c>
      <c r="AN34" s="4" t="e">
        <v>#DIV/0!</v>
      </c>
      <c r="AO34">
        <v>0</v>
      </c>
      <c r="AP34" s="4">
        <v>0</v>
      </c>
      <c r="AQ34" s="4" t="e">
        <v>#DIV/0!</v>
      </c>
      <c r="AR34">
        <v>0</v>
      </c>
      <c r="AS34" s="4">
        <v>0</v>
      </c>
      <c r="AT34" s="4" t="e">
        <v>#DIV/0!</v>
      </c>
      <c r="AU34">
        <v>1</v>
      </c>
      <c r="AV34" s="4">
        <v>1.465289351851852E-3</v>
      </c>
      <c r="AW34" s="4">
        <v>1.465289351851852E-3</v>
      </c>
      <c r="AX34">
        <v>1</v>
      </c>
      <c r="AY34" s="4">
        <v>0</v>
      </c>
      <c r="AZ34" s="4">
        <v>0</v>
      </c>
      <c r="BA34">
        <v>0</v>
      </c>
      <c r="BB34" s="4">
        <v>0</v>
      </c>
      <c r="BC34" s="4" t="e">
        <v>#DIV/0!</v>
      </c>
      <c r="BD34">
        <v>0</v>
      </c>
      <c r="BE34" s="4">
        <v>0</v>
      </c>
      <c r="BF34" s="4" t="e">
        <v>#DIV/0!</v>
      </c>
      <c r="BG34">
        <v>0</v>
      </c>
      <c r="BH34" s="4">
        <v>0</v>
      </c>
      <c r="BI34" s="4" t="e">
        <v>#DIV/0!</v>
      </c>
      <c r="BJ34">
        <v>0</v>
      </c>
      <c r="BK34" s="4">
        <v>0</v>
      </c>
      <c r="BL34" s="4" t="e">
        <v>#DIV/0!</v>
      </c>
      <c r="BM34">
        <v>0</v>
      </c>
      <c r="BN34" s="4">
        <v>0</v>
      </c>
      <c r="BO34" s="4" t="e">
        <v>#DIV/0!</v>
      </c>
      <c r="BP34">
        <v>0</v>
      </c>
      <c r="BQ34" s="4">
        <v>0</v>
      </c>
      <c r="BR34" s="4" t="e">
        <v>#DIV/0!</v>
      </c>
      <c r="BS34">
        <v>0</v>
      </c>
      <c r="BT34" s="4">
        <v>0</v>
      </c>
      <c r="BU34" s="4" t="e">
        <v>#DIV/0!</v>
      </c>
      <c r="BV34">
        <v>0</v>
      </c>
      <c r="BW34" s="4">
        <v>0</v>
      </c>
      <c r="BX34" s="4" t="e">
        <v>#DIV/0!</v>
      </c>
      <c r="BY34">
        <v>0</v>
      </c>
      <c r="BZ34" s="4">
        <v>0</v>
      </c>
      <c r="CA34" s="4" t="e">
        <v>#DIV/0!</v>
      </c>
      <c r="CB34">
        <v>0</v>
      </c>
      <c r="CC34" s="4">
        <v>0</v>
      </c>
      <c r="CD34" s="4" t="e">
        <v>#DIV/0!</v>
      </c>
      <c r="CE34">
        <v>0</v>
      </c>
      <c r="CF34" s="4">
        <v>0</v>
      </c>
      <c r="CG34" s="4" t="e">
        <v>#DIV/0!</v>
      </c>
      <c r="CH34">
        <v>0</v>
      </c>
      <c r="CI34" s="4">
        <v>0</v>
      </c>
      <c r="CJ34" s="4" t="e">
        <v>#DIV/0!</v>
      </c>
      <c r="CK34">
        <v>0</v>
      </c>
      <c r="CL34" s="4">
        <v>0</v>
      </c>
      <c r="CM34" s="4" t="e">
        <v>#DIV/0!</v>
      </c>
      <c r="CN34">
        <v>0</v>
      </c>
      <c r="CO34" s="4">
        <v>0</v>
      </c>
      <c r="CP34" s="4" t="e">
        <v>#DIV/0!</v>
      </c>
    </row>
    <row r="35" spans="1:94" x14ac:dyDescent="0.2">
      <c r="A35" t="s">
        <v>636</v>
      </c>
      <c r="B35" t="s">
        <v>633</v>
      </c>
      <c r="C35" s="1">
        <v>43363</v>
      </c>
      <c r="D35" t="s">
        <v>262</v>
      </c>
      <c r="E35" t="s">
        <v>536</v>
      </c>
      <c r="F35" s="2" t="s">
        <v>634</v>
      </c>
      <c r="G35" s="2" t="s">
        <v>635</v>
      </c>
      <c r="H35" s="3">
        <v>3.645833333333333E-3</v>
      </c>
      <c r="I35" t="s">
        <v>10</v>
      </c>
      <c r="J35" t="s">
        <v>254</v>
      </c>
      <c r="K35" s="6">
        <v>3.6367361111111119E-3</v>
      </c>
      <c r="L35">
        <v>5</v>
      </c>
      <c r="M35" t="s">
        <v>38</v>
      </c>
      <c r="N35">
        <v>6</v>
      </c>
      <c r="O35" t="s">
        <v>38</v>
      </c>
      <c r="P35" s="3">
        <v>3.2657638888888892E-3</v>
      </c>
      <c r="Q35">
        <v>0</v>
      </c>
      <c r="R35" s="3">
        <v>0</v>
      </c>
      <c r="S35" s="3" t="s">
        <v>48</v>
      </c>
      <c r="T35">
        <v>2</v>
      </c>
      <c r="U35" s="3" t="s">
        <v>48</v>
      </c>
      <c r="V35" s="3">
        <v>1.4364583333333335E-4</v>
      </c>
      <c r="W35">
        <v>6</v>
      </c>
      <c r="X35" s="4">
        <v>3.2657638888888892E-3</v>
      </c>
      <c r="Y35" s="4">
        <v>5.4429398148148154E-4</v>
      </c>
      <c r="Z35">
        <v>0</v>
      </c>
      <c r="AA35" s="4">
        <v>0</v>
      </c>
      <c r="AB35" s="4" t="e">
        <v>#DIV/0!</v>
      </c>
      <c r="AC35">
        <v>0</v>
      </c>
      <c r="AD35" s="4">
        <v>0</v>
      </c>
      <c r="AE35" s="4" t="e">
        <v>#DIV/0!</v>
      </c>
      <c r="AF35">
        <v>0</v>
      </c>
      <c r="AG35" s="4">
        <v>0</v>
      </c>
      <c r="AH35" s="4" t="e">
        <v>#DIV/0!</v>
      </c>
      <c r="AI35">
        <v>0</v>
      </c>
      <c r="AJ35" s="4">
        <v>0</v>
      </c>
      <c r="AK35" s="4" t="e">
        <v>#DIV/0!</v>
      </c>
      <c r="AL35">
        <v>0</v>
      </c>
      <c r="AM35" s="4">
        <v>0</v>
      </c>
      <c r="AN35" s="4" t="e">
        <v>#DIV/0!</v>
      </c>
      <c r="AO35">
        <v>1</v>
      </c>
      <c r="AP35" s="4">
        <v>1.4043981481481484E-4</v>
      </c>
      <c r="AQ35" s="4">
        <v>1.4043981481481484E-4</v>
      </c>
      <c r="AR35">
        <v>0</v>
      </c>
      <c r="AS35" s="4">
        <v>0</v>
      </c>
      <c r="AT35" s="4" t="e">
        <v>#DIV/0!</v>
      </c>
      <c r="AU35">
        <v>0</v>
      </c>
      <c r="AV35" s="4">
        <v>0</v>
      </c>
      <c r="AW35" s="4" t="e">
        <v>#DIV/0!</v>
      </c>
      <c r="AX35">
        <v>0</v>
      </c>
      <c r="AY35" s="4">
        <v>4.7164351851851858E-5</v>
      </c>
      <c r="AZ35" s="4" t="e">
        <v>#DIV/0!</v>
      </c>
      <c r="BA35">
        <v>0</v>
      </c>
      <c r="BB35" s="4">
        <v>0</v>
      </c>
      <c r="BC35" s="4" t="e">
        <v>#DIV/0!</v>
      </c>
      <c r="BD35">
        <v>0</v>
      </c>
      <c r="BE35" s="4">
        <v>0</v>
      </c>
      <c r="BF35" s="4" t="e">
        <v>#DIV/0!</v>
      </c>
      <c r="BG35">
        <v>2</v>
      </c>
      <c r="BH35" s="4">
        <v>1.4364583333333335E-4</v>
      </c>
      <c r="BI35" s="4">
        <v>7.1822916666666677E-5</v>
      </c>
      <c r="BJ35">
        <v>2</v>
      </c>
      <c r="BK35" s="4">
        <v>3.9722222222222222E-5</v>
      </c>
      <c r="BL35" s="4">
        <v>1.9861111111111111E-5</v>
      </c>
      <c r="BM35">
        <v>0</v>
      </c>
      <c r="BN35" s="4">
        <v>0</v>
      </c>
      <c r="BO35" s="4" t="e">
        <v>#DIV/0!</v>
      </c>
      <c r="BP35">
        <v>0</v>
      </c>
      <c r="BQ35" s="4">
        <v>0</v>
      </c>
      <c r="BR35" s="4" t="e">
        <v>#DIV/0!</v>
      </c>
      <c r="BS35">
        <v>0</v>
      </c>
      <c r="BT35" s="4">
        <v>0</v>
      </c>
      <c r="BU35" s="4" t="e">
        <v>#DIV/0!</v>
      </c>
      <c r="BV35">
        <v>0</v>
      </c>
      <c r="BW35" s="4">
        <v>0</v>
      </c>
      <c r="BX35" s="4" t="e">
        <v>#DIV/0!</v>
      </c>
      <c r="BY35">
        <v>0</v>
      </c>
      <c r="BZ35" s="4">
        <v>0</v>
      </c>
      <c r="CA35" s="4" t="e">
        <v>#DIV/0!</v>
      </c>
      <c r="CB35">
        <v>0</v>
      </c>
      <c r="CC35" s="4">
        <v>0</v>
      </c>
      <c r="CD35" s="4" t="e">
        <v>#DIV/0!</v>
      </c>
      <c r="CE35">
        <v>0</v>
      </c>
      <c r="CF35" s="4">
        <v>0</v>
      </c>
      <c r="CG35" s="4" t="e">
        <v>#DIV/0!</v>
      </c>
      <c r="CH35">
        <v>0</v>
      </c>
      <c r="CI35" s="4">
        <v>0</v>
      </c>
      <c r="CJ35" s="4" t="e">
        <v>#DIV/0!</v>
      </c>
      <c r="CK35">
        <v>0</v>
      </c>
      <c r="CL35" s="4">
        <v>0</v>
      </c>
      <c r="CM35" s="4" t="e">
        <v>#DIV/0!</v>
      </c>
      <c r="CN35">
        <v>0</v>
      </c>
      <c r="CO35" s="4">
        <v>0</v>
      </c>
      <c r="CP35" s="4" t="e">
        <v>#DIV/0!</v>
      </c>
    </row>
    <row r="36" spans="1:94" x14ac:dyDescent="0.2">
      <c r="A36" t="s">
        <v>567</v>
      </c>
      <c r="B36" t="s">
        <v>566</v>
      </c>
      <c r="C36" s="1">
        <v>43357</v>
      </c>
      <c r="D36" t="s">
        <v>262</v>
      </c>
      <c r="E36" t="s">
        <v>536</v>
      </c>
      <c r="F36" s="2">
        <v>43357.485659722224</v>
      </c>
      <c r="G36" s="2">
        <v>43357.489212962966</v>
      </c>
      <c r="H36" s="3">
        <v>3.5532407407407405E-3</v>
      </c>
      <c r="I36" t="s">
        <v>10</v>
      </c>
      <c r="J36">
        <v>0</v>
      </c>
      <c r="K36" s="6">
        <v>2.7616203703703709E-3</v>
      </c>
      <c r="L36">
        <v>4</v>
      </c>
      <c r="M36" t="s">
        <v>38</v>
      </c>
      <c r="N36">
        <v>10</v>
      </c>
      <c r="O36" t="s">
        <v>38</v>
      </c>
      <c r="P36" s="3">
        <v>1.4982175925925927E-3</v>
      </c>
      <c r="Q36">
        <v>2</v>
      </c>
      <c r="R36" s="3">
        <v>5.9328703703703705E-5</v>
      </c>
      <c r="S36" s="3" t="s">
        <v>39</v>
      </c>
      <c r="T36">
        <v>2</v>
      </c>
      <c r="U36" s="3" t="s">
        <v>50</v>
      </c>
      <c r="V36" s="3">
        <v>1.1042824074074074E-4</v>
      </c>
      <c r="W36" s="50">
        <v>10</v>
      </c>
      <c r="X36" s="4">
        <v>1.4982175925925927E-3</v>
      </c>
      <c r="Y36" s="4">
        <v>1.4982175925925927E-4</v>
      </c>
      <c r="Z36">
        <v>0</v>
      </c>
      <c r="AA36" s="4">
        <v>0</v>
      </c>
      <c r="AB36" s="4" t="e">
        <v>#DIV/0!</v>
      </c>
      <c r="AC36">
        <v>4</v>
      </c>
      <c r="AD36" s="4">
        <v>1.0936458333333334E-3</v>
      </c>
      <c r="AE36" s="4">
        <v>2.7341145833333335E-4</v>
      </c>
      <c r="AF36">
        <v>0</v>
      </c>
      <c r="AG36" s="4">
        <v>0</v>
      </c>
      <c r="AH36" s="4" t="e">
        <v>#DIV/0!</v>
      </c>
      <c r="AI36">
        <v>0</v>
      </c>
      <c r="AJ36" s="4">
        <v>0</v>
      </c>
      <c r="AK36" s="4" t="e">
        <v>#DIV/0!</v>
      </c>
      <c r="AL36">
        <v>0</v>
      </c>
      <c r="AM36" s="4">
        <v>0</v>
      </c>
      <c r="AN36" s="4" t="e">
        <v>#DIV/0!</v>
      </c>
      <c r="AO36">
        <v>0</v>
      </c>
      <c r="AP36" s="4">
        <v>0</v>
      </c>
      <c r="AQ36" s="4" t="e">
        <v>#DIV/0!</v>
      </c>
      <c r="AR36">
        <v>0</v>
      </c>
      <c r="AS36" s="4">
        <v>0</v>
      </c>
      <c r="AT36" s="4" t="e">
        <v>#DIV/0!</v>
      </c>
      <c r="AU36">
        <v>0</v>
      </c>
      <c r="AV36" s="4">
        <v>0</v>
      </c>
      <c r="AW36" s="4" t="e">
        <v>#DIV/0!</v>
      </c>
      <c r="AX36">
        <v>0</v>
      </c>
      <c r="AY36" s="4">
        <v>0</v>
      </c>
      <c r="AZ36" s="4" t="e">
        <v>#DIV/0!</v>
      </c>
      <c r="BA36">
        <v>0</v>
      </c>
      <c r="BB36" s="4">
        <v>0</v>
      </c>
      <c r="BC36" s="4" t="e">
        <v>#DIV/0!</v>
      </c>
      <c r="BD36">
        <v>0</v>
      </c>
      <c r="BE36" s="4">
        <v>0</v>
      </c>
      <c r="BF36" s="4" t="e">
        <v>#DIV/0!</v>
      </c>
      <c r="BG36">
        <v>0</v>
      </c>
      <c r="BH36" s="4">
        <v>0</v>
      </c>
      <c r="BI36" s="4" t="e">
        <v>#DIV/0!</v>
      </c>
      <c r="BJ36">
        <v>0</v>
      </c>
      <c r="BK36" s="4">
        <v>0</v>
      </c>
      <c r="BL36" s="4" t="e">
        <v>#DIV/0!</v>
      </c>
      <c r="BM36">
        <v>1</v>
      </c>
      <c r="BN36" s="4">
        <v>1.1042824074074074E-4</v>
      </c>
      <c r="BO36" s="4">
        <v>1.1042824074074074E-4</v>
      </c>
      <c r="BP36">
        <v>0</v>
      </c>
      <c r="BQ36" s="4">
        <v>0</v>
      </c>
      <c r="BR36" s="4" t="e">
        <v>#DIV/0!</v>
      </c>
      <c r="BS36">
        <v>0</v>
      </c>
      <c r="BT36" s="4">
        <v>0</v>
      </c>
      <c r="BU36" s="4" t="e">
        <v>#DIV/0!</v>
      </c>
      <c r="BV36">
        <v>0</v>
      </c>
      <c r="BW36" s="4">
        <v>0</v>
      </c>
      <c r="BX36" s="4" t="e">
        <v>#DIV/0!</v>
      </c>
      <c r="BY36">
        <v>0</v>
      </c>
      <c r="BZ36" s="4">
        <v>0</v>
      </c>
      <c r="CA36" s="4" t="e">
        <v>#DIV/0!</v>
      </c>
      <c r="CB36">
        <v>0</v>
      </c>
      <c r="CC36" s="4">
        <v>0</v>
      </c>
      <c r="CD36" s="4" t="e">
        <v>#DIV/0!</v>
      </c>
      <c r="CE36">
        <v>0</v>
      </c>
      <c r="CF36" s="4">
        <v>0</v>
      </c>
      <c r="CG36" s="4" t="e">
        <v>#DIV/0!</v>
      </c>
      <c r="CH36">
        <v>0</v>
      </c>
      <c r="CI36" s="4">
        <v>0</v>
      </c>
      <c r="CJ36" s="4" t="e">
        <v>#DIV/0!</v>
      </c>
      <c r="CK36">
        <v>0</v>
      </c>
      <c r="CL36" s="4">
        <v>0</v>
      </c>
      <c r="CM36" s="4" t="e">
        <v>#DIV/0!</v>
      </c>
      <c r="CN36">
        <v>2</v>
      </c>
      <c r="CO36" s="4">
        <v>5.9328703703703705E-5</v>
      </c>
      <c r="CP36" s="4">
        <v>2.9664351851851853E-5</v>
      </c>
    </row>
    <row r="37" spans="1:94" x14ac:dyDescent="0.2">
      <c r="A37" t="s">
        <v>801</v>
      </c>
      <c r="B37" t="s">
        <v>800</v>
      </c>
      <c r="C37" s="1">
        <v>43385</v>
      </c>
      <c r="D37" t="s">
        <v>262</v>
      </c>
      <c r="E37" t="s">
        <v>536</v>
      </c>
      <c r="F37" s="2">
        <v>43385.472685185188</v>
      </c>
      <c r="G37" s="2">
        <v>43385.47619212963</v>
      </c>
      <c r="H37" s="3">
        <v>3.4953703703703705E-3</v>
      </c>
      <c r="I37" t="s">
        <v>10</v>
      </c>
      <c r="J37" t="s">
        <v>254</v>
      </c>
      <c r="K37" s="6">
        <v>3.4840624999999993E-3</v>
      </c>
      <c r="L37">
        <v>5</v>
      </c>
      <c r="M37" t="s">
        <v>38</v>
      </c>
      <c r="N37">
        <v>5</v>
      </c>
      <c r="O37" t="s">
        <v>38</v>
      </c>
      <c r="P37" s="3">
        <v>3.0310532407407404E-3</v>
      </c>
      <c r="Q37">
        <v>0</v>
      </c>
      <c r="R37" s="3">
        <v>0</v>
      </c>
      <c r="S37" s="3" t="s">
        <v>50</v>
      </c>
      <c r="T37">
        <v>2</v>
      </c>
      <c r="U37" s="3" t="s">
        <v>50</v>
      </c>
      <c r="V37" s="3">
        <v>3.6445601851851851E-4</v>
      </c>
      <c r="W37">
        <v>5</v>
      </c>
      <c r="X37" s="4">
        <v>3.0310532407407404E-3</v>
      </c>
      <c r="Y37" s="4">
        <v>6.0621064814814804E-4</v>
      </c>
      <c r="Z37">
        <v>1</v>
      </c>
      <c r="AA37" s="4">
        <v>4.0891203703703704E-5</v>
      </c>
      <c r="AB37" s="4">
        <v>4.0891203703703704E-5</v>
      </c>
      <c r="AC37">
        <v>0</v>
      </c>
      <c r="AD37" s="4">
        <v>0</v>
      </c>
      <c r="AE37" s="4" t="e">
        <v>#DIV/0!</v>
      </c>
      <c r="AF37">
        <v>0</v>
      </c>
      <c r="AG37" s="4">
        <v>0</v>
      </c>
      <c r="AH37" s="4" t="e">
        <v>#DIV/0!</v>
      </c>
      <c r="AI37">
        <v>0</v>
      </c>
      <c r="AJ37" s="4">
        <v>0</v>
      </c>
      <c r="AK37" s="4" t="e">
        <v>#DIV/0!</v>
      </c>
      <c r="AL37">
        <v>0</v>
      </c>
      <c r="AM37" s="4">
        <v>0</v>
      </c>
      <c r="AN37" s="4" t="e">
        <v>#DIV/0!</v>
      </c>
      <c r="AO37">
        <v>0</v>
      </c>
      <c r="AP37" s="4">
        <v>0</v>
      </c>
      <c r="AQ37" s="4" t="e">
        <v>#DIV/0!</v>
      </c>
      <c r="AR37">
        <v>0</v>
      </c>
      <c r="AS37" s="4">
        <v>0</v>
      </c>
      <c r="AT37" s="4" t="e">
        <v>#DIV/0!</v>
      </c>
      <c r="AU37">
        <v>0</v>
      </c>
      <c r="AV37" s="4">
        <v>0</v>
      </c>
      <c r="AW37" s="4" t="e">
        <v>#DIV/0!</v>
      </c>
      <c r="AX37">
        <v>0</v>
      </c>
      <c r="AY37" s="4">
        <v>0</v>
      </c>
      <c r="AZ37" s="4" t="e">
        <v>#DIV/0!</v>
      </c>
      <c r="BA37">
        <v>0</v>
      </c>
      <c r="BB37" s="4">
        <v>0</v>
      </c>
      <c r="BC37" s="4" t="e">
        <v>#DIV/0!</v>
      </c>
      <c r="BD37">
        <v>0</v>
      </c>
      <c r="BE37" s="4">
        <v>0</v>
      </c>
      <c r="BF37" s="4" t="e">
        <v>#DIV/0!</v>
      </c>
      <c r="BG37">
        <v>1</v>
      </c>
      <c r="BH37" s="4">
        <v>3.1087962962962959E-5</v>
      </c>
      <c r="BI37" s="4">
        <v>3.1087962962962959E-5</v>
      </c>
      <c r="BJ37">
        <v>0</v>
      </c>
      <c r="BK37" s="4">
        <v>0</v>
      </c>
      <c r="BL37" s="4" t="e">
        <v>#DIV/0!</v>
      </c>
      <c r="BM37">
        <v>2</v>
      </c>
      <c r="BN37" s="4">
        <v>3.6445601851851851E-4</v>
      </c>
      <c r="BO37" s="4">
        <v>1.8222800925925926E-4</v>
      </c>
      <c r="BP37">
        <v>1</v>
      </c>
      <c r="BQ37" s="4">
        <v>1.6574074074074075E-5</v>
      </c>
      <c r="BR37" s="4">
        <v>1.6574074074074075E-5</v>
      </c>
      <c r="BS37">
        <v>0</v>
      </c>
      <c r="BT37" s="4">
        <v>0</v>
      </c>
      <c r="BU37" s="4" t="e">
        <v>#DIV/0!</v>
      </c>
      <c r="BV37">
        <v>0</v>
      </c>
      <c r="BW37" s="4">
        <v>0</v>
      </c>
      <c r="BX37" s="4" t="e">
        <v>#DIV/0!</v>
      </c>
      <c r="BY37">
        <v>0</v>
      </c>
      <c r="BZ37" s="4">
        <v>0</v>
      </c>
      <c r="CA37" s="4" t="e">
        <v>#DIV/0!</v>
      </c>
      <c r="CB37">
        <v>0</v>
      </c>
      <c r="CC37" s="4">
        <v>0</v>
      </c>
      <c r="CD37" s="4" t="e">
        <v>#DIV/0!</v>
      </c>
      <c r="CE37">
        <v>0</v>
      </c>
      <c r="CF37" s="4">
        <v>0</v>
      </c>
      <c r="CG37" s="4" t="e">
        <v>#DIV/0!</v>
      </c>
      <c r="CH37">
        <v>0</v>
      </c>
      <c r="CI37" s="4">
        <v>0</v>
      </c>
      <c r="CJ37" s="4" t="e">
        <v>#DIV/0!</v>
      </c>
      <c r="CK37">
        <v>0</v>
      </c>
      <c r="CL37" s="4">
        <v>0</v>
      </c>
      <c r="CM37" s="4" t="e">
        <v>#DIV/0!</v>
      </c>
      <c r="CN37">
        <v>0</v>
      </c>
      <c r="CO37" s="4">
        <v>0</v>
      </c>
      <c r="CP37" s="4" t="e">
        <v>#DIV/0!</v>
      </c>
    </row>
    <row r="38" spans="1:94" x14ac:dyDescent="0.2">
      <c r="A38" t="s">
        <v>803</v>
      </c>
      <c r="B38" t="s">
        <v>802</v>
      </c>
      <c r="C38" s="1">
        <v>43377</v>
      </c>
      <c r="D38" t="s">
        <v>262</v>
      </c>
      <c r="E38" t="s">
        <v>536</v>
      </c>
      <c r="F38" s="2">
        <v>43377.479861111111</v>
      </c>
      <c r="G38" s="2">
        <v>43377.483356481483</v>
      </c>
      <c r="H38" s="3">
        <v>3.483796296296296E-3</v>
      </c>
      <c r="I38" t="s">
        <v>10</v>
      </c>
      <c r="J38" t="s">
        <v>254</v>
      </c>
      <c r="K38" s="6">
        <v>3.4812268518518521E-3</v>
      </c>
      <c r="L38">
        <v>2</v>
      </c>
      <c r="M38" t="s">
        <v>38</v>
      </c>
      <c r="N38">
        <v>1</v>
      </c>
      <c r="O38" t="s">
        <v>38</v>
      </c>
      <c r="P38" s="3">
        <v>3.3071180555555558E-3</v>
      </c>
      <c r="Q38">
        <v>0</v>
      </c>
      <c r="R38" s="3">
        <v>0</v>
      </c>
      <c r="S38" s="3" t="s">
        <v>46</v>
      </c>
      <c r="T38">
        <v>1</v>
      </c>
      <c r="U38" s="3" t="s">
        <v>46</v>
      </c>
      <c r="V38" s="3">
        <v>1.7410879629629626E-4</v>
      </c>
      <c r="W38">
        <v>1</v>
      </c>
      <c r="X38" s="4">
        <v>3.3071180555555558E-3</v>
      </c>
      <c r="Y38" s="4">
        <v>3.3071180555555558E-3</v>
      </c>
      <c r="Z38">
        <v>0</v>
      </c>
      <c r="AA38" s="4">
        <v>0</v>
      </c>
      <c r="AB38" s="4" t="e">
        <v>#DIV/0!</v>
      </c>
      <c r="AC38">
        <v>0</v>
      </c>
      <c r="AD38" s="4">
        <v>0</v>
      </c>
      <c r="AE38" s="4" t="e">
        <v>#DIV/0!</v>
      </c>
      <c r="AF38">
        <v>0</v>
      </c>
      <c r="AG38" s="4">
        <v>0</v>
      </c>
      <c r="AH38" s="4" t="e">
        <v>#DIV/0!</v>
      </c>
      <c r="AI38">
        <v>0</v>
      </c>
      <c r="AJ38" s="4">
        <v>0</v>
      </c>
      <c r="AK38" s="4" t="e">
        <v>#DIV/0!</v>
      </c>
      <c r="AL38">
        <v>0</v>
      </c>
      <c r="AM38" s="4">
        <v>0</v>
      </c>
      <c r="AN38" s="4" t="e">
        <v>#DIV/0!</v>
      </c>
      <c r="AO38">
        <v>0</v>
      </c>
      <c r="AP38" s="4">
        <v>0</v>
      </c>
      <c r="AQ38" s="4" t="e">
        <v>#DIV/0!</v>
      </c>
      <c r="AR38">
        <v>0</v>
      </c>
      <c r="AS38" s="4">
        <v>0</v>
      </c>
      <c r="AT38" s="4" t="e">
        <v>#DIV/0!</v>
      </c>
      <c r="AU38">
        <v>0</v>
      </c>
      <c r="AV38" s="4">
        <v>0</v>
      </c>
      <c r="AW38" s="4" t="e">
        <v>#DIV/0!</v>
      </c>
      <c r="AX38">
        <v>0</v>
      </c>
      <c r="AY38" s="4">
        <v>0</v>
      </c>
      <c r="AZ38" s="4" t="e">
        <v>#DIV/0!</v>
      </c>
      <c r="BA38">
        <v>1</v>
      </c>
      <c r="BB38" s="4">
        <v>1.7410879629629626E-4</v>
      </c>
      <c r="BC38" s="4">
        <v>1.7410879629629626E-4</v>
      </c>
      <c r="BD38">
        <v>0</v>
      </c>
      <c r="BE38" s="4">
        <v>0</v>
      </c>
      <c r="BF38" s="4" t="e">
        <v>#DIV/0!</v>
      </c>
      <c r="BG38">
        <v>0</v>
      </c>
      <c r="BH38" s="4">
        <v>0</v>
      </c>
      <c r="BI38" s="4" t="e">
        <v>#DIV/0!</v>
      </c>
      <c r="BJ38">
        <v>0</v>
      </c>
      <c r="BK38" s="4">
        <v>0</v>
      </c>
      <c r="BL38" s="4" t="e">
        <v>#DIV/0!</v>
      </c>
      <c r="BM38">
        <v>0</v>
      </c>
      <c r="BN38" s="4">
        <v>0</v>
      </c>
      <c r="BO38" s="4" t="e">
        <v>#DIV/0!</v>
      </c>
      <c r="BP38">
        <v>0</v>
      </c>
      <c r="BQ38" s="4">
        <v>0</v>
      </c>
      <c r="BR38" s="4" t="e">
        <v>#DIV/0!</v>
      </c>
      <c r="BS38">
        <v>0</v>
      </c>
      <c r="BT38" s="4">
        <v>0</v>
      </c>
      <c r="BU38" s="4" t="e">
        <v>#DIV/0!</v>
      </c>
      <c r="BV38">
        <v>0</v>
      </c>
      <c r="BW38" s="4">
        <v>0</v>
      </c>
      <c r="BX38" s="4" t="e">
        <v>#DIV/0!</v>
      </c>
      <c r="BY38">
        <v>0</v>
      </c>
      <c r="BZ38" s="4">
        <v>0</v>
      </c>
      <c r="CA38" s="4" t="e">
        <v>#DIV/0!</v>
      </c>
      <c r="CB38">
        <v>0</v>
      </c>
      <c r="CC38" s="4">
        <v>0</v>
      </c>
      <c r="CD38" s="4" t="e">
        <v>#DIV/0!</v>
      </c>
      <c r="CE38">
        <v>0</v>
      </c>
      <c r="CF38" s="4">
        <v>0</v>
      </c>
      <c r="CG38" s="4" t="e">
        <v>#DIV/0!</v>
      </c>
      <c r="CH38">
        <v>0</v>
      </c>
      <c r="CI38" s="4">
        <v>0</v>
      </c>
      <c r="CJ38" s="4" t="e">
        <v>#DIV/0!</v>
      </c>
      <c r="CK38">
        <v>0</v>
      </c>
      <c r="CL38" s="4">
        <v>0</v>
      </c>
      <c r="CM38" s="4" t="e">
        <v>#DIV/0!</v>
      </c>
      <c r="CN38">
        <v>0</v>
      </c>
      <c r="CO38" s="4">
        <v>0</v>
      </c>
      <c r="CP38" s="4" t="e">
        <v>#DIV/0!</v>
      </c>
    </row>
    <row r="39" spans="1:94" x14ac:dyDescent="0.2">
      <c r="A39" t="s">
        <v>638</v>
      </c>
      <c r="B39" t="s">
        <v>637</v>
      </c>
      <c r="C39" s="1">
        <v>43368</v>
      </c>
      <c r="D39" t="s">
        <v>262</v>
      </c>
      <c r="E39" t="s">
        <v>624</v>
      </c>
      <c r="F39" s="2">
        <v>43368.427708333336</v>
      </c>
      <c r="G39" s="2">
        <v>43368.431875000002</v>
      </c>
      <c r="H39" s="3">
        <v>4.155092592592593E-3</v>
      </c>
      <c r="I39" t="s">
        <v>10</v>
      </c>
      <c r="J39" t="s">
        <v>254</v>
      </c>
      <c r="K39" s="6">
        <v>4.1499421296296302E-3</v>
      </c>
      <c r="L39">
        <v>5</v>
      </c>
      <c r="M39" t="s">
        <v>38</v>
      </c>
      <c r="N39">
        <v>4</v>
      </c>
      <c r="O39" t="s">
        <v>38</v>
      </c>
      <c r="P39" s="3">
        <v>1.837025462962963E-3</v>
      </c>
      <c r="Q39">
        <v>2</v>
      </c>
      <c r="R39" s="3">
        <v>1.2011574074074073E-4</v>
      </c>
      <c r="S39" s="3" t="s">
        <v>65</v>
      </c>
      <c r="T39">
        <v>2</v>
      </c>
      <c r="U39" s="3" t="s">
        <v>65</v>
      </c>
      <c r="V39" s="3">
        <v>4.0645833333333332E-4</v>
      </c>
      <c r="W39">
        <v>4</v>
      </c>
      <c r="X39" s="4">
        <v>1.837025462962963E-3</v>
      </c>
      <c r="Y39" s="4">
        <v>4.5925636574074076E-4</v>
      </c>
      <c r="Z39">
        <v>0</v>
      </c>
      <c r="AA39" s="4">
        <v>0</v>
      </c>
      <c r="AB39" s="4" t="e">
        <v>#DIV/0!</v>
      </c>
      <c r="AC39">
        <v>4</v>
      </c>
      <c r="AD39" s="4">
        <v>1.7594212962962967E-3</v>
      </c>
      <c r="AE39" s="4">
        <v>4.3985532407407417E-4</v>
      </c>
      <c r="AF39">
        <v>0</v>
      </c>
      <c r="AG39" s="4">
        <v>0</v>
      </c>
      <c r="AH39" s="4" t="e">
        <v>#DIV/0!</v>
      </c>
      <c r="AI39">
        <v>0</v>
      </c>
      <c r="AJ39" s="4">
        <v>0</v>
      </c>
      <c r="AK39" s="4" t="e">
        <v>#DIV/0!</v>
      </c>
      <c r="AL39">
        <v>0</v>
      </c>
      <c r="AM39" s="4">
        <v>0</v>
      </c>
      <c r="AN39" s="4" t="e">
        <v>#DIV/0!</v>
      </c>
      <c r="AO39">
        <v>2</v>
      </c>
      <c r="AP39" s="4">
        <v>4.0645833333333332E-4</v>
      </c>
      <c r="AQ39" s="4">
        <v>2.0322916666666666E-4</v>
      </c>
      <c r="AR39">
        <v>0</v>
      </c>
      <c r="AS39" s="4">
        <v>0</v>
      </c>
      <c r="AT39" s="4" t="e">
        <v>#DIV/0!</v>
      </c>
      <c r="AU39">
        <v>0</v>
      </c>
      <c r="AV39" s="4">
        <v>0</v>
      </c>
      <c r="AW39" s="4" t="e">
        <v>#DIV/0!</v>
      </c>
      <c r="AX39">
        <v>0</v>
      </c>
      <c r="AY39" s="4">
        <v>0</v>
      </c>
      <c r="AZ39" s="4" t="e">
        <v>#DIV/0!</v>
      </c>
      <c r="BA39">
        <v>0</v>
      </c>
      <c r="BB39" s="4">
        <v>0</v>
      </c>
      <c r="BC39" s="4" t="e">
        <v>#DIV/0!</v>
      </c>
      <c r="BD39">
        <v>0</v>
      </c>
      <c r="BE39" s="4">
        <v>0</v>
      </c>
      <c r="BF39" s="4" t="e">
        <v>#DIV/0!</v>
      </c>
      <c r="BG39">
        <v>0</v>
      </c>
      <c r="BH39" s="4">
        <v>0</v>
      </c>
      <c r="BI39" s="4" t="e">
        <v>#DIV/0!</v>
      </c>
      <c r="BJ39">
        <v>0</v>
      </c>
      <c r="BK39" s="4">
        <v>0</v>
      </c>
      <c r="BL39" s="4" t="e">
        <v>#DIV/0!</v>
      </c>
      <c r="BM39">
        <v>1</v>
      </c>
      <c r="BN39" s="4">
        <v>2.6921296296296294E-5</v>
      </c>
      <c r="BO39" s="4">
        <v>2.6921296296296294E-5</v>
      </c>
      <c r="BP39">
        <v>0</v>
      </c>
      <c r="BQ39" s="4">
        <v>0</v>
      </c>
      <c r="BR39" s="4" t="e">
        <v>#DIV/0!</v>
      </c>
      <c r="BS39">
        <v>0</v>
      </c>
      <c r="BT39" s="4">
        <v>0</v>
      </c>
      <c r="BU39" s="4" t="e">
        <v>#DIV/0!</v>
      </c>
      <c r="BV39">
        <v>0</v>
      </c>
      <c r="BW39" s="4">
        <v>0</v>
      </c>
      <c r="BX39" s="4" t="e">
        <v>#DIV/0!</v>
      </c>
      <c r="BY39">
        <v>0</v>
      </c>
      <c r="BZ39" s="4">
        <v>0</v>
      </c>
      <c r="CA39" s="4" t="e">
        <v>#DIV/0!</v>
      </c>
      <c r="CB39">
        <v>0</v>
      </c>
      <c r="CC39" s="4">
        <v>0</v>
      </c>
      <c r="CD39" s="4" t="e">
        <v>#DIV/0!</v>
      </c>
      <c r="CE39">
        <v>0</v>
      </c>
      <c r="CF39" s="4">
        <v>0</v>
      </c>
      <c r="CG39" s="4" t="e">
        <v>#DIV/0!</v>
      </c>
      <c r="CH39">
        <v>0</v>
      </c>
      <c r="CI39" s="4">
        <v>0</v>
      </c>
      <c r="CJ39" s="4" t="e">
        <v>#DIV/0!</v>
      </c>
      <c r="CK39">
        <v>0</v>
      </c>
      <c r="CL39" s="4">
        <v>0</v>
      </c>
      <c r="CM39" s="4" t="e">
        <v>#DIV/0!</v>
      </c>
      <c r="CN39">
        <v>2</v>
      </c>
      <c r="CO39" s="4">
        <v>1.2011574074074073E-4</v>
      </c>
      <c r="CP39" s="4">
        <v>6.0057870370370365E-5</v>
      </c>
    </row>
    <row r="40" spans="1:94" x14ac:dyDescent="0.2">
      <c r="A40" t="s">
        <v>805</v>
      </c>
      <c r="B40" t="s">
        <v>804</v>
      </c>
      <c r="C40" s="1">
        <v>43389</v>
      </c>
      <c r="D40" t="s">
        <v>262</v>
      </c>
      <c r="E40" t="s">
        <v>624</v>
      </c>
      <c r="F40" s="2">
        <v>43389.464999999997</v>
      </c>
      <c r="G40" s="2">
        <v>43389.468506944446</v>
      </c>
      <c r="H40" s="3">
        <v>3.4953703703703705E-3</v>
      </c>
      <c r="I40" t="s">
        <v>10</v>
      </c>
      <c r="J40" t="s">
        <v>254</v>
      </c>
      <c r="K40" s="6">
        <v>2.9625578703703697E-3</v>
      </c>
      <c r="L40">
        <v>5</v>
      </c>
      <c r="M40" t="s">
        <v>38</v>
      </c>
      <c r="N40">
        <v>7</v>
      </c>
      <c r="O40" t="s">
        <v>38</v>
      </c>
      <c r="P40" s="3">
        <v>1.6628935185185184E-3</v>
      </c>
      <c r="Q40">
        <v>0</v>
      </c>
      <c r="R40" s="3">
        <v>0</v>
      </c>
      <c r="S40" s="3" t="s">
        <v>70</v>
      </c>
      <c r="T40">
        <v>6</v>
      </c>
      <c r="U40" s="3" t="s">
        <v>65</v>
      </c>
      <c r="V40" s="3">
        <v>7.7361111111111109E-4</v>
      </c>
      <c r="W40">
        <v>7</v>
      </c>
      <c r="X40" s="4">
        <v>1.6628935185185184E-3</v>
      </c>
      <c r="Y40" s="4">
        <v>2.3755621693121693E-4</v>
      </c>
      <c r="Z40">
        <v>2</v>
      </c>
      <c r="AA40" s="4">
        <v>1.1136574074074075E-4</v>
      </c>
      <c r="AB40" s="4">
        <v>5.5682870370370374E-5</v>
      </c>
      <c r="AC40">
        <v>0</v>
      </c>
      <c r="AD40" s="4">
        <v>0</v>
      </c>
      <c r="AE40" s="4" t="e">
        <v>#DIV/0!</v>
      </c>
      <c r="AF40">
        <v>0</v>
      </c>
      <c r="AG40" s="4">
        <v>0</v>
      </c>
      <c r="AH40" s="4" t="e">
        <v>#DIV/0!</v>
      </c>
      <c r="AI40">
        <v>0</v>
      </c>
      <c r="AJ40" s="4">
        <v>0</v>
      </c>
      <c r="AK40" s="4" t="e">
        <v>#DIV/0!</v>
      </c>
      <c r="AL40">
        <v>0</v>
      </c>
      <c r="AM40" s="4">
        <v>0</v>
      </c>
      <c r="AN40" s="4" t="e">
        <v>#DIV/0!</v>
      </c>
      <c r="AO40">
        <v>2</v>
      </c>
      <c r="AP40" s="4">
        <v>7.7361111111111109E-4</v>
      </c>
      <c r="AQ40" s="4">
        <v>3.8680555555555555E-4</v>
      </c>
      <c r="AR40">
        <v>0</v>
      </c>
      <c r="AS40" s="4">
        <v>0</v>
      </c>
      <c r="AT40" s="4" t="e">
        <v>#DIV/0!</v>
      </c>
      <c r="AU40">
        <v>0</v>
      </c>
      <c r="AV40" s="4">
        <v>0</v>
      </c>
      <c r="AW40" s="4" t="e">
        <v>#DIV/0!</v>
      </c>
      <c r="AX40">
        <v>0</v>
      </c>
      <c r="AY40" s="4">
        <v>0</v>
      </c>
      <c r="AZ40" s="4" t="e">
        <v>#DIV/0!</v>
      </c>
      <c r="BA40">
        <v>0</v>
      </c>
      <c r="BB40" s="4">
        <v>0</v>
      </c>
      <c r="BC40" s="4" t="e">
        <v>#DIV/0!</v>
      </c>
      <c r="BD40">
        <v>0</v>
      </c>
      <c r="BE40" s="4">
        <v>0</v>
      </c>
      <c r="BF40" s="4" t="e">
        <v>#DIV/0!</v>
      </c>
      <c r="BG40">
        <v>0</v>
      </c>
      <c r="BH40" s="4">
        <v>0</v>
      </c>
      <c r="BI40" s="4" t="e">
        <v>#DIV/0!</v>
      </c>
      <c r="BJ40">
        <v>0</v>
      </c>
      <c r="BK40" s="4">
        <v>0</v>
      </c>
      <c r="BL40" s="4" t="e">
        <v>#DIV/0!</v>
      </c>
      <c r="BM40">
        <v>1</v>
      </c>
      <c r="BN40" s="4">
        <v>2.605324074074074E-5</v>
      </c>
      <c r="BO40" s="4">
        <v>2.605324074074074E-5</v>
      </c>
      <c r="BP40">
        <v>0</v>
      </c>
      <c r="BQ40" s="4">
        <v>0</v>
      </c>
      <c r="BR40" s="4" t="e">
        <v>#DIV/0!</v>
      </c>
      <c r="BS40">
        <v>0</v>
      </c>
      <c r="BT40" s="4">
        <v>0</v>
      </c>
      <c r="BU40" s="4" t="e">
        <v>#DIV/0!</v>
      </c>
      <c r="BV40">
        <v>0</v>
      </c>
      <c r="BW40" s="4">
        <v>0</v>
      </c>
      <c r="BX40" s="4" t="e">
        <v>#DIV/0!</v>
      </c>
      <c r="BY40">
        <v>0</v>
      </c>
      <c r="BZ40" s="4">
        <v>0</v>
      </c>
      <c r="CA40" s="4" t="e">
        <v>#DIV/0!</v>
      </c>
      <c r="CB40">
        <v>0</v>
      </c>
      <c r="CC40" s="4">
        <v>0</v>
      </c>
      <c r="CD40" s="4" t="e">
        <v>#DIV/0!</v>
      </c>
      <c r="CE40">
        <v>0</v>
      </c>
      <c r="CF40" s="4">
        <v>0</v>
      </c>
      <c r="CG40" s="4" t="e">
        <v>#DIV/0!</v>
      </c>
      <c r="CH40">
        <v>0</v>
      </c>
      <c r="CI40" s="4">
        <v>0</v>
      </c>
      <c r="CJ40" s="4" t="e">
        <v>#DIV/0!</v>
      </c>
      <c r="CK40">
        <v>6</v>
      </c>
      <c r="CL40" s="4">
        <v>3.8863425925925925E-4</v>
      </c>
      <c r="CM40" s="4">
        <v>6.477237654320987E-5</v>
      </c>
      <c r="CN40">
        <v>0</v>
      </c>
      <c r="CO40" s="4">
        <v>0</v>
      </c>
      <c r="CP40" s="4" t="e">
        <v>#DIV/0!</v>
      </c>
    </row>
    <row r="41" spans="1:94" x14ac:dyDescent="0.2">
      <c r="A41" t="s">
        <v>642</v>
      </c>
      <c r="B41" t="s">
        <v>639</v>
      </c>
      <c r="C41" s="1">
        <v>43363</v>
      </c>
      <c r="D41" t="s">
        <v>262</v>
      </c>
      <c r="E41" t="s">
        <v>536</v>
      </c>
      <c r="F41" s="2" t="s">
        <v>640</v>
      </c>
      <c r="G41" s="2" t="s">
        <v>641</v>
      </c>
      <c r="H41" s="3">
        <v>3.5185185185185185E-3</v>
      </c>
      <c r="I41" t="s">
        <v>10</v>
      </c>
      <c r="J41" t="s">
        <v>254</v>
      </c>
      <c r="K41" s="6">
        <v>3.5101157407407407E-3</v>
      </c>
      <c r="L41">
        <v>3</v>
      </c>
      <c r="M41" t="s">
        <v>38</v>
      </c>
      <c r="N41">
        <v>3</v>
      </c>
      <c r="O41" t="s">
        <v>38</v>
      </c>
      <c r="P41" s="3">
        <v>3.4052430555555555E-3</v>
      </c>
      <c r="Q41">
        <v>0</v>
      </c>
      <c r="R41" s="3">
        <v>0</v>
      </c>
      <c r="S41" s="3" t="s">
        <v>48</v>
      </c>
      <c r="T41">
        <v>1</v>
      </c>
      <c r="U41" s="3" t="s">
        <v>50</v>
      </c>
      <c r="V41" s="3">
        <v>5.6828703703703712E-5</v>
      </c>
      <c r="W41">
        <v>3</v>
      </c>
      <c r="X41" s="4">
        <v>3.4052430555555555E-3</v>
      </c>
      <c r="Y41" s="4">
        <v>1.1350810185185186E-3</v>
      </c>
      <c r="Z41">
        <v>0</v>
      </c>
      <c r="AA41" s="4">
        <v>0</v>
      </c>
      <c r="AB41" s="4" t="e">
        <v>#DIV/0!</v>
      </c>
      <c r="AC41">
        <v>0</v>
      </c>
      <c r="AD41" s="4">
        <v>0</v>
      </c>
      <c r="AE41" s="4" t="e">
        <v>#DIV/0!</v>
      </c>
      <c r="AF41">
        <v>0</v>
      </c>
      <c r="AG41" s="4">
        <v>0</v>
      </c>
      <c r="AH41" s="4" t="e">
        <v>#DIV/0!</v>
      </c>
      <c r="AI41">
        <v>0</v>
      </c>
      <c r="AJ41" s="4">
        <v>0</v>
      </c>
      <c r="AK41" s="4" t="e">
        <v>#DIV/0!</v>
      </c>
      <c r="AL41">
        <v>0</v>
      </c>
      <c r="AM41" s="4">
        <v>0</v>
      </c>
      <c r="AN41" s="4" t="e">
        <v>#DIV/0!</v>
      </c>
      <c r="AO41">
        <v>0</v>
      </c>
      <c r="AP41" s="4">
        <v>0</v>
      </c>
      <c r="AQ41" s="4" t="e">
        <v>#DIV/0!</v>
      </c>
      <c r="AR41">
        <v>0</v>
      </c>
      <c r="AS41" s="4">
        <v>0</v>
      </c>
      <c r="AT41" s="4" t="e">
        <v>#DIV/0!</v>
      </c>
      <c r="AU41">
        <v>0</v>
      </c>
      <c r="AV41" s="4">
        <v>0</v>
      </c>
      <c r="AW41" s="4" t="e">
        <v>#DIV/0!</v>
      </c>
      <c r="AX41">
        <v>0</v>
      </c>
      <c r="AY41" s="4">
        <v>0</v>
      </c>
      <c r="AZ41" s="4" t="e">
        <v>#DIV/0!</v>
      </c>
      <c r="BA41">
        <v>0</v>
      </c>
      <c r="BB41" s="4">
        <v>0</v>
      </c>
      <c r="BC41" s="4" t="e">
        <v>#DIV/0!</v>
      </c>
      <c r="BD41">
        <v>0</v>
      </c>
      <c r="BE41" s="4">
        <v>0</v>
      </c>
      <c r="BF41" s="4" t="e">
        <v>#DIV/0!</v>
      </c>
      <c r="BG41">
        <v>1</v>
      </c>
      <c r="BH41" s="4">
        <v>4.8043981481481484E-5</v>
      </c>
      <c r="BI41" s="4">
        <v>4.8043981481481484E-5</v>
      </c>
      <c r="BJ41">
        <v>0</v>
      </c>
      <c r="BK41" s="4">
        <v>0</v>
      </c>
      <c r="BL41" s="4" t="e">
        <v>#DIV/0!</v>
      </c>
      <c r="BM41">
        <v>1</v>
      </c>
      <c r="BN41" s="4">
        <v>5.6828703703703712E-5</v>
      </c>
      <c r="BO41" s="4">
        <v>5.6828703703703712E-5</v>
      </c>
      <c r="BP41">
        <v>0</v>
      </c>
      <c r="BQ41" s="4">
        <v>0</v>
      </c>
      <c r="BR41" s="4" t="e">
        <v>#DIV/0!</v>
      </c>
      <c r="BS41">
        <v>0</v>
      </c>
      <c r="BT41" s="4">
        <v>0</v>
      </c>
      <c r="BU41" s="4" t="e">
        <v>#DIV/0!</v>
      </c>
      <c r="BV41">
        <v>0</v>
      </c>
      <c r="BW41" s="4">
        <v>0</v>
      </c>
      <c r="BX41" s="4" t="e">
        <v>#DIV/0!</v>
      </c>
      <c r="BY41">
        <v>0</v>
      </c>
      <c r="BZ41" s="4">
        <v>0</v>
      </c>
      <c r="CA41" s="4" t="e">
        <v>#DIV/0!</v>
      </c>
      <c r="CB41">
        <v>0</v>
      </c>
      <c r="CC41" s="4">
        <v>0</v>
      </c>
      <c r="CD41" s="4" t="e">
        <v>#DIV/0!</v>
      </c>
      <c r="CE41">
        <v>0</v>
      </c>
      <c r="CF41" s="4">
        <v>0</v>
      </c>
      <c r="CG41" s="4" t="e">
        <v>#DIV/0!</v>
      </c>
      <c r="CH41">
        <v>0</v>
      </c>
      <c r="CI41" s="4">
        <v>0</v>
      </c>
      <c r="CJ41" s="4" t="e">
        <v>#DIV/0!</v>
      </c>
      <c r="CK41">
        <v>0</v>
      </c>
      <c r="CL41" s="4">
        <v>0</v>
      </c>
      <c r="CM41" s="4" t="e">
        <v>#DIV/0!</v>
      </c>
      <c r="CN41">
        <v>0</v>
      </c>
      <c r="CO41" s="4">
        <v>0</v>
      </c>
      <c r="CP41" s="4" t="e">
        <v>#DIV/0!</v>
      </c>
    </row>
    <row r="42" spans="1:94" x14ac:dyDescent="0.2">
      <c r="A42" t="s">
        <v>646</v>
      </c>
      <c r="B42" t="s">
        <v>643</v>
      </c>
      <c r="C42" s="1">
        <v>43362</v>
      </c>
      <c r="D42" t="s">
        <v>262</v>
      </c>
      <c r="E42" t="s">
        <v>536</v>
      </c>
      <c r="F42" s="2" t="s">
        <v>644</v>
      </c>
      <c r="G42" s="2" t="s">
        <v>645</v>
      </c>
      <c r="H42" s="3">
        <v>3.4953703703703705E-3</v>
      </c>
      <c r="I42" t="s">
        <v>10</v>
      </c>
      <c r="J42" t="s">
        <v>254</v>
      </c>
      <c r="K42" s="6">
        <v>3.4824999999999999E-3</v>
      </c>
      <c r="L42">
        <v>4</v>
      </c>
      <c r="M42" t="s">
        <v>38</v>
      </c>
      <c r="N42">
        <v>5</v>
      </c>
      <c r="O42" t="s">
        <v>66</v>
      </c>
      <c r="P42" s="3">
        <v>1.9473958333333335E-3</v>
      </c>
      <c r="Q42">
        <v>0</v>
      </c>
      <c r="R42" s="3">
        <v>0</v>
      </c>
      <c r="S42" s="3" t="s">
        <v>66</v>
      </c>
      <c r="T42">
        <v>5</v>
      </c>
      <c r="U42" s="3" t="s">
        <v>66</v>
      </c>
      <c r="V42" s="3">
        <v>1.9473958333333335E-3</v>
      </c>
      <c r="W42">
        <v>5</v>
      </c>
      <c r="X42" s="4">
        <v>1.1754629629629628E-3</v>
      </c>
      <c r="Y42" s="4">
        <v>2.3509259259259257E-4</v>
      </c>
      <c r="Z42">
        <v>1</v>
      </c>
      <c r="AA42" s="4">
        <v>3.8124999999999998E-5</v>
      </c>
      <c r="AB42" s="4">
        <v>3.8124999999999998E-5</v>
      </c>
      <c r="AC42">
        <v>0</v>
      </c>
      <c r="AD42" s="4">
        <v>0</v>
      </c>
      <c r="AE42" s="4" t="e">
        <v>#DIV/0!</v>
      </c>
      <c r="AF42">
        <v>0</v>
      </c>
      <c r="AG42" s="4">
        <v>0</v>
      </c>
      <c r="AH42" s="4" t="e">
        <v>#DIV/0!</v>
      </c>
      <c r="AI42">
        <v>0</v>
      </c>
      <c r="AJ42" s="4">
        <v>0</v>
      </c>
      <c r="AK42" s="4" t="e">
        <v>#DIV/0!</v>
      </c>
      <c r="AL42">
        <v>0</v>
      </c>
      <c r="AM42" s="4">
        <v>0</v>
      </c>
      <c r="AN42" s="4" t="e">
        <v>#DIV/0!</v>
      </c>
      <c r="AO42">
        <v>0</v>
      </c>
      <c r="AP42" s="4">
        <v>0</v>
      </c>
      <c r="AQ42" s="4" t="e">
        <v>#DIV/0!</v>
      </c>
      <c r="AR42">
        <v>0</v>
      </c>
      <c r="AS42" s="4">
        <v>0</v>
      </c>
      <c r="AT42" s="4" t="e">
        <v>#DIV/0!</v>
      </c>
      <c r="AU42">
        <v>5</v>
      </c>
      <c r="AV42" s="4">
        <v>1.9473958333333335E-3</v>
      </c>
      <c r="AW42" s="4">
        <v>3.8947916666666672E-4</v>
      </c>
      <c r="AX42">
        <v>5</v>
      </c>
      <c r="AY42" s="4">
        <v>0</v>
      </c>
      <c r="AZ42" s="4">
        <v>0</v>
      </c>
      <c r="BA42">
        <v>0</v>
      </c>
      <c r="BB42" s="4">
        <v>0</v>
      </c>
      <c r="BC42" s="4" t="e">
        <v>#DIV/0!</v>
      </c>
      <c r="BD42">
        <v>0</v>
      </c>
      <c r="BE42" s="4">
        <v>0</v>
      </c>
      <c r="BF42" s="4" t="e">
        <v>#DIV/0!</v>
      </c>
      <c r="BG42">
        <v>0</v>
      </c>
      <c r="BH42" s="4">
        <v>0</v>
      </c>
      <c r="BI42" s="4" t="e">
        <v>#DIV/0!</v>
      </c>
      <c r="BJ42">
        <v>0</v>
      </c>
      <c r="BK42" s="4">
        <v>0</v>
      </c>
      <c r="BL42" s="4" t="e">
        <v>#DIV/0!</v>
      </c>
      <c r="BM42">
        <v>5</v>
      </c>
      <c r="BN42" s="4">
        <v>3.2151620370370374E-4</v>
      </c>
      <c r="BO42" s="4">
        <v>6.4303240740740748E-5</v>
      </c>
      <c r="BP42">
        <v>0</v>
      </c>
      <c r="BQ42" s="4">
        <v>0</v>
      </c>
      <c r="BR42" s="4" t="e">
        <v>#DIV/0!</v>
      </c>
      <c r="BS42">
        <v>0</v>
      </c>
      <c r="BT42" s="4">
        <v>0</v>
      </c>
      <c r="BU42" s="4" t="e">
        <v>#DIV/0!</v>
      </c>
      <c r="BV42">
        <v>0</v>
      </c>
      <c r="BW42" s="4">
        <v>0</v>
      </c>
      <c r="BX42" s="4" t="e">
        <v>#DIV/0!</v>
      </c>
      <c r="BY42">
        <v>0</v>
      </c>
      <c r="BZ42" s="4">
        <v>0</v>
      </c>
      <c r="CA42" s="4" t="e">
        <v>#DIV/0!</v>
      </c>
      <c r="CB42">
        <v>0</v>
      </c>
      <c r="CC42" s="4">
        <v>0</v>
      </c>
      <c r="CD42" s="4" t="e">
        <v>#DIV/0!</v>
      </c>
      <c r="CE42">
        <v>0</v>
      </c>
      <c r="CF42" s="4">
        <v>0</v>
      </c>
      <c r="CG42" s="4" t="e">
        <v>#DIV/0!</v>
      </c>
      <c r="CH42">
        <v>0</v>
      </c>
      <c r="CI42" s="4">
        <v>0</v>
      </c>
      <c r="CJ42" s="4" t="e">
        <v>#DIV/0!</v>
      </c>
      <c r="CK42">
        <v>0</v>
      </c>
      <c r="CL42" s="4">
        <v>0</v>
      </c>
      <c r="CM42" s="4" t="e">
        <v>#DIV/0!</v>
      </c>
      <c r="CN42">
        <v>0</v>
      </c>
      <c r="CO42" s="4">
        <v>0</v>
      </c>
      <c r="CP42" s="4" t="e">
        <v>#DIV/0!</v>
      </c>
    </row>
    <row r="43" spans="1:94" x14ac:dyDescent="0.2">
      <c r="A43" t="s">
        <v>648</v>
      </c>
      <c r="B43" t="s">
        <v>647</v>
      </c>
      <c r="C43" s="1">
        <v>43368</v>
      </c>
      <c r="D43" t="s">
        <v>262</v>
      </c>
      <c r="E43" t="s">
        <v>536</v>
      </c>
      <c r="F43" s="2">
        <v>43368.49359953704</v>
      </c>
      <c r="G43" s="2">
        <v>43368.497094907405</v>
      </c>
      <c r="H43" s="3">
        <v>3.4953703703703705E-3</v>
      </c>
      <c r="I43" t="s">
        <v>10</v>
      </c>
      <c r="J43" t="s">
        <v>254</v>
      </c>
      <c r="K43" s="6">
        <v>3.4805671296296299E-3</v>
      </c>
      <c r="L43">
        <v>2</v>
      </c>
      <c r="M43" t="s">
        <v>38</v>
      </c>
      <c r="N43">
        <v>2</v>
      </c>
      <c r="O43" t="s">
        <v>38</v>
      </c>
      <c r="P43" s="3">
        <v>3.3476157407407408E-3</v>
      </c>
      <c r="Q43">
        <v>0</v>
      </c>
      <c r="R43" s="3">
        <v>0</v>
      </c>
      <c r="S43" s="3" t="s">
        <v>48</v>
      </c>
      <c r="T43">
        <v>1</v>
      </c>
      <c r="U43" s="3" t="s">
        <v>48</v>
      </c>
      <c r="V43" s="3">
        <v>1.3295138888888889E-4</v>
      </c>
      <c r="W43">
        <v>2</v>
      </c>
      <c r="X43" s="4">
        <v>3.3476157407407408E-3</v>
      </c>
      <c r="Y43" s="4">
        <v>1.6738078703703704E-3</v>
      </c>
      <c r="Z43">
        <v>0</v>
      </c>
      <c r="AA43" s="4">
        <v>0</v>
      </c>
      <c r="AB43" s="4" t="e">
        <v>#DIV/0!</v>
      </c>
      <c r="AC43">
        <v>0</v>
      </c>
      <c r="AD43" s="4">
        <v>0</v>
      </c>
      <c r="AE43" s="4" t="e">
        <v>#DIV/0!</v>
      </c>
      <c r="AF43">
        <v>0</v>
      </c>
      <c r="AG43" s="4">
        <v>0</v>
      </c>
      <c r="AH43" s="4" t="e">
        <v>#DIV/0!</v>
      </c>
      <c r="AI43">
        <v>0</v>
      </c>
      <c r="AJ43" s="4">
        <v>0</v>
      </c>
      <c r="AK43" s="4" t="e">
        <v>#DIV/0!</v>
      </c>
      <c r="AL43">
        <v>0</v>
      </c>
      <c r="AM43" s="4">
        <v>0</v>
      </c>
      <c r="AN43" s="4" t="e">
        <v>#DIV/0!</v>
      </c>
      <c r="AO43">
        <v>0</v>
      </c>
      <c r="AP43" s="4">
        <v>0</v>
      </c>
      <c r="AQ43" s="4" t="e">
        <v>#DIV/0!</v>
      </c>
      <c r="AR43">
        <v>0</v>
      </c>
      <c r="AS43" s="4">
        <v>0</v>
      </c>
      <c r="AT43" s="4" t="e">
        <v>#DIV/0!</v>
      </c>
      <c r="AU43">
        <v>0</v>
      </c>
      <c r="AV43" s="4">
        <v>0</v>
      </c>
      <c r="AW43" s="4" t="e">
        <v>#DIV/0!</v>
      </c>
      <c r="AX43">
        <v>0</v>
      </c>
      <c r="AY43" s="4">
        <v>0</v>
      </c>
      <c r="AZ43" s="4" t="e">
        <v>#DIV/0!</v>
      </c>
      <c r="BA43">
        <v>0</v>
      </c>
      <c r="BB43" s="4">
        <v>0</v>
      </c>
      <c r="BC43" s="4" t="e">
        <v>#DIV/0!</v>
      </c>
      <c r="BD43">
        <v>0</v>
      </c>
      <c r="BE43" s="4">
        <v>0</v>
      </c>
      <c r="BF43" s="4" t="e">
        <v>#DIV/0!</v>
      </c>
      <c r="BG43">
        <v>1</v>
      </c>
      <c r="BH43" s="4">
        <v>1.3295138888888889E-4</v>
      </c>
      <c r="BI43" s="4">
        <v>1.3295138888888889E-4</v>
      </c>
      <c r="BJ43">
        <v>0</v>
      </c>
      <c r="BK43" s="4">
        <v>0</v>
      </c>
      <c r="BL43" s="4" t="e">
        <v>#DIV/0!</v>
      </c>
      <c r="BM43">
        <v>0</v>
      </c>
      <c r="BN43" s="4">
        <v>0</v>
      </c>
      <c r="BO43" s="4" t="e">
        <v>#DIV/0!</v>
      </c>
      <c r="BP43">
        <v>0</v>
      </c>
      <c r="BQ43" s="4">
        <v>0</v>
      </c>
      <c r="BR43" s="4" t="e">
        <v>#DIV/0!</v>
      </c>
      <c r="BS43">
        <v>0</v>
      </c>
      <c r="BT43" s="4">
        <v>0</v>
      </c>
      <c r="BU43" s="4" t="e">
        <v>#DIV/0!</v>
      </c>
      <c r="BV43">
        <v>0</v>
      </c>
      <c r="BW43" s="4">
        <v>0</v>
      </c>
      <c r="BX43" s="4" t="e">
        <v>#DIV/0!</v>
      </c>
      <c r="BY43">
        <v>0</v>
      </c>
      <c r="BZ43" s="4">
        <v>0</v>
      </c>
      <c r="CA43" s="4" t="e">
        <v>#DIV/0!</v>
      </c>
      <c r="CB43">
        <v>0</v>
      </c>
      <c r="CC43" s="4">
        <v>0</v>
      </c>
      <c r="CD43" s="4" t="e">
        <v>#DIV/0!</v>
      </c>
      <c r="CE43">
        <v>0</v>
      </c>
      <c r="CF43" s="4">
        <v>0</v>
      </c>
      <c r="CG43" s="4" t="e">
        <v>#DIV/0!</v>
      </c>
      <c r="CH43">
        <v>0</v>
      </c>
      <c r="CI43" s="4">
        <v>0</v>
      </c>
      <c r="CJ43" s="4" t="e">
        <v>#DIV/0!</v>
      </c>
      <c r="CK43">
        <v>0</v>
      </c>
      <c r="CL43" s="4">
        <v>0</v>
      </c>
      <c r="CM43" s="4" t="e">
        <v>#DIV/0!</v>
      </c>
      <c r="CN43">
        <v>0</v>
      </c>
      <c r="CO43" s="4">
        <v>0</v>
      </c>
      <c r="CP43" s="4" t="e">
        <v>#DIV/0!</v>
      </c>
    </row>
    <row r="44" spans="1:94" x14ac:dyDescent="0.2">
      <c r="A44" t="s">
        <v>807</v>
      </c>
      <c r="B44" t="s">
        <v>806</v>
      </c>
      <c r="C44" s="1">
        <v>43378</v>
      </c>
      <c r="D44" t="s">
        <v>262</v>
      </c>
      <c r="E44" t="s">
        <v>536</v>
      </c>
      <c r="F44" s="2">
        <v>43384.453842592593</v>
      </c>
      <c r="G44" s="2">
        <v>43384.457361111112</v>
      </c>
      <c r="H44" s="3">
        <v>3.5069444444444445E-3</v>
      </c>
      <c r="I44" t="s">
        <v>10</v>
      </c>
      <c r="J44" t="s">
        <v>254</v>
      </c>
      <c r="K44" s="6">
        <v>3.4908564814814815E-3</v>
      </c>
      <c r="L44">
        <v>3</v>
      </c>
      <c r="M44" t="s">
        <v>38</v>
      </c>
      <c r="N44">
        <v>10</v>
      </c>
      <c r="O44" t="s">
        <v>38</v>
      </c>
      <c r="P44" s="3">
        <v>2.6872916666666668E-3</v>
      </c>
      <c r="Q44">
        <v>0</v>
      </c>
      <c r="R44" s="3">
        <v>0</v>
      </c>
      <c r="S44" s="3" t="s">
        <v>43</v>
      </c>
      <c r="T44">
        <v>0</v>
      </c>
      <c r="U44" s="3" t="s">
        <v>43</v>
      </c>
      <c r="V44" s="3">
        <v>0</v>
      </c>
      <c r="W44">
        <v>10</v>
      </c>
      <c r="X44" s="4">
        <v>2.6872916666666668E-3</v>
      </c>
      <c r="Y44" s="4">
        <v>2.6872916666666668E-4</v>
      </c>
      <c r="Z44">
        <v>10</v>
      </c>
      <c r="AA44" s="4">
        <v>5.724537037037036E-4</v>
      </c>
      <c r="AB44" s="4">
        <v>5.7245370370370357E-5</v>
      </c>
      <c r="AC44">
        <v>1</v>
      </c>
      <c r="AD44" s="4">
        <v>2.3111111111111113E-4</v>
      </c>
      <c r="AE44" s="4">
        <v>2.3111111111111113E-4</v>
      </c>
      <c r="AF44">
        <v>0</v>
      </c>
      <c r="AG44" s="4">
        <v>0</v>
      </c>
      <c r="AH44" s="4" t="e">
        <v>#DIV/0!</v>
      </c>
      <c r="AI44">
        <v>0</v>
      </c>
      <c r="AJ44" s="4">
        <v>0</v>
      </c>
      <c r="AK44" s="4" t="e">
        <v>#DIV/0!</v>
      </c>
      <c r="AL44">
        <v>0</v>
      </c>
      <c r="AM44" s="4">
        <v>0</v>
      </c>
      <c r="AN44" s="4" t="e">
        <v>#DIV/0!</v>
      </c>
      <c r="AO44">
        <v>0</v>
      </c>
      <c r="AP44" s="4">
        <v>0</v>
      </c>
      <c r="AQ44" s="4" t="e">
        <v>#DIV/0!</v>
      </c>
      <c r="AR44">
        <v>0</v>
      </c>
      <c r="AS44" s="4">
        <v>0</v>
      </c>
      <c r="AT44" s="4" t="e">
        <v>#DIV/0!</v>
      </c>
      <c r="AU44">
        <v>0</v>
      </c>
      <c r="AV44" s="4">
        <v>0</v>
      </c>
      <c r="AW44" s="4" t="e">
        <v>#DIV/0!</v>
      </c>
      <c r="AX44">
        <v>0</v>
      </c>
      <c r="AY44" s="4">
        <v>0</v>
      </c>
      <c r="AZ44" s="4" t="e">
        <v>#DIV/0!</v>
      </c>
      <c r="BA44">
        <v>0</v>
      </c>
      <c r="BB44" s="4">
        <v>0</v>
      </c>
      <c r="BC44" s="4" t="e">
        <v>#DIV/0!</v>
      </c>
      <c r="BD44">
        <v>0</v>
      </c>
      <c r="BE44" s="4">
        <v>0</v>
      </c>
      <c r="BF44" s="4" t="e">
        <v>#DIV/0!</v>
      </c>
      <c r="BG44">
        <v>0</v>
      </c>
      <c r="BH44" s="4">
        <v>0</v>
      </c>
      <c r="BI44" s="4" t="e">
        <v>#DIV/0!</v>
      </c>
      <c r="BJ44">
        <v>0</v>
      </c>
      <c r="BK44" s="4">
        <v>0</v>
      </c>
      <c r="BL44" s="4" t="e">
        <v>#DIV/0!</v>
      </c>
      <c r="BM44">
        <v>0</v>
      </c>
      <c r="BN44" s="4">
        <v>0</v>
      </c>
      <c r="BO44" s="4" t="e">
        <v>#DIV/0!</v>
      </c>
      <c r="BP44">
        <v>0</v>
      </c>
      <c r="BQ44" s="4">
        <v>0</v>
      </c>
      <c r="BR44" s="4" t="e">
        <v>#DIV/0!</v>
      </c>
      <c r="BS44">
        <v>0</v>
      </c>
      <c r="BT44" s="4">
        <v>0</v>
      </c>
      <c r="BU44" s="4" t="e">
        <v>#DIV/0!</v>
      </c>
      <c r="BV44">
        <v>0</v>
      </c>
      <c r="BW44" s="4">
        <v>0</v>
      </c>
      <c r="BX44" s="4" t="e">
        <v>#DIV/0!</v>
      </c>
      <c r="BY44">
        <v>0</v>
      </c>
      <c r="BZ44" s="4">
        <v>0</v>
      </c>
      <c r="CA44" s="4" t="e">
        <v>#DIV/0!</v>
      </c>
      <c r="CB44">
        <v>0</v>
      </c>
      <c r="CC44" s="4">
        <v>0</v>
      </c>
      <c r="CD44" s="4" t="e">
        <v>#DIV/0!</v>
      </c>
      <c r="CE44">
        <v>0</v>
      </c>
      <c r="CF44" s="4">
        <v>0</v>
      </c>
      <c r="CG44" s="4" t="e">
        <v>#DIV/0!</v>
      </c>
      <c r="CH44">
        <v>0</v>
      </c>
      <c r="CI44" s="4">
        <v>0</v>
      </c>
      <c r="CJ44" s="4" t="e">
        <v>#DIV/0!</v>
      </c>
      <c r="CK44">
        <v>0</v>
      </c>
      <c r="CL44" s="4">
        <v>0</v>
      </c>
      <c r="CM44" s="4" t="e">
        <v>#DIV/0!</v>
      </c>
      <c r="CN44">
        <v>0</v>
      </c>
      <c r="CO44" s="4">
        <v>0</v>
      </c>
      <c r="CP44" s="4" t="e">
        <v>#DIV/0!</v>
      </c>
    </row>
    <row r="45" spans="1:94" x14ac:dyDescent="0.2">
      <c r="A45" t="s">
        <v>650</v>
      </c>
      <c r="B45" t="s">
        <v>649</v>
      </c>
      <c r="C45" s="1">
        <v>43364</v>
      </c>
      <c r="D45" t="s">
        <v>262</v>
      </c>
      <c r="E45" t="s">
        <v>536</v>
      </c>
      <c r="F45" s="2">
        <v>43364.484953703701</v>
      </c>
      <c r="G45" s="2">
        <v>43364.488449074073</v>
      </c>
      <c r="H45" s="3">
        <v>3.4953703703703705E-3</v>
      </c>
      <c r="I45" t="s">
        <v>10</v>
      </c>
      <c r="J45" t="s">
        <v>254</v>
      </c>
      <c r="K45" s="6">
        <v>3.4818865740740743E-3</v>
      </c>
      <c r="L45">
        <v>4</v>
      </c>
      <c r="M45" t="s">
        <v>38</v>
      </c>
      <c r="N45">
        <v>4</v>
      </c>
      <c r="O45" t="s">
        <v>38</v>
      </c>
      <c r="P45" s="3">
        <v>3.1422106481481483E-3</v>
      </c>
      <c r="Q45">
        <v>0</v>
      </c>
      <c r="R45" s="3">
        <v>0</v>
      </c>
      <c r="S45" s="3" t="s">
        <v>49</v>
      </c>
      <c r="T45">
        <v>2</v>
      </c>
      <c r="U45" s="3" t="s">
        <v>52</v>
      </c>
      <c r="V45" s="3">
        <v>2.0012731481481485E-4</v>
      </c>
      <c r="W45" s="50">
        <v>4</v>
      </c>
      <c r="X45" s="4">
        <v>3.1422106481481483E-3</v>
      </c>
      <c r="Y45" s="4">
        <v>7.8555266203703708E-4</v>
      </c>
      <c r="Z45">
        <v>0</v>
      </c>
      <c r="AA45" s="4">
        <v>0</v>
      </c>
      <c r="AB45" s="4" t="e">
        <v>#DIV/0!</v>
      </c>
      <c r="AC45">
        <v>0</v>
      </c>
      <c r="AD45" s="4">
        <v>0</v>
      </c>
      <c r="AE45" s="4" t="e">
        <v>#DIV/0!</v>
      </c>
      <c r="AF45">
        <v>0</v>
      </c>
      <c r="AG45" s="4">
        <v>0</v>
      </c>
      <c r="AH45" s="4" t="e">
        <v>#DIV/0!</v>
      </c>
      <c r="AI45">
        <v>0</v>
      </c>
      <c r="AJ45" s="4">
        <v>0</v>
      </c>
      <c r="AK45" s="4" t="e">
        <v>#DIV/0!</v>
      </c>
      <c r="AL45">
        <v>0</v>
      </c>
      <c r="AM45" s="4">
        <v>0</v>
      </c>
      <c r="AN45" s="4" t="e">
        <v>#DIV/0!</v>
      </c>
      <c r="AO45">
        <v>0</v>
      </c>
      <c r="AP45" s="4">
        <v>0</v>
      </c>
      <c r="AQ45" s="4" t="e">
        <v>#DIV/0!</v>
      </c>
      <c r="AR45">
        <v>0</v>
      </c>
      <c r="AS45" s="4">
        <v>0</v>
      </c>
      <c r="AT45" s="4" t="e">
        <v>#DIV/0!</v>
      </c>
      <c r="AU45">
        <v>0</v>
      </c>
      <c r="AV45" s="4">
        <v>0</v>
      </c>
      <c r="AW45" s="4" t="e">
        <v>#DIV/0!</v>
      </c>
      <c r="AX45">
        <v>0</v>
      </c>
      <c r="AY45" s="4">
        <v>0</v>
      </c>
      <c r="AZ45" s="4" t="e">
        <v>#DIV/0!</v>
      </c>
      <c r="BA45">
        <v>0</v>
      </c>
      <c r="BB45" s="4">
        <v>0</v>
      </c>
      <c r="BC45" s="4" t="e">
        <v>#DIV/0!</v>
      </c>
      <c r="BD45">
        <v>0</v>
      </c>
      <c r="BE45" s="4">
        <v>0</v>
      </c>
      <c r="BF45" s="4" t="e">
        <v>#DIV/0!</v>
      </c>
      <c r="BG45">
        <v>1</v>
      </c>
      <c r="BH45" s="4">
        <v>5.8333333333333333E-5</v>
      </c>
      <c r="BI45" s="4">
        <v>5.8333333333333333E-5</v>
      </c>
      <c r="BJ45">
        <v>2</v>
      </c>
      <c r="BK45" s="4">
        <v>8.1215277777777791E-5</v>
      </c>
      <c r="BL45" s="4">
        <v>4.0607638888888895E-5</v>
      </c>
      <c r="BM45">
        <v>0</v>
      </c>
      <c r="BN45" s="4">
        <v>0</v>
      </c>
      <c r="BO45" s="4" t="e">
        <v>#DIV/0!</v>
      </c>
      <c r="BP45">
        <v>0</v>
      </c>
      <c r="BQ45" s="4">
        <v>0</v>
      </c>
      <c r="BR45" s="4" t="e">
        <v>#DIV/0!</v>
      </c>
      <c r="BS45">
        <v>1</v>
      </c>
      <c r="BT45" s="4">
        <v>2.0012731481481485E-4</v>
      </c>
      <c r="BU45" s="4">
        <v>2.0012731481481485E-4</v>
      </c>
      <c r="BV45">
        <v>0</v>
      </c>
      <c r="BW45" s="4">
        <v>0</v>
      </c>
      <c r="BX45" s="4" t="e">
        <v>#DIV/0!</v>
      </c>
      <c r="BY45">
        <v>0</v>
      </c>
      <c r="BZ45" s="4">
        <v>0</v>
      </c>
      <c r="CA45" s="4" t="e">
        <v>#DIV/0!</v>
      </c>
      <c r="CB45">
        <v>0</v>
      </c>
      <c r="CC45" s="4">
        <v>0</v>
      </c>
      <c r="CD45" s="4" t="e">
        <v>#DIV/0!</v>
      </c>
      <c r="CE45">
        <v>0</v>
      </c>
      <c r="CF45" s="4">
        <v>0</v>
      </c>
      <c r="CG45" s="4" t="e">
        <v>#DIV/0!</v>
      </c>
      <c r="CH45">
        <v>0</v>
      </c>
      <c r="CI45" s="4">
        <v>0</v>
      </c>
      <c r="CJ45" s="4" t="e">
        <v>#DIV/0!</v>
      </c>
      <c r="CK45">
        <v>0</v>
      </c>
      <c r="CL45" s="4">
        <v>0</v>
      </c>
      <c r="CM45" s="4" t="e">
        <v>#DIV/0!</v>
      </c>
      <c r="CN45">
        <v>0</v>
      </c>
      <c r="CO45" s="4">
        <v>0</v>
      </c>
      <c r="CP45" s="4" t="e">
        <v>#DIV/0!</v>
      </c>
    </row>
    <row r="46" spans="1:94" s="8" customFormat="1" x14ac:dyDescent="0.2">
      <c r="A46" t="s">
        <v>652</v>
      </c>
      <c r="B46" t="s">
        <v>651</v>
      </c>
      <c r="C46" s="1">
        <v>43369</v>
      </c>
      <c r="D46" t="s">
        <v>262</v>
      </c>
      <c r="E46" t="s">
        <v>536</v>
      </c>
      <c r="F46" s="2">
        <v>43369.449895833335</v>
      </c>
      <c r="G46" s="2">
        <v>43369.4533912037</v>
      </c>
      <c r="H46" s="3">
        <v>3.4953703703703705E-3</v>
      </c>
      <c r="I46" t="s">
        <v>10</v>
      </c>
      <c r="J46" t="s">
        <v>254</v>
      </c>
      <c r="K46" s="6">
        <v>3.4821064814814814E-3</v>
      </c>
      <c r="L46">
        <v>6</v>
      </c>
      <c r="M46" t="s">
        <v>38</v>
      </c>
      <c r="N46">
        <v>10</v>
      </c>
      <c r="O46" t="s">
        <v>38</v>
      </c>
      <c r="P46" s="3">
        <v>2.7342939814814812E-3</v>
      </c>
      <c r="Q46">
        <v>1</v>
      </c>
      <c r="R46" s="3">
        <v>1.9332175925925927E-4</v>
      </c>
      <c r="S46" s="3" t="s">
        <v>50</v>
      </c>
      <c r="T46">
        <v>6</v>
      </c>
      <c r="U46" s="3" t="s">
        <v>50</v>
      </c>
      <c r="V46" s="3">
        <v>2.6195601851851852E-4</v>
      </c>
      <c r="W46" s="49">
        <v>10</v>
      </c>
      <c r="X46" s="4">
        <v>2.7342939814814812E-3</v>
      </c>
      <c r="Y46" s="4">
        <v>2.7342939814814813E-4</v>
      </c>
      <c r="Z46">
        <v>5</v>
      </c>
      <c r="AA46" s="4">
        <v>2.2052083333333334E-4</v>
      </c>
      <c r="AB46" s="4">
        <v>4.410416666666667E-5</v>
      </c>
      <c r="AC46">
        <v>0</v>
      </c>
      <c r="AD46" s="4">
        <v>0</v>
      </c>
      <c r="AE46" s="4" t="e">
        <v>#DIV/0!</v>
      </c>
      <c r="AF46">
        <v>0</v>
      </c>
      <c r="AG46" s="4">
        <v>0</v>
      </c>
      <c r="AH46" s="4" t="e">
        <v>#DIV/0!</v>
      </c>
      <c r="AI46">
        <v>0</v>
      </c>
      <c r="AJ46" s="4">
        <v>0</v>
      </c>
      <c r="AK46" s="4" t="e">
        <v>#DIV/0!</v>
      </c>
      <c r="AL46">
        <v>0</v>
      </c>
      <c r="AM46" s="4">
        <v>0</v>
      </c>
      <c r="AN46" s="4" t="e">
        <v>#DIV/0!</v>
      </c>
      <c r="AO46">
        <v>0</v>
      </c>
      <c r="AP46" s="4">
        <v>0</v>
      </c>
      <c r="AQ46" s="4" t="e">
        <v>#DIV/0!</v>
      </c>
      <c r="AR46">
        <v>0</v>
      </c>
      <c r="AS46" s="4">
        <v>0</v>
      </c>
      <c r="AT46" s="4" t="e">
        <v>#DIV/0!</v>
      </c>
      <c r="AU46">
        <v>0</v>
      </c>
      <c r="AV46" s="4">
        <v>0</v>
      </c>
      <c r="AW46" s="4" t="e">
        <v>#DIV/0!</v>
      </c>
      <c r="AX46">
        <v>0</v>
      </c>
      <c r="AY46" s="4">
        <v>5.3344907407407415E-5</v>
      </c>
      <c r="AZ46" s="4" t="e">
        <v>#DIV/0!</v>
      </c>
      <c r="BA46">
        <v>0</v>
      </c>
      <c r="BB46" s="4">
        <v>0</v>
      </c>
      <c r="BC46" s="4" t="e">
        <v>#DIV/0!</v>
      </c>
      <c r="BD46">
        <v>0</v>
      </c>
      <c r="BE46" s="4">
        <v>0</v>
      </c>
      <c r="BF46" s="4" t="e">
        <v>#DIV/0!</v>
      </c>
      <c r="BG46">
        <v>0</v>
      </c>
      <c r="BH46" s="4">
        <v>0</v>
      </c>
      <c r="BI46" s="4" t="e">
        <v>#DIV/0!</v>
      </c>
      <c r="BJ46">
        <v>1</v>
      </c>
      <c r="BK46" s="4">
        <v>1.8668981481481481E-5</v>
      </c>
      <c r="BL46" s="4">
        <v>1.8668981481481481E-5</v>
      </c>
      <c r="BM46">
        <v>6</v>
      </c>
      <c r="BN46" s="4">
        <v>2.6195601851851852E-4</v>
      </c>
      <c r="BO46" s="4">
        <v>4.3659336419753088E-5</v>
      </c>
      <c r="BP46">
        <v>0</v>
      </c>
      <c r="BQ46" s="4">
        <v>0</v>
      </c>
      <c r="BR46" s="4" t="e">
        <v>#DIV/0!</v>
      </c>
      <c r="BS46">
        <v>0</v>
      </c>
      <c r="BT46" s="4">
        <v>0</v>
      </c>
      <c r="BU46" s="4" t="e">
        <v>#DIV/0!</v>
      </c>
      <c r="BV46">
        <v>0</v>
      </c>
      <c r="BW46" s="4">
        <v>0</v>
      </c>
      <c r="BX46" s="4" t="e">
        <v>#DIV/0!</v>
      </c>
      <c r="BY46">
        <v>0</v>
      </c>
      <c r="BZ46" s="4">
        <v>0</v>
      </c>
      <c r="CA46" s="4" t="e">
        <v>#DIV/0!</v>
      </c>
      <c r="CB46">
        <v>0</v>
      </c>
      <c r="CC46" s="4">
        <v>0</v>
      </c>
      <c r="CD46" s="4" t="e">
        <v>#DIV/0!</v>
      </c>
      <c r="CE46">
        <v>0</v>
      </c>
      <c r="CF46" s="4">
        <v>0</v>
      </c>
      <c r="CG46" s="4" t="e">
        <v>#DIV/0!</v>
      </c>
      <c r="CH46">
        <v>0</v>
      </c>
      <c r="CI46" s="4">
        <v>0</v>
      </c>
      <c r="CJ46" s="4" t="e">
        <v>#DIV/0!</v>
      </c>
      <c r="CK46">
        <v>0</v>
      </c>
      <c r="CL46" s="4">
        <v>0</v>
      </c>
      <c r="CM46" s="4" t="e">
        <v>#DIV/0!</v>
      </c>
      <c r="CN46">
        <v>1</v>
      </c>
      <c r="CO46" s="4">
        <v>1.9332175925925927E-4</v>
      </c>
      <c r="CP46" s="4">
        <v>1.9332175925925927E-4</v>
      </c>
    </row>
    <row r="47" spans="1:94" x14ac:dyDescent="0.2">
      <c r="A47" t="s">
        <v>569</v>
      </c>
      <c r="B47" t="s">
        <v>568</v>
      </c>
      <c r="C47" s="1">
        <v>43357</v>
      </c>
      <c r="D47" t="s">
        <v>262</v>
      </c>
      <c r="E47" t="s">
        <v>536</v>
      </c>
      <c r="F47" s="2">
        <v>43357.436053240737</v>
      </c>
      <c r="G47" s="2">
        <v>43357.439571759256</v>
      </c>
      <c r="H47" s="3">
        <v>3.5069444444444445E-3</v>
      </c>
      <c r="I47" t="s">
        <v>10</v>
      </c>
      <c r="J47">
        <v>0</v>
      </c>
      <c r="K47" s="6">
        <v>3.4845833333333335E-3</v>
      </c>
      <c r="L47">
        <v>5</v>
      </c>
      <c r="M47" t="s">
        <v>38</v>
      </c>
      <c r="N47">
        <v>11</v>
      </c>
      <c r="O47" t="s">
        <v>38</v>
      </c>
      <c r="P47" s="3">
        <v>2.4068055555555557E-3</v>
      </c>
      <c r="Q47">
        <v>0</v>
      </c>
      <c r="R47" s="3">
        <v>0</v>
      </c>
      <c r="S47" s="3" t="s">
        <v>49</v>
      </c>
      <c r="T47">
        <v>11</v>
      </c>
      <c r="U47" s="3" t="s">
        <v>49</v>
      </c>
      <c r="V47" s="3">
        <v>7.4349537037037027E-4</v>
      </c>
      <c r="W47">
        <v>11</v>
      </c>
      <c r="X47" s="4">
        <v>2.4068055555555557E-3</v>
      </c>
      <c r="Y47" s="4">
        <v>2.1880050505050506E-4</v>
      </c>
      <c r="Z47">
        <v>1</v>
      </c>
      <c r="AA47" s="4">
        <v>3.8310185185185187E-6</v>
      </c>
      <c r="AB47" s="4">
        <v>3.8310185185185187E-6</v>
      </c>
      <c r="AC47">
        <v>0</v>
      </c>
      <c r="AD47" s="4">
        <v>0</v>
      </c>
      <c r="AE47" s="4" t="e">
        <v>#DIV/0!</v>
      </c>
      <c r="AF47">
        <v>0</v>
      </c>
      <c r="AG47" s="4">
        <v>0</v>
      </c>
      <c r="AH47" s="4" t="e">
        <v>#DIV/0!</v>
      </c>
      <c r="AI47">
        <v>0</v>
      </c>
      <c r="AJ47" s="4">
        <v>0</v>
      </c>
      <c r="AK47" s="4" t="e">
        <v>#DIV/0!</v>
      </c>
      <c r="AL47">
        <v>0</v>
      </c>
      <c r="AM47" s="4">
        <v>0</v>
      </c>
      <c r="AN47" s="4" t="e">
        <v>#DIV/0!</v>
      </c>
      <c r="AO47">
        <v>0</v>
      </c>
      <c r="AP47" s="4">
        <v>0</v>
      </c>
      <c r="AQ47" s="4" t="e">
        <v>#DIV/0!</v>
      </c>
      <c r="AR47">
        <v>0</v>
      </c>
      <c r="AS47" s="4">
        <v>0</v>
      </c>
      <c r="AT47" s="4" t="e">
        <v>#DIV/0!</v>
      </c>
      <c r="AU47">
        <v>0</v>
      </c>
      <c r="AV47" s="4">
        <v>0</v>
      </c>
      <c r="AW47" s="4" t="e">
        <v>#DIV/0!</v>
      </c>
      <c r="AX47">
        <v>0</v>
      </c>
      <c r="AY47" s="4">
        <v>1.1289351851851852E-4</v>
      </c>
      <c r="AZ47" s="4" t="e">
        <v>#DIV/0!</v>
      </c>
      <c r="BA47">
        <v>0</v>
      </c>
      <c r="BB47" s="4">
        <v>0</v>
      </c>
      <c r="BC47" s="4" t="e">
        <v>#DIV/0!</v>
      </c>
      <c r="BD47">
        <v>0</v>
      </c>
      <c r="BE47" s="4">
        <v>0</v>
      </c>
      <c r="BF47" s="4" t="e">
        <v>#DIV/0!</v>
      </c>
      <c r="BG47">
        <v>0</v>
      </c>
      <c r="BH47" s="4">
        <v>0</v>
      </c>
      <c r="BI47" s="4" t="e">
        <v>#DIV/0!</v>
      </c>
      <c r="BJ47">
        <v>11</v>
      </c>
      <c r="BK47" s="4">
        <v>7.4349537037037027E-4</v>
      </c>
      <c r="BL47" s="4">
        <v>6.7590488215488201E-5</v>
      </c>
      <c r="BM47">
        <v>4</v>
      </c>
      <c r="BN47" s="4">
        <v>2.1755787037037037E-4</v>
      </c>
      <c r="BO47" s="4">
        <v>5.4389467592592593E-5</v>
      </c>
      <c r="BP47">
        <v>0</v>
      </c>
      <c r="BQ47" s="4">
        <v>0</v>
      </c>
      <c r="BR47" s="4" t="e">
        <v>#DIV/0!</v>
      </c>
      <c r="BS47">
        <v>0</v>
      </c>
      <c r="BT47" s="4">
        <v>0</v>
      </c>
      <c r="BU47" s="4" t="e">
        <v>#DIV/0!</v>
      </c>
      <c r="BV47">
        <v>0</v>
      </c>
      <c r="BW47" s="4">
        <v>0</v>
      </c>
      <c r="BX47" s="4" t="e">
        <v>#DIV/0!</v>
      </c>
      <c r="BY47">
        <v>0</v>
      </c>
      <c r="BZ47" s="4">
        <v>0</v>
      </c>
      <c r="CA47" s="4" t="e">
        <v>#DIV/0!</v>
      </c>
      <c r="CB47">
        <v>0</v>
      </c>
      <c r="CC47" s="4">
        <v>0</v>
      </c>
      <c r="CD47" s="4" t="e">
        <v>#DIV/0!</v>
      </c>
      <c r="CE47">
        <v>0</v>
      </c>
      <c r="CF47" s="4">
        <v>0</v>
      </c>
      <c r="CG47" s="4" t="e">
        <v>#DIV/0!</v>
      </c>
      <c r="CH47">
        <v>0</v>
      </c>
      <c r="CI47" s="4">
        <v>0</v>
      </c>
      <c r="CJ47" s="4" t="e">
        <v>#DIV/0!</v>
      </c>
      <c r="CK47">
        <v>0</v>
      </c>
      <c r="CL47" s="4">
        <v>0</v>
      </c>
      <c r="CM47" s="4" t="e">
        <v>#DIV/0!</v>
      </c>
      <c r="CN47">
        <v>0</v>
      </c>
      <c r="CO47" s="4">
        <v>0</v>
      </c>
      <c r="CP47" s="4" t="e">
        <v>#DIV/0!</v>
      </c>
    </row>
    <row r="48" spans="1:94" x14ac:dyDescent="0.2">
      <c r="A48" t="s">
        <v>654</v>
      </c>
      <c r="B48" t="s">
        <v>653</v>
      </c>
      <c r="C48" s="1">
        <v>43364</v>
      </c>
      <c r="D48" t="s">
        <v>262</v>
      </c>
      <c r="E48" t="s">
        <v>536</v>
      </c>
      <c r="F48" s="2">
        <v>43364.480729166666</v>
      </c>
      <c r="G48" s="2">
        <v>43364.484236111108</v>
      </c>
      <c r="H48" s="3">
        <v>3.4953703703703705E-3</v>
      </c>
      <c r="I48" t="s">
        <v>10</v>
      </c>
      <c r="J48" t="s">
        <v>254</v>
      </c>
      <c r="K48" s="6">
        <v>3.4909837962962958E-3</v>
      </c>
      <c r="L48">
        <v>6</v>
      </c>
      <c r="M48" t="s">
        <v>38</v>
      </c>
      <c r="N48">
        <v>5</v>
      </c>
      <c r="O48" t="s">
        <v>38</v>
      </c>
      <c r="P48" s="3">
        <v>2.640648148148148E-3</v>
      </c>
      <c r="Q48">
        <v>2</v>
      </c>
      <c r="R48" s="3">
        <v>8.3043981481481467E-5</v>
      </c>
      <c r="S48" s="3" t="s">
        <v>39</v>
      </c>
      <c r="T48">
        <v>2</v>
      </c>
      <c r="U48" s="3" t="s">
        <v>66</v>
      </c>
      <c r="V48" s="3">
        <v>4.575115740740741E-4</v>
      </c>
      <c r="W48">
        <v>5</v>
      </c>
      <c r="X48" s="4">
        <v>2.640648148148148E-3</v>
      </c>
      <c r="Y48" s="4">
        <v>5.2812962962962959E-4</v>
      </c>
      <c r="Z48">
        <v>2</v>
      </c>
      <c r="AA48" s="4">
        <v>9.8425925925925932E-5</v>
      </c>
      <c r="AB48" s="4">
        <v>4.9212962962962966E-5</v>
      </c>
      <c r="AC48">
        <v>0</v>
      </c>
      <c r="AD48" s="4">
        <v>1.5178240740740742E-4</v>
      </c>
      <c r="AE48" s="4" t="e">
        <v>#DIV/0!</v>
      </c>
      <c r="AF48">
        <v>0</v>
      </c>
      <c r="AG48" s="4">
        <v>0</v>
      </c>
      <c r="AH48" s="4" t="e">
        <v>#DIV/0!</v>
      </c>
      <c r="AI48">
        <v>0</v>
      </c>
      <c r="AJ48" s="4">
        <v>0</v>
      </c>
      <c r="AK48" s="4" t="e">
        <v>#DIV/0!</v>
      </c>
      <c r="AL48">
        <v>0</v>
      </c>
      <c r="AM48" s="4">
        <v>0</v>
      </c>
      <c r="AN48" s="4" t="e">
        <v>#DIV/0!</v>
      </c>
      <c r="AO48">
        <v>0</v>
      </c>
      <c r="AP48" s="4">
        <v>0</v>
      </c>
      <c r="AQ48" s="4" t="e">
        <v>#DIV/0!</v>
      </c>
      <c r="AR48">
        <v>0</v>
      </c>
      <c r="AS48" s="4">
        <v>0</v>
      </c>
      <c r="AT48" s="4" t="e">
        <v>#DIV/0!</v>
      </c>
      <c r="AU48">
        <v>1</v>
      </c>
      <c r="AV48" s="4">
        <v>4.575115740740741E-4</v>
      </c>
      <c r="AW48" s="4">
        <v>4.575115740740741E-4</v>
      </c>
      <c r="AX48">
        <v>1</v>
      </c>
      <c r="AY48" s="4">
        <v>0</v>
      </c>
      <c r="AZ48" s="4">
        <v>0</v>
      </c>
      <c r="BA48">
        <v>0</v>
      </c>
      <c r="BB48" s="4">
        <v>0</v>
      </c>
      <c r="BC48" s="4" t="e">
        <v>#DIV/0!</v>
      </c>
      <c r="BD48">
        <v>0</v>
      </c>
      <c r="BE48" s="4">
        <v>0</v>
      </c>
      <c r="BF48" s="4" t="e">
        <v>#DIV/0!</v>
      </c>
      <c r="BG48">
        <v>1</v>
      </c>
      <c r="BH48" s="4">
        <v>3.9016203703703706E-5</v>
      </c>
      <c r="BI48" s="4">
        <v>3.9016203703703706E-5</v>
      </c>
      <c r="BJ48">
        <v>1</v>
      </c>
      <c r="BK48" s="4">
        <v>2.0555555555555558E-5</v>
      </c>
      <c r="BL48" s="4">
        <v>2.0555555555555558E-5</v>
      </c>
      <c r="BM48">
        <v>0</v>
      </c>
      <c r="BN48" s="4">
        <v>0</v>
      </c>
      <c r="BO48" s="4" t="e">
        <v>#DIV/0!</v>
      </c>
      <c r="BP48">
        <v>0</v>
      </c>
      <c r="BQ48" s="4">
        <v>0</v>
      </c>
      <c r="BR48" s="4" t="e">
        <v>#DIV/0!</v>
      </c>
      <c r="BS48">
        <v>0</v>
      </c>
      <c r="BT48" s="4">
        <v>0</v>
      </c>
      <c r="BU48" s="4" t="e">
        <v>#DIV/0!</v>
      </c>
      <c r="BV48">
        <v>0</v>
      </c>
      <c r="BW48" s="4">
        <v>0</v>
      </c>
      <c r="BX48" s="4" t="e">
        <v>#DIV/0!</v>
      </c>
      <c r="BY48">
        <v>0</v>
      </c>
      <c r="BZ48" s="4">
        <v>0</v>
      </c>
      <c r="CA48" s="4" t="e">
        <v>#DIV/0!</v>
      </c>
      <c r="CB48">
        <v>0</v>
      </c>
      <c r="CC48" s="4">
        <v>0</v>
      </c>
      <c r="CD48" s="4" t="e">
        <v>#DIV/0!</v>
      </c>
      <c r="CE48">
        <v>0</v>
      </c>
      <c r="CF48" s="4">
        <v>0</v>
      </c>
      <c r="CG48" s="4" t="e">
        <v>#DIV/0!</v>
      </c>
      <c r="CH48">
        <v>0</v>
      </c>
      <c r="CI48" s="4">
        <v>0</v>
      </c>
      <c r="CJ48" s="4" t="e">
        <v>#DIV/0!</v>
      </c>
      <c r="CK48">
        <v>0</v>
      </c>
      <c r="CL48" s="4">
        <v>0</v>
      </c>
      <c r="CM48" s="4" t="e">
        <v>#DIV/0!</v>
      </c>
      <c r="CN48">
        <v>2</v>
      </c>
      <c r="CO48" s="4">
        <v>8.3043981481481467E-5</v>
      </c>
      <c r="CP48" s="4">
        <v>4.1521990740740733E-5</v>
      </c>
    </row>
    <row r="49" spans="1:94" x14ac:dyDescent="0.2">
      <c r="A49" t="s">
        <v>656</v>
      </c>
      <c r="B49" t="s">
        <v>655</v>
      </c>
      <c r="C49" s="1">
        <v>43375</v>
      </c>
      <c r="D49" t="s">
        <v>262</v>
      </c>
      <c r="E49" t="s">
        <v>536</v>
      </c>
      <c r="F49" s="2">
        <v>43375.393287037034</v>
      </c>
      <c r="G49" s="2">
        <v>43375.396782407406</v>
      </c>
      <c r="H49" s="3">
        <v>3.4953703703703705E-3</v>
      </c>
      <c r="I49" t="s">
        <v>10</v>
      </c>
      <c r="J49" t="s">
        <v>254</v>
      </c>
      <c r="K49" s="6">
        <v>3.4851157407407409E-3</v>
      </c>
      <c r="L49">
        <v>4</v>
      </c>
      <c r="M49" t="s">
        <v>38</v>
      </c>
      <c r="N49">
        <v>3</v>
      </c>
      <c r="O49" t="s">
        <v>42</v>
      </c>
      <c r="P49" s="3">
        <v>1.7840625000000001E-3</v>
      </c>
      <c r="Q49">
        <v>0</v>
      </c>
      <c r="R49" s="3">
        <v>0</v>
      </c>
      <c r="S49" s="3" t="s">
        <v>37</v>
      </c>
      <c r="T49">
        <v>1</v>
      </c>
      <c r="U49" s="3" t="s">
        <v>37</v>
      </c>
      <c r="V49" s="3">
        <v>3.4432870370370372E-5</v>
      </c>
      <c r="W49">
        <v>3</v>
      </c>
      <c r="X49" s="4">
        <v>1.5471296296296296E-3</v>
      </c>
      <c r="Y49" s="4">
        <v>5.1570987654320991E-4</v>
      </c>
      <c r="Z49">
        <v>2</v>
      </c>
      <c r="AA49" s="4">
        <v>1.1949074074074073E-4</v>
      </c>
      <c r="AB49" s="4">
        <v>5.9745370370370364E-5</v>
      </c>
      <c r="AC49">
        <v>2</v>
      </c>
      <c r="AD49" s="4">
        <v>1.7840625000000001E-3</v>
      </c>
      <c r="AE49" s="4">
        <v>8.9203125000000003E-4</v>
      </c>
      <c r="AF49">
        <v>0</v>
      </c>
      <c r="AG49" s="4">
        <v>0</v>
      </c>
      <c r="AH49" s="4" t="e">
        <v>#DIV/0!</v>
      </c>
      <c r="AI49">
        <v>0</v>
      </c>
      <c r="AJ49" s="4">
        <v>0</v>
      </c>
      <c r="AK49" s="4" t="e">
        <v>#DIV/0!</v>
      </c>
      <c r="AL49">
        <v>0</v>
      </c>
      <c r="AM49" s="4">
        <v>0</v>
      </c>
      <c r="AN49" s="4" t="e">
        <v>#DIV/0!</v>
      </c>
      <c r="AO49">
        <v>0</v>
      </c>
      <c r="AP49" s="4">
        <v>0</v>
      </c>
      <c r="AQ49" s="4" t="e">
        <v>#DIV/0!</v>
      </c>
      <c r="AR49">
        <v>0</v>
      </c>
      <c r="AS49" s="4">
        <v>0</v>
      </c>
      <c r="AT49" s="4" t="e">
        <v>#DIV/0!</v>
      </c>
      <c r="AU49">
        <v>0</v>
      </c>
      <c r="AV49" s="4">
        <v>0</v>
      </c>
      <c r="AW49" s="4" t="e">
        <v>#DIV/0!</v>
      </c>
      <c r="AX49">
        <v>0</v>
      </c>
      <c r="AY49" s="4">
        <v>3.4432870370370372E-5</v>
      </c>
      <c r="AZ49" s="4" t="e">
        <v>#DIV/0!</v>
      </c>
      <c r="BA49">
        <v>0</v>
      </c>
      <c r="BB49" s="4">
        <v>0</v>
      </c>
      <c r="BC49" s="4" t="e">
        <v>#DIV/0!</v>
      </c>
      <c r="BD49">
        <v>0</v>
      </c>
      <c r="BE49" s="4">
        <v>0</v>
      </c>
      <c r="BF49" s="4" t="e">
        <v>#DIV/0!</v>
      </c>
      <c r="BG49">
        <v>0</v>
      </c>
      <c r="BH49" s="4">
        <v>0</v>
      </c>
      <c r="BI49" s="4" t="e">
        <v>#DIV/0!</v>
      </c>
      <c r="BJ49">
        <v>0</v>
      </c>
      <c r="BK49" s="4">
        <v>0</v>
      </c>
      <c r="BL49" s="4" t="e">
        <v>#DIV/0!</v>
      </c>
      <c r="BM49">
        <v>0</v>
      </c>
      <c r="BN49" s="4">
        <v>0</v>
      </c>
      <c r="BO49" s="4" t="e">
        <v>#DIV/0!</v>
      </c>
      <c r="BP49">
        <v>0</v>
      </c>
      <c r="BQ49" s="4">
        <v>0</v>
      </c>
      <c r="BR49" s="4" t="e">
        <v>#DIV/0!</v>
      </c>
      <c r="BS49">
        <v>0</v>
      </c>
      <c r="BT49" s="4">
        <v>0</v>
      </c>
      <c r="BU49" s="4" t="e">
        <v>#DIV/0!</v>
      </c>
      <c r="BV49">
        <v>0</v>
      </c>
      <c r="BW49" s="4">
        <v>0</v>
      </c>
      <c r="BX49" s="4" t="e">
        <v>#DIV/0!</v>
      </c>
      <c r="BY49">
        <v>0</v>
      </c>
      <c r="BZ49" s="4">
        <v>0</v>
      </c>
      <c r="CA49" s="4" t="e">
        <v>#DIV/0!</v>
      </c>
      <c r="CB49">
        <v>0</v>
      </c>
      <c r="CC49" s="4">
        <v>0</v>
      </c>
      <c r="CD49" s="4" t="e">
        <v>#DIV/0!</v>
      </c>
      <c r="CE49">
        <v>0</v>
      </c>
      <c r="CF49" s="4">
        <v>0</v>
      </c>
      <c r="CG49" s="4" t="e">
        <v>#DIV/0!</v>
      </c>
      <c r="CH49">
        <v>0</v>
      </c>
      <c r="CI49" s="4">
        <v>0</v>
      </c>
      <c r="CJ49" s="4" t="e">
        <v>#DIV/0!</v>
      </c>
      <c r="CK49">
        <v>0</v>
      </c>
      <c r="CL49" s="4">
        <v>0</v>
      </c>
      <c r="CM49" s="4" t="e">
        <v>#DIV/0!</v>
      </c>
      <c r="CN49">
        <v>0</v>
      </c>
      <c r="CO49" s="4">
        <v>0</v>
      </c>
      <c r="CP49" s="4" t="e">
        <v>#DIV/0!</v>
      </c>
    </row>
    <row r="50" spans="1:94" x14ac:dyDescent="0.2">
      <c r="A50" t="s">
        <v>809</v>
      </c>
      <c r="B50" t="s">
        <v>808</v>
      </c>
      <c r="C50" s="1">
        <v>43389</v>
      </c>
      <c r="D50" t="s">
        <v>262</v>
      </c>
      <c r="E50" t="s">
        <v>624</v>
      </c>
      <c r="F50" s="2">
        <v>43389.455694444441</v>
      </c>
      <c r="G50" s="2">
        <v>43389.459178240744</v>
      </c>
      <c r="H50" s="3">
        <v>3.483796296296296E-3</v>
      </c>
      <c r="I50" t="s">
        <v>10</v>
      </c>
      <c r="J50" t="s">
        <v>254</v>
      </c>
      <c r="K50" s="6">
        <v>3.2440740740740741E-3</v>
      </c>
      <c r="L50">
        <v>5</v>
      </c>
      <c r="M50" t="s">
        <v>40</v>
      </c>
      <c r="N50">
        <v>6</v>
      </c>
      <c r="O50" t="s">
        <v>38</v>
      </c>
      <c r="P50" s="3">
        <v>1.4545717592592592E-3</v>
      </c>
      <c r="Q50">
        <v>0</v>
      </c>
      <c r="R50" s="3">
        <v>0</v>
      </c>
      <c r="S50" s="3" t="s">
        <v>48</v>
      </c>
      <c r="T50">
        <v>1</v>
      </c>
      <c r="U50" s="3" t="s">
        <v>48</v>
      </c>
      <c r="V50" s="3">
        <v>2.9583333333333335E-5</v>
      </c>
      <c r="W50" s="50">
        <v>5</v>
      </c>
      <c r="X50" s="4">
        <v>1.4545717592592592E-3</v>
      </c>
      <c r="Y50" s="4">
        <v>2.9091435185185183E-4</v>
      </c>
      <c r="Z50">
        <v>6</v>
      </c>
      <c r="AA50" s="4">
        <v>3.7055555555555556E-4</v>
      </c>
      <c r="AB50" s="4">
        <v>6.175925925925926E-5</v>
      </c>
      <c r="AC50">
        <v>3</v>
      </c>
      <c r="AD50" s="4">
        <v>1.3617361111111111E-3</v>
      </c>
      <c r="AE50" s="4">
        <v>4.5391203703703701E-4</v>
      </c>
      <c r="AF50">
        <v>0</v>
      </c>
      <c r="AG50" s="4">
        <v>0</v>
      </c>
      <c r="AH50" s="4" t="e">
        <v>#DIV/0!</v>
      </c>
      <c r="AI50">
        <v>0</v>
      </c>
      <c r="AJ50" s="4">
        <v>0</v>
      </c>
      <c r="AK50" s="4" t="e">
        <v>#DIV/0!</v>
      </c>
      <c r="AL50">
        <v>0</v>
      </c>
      <c r="AM50" s="4">
        <v>0</v>
      </c>
      <c r="AN50" s="4" t="e">
        <v>#DIV/0!</v>
      </c>
      <c r="AO50">
        <v>0</v>
      </c>
      <c r="AP50" s="4">
        <v>0</v>
      </c>
      <c r="AQ50" s="4" t="e">
        <v>#DIV/0!</v>
      </c>
      <c r="AR50">
        <v>0</v>
      </c>
      <c r="AS50" s="4">
        <v>0</v>
      </c>
      <c r="AT50" s="4" t="e">
        <v>#DIV/0!</v>
      </c>
      <c r="AU50">
        <v>0</v>
      </c>
      <c r="AV50" s="4">
        <v>0</v>
      </c>
      <c r="AW50" s="4" t="e">
        <v>#DIV/0!</v>
      </c>
      <c r="AX50">
        <v>0</v>
      </c>
      <c r="AY50" s="4">
        <v>0</v>
      </c>
      <c r="AZ50" s="4" t="e">
        <v>#DIV/0!</v>
      </c>
      <c r="BA50">
        <v>0</v>
      </c>
      <c r="BB50" s="4">
        <v>0</v>
      </c>
      <c r="BC50" s="4" t="e">
        <v>#DIV/0!</v>
      </c>
      <c r="BD50">
        <v>0</v>
      </c>
      <c r="BE50" s="4">
        <v>0</v>
      </c>
      <c r="BF50" s="4" t="e">
        <v>#DIV/0!</v>
      </c>
      <c r="BG50">
        <v>1</v>
      </c>
      <c r="BH50" s="4">
        <v>2.9583333333333335E-5</v>
      </c>
      <c r="BI50" s="4">
        <v>2.9583333333333335E-5</v>
      </c>
      <c r="BJ50">
        <v>0</v>
      </c>
      <c r="BK50" s="4">
        <v>0</v>
      </c>
      <c r="BL50" s="4" t="e">
        <v>#DIV/0!</v>
      </c>
      <c r="BM50">
        <v>0</v>
      </c>
      <c r="BN50" s="4">
        <v>0</v>
      </c>
      <c r="BO50" s="4" t="e">
        <v>#DIV/0!</v>
      </c>
      <c r="BP50">
        <v>0</v>
      </c>
      <c r="BQ50" s="4">
        <v>0</v>
      </c>
      <c r="BR50" s="4" t="e">
        <v>#DIV/0!</v>
      </c>
      <c r="BS50">
        <v>0</v>
      </c>
      <c r="BT50" s="4">
        <v>0</v>
      </c>
      <c r="BU50" s="4" t="e">
        <v>#DIV/0!</v>
      </c>
      <c r="BV50">
        <v>0</v>
      </c>
      <c r="BW50" s="4">
        <v>0</v>
      </c>
      <c r="BX50" s="4" t="e">
        <v>#DIV/0!</v>
      </c>
      <c r="BY50">
        <v>0</v>
      </c>
      <c r="BZ50" s="4">
        <v>0</v>
      </c>
      <c r="CA50" s="4" t="e">
        <v>#DIV/0!</v>
      </c>
      <c r="CB50">
        <v>0</v>
      </c>
      <c r="CC50" s="4">
        <v>0</v>
      </c>
      <c r="CD50" s="4" t="e">
        <v>#DIV/0!</v>
      </c>
      <c r="CE50">
        <v>1</v>
      </c>
      <c r="CF50" s="4">
        <v>2.7627314814814813E-5</v>
      </c>
      <c r="CG50" s="4">
        <v>2.7627314814814813E-5</v>
      </c>
      <c r="CH50">
        <v>0</v>
      </c>
      <c r="CI50" s="4">
        <v>0</v>
      </c>
      <c r="CJ50" s="4" t="e">
        <v>#DIV/0!</v>
      </c>
      <c r="CK50">
        <v>0</v>
      </c>
      <c r="CL50" s="4">
        <v>0</v>
      </c>
      <c r="CM50" s="4" t="e">
        <v>#DIV/0!</v>
      </c>
      <c r="CN50">
        <v>0</v>
      </c>
      <c r="CO50" s="4">
        <v>0</v>
      </c>
      <c r="CP50" s="4" t="e">
        <v>#DIV/0!</v>
      </c>
    </row>
    <row r="51" spans="1:94" x14ac:dyDescent="0.2">
      <c r="A51" t="s">
        <v>658</v>
      </c>
      <c r="B51" t="s">
        <v>657</v>
      </c>
      <c r="C51" s="1">
        <v>43375</v>
      </c>
      <c r="D51" t="s">
        <v>262</v>
      </c>
      <c r="E51" t="s">
        <v>536</v>
      </c>
      <c r="F51" s="2">
        <v>43375.397858796299</v>
      </c>
      <c r="G51" s="2">
        <v>43375.401354166665</v>
      </c>
      <c r="H51" s="3">
        <v>3.4953703703703705E-3</v>
      </c>
      <c r="I51" t="s">
        <v>10</v>
      </c>
      <c r="J51" t="s">
        <v>254</v>
      </c>
      <c r="K51" s="6">
        <v>3.4814814814814817E-3</v>
      </c>
      <c r="L51">
        <v>2</v>
      </c>
      <c r="M51" t="s">
        <v>38</v>
      </c>
      <c r="N51">
        <v>2</v>
      </c>
      <c r="O51" t="s">
        <v>38</v>
      </c>
      <c r="P51" s="3">
        <v>3.3177314814814818E-3</v>
      </c>
      <c r="Q51">
        <v>0</v>
      </c>
      <c r="R51" s="3">
        <v>0</v>
      </c>
      <c r="S51" s="3" t="s">
        <v>46</v>
      </c>
      <c r="T51">
        <v>1</v>
      </c>
      <c r="U51" s="3" t="s">
        <v>46</v>
      </c>
      <c r="V51" s="3">
        <v>1.6374999999999997E-4</v>
      </c>
      <c r="W51">
        <v>2</v>
      </c>
      <c r="X51" s="4">
        <v>3.3177314814814818E-3</v>
      </c>
      <c r="Y51" s="4">
        <v>1.6588657407407409E-3</v>
      </c>
      <c r="Z51">
        <v>0</v>
      </c>
      <c r="AA51" s="4">
        <v>0</v>
      </c>
      <c r="AB51" s="4" t="e">
        <v>#DIV/0!</v>
      </c>
      <c r="AC51">
        <v>0</v>
      </c>
      <c r="AD51" s="4">
        <v>0</v>
      </c>
      <c r="AE51" s="4" t="e">
        <v>#DIV/0!</v>
      </c>
      <c r="AF51">
        <v>0</v>
      </c>
      <c r="AG51" s="4">
        <v>0</v>
      </c>
      <c r="AH51" s="4" t="e">
        <v>#DIV/0!</v>
      </c>
      <c r="AI51">
        <v>0</v>
      </c>
      <c r="AJ51" s="4">
        <v>0</v>
      </c>
      <c r="AK51" s="4" t="e">
        <v>#DIV/0!</v>
      </c>
      <c r="AL51">
        <v>0</v>
      </c>
      <c r="AM51" s="4">
        <v>0</v>
      </c>
      <c r="AN51" s="4" t="e">
        <v>#DIV/0!</v>
      </c>
      <c r="AO51">
        <v>0</v>
      </c>
      <c r="AP51" s="4">
        <v>0</v>
      </c>
      <c r="AQ51" s="4" t="e">
        <v>#DIV/0!</v>
      </c>
      <c r="AR51">
        <v>0</v>
      </c>
      <c r="AS51" s="4">
        <v>0</v>
      </c>
      <c r="AT51" s="4" t="e">
        <v>#DIV/0!</v>
      </c>
      <c r="AU51">
        <v>0</v>
      </c>
      <c r="AV51" s="4">
        <v>0</v>
      </c>
      <c r="AW51" s="4" t="e">
        <v>#DIV/0!</v>
      </c>
      <c r="AX51">
        <v>0</v>
      </c>
      <c r="AY51" s="4">
        <v>0</v>
      </c>
      <c r="AZ51" s="4" t="e">
        <v>#DIV/0!</v>
      </c>
      <c r="BA51">
        <v>1</v>
      </c>
      <c r="BB51" s="4">
        <v>1.6374999999999997E-4</v>
      </c>
      <c r="BC51" s="4">
        <v>1.6374999999999997E-4</v>
      </c>
      <c r="BD51">
        <v>0</v>
      </c>
      <c r="BE51" s="4">
        <v>0</v>
      </c>
      <c r="BF51" s="4" t="e">
        <v>#DIV/0!</v>
      </c>
      <c r="BG51">
        <v>0</v>
      </c>
      <c r="BH51" s="4">
        <v>0</v>
      </c>
      <c r="BI51" s="4" t="e">
        <v>#DIV/0!</v>
      </c>
      <c r="BJ51">
        <v>0</v>
      </c>
      <c r="BK51" s="4">
        <v>0</v>
      </c>
      <c r="BL51" s="4" t="e">
        <v>#DIV/0!</v>
      </c>
      <c r="BM51">
        <v>0</v>
      </c>
      <c r="BN51" s="4">
        <v>0</v>
      </c>
      <c r="BO51" s="4" t="e">
        <v>#DIV/0!</v>
      </c>
      <c r="BP51">
        <v>0</v>
      </c>
      <c r="BQ51" s="4">
        <v>0</v>
      </c>
      <c r="BR51" s="4" t="e">
        <v>#DIV/0!</v>
      </c>
      <c r="BS51">
        <v>0</v>
      </c>
      <c r="BT51" s="4">
        <v>0</v>
      </c>
      <c r="BU51" s="4" t="e">
        <v>#DIV/0!</v>
      </c>
      <c r="BV51">
        <v>0</v>
      </c>
      <c r="BW51" s="4">
        <v>0</v>
      </c>
      <c r="BX51" s="4" t="e">
        <v>#DIV/0!</v>
      </c>
      <c r="BY51">
        <v>0</v>
      </c>
      <c r="BZ51" s="4">
        <v>0</v>
      </c>
      <c r="CA51" s="4" t="e">
        <v>#DIV/0!</v>
      </c>
      <c r="CB51">
        <v>0</v>
      </c>
      <c r="CC51" s="4">
        <v>0</v>
      </c>
      <c r="CD51" s="4" t="e">
        <v>#DIV/0!</v>
      </c>
      <c r="CE51">
        <v>0</v>
      </c>
      <c r="CF51" s="4">
        <v>0</v>
      </c>
      <c r="CG51" s="4" t="e">
        <v>#DIV/0!</v>
      </c>
      <c r="CH51">
        <v>0</v>
      </c>
      <c r="CI51" s="4">
        <v>0</v>
      </c>
      <c r="CJ51" s="4" t="e">
        <v>#DIV/0!</v>
      </c>
      <c r="CK51">
        <v>0</v>
      </c>
      <c r="CL51" s="4">
        <v>0</v>
      </c>
      <c r="CM51" s="4" t="e">
        <v>#DIV/0!</v>
      </c>
      <c r="CN51">
        <v>0</v>
      </c>
      <c r="CO51" s="4">
        <v>0</v>
      </c>
      <c r="CP51" s="4" t="e">
        <v>#DIV/0!</v>
      </c>
    </row>
    <row r="52" spans="1:94" x14ac:dyDescent="0.2">
      <c r="A52" t="s">
        <v>813</v>
      </c>
      <c r="B52" t="s">
        <v>810</v>
      </c>
      <c r="C52" s="1">
        <v>43388</v>
      </c>
      <c r="D52" t="s">
        <v>262</v>
      </c>
      <c r="E52" t="s">
        <v>536</v>
      </c>
      <c r="F52" s="2" t="s">
        <v>811</v>
      </c>
      <c r="G52" s="2" t="s">
        <v>812</v>
      </c>
      <c r="H52" s="3">
        <v>3.483796296296296E-3</v>
      </c>
      <c r="I52" t="s">
        <v>10</v>
      </c>
      <c r="J52" t="s">
        <v>254</v>
      </c>
      <c r="K52" s="6">
        <v>3.4829976851851853E-3</v>
      </c>
      <c r="L52">
        <v>5</v>
      </c>
      <c r="M52" t="s">
        <v>38</v>
      </c>
      <c r="N52">
        <v>11</v>
      </c>
      <c r="O52" t="s">
        <v>38</v>
      </c>
      <c r="P52" s="3">
        <v>1.9067708333333332E-3</v>
      </c>
      <c r="Q52">
        <v>1</v>
      </c>
      <c r="R52" s="3">
        <v>5.9606481481481494E-5</v>
      </c>
      <c r="S52" s="3" t="s">
        <v>50</v>
      </c>
      <c r="T52">
        <v>11</v>
      </c>
      <c r="U52" s="3" t="s">
        <v>50</v>
      </c>
      <c r="V52" s="3">
        <v>9.0901620370370377E-4</v>
      </c>
      <c r="W52">
        <v>11</v>
      </c>
      <c r="X52" s="4">
        <v>1.9067708333333332E-3</v>
      </c>
      <c r="Y52" s="4">
        <v>1.7334280303030303E-4</v>
      </c>
      <c r="Z52">
        <v>8</v>
      </c>
      <c r="AA52" s="4">
        <v>5.6368055555555555E-4</v>
      </c>
      <c r="AB52" s="4">
        <v>7.0460069444444444E-5</v>
      </c>
      <c r="AC52">
        <v>0</v>
      </c>
      <c r="AD52" s="4">
        <v>0</v>
      </c>
      <c r="AE52" s="4" t="e">
        <v>#DIV/0!</v>
      </c>
      <c r="AF52">
        <v>0</v>
      </c>
      <c r="AG52" s="4">
        <v>0</v>
      </c>
      <c r="AH52" s="4" t="e">
        <v>#DIV/0!</v>
      </c>
      <c r="AI52">
        <v>0</v>
      </c>
      <c r="AJ52" s="4">
        <v>0</v>
      </c>
      <c r="AK52" s="4" t="e">
        <v>#DIV/0!</v>
      </c>
      <c r="AL52">
        <v>0</v>
      </c>
      <c r="AM52" s="4">
        <v>0</v>
      </c>
      <c r="AN52" s="4" t="e">
        <v>#DIV/0!</v>
      </c>
      <c r="AO52">
        <v>0</v>
      </c>
      <c r="AP52" s="4">
        <v>0</v>
      </c>
      <c r="AQ52" s="4" t="e">
        <v>#DIV/0!</v>
      </c>
      <c r="AR52">
        <v>0</v>
      </c>
      <c r="AS52" s="4">
        <v>0</v>
      </c>
      <c r="AT52" s="4" t="e">
        <v>#DIV/0!</v>
      </c>
      <c r="AU52">
        <v>0</v>
      </c>
      <c r="AV52" s="4">
        <v>0</v>
      </c>
      <c r="AW52" s="4" t="e">
        <v>#DIV/0!</v>
      </c>
      <c r="AX52">
        <v>0</v>
      </c>
      <c r="AY52" s="4">
        <v>0</v>
      </c>
      <c r="AZ52" s="4" t="e">
        <v>#DIV/0!</v>
      </c>
      <c r="BA52">
        <v>0</v>
      </c>
      <c r="BB52" s="4">
        <v>0</v>
      </c>
      <c r="BC52" s="4" t="e">
        <v>#DIV/0!</v>
      </c>
      <c r="BD52">
        <v>0</v>
      </c>
      <c r="BE52" s="4">
        <v>0</v>
      </c>
      <c r="BF52" s="4" t="e">
        <v>#DIV/0!</v>
      </c>
      <c r="BG52">
        <v>0</v>
      </c>
      <c r="BH52" s="4">
        <v>0</v>
      </c>
      <c r="BI52" s="4" t="e">
        <v>#DIV/0!</v>
      </c>
      <c r="BJ52">
        <v>2</v>
      </c>
      <c r="BK52" s="4">
        <v>4.392361111111111E-5</v>
      </c>
      <c r="BL52" s="4">
        <v>2.1961805555555555E-5</v>
      </c>
      <c r="BM52">
        <v>11</v>
      </c>
      <c r="BN52" s="4">
        <v>9.0901620370370377E-4</v>
      </c>
      <c r="BO52" s="4">
        <v>8.2637836700336702E-5</v>
      </c>
      <c r="BP52">
        <v>0</v>
      </c>
      <c r="BQ52" s="4">
        <v>0</v>
      </c>
      <c r="BR52" s="4" t="e">
        <v>#DIV/0!</v>
      </c>
      <c r="BS52">
        <v>0</v>
      </c>
      <c r="BT52" s="4">
        <v>0</v>
      </c>
      <c r="BU52" s="4" t="e">
        <v>#DIV/0!</v>
      </c>
      <c r="BV52">
        <v>0</v>
      </c>
      <c r="BW52" s="4">
        <v>0</v>
      </c>
      <c r="BX52" s="4" t="e">
        <v>#DIV/0!</v>
      </c>
      <c r="BY52">
        <v>0</v>
      </c>
      <c r="BZ52" s="4">
        <v>0</v>
      </c>
      <c r="CA52" s="4" t="e">
        <v>#DIV/0!</v>
      </c>
      <c r="CB52">
        <v>0</v>
      </c>
      <c r="CC52" s="4">
        <v>0</v>
      </c>
      <c r="CD52" s="4" t="e">
        <v>#DIV/0!</v>
      </c>
      <c r="CE52">
        <v>0</v>
      </c>
      <c r="CF52" s="4">
        <v>0</v>
      </c>
      <c r="CG52" s="4" t="e">
        <v>#DIV/0!</v>
      </c>
      <c r="CH52">
        <v>0</v>
      </c>
      <c r="CI52" s="4">
        <v>0</v>
      </c>
      <c r="CJ52" s="4" t="e">
        <v>#DIV/0!</v>
      </c>
      <c r="CK52">
        <v>0</v>
      </c>
      <c r="CL52" s="4">
        <v>0</v>
      </c>
      <c r="CM52" s="4" t="e">
        <v>#DIV/0!</v>
      </c>
      <c r="CN52">
        <v>1</v>
      </c>
      <c r="CO52" s="4">
        <v>5.9606481481481494E-5</v>
      </c>
      <c r="CP52" s="4">
        <v>5.9606481481481494E-5</v>
      </c>
    </row>
    <row r="53" spans="1:94" x14ac:dyDescent="0.2">
      <c r="A53" t="s">
        <v>815</v>
      </c>
      <c r="B53" t="s">
        <v>814</v>
      </c>
      <c r="C53" s="1">
        <v>43390</v>
      </c>
      <c r="D53" t="s">
        <v>262</v>
      </c>
      <c r="E53" t="s">
        <v>624</v>
      </c>
      <c r="F53" s="2">
        <v>43390.490023148152</v>
      </c>
      <c r="G53" s="2">
        <v>43390.493530092594</v>
      </c>
      <c r="H53" s="3">
        <v>3.5069444444444445E-3</v>
      </c>
      <c r="I53" t="s">
        <v>10</v>
      </c>
      <c r="J53" t="s">
        <v>254</v>
      </c>
      <c r="K53" s="6">
        <v>3.4963078703703701E-3</v>
      </c>
      <c r="L53">
        <v>4</v>
      </c>
      <c r="M53" t="s">
        <v>38</v>
      </c>
      <c r="N53">
        <v>5</v>
      </c>
      <c r="O53" t="s">
        <v>42</v>
      </c>
      <c r="P53" s="3">
        <v>1.9757523148148147E-3</v>
      </c>
      <c r="Q53">
        <v>0</v>
      </c>
      <c r="R53" s="3">
        <v>0</v>
      </c>
      <c r="S53" s="3" t="s">
        <v>48</v>
      </c>
      <c r="T53">
        <v>2</v>
      </c>
      <c r="U53" s="3" t="s">
        <v>48</v>
      </c>
      <c r="V53" s="3">
        <v>7.0138888888888898E-5</v>
      </c>
      <c r="W53">
        <v>5</v>
      </c>
      <c r="X53" s="4">
        <v>1.3656018518518518E-3</v>
      </c>
      <c r="Y53" s="4">
        <v>2.7312037037037035E-4</v>
      </c>
      <c r="Z53">
        <v>2</v>
      </c>
      <c r="AA53" s="4">
        <v>8.4814814814814827E-5</v>
      </c>
      <c r="AB53" s="4">
        <v>4.2407407407407414E-5</v>
      </c>
      <c r="AC53">
        <v>1</v>
      </c>
      <c r="AD53" s="4">
        <v>1.9757523148148147E-3</v>
      </c>
      <c r="AE53" s="4">
        <v>1.9757523148148147E-3</v>
      </c>
      <c r="AF53">
        <v>0</v>
      </c>
      <c r="AG53" s="4">
        <v>0</v>
      </c>
      <c r="AH53" s="4" t="e">
        <v>#DIV/0!</v>
      </c>
      <c r="AI53">
        <v>0</v>
      </c>
      <c r="AJ53" s="4">
        <v>0</v>
      </c>
      <c r="AK53" s="4" t="e">
        <v>#DIV/0!</v>
      </c>
      <c r="AL53">
        <v>0</v>
      </c>
      <c r="AM53" s="4">
        <v>0</v>
      </c>
      <c r="AN53" s="4" t="e">
        <v>#DIV/0!</v>
      </c>
      <c r="AO53">
        <v>0</v>
      </c>
      <c r="AP53" s="4">
        <v>0</v>
      </c>
      <c r="AQ53" s="4" t="e">
        <v>#DIV/0!</v>
      </c>
      <c r="AR53">
        <v>0</v>
      </c>
      <c r="AS53" s="4">
        <v>0</v>
      </c>
      <c r="AT53" s="4" t="e">
        <v>#DIV/0!</v>
      </c>
      <c r="AU53">
        <v>0</v>
      </c>
      <c r="AV53" s="4">
        <v>0</v>
      </c>
      <c r="AW53" s="4" t="e">
        <v>#DIV/0!</v>
      </c>
      <c r="AX53">
        <v>0</v>
      </c>
      <c r="AY53" s="4">
        <v>0</v>
      </c>
      <c r="AZ53" s="4" t="e">
        <v>#DIV/0!</v>
      </c>
      <c r="BA53">
        <v>0</v>
      </c>
      <c r="BB53" s="4">
        <v>0</v>
      </c>
      <c r="BC53" s="4" t="e">
        <v>#DIV/0!</v>
      </c>
      <c r="BD53">
        <v>0</v>
      </c>
      <c r="BE53" s="4">
        <v>0</v>
      </c>
      <c r="BF53" s="4" t="e">
        <v>#DIV/0!</v>
      </c>
      <c r="BG53">
        <v>2</v>
      </c>
      <c r="BH53" s="4">
        <v>7.0138888888888898E-5</v>
      </c>
      <c r="BI53" s="4">
        <v>3.5069444444444449E-5</v>
      </c>
      <c r="BJ53">
        <v>0</v>
      </c>
      <c r="BK53" s="4">
        <v>0</v>
      </c>
      <c r="BL53" s="4" t="e">
        <v>#DIV/0!</v>
      </c>
      <c r="BM53">
        <v>0</v>
      </c>
      <c r="BN53" s="4">
        <v>0</v>
      </c>
      <c r="BO53" s="4" t="e">
        <v>#DIV/0!</v>
      </c>
      <c r="BP53">
        <v>0</v>
      </c>
      <c r="BQ53" s="4">
        <v>0</v>
      </c>
      <c r="BR53" s="4" t="e">
        <v>#DIV/0!</v>
      </c>
      <c r="BS53">
        <v>0</v>
      </c>
      <c r="BT53" s="4">
        <v>0</v>
      </c>
      <c r="BU53" s="4" t="e">
        <v>#DIV/0!</v>
      </c>
      <c r="BV53">
        <v>0</v>
      </c>
      <c r="BW53" s="4">
        <v>0</v>
      </c>
      <c r="BX53" s="4" t="e">
        <v>#DIV/0!</v>
      </c>
      <c r="BY53">
        <v>0</v>
      </c>
      <c r="BZ53" s="4">
        <v>0</v>
      </c>
      <c r="CA53" s="4" t="e">
        <v>#DIV/0!</v>
      </c>
      <c r="CB53">
        <v>0</v>
      </c>
      <c r="CC53" s="4">
        <v>0</v>
      </c>
      <c r="CD53" s="4" t="e">
        <v>#DIV/0!</v>
      </c>
      <c r="CE53">
        <v>0</v>
      </c>
      <c r="CF53" s="4">
        <v>0</v>
      </c>
      <c r="CG53" s="4" t="e">
        <v>#DIV/0!</v>
      </c>
      <c r="CH53">
        <v>0</v>
      </c>
      <c r="CI53" s="4">
        <v>0</v>
      </c>
      <c r="CJ53" s="4" t="e">
        <v>#DIV/0!</v>
      </c>
      <c r="CK53">
        <v>0</v>
      </c>
      <c r="CL53" s="4">
        <v>0</v>
      </c>
      <c r="CM53" s="4" t="e">
        <v>#DIV/0!</v>
      </c>
      <c r="CN53">
        <v>0</v>
      </c>
      <c r="CO53" s="4">
        <v>0</v>
      </c>
      <c r="CP53" s="4" t="e">
        <v>#DIV/0!</v>
      </c>
    </row>
    <row r="54" spans="1:94" x14ac:dyDescent="0.2">
      <c r="A54" t="s">
        <v>573</v>
      </c>
      <c r="B54" t="s">
        <v>570</v>
      </c>
      <c r="C54" s="1">
        <v>43360</v>
      </c>
      <c r="D54" t="s">
        <v>262</v>
      </c>
      <c r="E54" t="s">
        <v>536</v>
      </c>
      <c r="F54" s="2" t="s">
        <v>571</v>
      </c>
      <c r="G54" s="2" t="s">
        <v>572</v>
      </c>
      <c r="H54" s="3">
        <v>3.4953703703703705E-3</v>
      </c>
      <c r="I54" t="s">
        <v>10</v>
      </c>
      <c r="J54">
        <v>0</v>
      </c>
      <c r="K54" s="6">
        <v>3.4786574074074073E-3</v>
      </c>
      <c r="L54">
        <v>2</v>
      </c>
      <c r="M54" t="s">
        <v>38</v>
      </c>
      <c r="N54">
        <v>2</v>
      </c>
      <c r="O54" t="s">
        <v>38</v>
      </c>
      <c r="P54" s="3">
        <v>3.4086458333333334E-3</v>
      </c>
      <c r="Q54">
        <v>0</v>
      </c>
      <c r="R54" s="3">
        <v>0</v>
      </c>
      <c r="S54" s="3" t="s">
        <v>48</v>
      </c>
      <c r="T54">
        <v>2</v>
      </c>
      <c r="U54" s="3" t="s">
        <v>48</v>
      </c>
      <c r="V54" s="3">
        <v>7.001157407407409E-5</v>
      </c>
      <c r="W54">
        <v>2</v>
      </c>
      <c r="X54" s="4">
        <v>3.4086458333333334E-3</v>
      </c>
      <c r="Y54" s="4">
        <v>1.7043229166666667E-3</v>
      </c>
      <c r="Z54">
        <v>0</v>
      </c>
      <c r="AA54" s="4">
        <v>0</v>
      </c>
      <c r="AB54" s="4" t="e">
        <v>#DIV/0!</v>
      </c>
      <c r="AC54">
        <v>0</v>
      </c>
      <c r="AD54" s="4">
        <v>0</v>
      </c>
      <c r="AE54" s="4" t="e">
        <v>#DIV/0!</v>
      </c>
      <c r="AF54">
        <v>0</v>
      </c>
      <c r="AG54" s="4">
        <v>0</v>
      </c>
      <c r="AH54" s="4" t="e">
        <v>#DIV/0!</v>
      </c>
      <c r="AI54">
        <v>0</v>
      </c>
      <c r="AJ54" s="4">
        <v>0</v>
      </c>
      <c r="AK54" s="4" t="e">
        <v>#DIV/0!</v>
      </c>
      <c r="AL54">
        <v>0</v>
      </c>
      <c r="AM54" s="4">
        <v>0</v>
      </c>
      <c r="AN54" s="4" t="e">
        <v>#DIV/0!</v>
      </c>
      <c r="AO54">
        <v>0</v>
      </c>
      <c r="AP54" s="4">
        <v>0</v>
      </c>
      <c r="AQ54" s="4" t="e">
        <v>#DIV/0!</v>
      </c>
      <c r="AR54">
        <v>0</v>
      </c>
      <c r="AS54" s="4">
        <v>0</v>
      </c>
      <c r="AT54" s="4" t="e">
        <v>#DIV/0!</v>
      </c>
      <c r="AU54">
        <v>0</v>
      </c>
      <c r="AV54" s="4">
        <v>0</v>
      </c>
      <c r="AW54" s="4" t="e">
        <v>#DIV/0!</v>
      </c>
      <c r="AX54">
        <v>0</v>
      </c>
      <c r="AY54" s="4">
        <v>0</v>
      </c>
      <c r="AZ54" s="4" t="e">
        <v>#DIV/0!</v>
      </c>
      <c r="BA54">
        <v>0</v>
      </c>
      <c r="BB54" s="4">
        <v>0</v>
      </c>
      <c r="BC54" s="4" t="e">
        <v>#DIV/0!</v>
      </c>
      <c r="BD54">
        <v>0</v>
      </c>
      <c r="BE54" s="4">
        <v>0</v>
      </c>
      <c r="BF54" s="4" t="e">
        <v>#DIV/0!</v>
      </c>
      <c r="BG54">
        <v>2</v>
      </c>
      <c r="BH54" s="4">
        <v>7.001157407407409E-5</v>
      </c>
      <c r="BI54" s="4">
        <v>3.5005787037037045E-5</v>
      </c>
      <c r="BJ54">
        <v>0</v>
      </c>
      <c r="BK54" s="4">
        <v>0</v>
      </c>
      <c r="BL54" s="4" t="e">
        <v>#DIV/0!</v>
      </c>
      <c r="BM54">
        <v>0</v>
      </c>
      <c r="BN54" s="4">
        <v>0</v>
      </c>
      <c r="BO54" s="4" t="e">
        <v>#DIV/0!</v>
      </c>
      <c r="BP54">
        <v>0</v>
      </c>
      <c r="BQ54" s="4">
        <v>0</v>
      </c>
      <c r="BR54" s="4" t="e">
        <v>#DIV/0!</v>
      </c>
      <c r="BS54">
        <v>0</v>
      </c>
      <c r="BT54" s="4">
        <v>0</v>
      </c>
      <c r="BU54" s="4" t="e">
        <v>#DIV/0!</v>
      </c>
      <c r="BV54">
        <v>0</v>
      </c>
      <c r="BW54" s="4">
        <v>0</v>
      </c>
      <c r="BX54" s="4" t="e">
        <v>#DIV/0!</v>
      </c>
      <c r="BY54">
        <v>0</v>
      </c>
      <c r="BZ54" s="4">
        <v>0</v>
      </c>
      <c r="CA54" s="4" t="e">
        <v>#DIV/0!</v>
      </c>
      <c r="CB54">
        <v>0</v>
      </c>
      <c r="CC54" s="4">
        <v>0</v>
      </c>
      <c r="CD54" s="4" t="e">
        <v>#DIV/0!</v>
      </c>
      <c r="CE54">
        <v>0</v>
      </c>
      <c r="CF54" s="4">
        <v>0</v>
      </c>
      <c r="CG54" s="4" t="e">
        <v>#DIV/0!</v>
      </c>
      <c r="CH54">
        <v>0</v>
      </c>
      <c r="CI54" s="4">
        <v>0</v>
      </c>
      <c r="CJ54" s="4" t="e">
        <v>#DIV/0!</v>
      </c>
      <c r="CK54">
        <v>0</v>
      </c>
      <c r="CL54" s="4">
        <v>0</v>
      </c>
      <c r="CM54" s="4" t="e">
        <v>#DIV/0!</v>
      </c>
      <c r="CN54">
        <v>0</v>
      </c>
      <c r="CO54" s="4">
        <v>0</v>
      </c>
      <c r="CP54" s="4" t="e">
        <v>#DIV/0!</v>
      </c>
    </row>
    <row r="55" spans="1:94" x14ac:dyDescent="0.2">
      <c r="A55" t="s">
        <v>660</v>
      </c>
      <c r="B55" t="s">
        <v>659</v>
      </c>
      <c r="C55" s="1">
        <v>43369</v>
      </c>
      <c r="D55" t="s">
        <v>262</v>
      </c>
      <c r="E55" t="s">
        <v>536</v>
      </c>
      <c r="F55" s="2">
        <v>43369.462511574071</v>
      </c>
      <c r="G55" s="2">
        <v>43369.466006944444</v>
      </c>
      <c r="H55" s="3">
        <v>3.4953703703703705E-3</v>
      </c>
      <c r="I55" t="s">
        <v>10</v>
      </c>
      <c r="J55" t="s">
        <v>254</v>
      </c>
      <c r="K55" s="6">
        <v>3.481076388888889E-3</v>
      </c>
      <c r="L55">
        <v>5</v>
      </c>
      <c r="M55" t="s">
        <v>38</v>
      </c>
      <c r="N55">
        <v>5</v>
      </c>
      <c r="O55" t="s">
        <v>38</v>
      </c>
      <c r="P55" s="3">
        <v>2.8779861111111111E-3</v>
      </c>
      <c r="Q55">
        <v>1</v>
      </c>
      <c r="R55" s="3">
        <v>3.7418981481481476E-5</v>
      </c>
      <c r="S55" s="3" t="s">
        <v>69</v>
      </c>
      <c r="T55">
        <v>1</v>
      </c>
      <c r="U55" s="3" t="s">
        <v>39</v>
      </c>
      <c r="V55" s="3">
        <v>3.7418981481481476E-5</v>
      </c>
      <c r="W55">
        <v>5</v>
      </c>
      <c r="X55" s="4">
        <v>2.8779861111111111E-3</v>
      </c>
      <c r="Y55" s="4">
        <v>5.7559722222222224E-4</v>
      </c>
      <c r="Z55">
        <v>4</v>
      </c>
      <c r="AA55" s="4">
        <v>3.4596064814814814E-4</v>
      </c>
      <c r="AB55" s="4">
        <v>8.6490162037037034E-5</v>
      </c>
      <c r="AC55">
        <v>1</v>
      </c>
      <c r="AD55" s="4">
        <v>1.8325231481481483E-4</v>
      </c>
      <c r="AE55" s="4">
        <v>1.8325231481481483E-4</v>
      </c>
      <c r="AF55">
        <v>0</v>
      </c>
      <c r="AG55" s="4">
        <v>0</v>
      </c>
      <c r="AH55" s="4" t="e">
        <v>#DIV/0!</v>
      </c>
      <c r="AI55">
        <v>0</v>
      </c>
      <c r="AJ55" s="4">
        <v>0</v>
      </c>
      <c r="AK55" s="4" t="e">
        <v>#DIV/0!</v>
      </c>
      <c r="AL55">
        <v>0</v>
      </c>
      <c r="AM55" s="4">
        <v>0</v>
      </c>
      <c r="AN55" s="4" t="e">
        <v>#DIV/0!</v>
      </c>
      <c r="AO55">
        <v>0</v>
      </c>
      <c r="AP55" s="4">
        <v>0</v>
      </c>
      <c r="AQ55" s="4" t="e">
        <v>#DIV/0!</v>
      </c>
      <c r="AR55">
        <v>0</v>
      </c>
      <c r="AS55" s="4">
        <v>0</v>
      </c>
      <c r="AT55" s="4" t="e">
        <v>#DIV/0!</v>
      </c>
      <c r="AU55">
        <v>0</v>
      </c>
      <c r="AV55" s="4">
        <v>0</v>
      </c>
      <c r="AW55" s="4" t="e">
        <v>#DIV/0!</v>
      </c>
      <c r="AX55">
        <v>0</v>
      </c>
      <c r="AY55" s="4">
        <v>0</v>
      </c>
      <c r="AZ55" s="4" t="e">
        <v>#DIV/0!</v>
      </c>
      <c r="BA55">
        <v>0</v>
      </c>
      <c r="BB55" s="4">
        <v>0</v>
      </c>
      <c r="BC55" s="4" t="e">
        <v>#DIV/0!</v>
      </c>
      <c r="BD55">
        <v>0</v>
      </c>
      <c r="BE55" s="4">
        <v>0</v>
      </c>
      <c r="BF55" s="4" t="e">
        <v>#DIV/0!</v>
      </c>
      <c r="BG55">
        <v>0</v>
      </c>
      <c r="BH55" s="4">
        <v>0</v>
      </c>
      <c r="BI55" s="4" t="e">
        <v>#DIV/0!</v>
      </c>
      <c r="BJ55">
        <v>0</v>
      </c>
      <c r="BK55" s="4">
        <v>0</v>
      </c>
      <c r="BL55" s="4" t="e">
        <v>#DIV/0!</v>
      </c>
      <c r="BM55">
        <v>0</v>
      </c>
      <c r="BN55" s="4">
        <v>0</v>
      </c>
      <c r="BO55" s="4" t="e">
        <v>#DIV/0!</v>
      </c>
      <c r="BP55">
        <v>0</v>
      </c>
      <c r="BQ55" s="4">
        <v>0</v>
      </c>
      <c r="BR55" s="4" t="e">
        <v>#DIV/0!</v>
      </c>
      <c r="BS55">
        <v>0</v>
      </c>
      <c r="BT55" s="4">
        <v>0</v>
      </c>
      <c r="BU55" s="4" t="e">
        <v>#DIV/0!</v>
      </c>
      <c r="BV55">
        <v>0</v>
      </c>
      <c r="BW55" s="4">
        <v>0</v>
      </c>
      <c r="BX55" s="4" t="e">
        <v>#DIV/0!</v>
      </c>
      <c r="BY55">
        <v>0</v>
      </c>
      <c r="BZ55" s="4">
        <v>0</v>
      </c>
      <c r="CA55" s="4" t="e">
        <v>#DIV/0!</v>
      </c>
      <c r="CB55">
        <v>1</v>
      </c>
      <c r="CC55" s="4">
        <v>3.6458333333333336E-5</v>
      </c>
      <c r="CD55" s="4">
        <v>3.6458333333333336E-5</v>
      </c>
      <c r="CE55">
        <v>0</v>
      </c>
      <c r="CF55" s="4">
        <v>0</v>
      </c>
      <c r="CG55" s="4" t="e">
        <v>#DIV/0!</v>
      </c>
      <c r="CH55">
        <v>0</v>
      </c>
      <c r="CI55" s="4">
        <v>0</v>
      </c>
      <c r="CJ55" s="4" t="e">
        <v>#DIV/0!</v>
      </c>
      <c r="CK55">
        <v>0</v>
      </c>
      <c r="CL55" s="4">
        <v>0</v>
      </c>
      <c r="CM55" s="4" t="e">
        <v>#DIV/0!</v>
      </c>
      <c r="CN55">
        <v>1</v>
      </c>
      <c r="CO55" s="4">
        <v>3.7418981481481476E-5</v>
      </c>
      <c r="CP55" s="4">
        <v>3.7418981481481476E-5</v>
      </c>
    </row>
    <row r="56" spans="1:94" x14ac:dyDescent="0.2">
      <c r="A56" t="s">
        <v>817</v>
      </c>
      <c r="B56" t="s">
        <v>816</v>
      </c>
      <c r="C56" s="1">
        <v>43385</v>
      </c>
      <c r="D56" t="s">
        <v>262</v>
      </c>
      <c r="E56" t="s">
        <v>536</v>
      </c>
      <c r="F56" s="2">
        <v>43385.480798611112</v>
      </c>
      <c r="G56" s="2">
        <v>43385.484293981484</v>
      </c>
      <c r="H56" s="3">
        <v>3.4953703703703705E-3</v>
      </c>
      <c r="I56" t="s">
        <v>10</v>
      </c>
      <c r="J56" t="s">
        <v>254</v>
      </c>
      <c r="K56" s="6">
        <v>3.4825925925925927E-3</v>
      </c>
      <c r="L56">
        <v>3</v>
      </c>
      <c r="M56" t="s">
        <v>38</v>
      </c>
      <c r="N56">
        <v>5</v>
      </c>
      <c r="O56" t="s">
        <v>38</v>
      </c>
      <c r="P56" s="3">
        <v>3.3243750000000001E-3</v>
      </c>
      <c r="Q56">
        <v>0</v>
      </c>
      <c r="R56" s="3">
        <v>0</v>
      </c>
      <c r="S56" s="3" t="s">
        <v>48</v>
      </c>
      <c r="T56">
        <v>3</v>
      </c>
      <c r="U56" s="3" t="s">
        <v>48</v>
      </c>
      <c r="V56" s="3">
        <v>1.0212962962962964E-4</v>
      </c>
      <c r="W56">
        <v>5</v>
      </c>
      <c r="X56" s="4">
        <v>3.3243750000000001E-3</v>
      </c>
      <c r="Y56" s="4">
        <v>6.6487499999999999E-4</v>
      </c>
      <c r="Z56">
        <v>2</v>
      </c>
      <c r="AA56" s="4">
        <v>5.6087962962962957E-5</v>
      </c>
      <c r="AB56" s="4">
        <v>2.8043981481481478E-5</v>
      </c>
      <c r="AC56">
        <v>0</v>
      </c>
      <c r="AD56" s="4">
        <v>0</v>
      </c>
      <c r="AE56" s="4" t="e">
        <v>#DIV/0!</v>
      </c>
      <c r="AF56">
        <v>0</v>
      </c>
      <c r="AG56" s="4">
        <v>0</v>
      </c>
      <c r="AH56" s="4" t="e">
        <v>#DIV/0!</v>
      </c>
      <c r="AI56">
        <v>0</v>
      </c>
      <c r="AJ56" s="4">
        <v>0</v>
      </c>
      <c r="AK56" s="4" t="e">
        <v>#DIV/0!</v>
      </c>
      <c r="AL56">
        <v>0</v>
      </c>
      <c r="AM56" s="4">
        <v>0</v>
      </c>
      <c r="AN56" s="4" t="e">
        <v>#DIV/0!</v>
      </c>
      <c r="AO56">
        <v>0</v>
      </c>
      <c r="AP56" s="4">
        <v>0</v>
      </c>
      <c r="AQ56" s="4" t="e">
        <v>#DIV/0!</v>
      </c>
      <c r="AR56">
        <v>0</v>
      </c>
      <c r="AS56" s="4">
        <v>0</v>
      </c>
      <c r="AT56" s="4" t="e">
        <v>#DIV/0!</v>
      </c>
      <c r="AU56">
        <v>0</v>
      </c>
      <c r="AV56" s="4">
        <v>0</v>
      </c>
      <c r="AW56" s="4" t="e">
        <v>#DIV/0!</v>
      </c>
      <c r="AX56">
        <v>0</v>
      </c>
      <c r="AY56" s="4">
        <v>0</v>
      </c>
      <c r="AZ56" s="4" t="e">
        <v>#DIV/0!</v>
      </c>
      <c r="BA56">
        <v>0</v>
      </c>
      <c r="BB56" s="4">
        <v>0</v>
      </c>
      <c r="BC56" s="4" t="e">
        <v>#DIV/0!</v>
      </c>
      <c r="BD56">
        <v>0</v>
      </c>
      <c r="BE56" s="4">
        <v>0</v>
      </c>
      <c r="BF56" s="4" t="e">
        <v>#DIV/0!</v>
      </c>
      <c r="BG56">
        <v>3</v>
      </c>
      <c r="BH56" s="4">
        <v>1.0212962962962964E-4</v>
      </c>
      <c r="BI56" s="4">
        <v>3.4043209876543214E-5</v>
      </c>
      <c r="BJ56">
        <v>0</v>
      </c>
      <c r="BK56" s="4">
        <v>0</v>
      </c>
      <c r="BL56" s="4" t="e">
        <v>#DIV/0!</v>
      </c>
      <c r="BM56">
        <v>0</v>
      </c>
      <c r="BN56" s="4">
        <v>0</v>
      </c>
      <c r="BO56" s="4" t="e">
        <v>#DIV/0!</v>
      </c>
      <c r="BP56">
        <v>0</v>
      </c>
      <c r="BQ56" s="4">
        <v>0</v>
      </c>
      <c r="BR56" s="4" t="e">
        <v>#DIV/0!</v>
      </c>
      <c r="BS56">
        <v>0</v>
      </c>
      <c r="BT56" s="4">
        <v>0</v>
      </c>
      <c r="BU56" s="4" t="e">
        <v>#DIV/0!</v>
      </c>
      <c r="BV56">
        <v>0</v>
      </c>
      <c r="BW56" s="4">
        <v>0</v>
      </c>
      <c r="BX56" s="4" t="e">
        <v>#DIV/0!</v>
      </c>
      <c r="BY56">
        <v>0</v>
      </c>
      <c r="BZ56" s="4">
        <v>0</v>
      </c>
      <c r="CA56" s="4" t="e">
        <v>#DIV/0!</v>
      </c>
      <c r="CB56">
        <v>0</v>
      </c>
      <c r="CC56" s="4">
        <v>0</v>
      </c>
      <c r="CD56" s="4" t="e">
        <v>#DIV/0!</v>
      </c>
      <c r="CE56">
        <v>0</v>
      </c>
      <c r="CF56" s="4">
        <v>0</v>
      </c>
      <c r="CG56" s="4" t="e">
        <v>#DIV/0!</v>
      </c>
      <c r="CH56">
        <v>0</v>
      </c>
      <c r="CI56" s="4">
        <v>0</v>
      </c>
      <c r="CJ56" s="4" t="e">
        <v>#DIV/0!</v>
      </c>
      <c r="CK56">
        <v>0</v>
      </c>
      <c r="CL56" s="4">
        <v>0</v>
      </c>
      <c r="CM56" s="4" t="e">
        <v>#DIV/0!</v>
      </c>
      <c r="CN56">
        <v>0</v>
      </c>
      <c r="CO56" s="4">
        <v>0</v>
      </c>
      <c r="CP56" s="4" t="e">
        <v>#DIV/0!</v>
      </c>
    </row>
    <row r="57" spans="1:94" x14ac:dyDescent="0.2">
      <c r="A57" s="9" t="s">
        <v>819</v>
      </c>
      <c r="B57" s="25" t="s">
        <v>818</v>
      </c>
      <c r="C57" s="42">
        <v>43385</v>
      </c>
      <c r="D57" s="25" t="s">
        <v>262</v>
      </c>
      <c r="E57" s="25" t="s">
        <v>536</v>
      </c>
      <c r="F57" s="43">
        <v>43385.460451388892</v>
      </c>
      <c r="G57" s="43">
        <v>43385.463958333334</v>
      </c>
      <c r="H57" s="44">
        <v>3.4953703703703705E-3</v>
      </c>
      <c r="I57" s="25" t="s">
        <v>10</v>
      </c>
      <c r="J57" s="25" t="s">
        <v>254</v>
      </c>
      <c r="K57" s="45">
        <v>3.2755787037037042E-3</v>
      </c>
      <c r="L57" s="25">
        <v>4</v>
      </c>
      <c r="M57" s="25" t="s">
        <v>38</v>
      </c>
      <c r="N57" s="25">
        <v>7</v>
      </c>
      <c r="O57" s="25" t="s">
        <v>38</v>
      </c>
      <c r="P57" s="44">
        <v>2.1742361111111112E-3</v>
      </c>
      <c r="Q57" s="25">
        <v>0</v>
      </c>
      <c r="R57" s="44">
        <v>0</v>
      </c>
      <c r="S57" s="44" t="s">
        <v>48</v>
      </c>
      <c r="T57" s="25">
        <v>2</v>
      </c>
      <c r="U57" s="44" t="s">
        <v>48</v>
      </c>
      <c r="V57" s="44">
        <v>8.302083333333333E-5</v>
      </c>
      <c r="W57" s="48">
        <v>7</v>
      </c>
      <c r="X57" s="37">
        <v>2.1742361111111112E-3</v>
      </c>
      <c r="Y57" s="37">
        <v>3.1060515873015872E-4</v>
      </c>
      <c r="Z57" s="25">
        <v>6</v>
      </c>
      <c r="AA57" s="37">
        <v>3.7363425925925926E-4</v>
      </c>
      <c r="AB57" s="37">
        <v>6.2272376543209877E-5</v>
      </c>
      <c r="AC57" s="25">
        <v>2</v>
      </c>
      <c r="AD57" s="37">
        <v>6.4468750000000008E-4</v>
      </c>
      <c r="AE57" s="37">
        <v>3.2234375000000004E-4</v>
      </c>
      <c r="AF57" s="25">
        <v>0</v>
      </c>
      <c r="AG57" s="37">
        <v>0</v>
      </c>
      <c r="AH57" s="37" t="e">
        <v>#DIV/0!</v>
      </c>
      <c r="AI57" s="25">
        <v>0</v>
      </c>
      <c r="AJ57" s="37">
        <v>0</v>
      </c>
      <c r="AK57" s="37" t="e">
        <v>#DIV/0!</v>
      </c>
      <c r="AL57" s="25">
        <v>0</v>
      </c>
      <c r="AM57" s="37">
        <v>0</v>
      </c>
      <c r="AN57" s="37" t="e">
        <v>#DIV/0!</v>
      </c>
      <c r="AO57" s="25">
        <v>0</v>
      </c>
      <c r="AP57" s="37">
        <v>0</v>
      </c>
      <c r="AQ57" s="37" t="e">
        <v>#DIV/0!</v>
      </c>
      <c r="AR57" s="25">
        <v>0</v>
      </c>
      <c r="AS57" s="37">
        <v>0</v>
      </c>
      <c r="AT57" s="37" t="e">
        <v>#DIV/0!</v>
      </c>
      <c r="AU57" s="25">
        <v>0</v>
      </c>
      <c r="AV57" s="37">
        <v>0</v>
      </c>
      <c r="AW57" s="37" t="e">
        <v>#DIV/0!</v>
      </c>
      <c r="AX57" s="25">
        <v>0</v>
      </c>
      <c r="AY57" s="37">
        <v>0</v>
      </c>
      <c r="AZ57" s="37" t="e">
        <v>#DIV/0!</v>
      </c>
      <c r="BA57" s="25">
        <v>0</v>
      </c>
      <c r="BB57" s="37">
        <v>0</v>
      </c>
      <c r="BC57" s="37" t="e">
        <v>#DIV/0!</v>
      </c>
      <c r="BD57" s="25">
        <v>0</v>
      </c>
      <c r="BE57" s="37">
        <v>0</v>
      </c>
      <c r="BF57" s="37" t="e">
        <v>#DIV/0!</v>
      </c>
      <c r="BG57" s="25">
        <v>2</v>
      </c>
      <c r="BH57" s="37">
        <v>8.302083333333333E-5</v>
      </c>
      <c r="BI57" s="37">
        <v>4.1510416666666665E-5</v>
      </c>
      <c r="BJ57" s="25">
        <v>0</v>
      </c>
      <c r="BK57" s="37">
        <v>0</v>
      </c>
      <c r="BL57" s="37" t="e">
        <v>#DIV/0!</v>
      </c>
      <c r="BM57" s="25">
        <v>0</v>
      </c>
      <c r="BN57" s="37">
        <v>0</v>
      </c>
      <c r="BO57" s="37" t="e">
        <v>#DIV/0!</v>
      </c>
      <c r="BP57" s="25">
        <v>0</v>
      </c>
      <c r="BQ57" s="37">
        <v>0</v>
      </c>
      <c r="BR57" s="37" t="e">
        <v>#DIV/0!</v>
      </c>
      <c r="BS57" s="25">
        <v>0</v>
      </c>
      <c r="BT57" s="37">
        <v>0</v>
      </c>
      <c r="BU57" s="37" t="e">
        <v>#DIV/0!</v>
      </c>
      <c r="BV57" s="25">
        <v>0</v>
      </c>
      <c r="BW57" s="37">
        <v>0</v>
      </c>
      <c r="BX57" s="37" t="e">
        <v>#DIV/0!</v>
      </c>
      <c r="BY57" s="25">
        <v>0</v>
      </c>
      <c r="BZ57" s="37">
        <v>0</v>
      </c>
      <c r="CA57" s="37" t="e">
        <v>#DIV/0!</v>
      </c>
      <c r="CB57" s="25">
        <v>0</v>
      </c>
      <c r="CC57" s="37">
        <v>0</v>
      </c>
      <c r="CD57" s="37" t="e">
        <v>#DIV/0!</v>
      </c>
      <c r="CE57" s="25">
        <v>0</v>
      </c>
      <c r="CF57" s="37">
        <v>0</v>
      </c>
      <c r="CG57" s="37" t="e">
        <v>#DIV/0!</v>
      </c>
      <c r="CH57" s="25">
        <v>0</v>
      </c>
      <c r="CI57" s="37">
        <v>0</v>
      </c>
      <c r="CJ57" s="37" t="e">
        <v>#DIV/0!</v>
      </c>
      <c r="CK57" s="25">
        <v>0</v>
      </c>
      <c r="CL57" s="37">
        <v>0</v>
      </c>
      <c r="CM57" s="37" t="e">
        <v>#DIV/0!</v>
      </c>
      <c r="CN57" s="25">
        <v>0</v>
      </c>
      <c r="CO57" s="37">
        <v>0</v>
      </c>
      <c r="CP57" s="37" t="e">
        <v>#DIV/0!</v>
      </c>
    </row>
    <row r="58" spans="1:94" x14ac:dyDescent="0.2">
      <c r="A58" t="s">
        <v>662</v>
      </c>
      <c r="B58" t="s">
        <v>661</v>
      </c>
      <c r="C58" s="1">
        <v>43369</v>
      </c>
      <c r="D58" t="s">
        <v>262</v>
      </c>
      <c r="E58" t="s">
        <v>536</v>
      </c>
      <c r="F58" s="2">
        <v>43369.458310185182</v>
      </c>
      <c r="G58" s="2">
        <v>43369.461805555555</v>
      </c>
      <c r="H58" s="3">
        <v>3.4953703703703705E-3</v>
      </c>
      <c r="I58" t="s">
        <v>10</v>
      </c>
      <c r="J58" t="s">
        <v>254</v>
      </c>
      <c r="K58" s="6">
        <v>3.4798495370370374E-3</v>
      </c>
      <c r="L58">
        <v>3</v>
      </c>
      <c r="M58" t="s">
        <v>38</v>
      </c>
      <c r="N58">
        <v>5</v>
      </c>
      <c r="O58" t="s">
        <v>38</v>
      </c>
      <c r="P58" s="3">
        <v>3.2993981481481485E-3</v>
      </c>
      <c r="Q58">
        <v>0</v>
      </c>
      <c r="R58" s="3">
        <v>0</v>
      </c>
      <c r="S58" s="3" t="s">
        <v>50</v>
      </c>
      <c r="T58">
        <v>1</v>
      </c>
      <c r="U58" s="3" t="s">
        <v>50</v>
      </c>
      <c r="V58" s="3">
        <v>5.1909722222222233E-5</v>
      </c>
      <c r="W58">
        <v>5</v>
      </c>
      <c r="X58" s="4">
        <v>3.2993981481481485E-3</v>
      </c>
      <c r="Y58" s="4">
        <v>6.5987962962962973E-4</v>
      </c>
      <c r="Z58">
        <v>4</v>
      </c>
      <c r="AA58" s="4">
        <v>1.2854166666666667E-4</v>
      </c>
      <c r="AB58" s="4">
        <v>3.2135416666666667E-5</v>
      </c>
      <c r="AC58">
        <v>0</v>
      </c>
      <c r="AD58" s="4">
        <v>0</v>
      </c>
      <c r="AE58" s="4" t="e">
        <v>#DIV/0!</v>
      </c>
      <c r="AF58">
        <v>0</v>
      </c>
      <c r="AG58" s="4">
        <v>0</v>
      </c>
      <c r="AH58" s="4" t="e">
        <v>#DIV/0!</v>
      </c>
      <c r="AI58">
        <v>0</v>
      </c>
      <c r="AJ58" s="4">
        <v>0</v>
      </c>
      <c r="AK58" s="4" t="e">
        <v>#DIV/0!</v>
      </c>
      <c r="AL58">
        <v>0</v>
      </c>
      <c r="AM58" s="4">
        <v>0</v>
      </c>
      <c r="AN58" s="4" t="e">
        <v>#DIV/0!</v>
      </c>
      <c r="AO58">
        <v>0</v>
      </c>
      <c r="AP58" s="4">
        <v>0</v>
      </c>
      <c r="AQ58" s="4" t="e">
        <v>#DIV/0!</v>
      </c>
      <c r="AR58">
        <v>0</v>
      </c>
      <c r="AS58" s="4">
        <v>0</v>
      </c>
      <c r="AT58" s="4" t="e">
        <v>#DIV/0!</v>
      </c>
      <c r="AU58">
        <v>0</v>
      </c>
      <c r="AV58" s="4">
        <v>0</v>
      </c>
      <c r="AW58" s="4" t="e">
        <v>#DIV/0!</v>
      </c>
      <c r="AX58">
        <v>0</v>
      </c>
      <c r="AY58" s="4">
        <v>0</v>
      </c>
      <c r="AZ58" s="4" t="e">
        <v>#DIV/0!</v>
      </c>
      <c r="BA58">
        <v>0</v>
      </c>
      <c r="BB58" s="4">
        <v>0</v>
      </c>
      <c r="BC58" s="4" t="e">
        <v>#DIV/0!</v>
      </c>
      <c r="BD58">
        <v>0</v>
      </c>
      <c r="BE58" s="4">
        <v>0</v>
      </c>
      <c r="BF58" s="4" t="e">
        <v>#DIV/0!</v>
      </c>
      <c r="BG58">
        <v>0</v>
      </c>
      <c r="BH58" s="4">
        <v>0</v>
      </c>
      <c r="BI58" s="4" t="e">
        <v>#DIV/0!</v>
      </c>
      <c r="BJ58">
        <v>0</v>
      </c>
      <c r="BK58" s="4">
        <v>0</v>
      </c>
      <c r="BL58" s="4" t="e">
        <v>#DIV/0!</v>
      </c>
      <c r="BM58">
        <v>1</v>
      </c>
      <c r="BN58" s="4">
        <v>5.1909722222222233E-5</v>
      </c>
      <c r="BO58" s="4">
        <v>5.1909722222222233E-5</v>
      </c>
      <c r="BP58">
        <v>0</v>
      </c>
      <c r="BQ58" s="4">
        <v>0</v>
      </c>
      <c r="BR58" s="4" t="e">
        <v>#DIV/0!</v>
      </c>
      <c r="BS58">
        <v>0</v>
      </c>
      <c r="BT58" s="4">
        <v>0</v>
      </c>
      <c r="BU58" s="4" t="e">
        <v>#DIV/0!</v>
      </c>
      <c r="BV58">
        <v>0</v>
      </c>
      <c r="BW58" s="4">
        <v>0</v>
      </c>
      <c r="BX58" s="4" t="e">
        <v>#DIV/0!</v>
      </c>
      <c r="BY58">
        <v>0</v>
      </c>
      <c r="BZ58" s="4">
        <v>0</v>
      </c>
      <c r="CA58" s="4" t="e">
        <v>#DIV/0!</v>
      </c>
      <c r="CB58">
        <v>0</v>
      </c>
      <c r="CC58" s="4">
        <v>0</v>
      </c>
      <c r="CD58" s="4" t="e">
        <v>#DIV/0!</v>
      </c>
      <c r="CE58">
        <v>0</v>
      </c>
      <c r="CF58" s="4">
        <v>0</v>
      </c>
      <c r="CG58" s="4" t="e">
        <v>#DIV/0!</v>
      </c>
      <c r="CH58">
        <v>0</v>
      </c>
      <c r="CI58" s="4">
        <v>0</v>
      </c>
      <c r="CJ58" s="4" t="e">
        <v>#DIV/0!</v>
      </c>
      <c r="CK58">
        <v>0</v>
      </c>
      <c r="CL58" s="4">
        <v>0</v>
      </c>
      <c r="CM58" s="4" t="e">
        <v>#DIV/0!</v>
      </c>
      <c r="CN58">
        <v>0</v>
      </c>
      <c r="CO58" s="4">
        <v>0</v>
      </c>
      <c r="CP58" s="4" t="e">
        <v>#DIV/0!</v>
      </c>
    </row>
    <row r="59" spans="1:94" x14ac:dyDescent="0.2">
      <c r="A59" t="s">
        <v>575</v>
      </c>
      <c r="B59" t="s">
        <v>574</v>
      </c>
      <c r="C59" s="1">
        <v>43360</v>
      </c>
      <c r="D59" t="s">
        <v>262</v>
      </c>
      <c r="E59" t="s">
        <v>536</v>
      </c>
      <c r="F59" s="2">
        <v>43360.498333333337</v>
      </c>
      <c r="G59" s="2">
        <v>43360.501828703702</v>
      </c>
      <c r="H59" s="3">
        <v>3.483796296296296E-3</v>
      </c>
      <c r="I59" t="s">
        <v>10</v>
      </c>
      <c r="J59">
        <v>0</v>
      </c>
      <c r="K59" s="6">
        <v>3.4773263888888887E-3</v>
      </c>
      <c r="L59">
        <v>1</v>
      </c>
      <c r="M59" t="s">
        <v>38</v>
      </c>
      <c r="N59">
        <v>1</v>
      </c>
      <c r="O59" t="s">
        <v>38</v>
      </c>
      <c r="P59" s="3">
        <v>3.4773263888888887E-3</v>
      </c>
      <c r="Q59">
        <v>0</v>
      </c>
      <c r="R59" s="3">
        <v>0</v>
      </c>
      <c r="S59" s="3" t="s">
        <v>43</v>
      </c>
      <c r="T59">
        <v>0</v>
      </c>
      <c r="U59" s="3" t="s">
        <v>43</v>
      </c>
      <c r="V59" s="3">
        <v>0</v>
      </c>
      <c r="W59">
        <v>1</v>
      </c>
      <c r="X59" s="4">
        <v>3.4773263888888887E-3</v>
      </c>
      <c r="Y59" s="4">
        <v>3.4773263888888887E-3</v>
      </c>
      <c r="Z59">
        <v>0</v>
      </c>
      <c r="AA59" s="4">
        <v>0</v>
      </c>
      <c r="AB59" s="4" t="e">
        <v>#DIV/0!</v>
      </c>
      <c r="AC59">
        <v>0</v>
      </c>
      <c r="AD59" s="4">
        <v>0</v>
      </c>
      <c r="AE59" s="4" t="e">
        <v>#DIV/0!</v>
      </c>
      <c r="AF59">
        <v>0</v>
      </c>
      <c r="AG59" s="4">
        <v>0</v>
      </c>
      <c r="AH59" s="4" t="e">
        <v>#DIV/0!</v>
      </c>
      <c r="AI59">
        <v>0</v>
      </c>
      <c r="AJ59" s="4">
        <v>0</v>
      </c>
      <c r="AK59" s="4" t="e">
        <v>#DIV/0!</v>
      </c>
      <c r="AL59">
        <v>0</v>
      </c>
      <c r="AM59" s="4">
        <v>0</v>
      </c>
      <c r="AN59" s="4" t="e">
        <v>#DIV/0!</v>
      </c>
      <c r="AO59">
        <v>0</v>
      </c>
      <c r="AP59" s="4">
        <v>0</v>
      </c>
      <c r="AQ59" s="4" t="e">
        <v>#DIV/0!</v>
      </c>
      <c r="AR59">
        <v>0</v>
      </c>
      <c r="AS59" s="4">
        <v>0</v>
      </c>
      <c r="AT59" s="4" t="e">
        <v>#DIV/0!</v>
      </c>
      <c r="AU59">
        <v>0</v>
      </c>
      <c r="AV59" s="4">
        <v>0</v>
      </c>
      <c r="AW59" s="4" t="e">
        <v>#DIV/0!</v>
      </c>
      <c r="AX59">
        <v>0</v>
      </c>
      <c r="AY59" s="4">
        <v>0</v>
      </c>
      <c r="AZ59" s="4" t="e">
        <v>#DIV/0!</v>
      </c>
      <c r="BA59">
        <v>0</v>
      </c>
      <c r="BB59" s="4">
        <v>0</v>
      </c>
      <c r="BC59" s="4" t="e">
        <v>#DIV/0!</v>
      </c>
      <c r="BD59">
        <v>0</v>
      </c>
      <c r="BE59" s="4">
        <v>0</v>
      </c>
      <c r="BF59" s="4" t="e">
        <v>#DIV/0!</v>
      </c>
      <c r="BG59">
        <v>0</v>
      </c>
      <c r="BH59" s="4">
        <v>0</v>
      </c>
      <c r="BI59" s="4" t="e">
        <v>#DIV/0!</v>
      </c>
      <c r="BJ59">
        <v>0</v>
      </c>
      <c r="BK59" s="4">
        <v>0</v>
      </c>
      <c r="BL59" s="4" t="e">
        <v>#DIV/0!</v>
      </c>
      <c r="BM59">
        <v>0</v>
      </c>
      <c r="BN59" s="4">
        <v>0</v>
      </c>
      <c r="BO59" s="4" t="e">
        <v>#DIV/0!</v>
      </c>
      <c r="BP59">
        <v>0</v>
      </c>
      <c r="BQ59" s="4">
        <v>0</v>
      </c>
      <c r="BR59" s="4" t="e">
        <v>#DIV/0!</v>
      </c>
      <c r="BS59">
        <v>0</v>
      </c>
      <c r="BT59" s="4">
        <v>0</v>
      </c>
      <c r="BU59" s="4" t="e">
        <v>#DIV/0!</v>
      </c>
      <c r="BV59">
        <v>0</v>
      </c>
      <c r="BW59" s="4">
        <v>0</v>
      </c>
      <c r="BX59" s="4" t="e">
        <v>#DIV/0!</v>
      </c>
      <c r="BY59">
        <v>0</v>
      </c>
      <c r="BZ59" s="4">
        <v>0</v>
      </c>
      <c r="CA59" s="4" t="e">
        <v>#DIV/0!</v>
      </c>
      <c r="CB59">
        <v>0</v>
      </c>
      <c r="CC59" s="4">
        <v>0</v>
      </c>
      <c r="CD59" s="4" t="e">
        <v>#DIV/0!</v>
      </c>
      <c r="CE59">
        <v>0</v>
      </c>
      <c r="CF59" s="4">
        <v>0</v>
      </c>
      <c r="CG59" s="4" t="e">
        <v>#DIV/0!</v>
      </c>
      <c r="CH59">
        <v>0</v>
      </c>
      <c r="CI59" s="4">
        <v>0</v>
      </c>
      <c r="CJ59" s="4" t="e">
        <v>#DIV/0!</v>
      </c>
      <c r="CK59">
        <v>0</v>
      </c>
      <c r="CL59" s="4">
        <v>0</v>
      </c>
      <c r="CM59" s="4" t="e">
        <v>#DIV/0!</v>
      </c>
      <c r="CN59">
        <v>0</v>
      </c>
      <c r="CO59" s="4">
        <v>0</v>
      </c>
      <c r="CP59" s="4" t="e">
        <v>#DIV/0!</v>
      </c>
    </row>
    <row r="60" spans="1:94" x14ac:dyDescent="0.2">
      <c r="A60" t="s">
        <v>821</v>
      </c>
      <c r="B60" t="s">
        <v>820</v>
      </c>
      <c r="C60" s="1">
        <v>43385</v>
      </c>
      <c r="D60" t="s">
        <v>262</v>
      </c>
      <c r="E60" t="s">
        <v>536</v>
      </c>
      <c r="F60" s="2">
        <v>43385.452546296299</v>
      </c>
      <c r="G60" s="2">
        <v>43385.456041666665</v>
      </c>
      <c r="H60" s="3">
        <v>3.483796296296296E-3</v>
      </c>
      <c r="I60" t="s">
        <v>10</v>
      </c>
      <c r="J60" t="s">
        <v>254</v>
      </c>
      <c r="K60" s="6">
        <v>3.4787268518518518E-3</v>
      </c>
      <c r="L60">
        <v>5</v>
      </c>
      <c r="M60" t="s">
        <v>38</v>
      </c>
      <c r="N60">
        <v>8</v>
      </c>
      <c r="O60" t="s">
        <v>38</v>
      </c>
      <c r="P60" s="3">
        <v>2.5751851851851851E-3</v>
      </c>
      <c r="Q60">
        <v>1</v>
      </c>
      <c r="R60" s="3">
        <v>2.7962962962962965E-5</v>
      </c>
      <c r="S60" s="3" t="s">
        <v>50</v>
      </c>
      <c r="T60">
        <v>5</v>
      </c>
      <c r="U60" s="3" t="s">
        <v>50</v>
      </c>
      <c r="V60" s="3">
        <v>8.2784722222222222E-4</v>
      </c>
      <c r="W60">
        <v>8</v>
      </c>
      <c r="X60" s="4">
        <v>2.5751851851851851E-3</v>
      </c>
      <c r="Y60" s="4">
        <v>3.2189814814814814E-4</v>
      </c>
      <c r="Z60">
        <v>1</v>
      </c>
      <c r="AA60" s="4">
        <v>1.298611111111111E-5</v>
      </c>
      <c r="AB60" s="4">
        <v>1.298611111111111E-5</v>
      </c>
      <c r="AC60">
        <v>0</v>
      </c>
      <c r="AD60" s="4">
        <v>0</v>
      </c>
      <c r="AE60" s="4" t="e">
        <v>#DIV/0!</v>
      </c>
      <c r="AF60">
        <v>0</v>
      </c>
      <c r="AG60" s="4">
        <v>0</v>
      </c>
      <c r="AH60" s="4" t="e">
        <v>#DIV/0!</v>
      </c>
      <c r="AI60">
        <v>0</v>
      </c>
      <c r="AJ60" s="4">
        <v>0</v>
      </c>
      <c r="AK60" s="4" t="e">
        <v>#DIV/0!</v>
      </c>
      <c r="AL60">
        <v>0</v>
      </c>
      <c r="AM60" s="4">
        <v>0</v>
      </c>
      <c r="AN60" s="4" t="e">
        <v>#DIV/0!</v>
      </c>
      <c r="AO60">
        <v>0</v>
      </c>
      <c r="AP60" s="4">
        <v>0</v>
      </c>
      <c r="AQ60" s="4" t="e">
        <v>#DIV/0!</v>
      </c>
      <c r="AR60">
        <v>0</v>
      </c>
      <c r="AS60" s="4">
        <v>0</v>
      </c>
      <c r="AT60" s="4" t="e">
        <v>#DIV/0!</v>
      </c>
      <c r="AU60">
        <v>0</v>
      </c>
      <c r="AV60" s="4">
        <v>0</v>
      </c>
      <c r="AW60" s="4" t="e">
        <v>#DIV/0!</v>
      </c>
      <c r="AX60">
        <v>0</v>
      </c>
      <c r="AY60" s="4">
        <v>0</v>
      </c>
      <c r="AZ60" s="4" t="e">
        <v>#DIV/0!</v>
      </c>
      <c r="BA60">
        <v>0</v>
      </c>
      <c r="BB60" s="4">
        <v>0</v>
      </c>
      <c r="BC60" s="4" t="e">
        <v>#DIV/0!</v>
      </c>
      <c r="BD60">
        <v>0</v>
      </c>
      <c r="BE60" s="4">
        <v>0</v>
      </c>
      <c r="BF60" s="4" t="e">
        <v>#DIV/0!</v>
      </c>
      <c r="BG60">
        <v>1</v>
      </c>
      <c r="BH60" s="4">
        <v>3.4745370370370373E-5</v>
      </c>
      <c r="BI60" s="4">
        <v>3.4745370370370373E-5</v>
      </c>
      <c r="BJ60">
        <v>0</v>
      </c>
      <c r="BK60" s="4">
        <v>0</v>
      </c>
      <c r="BL60" s="4" t="e">
        <v>#DIV/0!</v>
      </c>
      <c r="BM60">
        <v>5</v>
      </c>
      <c r="BN60" s="4">
        <v>8.2784722222222222E-4</v>
      </c>
      <c r="BO60" s="4">
        <v>1.6556944444444445E-4</v>
      </c>
      <c r="BP60">
        <v>0</v>
      </c>
      <c r="BQ60" s="4">
        <v>0</v>
      </c>
      <c r="BR60" s="4" t="e">
        <v>#DIV/0!</v>
      </c>
      <c r="BS60">
        <v>0</v>
      </c>
      <c r="BT60" s="4">
        <v>0</v>
      </c>
      <c r="BU60" s="4" t="e">
        <v>#DIV/0!</v>
      </c>
      <c r="BV60">
        <v>0</v>
      </c>
      <c r="BW60" s="4">
        <v>0</v>
      </c>
      <c r="BX60" s="4" t="e">
        <v>#DIV/0!</v>
      </c>
      <c r="BY60">
        <v>0</v>
      </c>
      <c r="BZ60" s="4">
        <v>0</v>
      </c>
      <c r="CA60" s="4" t="e">
        <v>#DIV/0!</v>
      </c>
      <c r="CB60">
        <v>0</v>
      </c>
      <c r="CC60" s="4">
        <v>0</v>
      </c>
      <c r="CD60" s="4" t="e">
        <v>#DIV/0!</v>
      </c>
      <c r="CE60">
        <v>0</v>
      </c>
      <c r="CF60" s="4">
        <v>0</v>
      </c>
      <c r="CG60" s="4" t="e">
        <v>#DIV/0!</v>
      </c>
      <c r="CH60">
        <v>0</v>
      </c>
      <c r="CI60" s="4">
        <v>0</v>
      </c>
      <c r="CJ60" s="4" t="e">
        <v>#DIV/0!</v>
      </c>
      <c r="CK60">
        <v>0</v>
      </c>
      <c r="CL60" s="4">
        <v>0</v>
      </c>
      <c r="CM60" s="4" t="e">
        <v>#DIV/0!</v>
      </c>
      <c r="CN60">
        <v>1</v>
      </c>
      <c r="CO60" s="4">
        <v>2.7962962962962965E-5</v>
      </c>
      <c r="CP60" s="4">
        <v>2.7962962962962965E-5</v>
      </c>
    </row>
    <row r="61" spans="1:94" x14ac:dyDescent="0.2">
      <c r="A61" t="s">
        <v>823</v>
      </c>
      <c r="B61" t="s">
        <v>822</v>
      </c>
      <c r="C61" s="1">
        <v>43383</v>
      </c>
      <c r="D61" t="s">
        <v>262</v>
      </c>
      <c r="E61" t="s">
        <v>536</v>
      </c>
      <c r="F61" s="2">
        <v>43383.482152777775</v>
      </c>
      <c r="G61" s="2">
        <v>43383.485682870371</v>
      </c>
      <c r="H61" s="3">
        <v>3.5185185185185185E-3</v>
      </c>
      <c r="I61" t="s">
        <v>10</v>
      </c>
      <c r="J61" t="s">
        <v>254</v>
      </c>
      <c r="K61" s="6">
        <v>2.6668749999999995E-3</v>
      </c>
      <c r="L61">
        <v>5</v>
      </c>
      <c r="M61" t="s">
        <v>38</v>
      </c>
      <c r="N61">
        <v>9</v>
      </c>
      <c r="O61" t="s">
        <v>38</v>
      </c>
      <c r="P61" s="3">
        <v>2.1912152777777776E-3</v>
      </c>
      <c r="Q61">
        <v>0</v>
      </c>
      <c r="R61" s="3">
        <v>0</v>
      </c>
      <c r="S61" s="3" t="s">
        <v>51</v>
      </c>
      <c r="T61">
        <v>5</v>
      </c>
      <c r="U61" s="3" t="s">
        <v>65</v>
      </c>
      <c r="V61" s="3">
        <v>2.0511574074074074E-4</v>
      </c>
      <c r="W61">
        <v>9</v>
      </c>
      <c r="X61" s="4">
        <v>2.1912152777777776E-3</v>
      </c>
      <c r="Y61" s="4">
        <v>2.4346836419753085E-4</v>
      </c>
      <c r="Z61">
        <v>2</v>
      </c>
      <c r="AA61" s="4">
        <v>1.815277777777778E-4</v>
      </c>
      <c r="AB61" s="4">
        <v>9.0763888888888898E-5</v>
      </c>
      <c r="AC61">
        <v>1</v>
      </c>
      <c r="AD61" s="4">
        <v>0</v>
      </c>
      <c r="AE61" s="4">
        <v>0</v>
      </c>
      <c r="AF61">
        <v>0</v>
      </c>
      <c r="AG61" s="4">
        <v>0</v>
      </c>
      <c r="AH61" s="4" t="e">
        <v>#DIV/0!</v>
      </c>
      <c r="AI61">
        <v>0</v>
      </c>
      <c r="AJ61" s="4">
        <v>0</v>
      </c>
      <c r="AK61" s="4" t="e">
        <v>#DIV/0!</v>
      </c>
      <c r="AL61">
        <v>0</v>
      </c>
      <c r="AM61" s="4">
        <v>0</v>
      </c>
      <c r="AN61" s="4" t="e">
        <v>#DIV/0!</v>
      </c>
      <c r="AO61">
        <v>1</v>
      </c>
      <c r="AP61" s="4">
        <v>2.0511574074074074E-4</v>
      </c>
      <c r="AQ61" s="4">
        <v>2.0511574074074074E-4</v>
      </c>
      <c r="AR61">
        <v>0</v>
      </c>
      <c r="AS61" s="4">
        <v>0</v>
      </c>
      <c r="AT61" s="4" t="e">
        <v>#DIV/0!</v>
      </c>
      <c r="AU61">
        <v>0</v>
      </c>
      <c r="AV61" s="4">
        <v>0</v>
      </c>
      <c r="AW61" s="4" t="e">
        <v>#DIV/0!</v>
      </c>
      <c r="AX61">
        <v>0</v>
      </c>
      <c r="AY61" s="4">
        <v>0</v>
      </c>
      <c r="AZ61" s="4" t="e">
        <v>#DIV/0!</v>
      </c>
      <c r="BA61">
        <v>0</v>
      </c>
      <c r="BB61" s="4">
        <v>0</v>
      </c>
      <c r="BC61" s="4" t="e">
        <v>#DIV/0!</v>
      </c>
      <c r="BD61">
        <v>0</v>
      </c>
      <c r="BE61" s="4">
        <v>0</v>
      </c>
      <c r="BF61" s="4" t="e">
        <v>#DIV/0!</v>
      </c>
      <c r="BG61">
        <v>0</v>
      </c>
      <c r="BH61" s="4">
        <v>0</v>
      </c>
      <c r="BI61" s="4" t="e">
        <v>#DIV/0!</v>
      </c>
      <c r="BJ61">
        <v>0</v>
      </c>
      <c r="BK61" s="4">
        <v>0</v>
      </c>
      <c r="BL61" s="4" t="e">
        <v>#DIV/0!</v>
      </c>
      <c r="BM61">
        <v>0</v>
      </c>
      <c r="BN61" s="4">
        <v>0</v>
      </c>
      <c r="BO61" s="4" t="e">
        <v>#DIV/0!</v>
      </c>
      <c r="BP61">
        <v>5</v>
      </c>
      <c r="BQ61" s="4">
        <v>8.9016203703703715E-5</v>
      </c>
      <c r="BR61" s="4">
        <v>1.7803240740740743E-5</v>
      </c>
      <c r="BS61">
        <v>0</v>
      </c>
      <c r="BT61" s="4">
        <v>0</v>
      </c>
      <c r="BU61" s="4" t="e">
        <v>#DIV/0!</v>
      </c>
      <c r="BV61">
        <v>0</v>
      </c>
      <c r="BW61" s="4">
        <v>0</v>
      </c>
      <c r="BX61" s="4" t="e">
        <v>#DIV/0!</v>
      </c>
      <c r="BY61">
        <v>0</v>
      </c>
      <c r="BZ61" s="4">
        <v>0</v>
      </c>
      <c r="CA61" s="4" t="e">
        <v>#DIV/0!</v>
      </c>
      <c r="CB61">
        <v>0</v>
      </c>
      <c r="CC61" s="4">
        <v>0</v>
      </c>
      <c r="CD61" s="4" t="e">
        <v>#DIV/0!</v>
      </c>
      <c r="CE61">
        <v>0</v>
      </c>
      <c r="CF61" s="4">
        <v>0</v>
      </c>
      <c r="CG61" s="4" t="e">
        <v>#DIV/0!</v>
      </c>
      <c r="CH61">
        <v>0</v>
      </c>
      <c r="CI61" s="4">
        <v>0</v>
      </c>
      <c r="CJ61" s="4" t="e">
        <v>#DIV/0!</v>
      </c>
      <c r="CK61">
        <v>0</v>
      </c>
      <c r="CL61" s="4">
        <v>0</v>
      </c>
      <c r="CM61" s="4" t="e">
        <v>#DIV/0!</v>
      </c>
      <c r="CN61">
        <v>0</v>
      </c>
      <c r="CO61" s="4">
        <v>0</v>
      </c>
      <c r="CP61" s="4" t="e">
        <v>#DIV/0!</v>
      </c>
    </row>
    <row r="62" spans="1:94" x14ac:dyDescent="0.2">
      <c r="A62" t="s">
        <v>827</v>
      </c>
      <c r="B62" t="s">
        <v>824</v>
      </c>
      <c r="C62" s="1">
        <v>43377</v>
      </c>
      <c r="D62" t="s">
        <v>262</v>
      </c>
      <c r="E62" t="s">
        <v>536</v>
      </c>
      <c r="F62" s="2" t="s">
        <v>825</v>
      </c>
      <c r="G62" s="2" t="s">
        <v>826</v>
      </c>
      <c r="H62" s="3">
        <v>3.4953703703703705E-3</v>
      </c>
      <c r="I62" t="s">
        <v>10</v>
      </c>
      <c r="J62" t="s">
        <v>254</v>
      </c>
      <c r="K62" s="6">
        <v>3.4804166666666664E-3</v>
      </c>
      <c r="L62">
        <v>4</v>
      </c>
      <c r="M62" t="s">
        <v>38</v>
      </c>
      <c r="N62">
        <v>5</v>
      </c>
      <c r="O62" t="s">
        <v>38</v>
      </c>
      <c r="P62" s="3">
        <v>3.2616666666666666E-3</v>
      </c>
      <c r="Q62">
        <v>0</v>
      </c>
      <c r="R62" s="3">
        <v>0</v>
      </c>
      <c r="S62" s="3" t="s">
        <v>49</v>
      </c>
      <c r="T62">
        <v>2</v>
      </c>
      <c r="U62" s="3" t="s">
        <v>65</v>
      </c>
      <c r="V62" s="3">
        <v>1.4104166666666668E-4</v>
      </c>
      <c r="W62">
        <v>5</v>
      </c>
      <c r="X62" s="4">
        <v>3.2616666666666666E-3</v>
      </c>
      <c r="Y62" s="4">
        <v>6.5233333333333332E-4</v>
      </c>
      <c r="Z62">
        <v>0</v>
      </c>
      <c r="AA62" s="4">
        <v>0</v>
      </c>
      <c r="AB62" s="4" t="e">
        <v>#DIV/0!</v>
      </c>
      <c r="AC62">
        <v>0</v>
      </c>
      <c r="AD62" s="4">
        <v>0</v>
      </c>
      <c r="AE62" s="4" t="e">
        <v>#DIV/0!</v>
      </c>
      <c r="AF62">
        <v>0</v>
      </c>
      <c r="AG62" s="4">
        <v>0</v>
      </c>
      <c r="AH62" s="4" t="e">
        <v>#DIV/0!</v>
      </c>
      <c r="AI62">
        <v>0</v>
      </c>
      <c r="AJ62" s="4">
        <v>0</v>
      </c>
      <c r="AK62" s="4" t="e">
        <v>#DIV/0!</v>
      </c>
      <c r="AL62">
        <v>0</v>
      </c>
      <c r="AM62" s="4">
        <v>0</v>
      </c>
      <c r="AN62" s="4" t="e">
        <v>#DIV/0!</v>
      </c>
      <c r="AO62">
        <v>1</v>
      </c>
      <c r="AP62" s="4">
        <v>1.4104166666666668E-4</v>
      </c>
      <c r="AQ62" s="4">
        <v>1.4104166666666668E-4</v>
      </c>
      <c r="AR62">
        <v>0</v>
      </c>
      <c r="AS62" s="4">
        <v>0</v>
      </c>
      <c r="AT62" s="4" t="e">
        <v>#DIV/0!</v>
      </c>
      <c r="AU62">
        <v>0</v>
      </c>
      <c r="AV62" s="4">
        <v>0</v>
      </c>
      <c r="AW62" s="4" t="e">
        <v>#DIV/0!</v>
      </c>
      <c r="AX62">
        <v>0</v>
      </c>
      <c r="AY62" s="4">
        <v>0</v>
      </c>
      <c r="AZ62" s="4" t="e">
        <v>#DIV/0!</v>
      </c>
      <c r="BA62">
        <v>0</v>
      </c>
      <c r="BB62" s="4">
        <v>0</v>
      </c>
      <c r="BC62" s="4" t="e">
        <v>#DIV/0!</v>
      </c>
      <c r="BD62">
        <v>0</v>
      </c>
      <c r="BE62" s="4">
        <v>0</v>
      </c>
      <c r="BF62" s="4" t="e">
        <v>#DIV/0!</v>
      </c>
      <c r="BG62">
        <v>0</v>
      </c>
      <c r="BH62" s="4">
        <v>0</v>
      </c>
      <c r="BI62" s="4" t="e">
        <v>#DIV/0!</v>
      </c>
      <c r="BJ62">
        <v>2</v>
      </c>
      <c r="BK62" s="4">
        <v>4.8784722222222225E-5</v>
      </c>
      <c r="BL62" s="4">
        <v>2.4392361111111113E-5</v>
      </c>
      <c r="BM62">
        <v>1</v>
      </c>
      <c r="BN62" s="4">
        <v>2.8923611111111108E-5</v>
      </c>
      <c r="BO62" s="4">
        <v>2.8923611111111108E-5</v>
      </c>
      <c r="BP62">
        <v>0</v>
      </c>
      <c r="BQ62" s="4">
        <v>0</v>
      </c>
      <c r="BR62" s="4" t="e">
        <v>#DIV/0!</v>
      </c>
      <c r="BS62">
        <v>0</v>
      </c>
      <c r="BT62" s="4">
        <v>0</v>
      </c>
      <c r="BU62" s="4" t="e">
        <v>#DIV/0!</v>
      </c>
      <c r="BV62">
        <v>0</v>
      </c>
      <c r="BW62" s="4">
        <v>0</v>
      </c>
      <c r="BX62" s="4" t="e">
        <v>#DIV/0!</v>
      </c>
      <c r="BY62">
        <v>0</v>
      </c>
      <c r="BZ62" s="4">
        <v>0</v>
      </c>
      <c r="CA62" s="4" t="e">
        <v>#DIV/0!</v>
      </c>
      <c r="CB62">
        <v>0</v>
      </c>
      <c r="CC62" s="4">
        <v>0</v>
      </c>
      <c r="CD62" s="4" t="e">
        <v>#DIV/0!</v>
      </c>
      <c r="CE62">
        <v>0</v>
      </c>
      <c r="CF62" s="4">
        <v>0</v>
      </c>
      <c r="CG62" s="4" t="e">
        <v>#DIV/0!</v>
      </c>
      <c r="CH62">
        <v>0</v>
      </c>
      <c r="CI62" s="4">
        <v>0</v>
      </c>
      <c r="CJ62" s="4" t="e">
        <v>#DIV/0!</v>
      </c>
      <c r="CK62">
        <v>0</v>
      </c>
      <c r="CL62" s="4">
        <v>0</v>
      </c>
      <c r="CM62" s="4" t="e">
        <v>#DIV/0!</v>
      </c>
      <c r="CN62">
        <v>0</v>
      </c>
      <c r="CO62" s="4">
        <v>0</v>
      </c>
      <c r="CP62" s="4" t="e">
        <v>#DIV/0!</v>
      </c>
    </row>
    <row r="63" spans="1:94" x14ac:dyDescent="0.2">
      <c r="A63" t="s">
        <v>664</v>
      </c>
      <c r="B63" t="s">
        <v>663</v>
      </c>
      <c r="C63" s="1">
        <v>43375</v>
      </c>
      <c r="D63" t="s">
        <v>262</v>
      </c>
      <c r="E63" t="s">
        <v>536</v>
      </c>
      <c r="F63" s="2">
        <v>43375.412349537037</v>
      </c>
      <c r="G63" s="2">
        <v>43375.415844907409</v>
      </c>
      <c r="H63" s="3">
        <v>3.4953703703703705E-3</v>
      </c>
      <c r="I63" t="s">
        <v>10</v>
      </c>
      <c r="J63" t="s">
        <v>254</v>
      </c>
      <c r="K63" s="6">
        <v>3.4801157407407407E-3</v>
      </c>
      <c r="L63">
        <v>8</v>
      </c>
      <c r="M63" t="s">
        <v>38</v>
      </c>
      <c r="N63">
        <v>7</v>
      </c>
      <c r="O63" t="s">
        <v>38</v>
      </c>
      <c r="P63" s="3">
        <v>1.4669444444444443E-3</v>
      </c>
      <c r="Q63">
        <v>0</v>
      </c>
      <c r="R63" s="3">
        <v>0</v>
      </c>
      <c r="S63" s="3" t="s">
        <v>52</v>
      </c>
      <c r="T63">
        <v>4</v>
      </c>
      <c r="U63" s="3" t="s">
        <v>52</v>
      </c>
      <c r="V63" s="3">
        <v>1.4504282407407408E-3</v>
      </c>
      <c r="W63">
        <v>7</v>
      </c>
      <c r="X63" s="4">
        <v>1.4669444444444443E-3</v>
      </c>
      <c r="Y63" s="4">
        <v>2.0956349206349204E-4</v>
      </c>
      <c r="Z63">
        <v>1</v>
      </c>
      <c r="AA63" s="4">
        <v>2.622685185185185E-5</v>
      </c>
      <c r="AB63" s="4">
        <v>2.622685185185185E-5</v>
      </c>
      <c r="AC63">
        <v>0</v>
      </c>
      <c r="AD63" s="4">
        <v>0</v>
      </c>
      <c r="AE63" s="4" t="e">
        <v>#DIV/0!</v>
      </c>
      <c r="AF63">
        <v>0</v>
      </c>
      <c r="AG63" s="4">
        <v>0</v>
      </c>
      <c r="AH63" s="4" t="e">
        <v>#DIV/0!</v>
      </c>
      <c r="AI63">
        <v>0</v>
      </c>
      <c r="AJ63" s="4">
        <v>0</v>
      </c>
      <c r="AK63" s="4" t="e">
        <v>#DIV/0!</v>
      </c>
      <c r="AL63">
        <v>0</v>
      </c>
      <c r="AM63" s="4">
        <v>0</v>
      </c>
      <c r="AN63" s="4" t="e">
        <v>#DIV/0!</v>
      </c>
      <c r="AO63">
        <v>1</v>
      </c>
      <c r="AP63" s="4">
        <v>6.5925925925925915E-5</v>
      </c>
      <c r="AQ63" s="4">
        <v>6.5925925925925915E-5</v>
      </c>
      <c r="AR63">
        <v>0</v>
      </c>
      <c r="AS63" s="4">
        <v>0</v>
      </c>
      <c r="AT63" s="4" t="e">
        <v>#DIV/0!</v>
      </c>
      <c r="AU63">
        <v>1</v>
      </c>
      <c r="AV63" s="4">
        <v>2.1216435185185184E-4</v>
      </c>
      <c r="AW63" s="4">
        <v>2.1216435185185184E-4</v>
      </c>
      <c r="AX63">
        <v>1</v>
      </c>
      <c r="AY63" s="4">
        <v>0</v>
      </c>
      <c r="AZ63" s="4">
        <v>0</v>
      </c>
      <c r="BA63">
        <v>1</v>
      </c>
      <c r="BB63" s="4">
        <v>1.1995370370370372E-4</v>
      </c>
      <c r="BC63" s="4">
        <v>1.1995370370370372E-4</v>
      </c>
      <c r="BD63">
        <v>0</v>
      </c>
      <c r="BE63" s="4">
        <v>0</v>
      </c>
      <c r="BF63" s="4" t="e">
        <v>#DIV/0!</v>
      </c>
      <c r="BG63">
        <v>1</v>
      </c>
      <c r="BH63" s="4">
        <v>5.1747685185185185E-5</v>
      </c>
      <c r="BI63" s="4">
        <v>5.1747685185185185E-5</v>
      </c>
      <c r="BJ63">
        <v>0</v>
      </c>
      <c r="BK63" s="4">
        <v>0</v>
      </c>
      <c r="BL63" s="4" t="e">
        <v>#DIV/0!</v>
      </c>
      <c r="BM63">
        <v>1</v>
      </c>
      <c r="BN63" s="4">
        <v>8.6724537037037025E-5</v>
      </c>
      <c r="BO63" s="4">
        <v>8.6724537037037025E-5</v>
      </c>
      <c r="BP63">
        <v>0</v>
      </c>
      <c r="BQ63" s="4">
        <v>0</v>
      </c>
      <c r="BR63" s="4" t="e">
        <v>#DIV/0!</v>
      </c>
      <c r="BS63">
        <v>4</v>
      </c>
      <c r="BT63" s="4">
        <v>1.4504282407407408E-3</v>
      </c>
      <c r="BU63" s="4">
        <v>3.6260706018518521E-4</v>
      </c>
      <c r="BV63">
        <v>0</v>
      </c>
      <c r="BW63" s="4">
        <v>0</v>
      </c>
      <c r="BX63" s="4" t="e">
        <v>#DIV/0!</v>
      </c>
      <c r="BY63">
        <v>0</v>
      </c>
      <c r="BZ63" s="4">
        <v>0</v>
      </c>
      <c r="CA63" s="4" t="e">
        <v>#DIV/0!</v>
      </c>
      <c r="CB63">
        <v>0</v>
      </c>
      <c r="CC63" s="4">
        <v>0</v>
      </c>
      <c r="CD63" s="4" t="e">
        <v>#DIV/0!</v>
      </c>
      <c r="CE63">
        <v>0</v>
      </c>
      <c r="CF63" s="4">
        <v>0</v>
      </c>
      <c r="CG63" s="4" t="e">
        <v>#DIV/0!</v>
      </c>
      <c r="CH63">
        <v>0</v>
      </c>
      <c r="CI63" s="4">
        <v>0</v>
      </c>
      <c r="CJ63" s="4" t="e">
        <v>#DIV/0!</v>
      </c>
      <c r="CK63">
        <v>0</v>
      </c>
      <c r="CL63" s="4">
        <v>0</v>
      </c>
      <c r="CM63" s="4" t="e">
        <v>#DIV/0!</v>
      </c>
      <c r="CN63">
        <v>0</v>
      </c>
      <c r="CO63" s="4">
        <v>0</v>
      </c>
      <c r="CP63" s="4" t="e">
        <v>#DIV/0!</v>
      </c>
    </row>
    <row r="64" spans="1:94" x14ac:dyDescent="0.2">
      <c r="A64" t="s">
        <v>831</v>
      </c>
      <c r="B64" s="25" t="s">
        <v>828</v>
      </c>
      <c r="C64" s="42">
        <v>43388</v>
      </c>
      <c r="D64" s="25" t="s">
        <v>262</v>
      </c>
      <c r="E64" s="25" t="s">
        <v>536</v>
      </c>
      <c r="F64" s="43" t="s">
        <v>829</v>
      </c>
      <c r="G64" s="43" t="s">
        <v>830</v>
      </c>
      <c r="H64" s="44">
        <v>3.483796296296296E-3</v>
      </c>
      <c r="I64" s="25" t="s">
        <v>10</v>
      </c>
      <c r="J64" s="25" t="s">
        <v>254</v>
      </c>
      <c r="K64" s="45">
        <v>3.4748726851851854E-3</v>
      </c>
      <c r="L64" s="25">
        <v>6</v>
      </c>
      <c r="M64" s="25" t="s">
        <v>50</v>
      </c>
      <c r="N64" s="25">
        <v>15</v>
      </c>
      <c r="O64" s="25" t="s">
        <v>50</v>
      </c>
      <c r="P64" s="44">
        <v>2.5249652777777779E-3</v>
      </c>
      <c r="Q64" s="25">
        <v>2</v>
      </c>
      <c r="R64" s="44">
        <v>5.7245370370370378E-5</v>
      </c>
      <c r="S64" s="44" t="s">
        <v>50</v>
      </c>
      <c r="T64" s="25">
        <v>15</v>
      </c>
      <c r="U64" s="44" t="s">
        <v>50</v>
      </c>
      <c r="V64" s="44">
        <v>2.5249652777777779E-3</v>
      </c>
      <c r="W64" s="48">
        <v>3</v>
      </c>
      <c r="X64" s="37">
        <v>3.3423611111111111E-4</v>
      </c>
      <c r="Y64" s="37">
        <v>1.1141203703703704E-4</v>
      </c>
      <c r="Z64" s="25">
        <v>3</v>
      </c>
      <c r="AA64" s="37">
        <v>2.5327546296296296E-4</v>
      </c>
      <c r="AB64" s="37">
        <v>8.4425154320987649E-5</v>
      </c>
      <c r="AC64" s="25">
        <v>0</v>
      </c>
      <c r="AD64" s="37">
        <v>0</v>
      </c>
      <c r="AE64" s="37" t="e">
        <v>#DIV/0!</v>
      </c>
      <c r="AF64" s="25">
        <v>0</v>
      </c>
      <c r="AG64" s="37">
        <v>0</v>
      </c>
      <c r="AH64" s="37" t="e">
        <v>#DIV/0!</v>
      </c>
      <c r="AI64" s="25">
        <v>0</v>
      </c>
      <c r="AJ64" s="37">
        <v>0</v>
      </c>
      <c r="AK64" s="37" t="e">
        <v>#DIV/0!</v>
      </c>
      <c r="AL64" s="25">
        <v>0</v>
      </c>
      <c r="AM64" s="37">
        <v>0</v>
      </c>
      <c r="AN64" s="37" t="e">
        <v>#DIV/0!</v>
      </c>
      <c r="AO64" s="25">
        <v>0</v>
      </c>
      <c r="AP64" s="37">
        <v>0</v>
      </c>
      <c r="AQ64" s="37" t="e">
        <v>#DIV/0!</v>
      </c>
      <c r="AR64" s="25">
        <v>0</v>
      </c>
      <c r="AS64" s="37">
        <v>0</v>
      </c>
      <c r="AT64" s="37" t="e">
        <v>#DIV/0!</v>
      </c>
      <c r="AU64" s="25">
        <v>0</v>
      </c>
      <c r="AV64" s="37">
        <v>0</v>
      </c>
      <c r="AW64" s="37" t="e">
        <v>#DIV/0!</v>
      </c>
      <c r="AX64" s="25">
        <v>0</v>
      </c>
      <c r="AY64" s="37">
        <v>0</v>
      </c>
      <c r="AZ64" s="37" t="e">
        <v>#DIV/0!</v>
      </c>
      <c r="BA64" s="25">
        <v>1</v>
      </c>
      <c r="BB64" s="37">
        <v>1.7557870370370368E-5</v>
      </c>
      <c r="BC64" s="37">
        <v>1.7557870370370368E-5</v>
      </c>
      <c r="BD64" s="25">
        <v>0</v>
      </c>
      <c r="BE64" s="37">
        <v>0</v>
      </c>
      <c r="BF64" s="37" t="e">
        <v>#DIV/0!</v>
      </c>
      <c r="BG64" s="25">
        <v>0</v>
      </c>
      <c r="BH64" s="37">
        <v>0</v>
      </c>
      <c r="BI64" s="37" t="e">
        <v>#DIV/0!</v>
      </c>
      <c r="BJ64" s="25">
        <v>10</v>
      </c>
      <c r="BK64" s="37">
        <v>2.875925925925926E-4</v>
      </c>
      <c r="BL64" s="37">
        <v>2.875925925925926E-5</v>
      </c>
      <c r="BM64" s="25">
        <v>15</v>
      </c>
      <c r="BN64" s="37">
        <v>2.5249652777777779E-3</v>
      </c>
      <c r="BO64" s="37">
        <v>1.6833101851851853E-4</v>
      </c>
      <c r="BP64" s="25">
        <v>0</v>
      </c>
      <c r="BQ64" s="37">
        <v>0</v>
      </c>
      <c r="BR64" s="37" t="e">
        <v>#DIV/0!</v>
      </c>
      <c r="BS64" s="25">
        <v>0</v>
      </c>
      <c r="BT64" s="37">
        <v>0</v>
      </c>
      <c r="BU64" s="37" t="e">
        <v>#DIV/0!</v>
      </c>
      <c r="BV64" s="25">
        <v>0</v>
      </c>
      <c r="BW64" s="37">
        <v>0</v>
      </c>
      <c r="BX64" s="37" t="e">
        <v>#DIV/0!</v>
      </c>
      <c r="BY64" s="25">
        <v>0</v>
      </c>
      <c r="BZ64" s="37">
        <v>0</v>
      </c>
      <c r="CA64" s="37" t="e">
        <v>#DIV/0!</v>
      </c>
      <c r="CB64" s="25">
        <v>0</v>
      </c>
      <c r="CC64" s="37">
        <v>0</v>
      </c>
      <c r="CD64" s="37" t="e">
        <v>#DIV/0!</v>
      </c>
      <c r="CE64" s="25">
        <v>0</v>
      </c>
      <c r="CF64" s="37">
        <v>0</v>
      </c>
      <c r="CG64" s="37" t="e">
        <v>#DIV/0!</v>
      </c>
      <c r="CH64" s="25">
        <v>0</v>
      </c>
      <c r="CI64" s="37">
        <v>0</v>
      </c>
      <c r="CJ64" s="37" t="e">
        <v>#DIV/0!</v>
      </c>
      <c r="CK64" s="25">
        <v>0</v>
      </c>
      <c r="CL64" s="37">
        <v>0</v>
      </c>
      <c r="CM64" s="37" t="e">
        <v>#DIV/0!</v>
      </c>
      <c r="CN64" s="25">
        <v>2</v>
      </c>
      <c r="CO64" s="37">
        <v>5.7245370370370378E-5</v>
      </c>
      <c r="CP64" s="37">
        <v>2.8622685185185189E-5</v>
      </c>
    </row>
    <row r="65" spans="1:94" x14ac:dyDescent="0.2">
      <c r="A65" t="s">
        <v>833</v>
      </c>
      <c r="B65" t="s">
        <v>832</v>
      </c>
      <c r="C65" s="1">
        <v>43389</v>
      </c>
      <c r="D65" t="s">
        <v>262</v>
      </c>
      <c r="E65" t="s">
        <v>624</v>
      </c>
      <c r="F65" s="2">
        <v>43389.472997685189</v>
      </c>
      <c r="G65" s="2">
        <v>43389.476481481484</v>
      </c>
      <c r="H65" s="3">
        <v>3.483796296296296E-3</v>
      </c>
      <c r="I65" t="s">
        <v>10</v>
      </c>
      <c r="J65" t="s">
        <v>254</v>
      </c>
      <c r="K65" s="6">
        <v>3.3094328703703697E-3</v>
      </c>
      <c r="L65">
        <v>6</v>
      </c>
      <c r="M65" t="s">
        <v>38</v>
      </c>
      <c r="N65">
        <v>4</v>
      </c>
      <c r="O65" t="s">
        <v>38</v>
      </c>
      <c r="P65" s="3">
        <v>2.2551620370370369E-3</v>
      </c>
      <c r="Q65">
        <v>1</v>
      </c>
      <c r="R65" s="3">
        <v>4.2997685185185176E-5</v>
      </c>
      <c r="S65" s="3" t="s">
        <v>48</v>
      </c>
      <c r="T65">
        <v>1</v>
      </c>
      <c r="U65" s="3" t="s">
        <v>53</v>
      </c>
      <c r="V65" s="3">
        <v>1.3561342592592593E-4</v>
      </c>
      <c r="W65">
        <v>4</v>
      </c>
      <c r="X65" s="4">
        <v>2.2551620370370369E-3</v>
      </c>
      <c r="Y65" s="4">
        <v>5.6379050925925921E-4</v>
      </c>
      <c r="Z65">
        <v>4</v>
      </c>
      <c r="AA65" s="4">
        <v>3.1417824074074074E-4</v>
      </c>
      <c r="AB65" s="4">
        <v>7.8544560185185184E-5</v>
      </c>
      <c r="AC65">
        <v>3</v>
      </c>
      <c r="AD65" s="4">
        <v>4.819560185185185E-4</v>
      </c>
      <c r="AE65" s="4">
        <v>1.6065200617283951E-4</v>
      </c>
      <c r="AF65">
        <v>0</v>
      </c>
      <c r="AG65" s="4">
        <v>0</v>
      </c>
      <c r="AH65" s="4" t="e">
        <v>#DIV/0!</v>
      </c>
      <c r="AI65">
        <v>0</v>
      </c>
      <c r="AJ65" s="4">
        <v>0</v>
      </c>
      <c r="AK65" s="4" t="e">
        <v>#DIV/0!</v>
      </c>
      <c r="AL65">
        <v>0</v>
      </c>
      <c r="AM65" s="4">
        <v>0</v>
      </c>
      <c r="AN65" s="4" t="e">
        <v>#DIV/0!</v>
      </c>
      <c r="AO65">
        <v>0</v>
      </c>
      <c r="AP65" s="4">
        <v>0</v>
      </c>
      <c r="AQ65" s="4" t="e">
        <v>#DIV/0!</v>
      </c>
      <c r="AR65">
        <v>0</v>
      </c>
      <c r="AS65" s="4">
        <v>0</v>
      </c>
      <c r="AT65" s="4" t="e">
        <v>#DIV/0!</v>
      </c>
      <c r="AU65">
        <v>0</v>
      </c>
      <c r="AV65" s="4">
        <v>0</v>
      </c>
      <c r="AW65" s="4" t="e">
        <v>#DIV/0!</v>
      </c>
      <c r="AX65">
        <v>0</v>
      </c>
      <c r="AY65" s="4">
        <v>0</v>
      </c>
      <c r="AZ65" s="4" t="e">
        <v>#DIV/0!</v>
      </c>
      <c r="BA65">
        <v>0</v>
      </c>
      <c r="BB65" s="4">
        <v>0</v>
      </c>
      <c r="BC65" s="4" t="e">
        <v>#DIV/0!</v>
      </c>
      <c r="BD65">
        <v>0</v>
      </c>
      <c r="BE65" s="4">
        <v>0</v>
      </c>
      <c r="BF65" s="4" t="e">
        <v>#DIV/0!</v>
      </c>
      <c r="BG65">
        <v>1</v>
      </c>
      <c r="BH65" s="4">
        <v>7.9525462962962964E-5</v>
      </c>
      <c r="BI65" s="4">
        <v>7.9525462962962964E-5</v>
      </c>
      <c r="BJ65">
        <v>0</v>
      </c>
      <c r="BK65" s="4">
        <v>0</v>
      </c>
      <c r="BL65" s="4" t="e">
        <v>#DIV/0!</v>
      </c>
      <c r="BM65">
        <v>0</v>
      </c>
      <c r="BN65" s="4">
        <v>0</v>
      </c>
      <c r="BO65" s="4" t="e">
        <v>#DIV/0!</v>
      </c>
      <c r="BP65">
        <v>0</v>
      </c>
      <c r="BQ65" s="4">
        <v>0</v>
      </c>
      <c r="BR65" s="4" t="e">
        <v>#DIV/0!</v>
      </c>
      <c r="BS65">
        <v>0</v>
      </c>
      <c r="BT65" s="4">
        <v>0</v>
      </c>
      <c r="BU65" s="4" t="e">
        <v>#DIV/0!</v>
      </c>
      <c r="BV65">
        <v>0</v>
      </c>
      <c r="BW65" s="4">
        <v>0</v>
      </c>
      <c r="BX65" s="4" t="e">
        <v>#DIV/0!</v>
      </c>
      <c r="BY65">
        <v>0</v>
      </c>
      <c r="BZ65" s="4">
        <v>0</v>
      </c>
      <c r="CA65" s="4" t="e">
        <v>#DIV/0!</v>
      </c>
      <c r="CB65">
        <v>0</v>
      </c>
      <c r="CC65" s="4">
        <v>0</v>
      </c>
      <c r="CD65" s="4" t="e">
        <v>#DIV/0!</v>
      </c>
      <c r="CE65">
        <v>1</v>
      </c>
      <c r="CF65" s="4">
        <v>1.3561342592592593E-4</v>
      </c>
      <c r="CG65" s="4">
        <v>1.3561342592592593E-4</v>
      </c>
      <c r="CH65">
        <v>0</v>
      </c>
      <c r="CI65" s="4">
        <v>0</v>
      </c>
      <c r="CJ65" s="4" t="e">
        <v>#DIV/0!</v>
      </c>
      <c r="CK65">
        <v>0</v>
      </c>
      <c r="CL65" s="4">
        <v>0</v>
      </c>
      <c r="CM65" s="4" t="e">
        <v>#DIV/0!</v>
      </c>
      <c r="CN65">
        <v>1</v>
      </c>
      <c r="CO65" s="4">
        <v>4.2997685185185176E-5</v>
      </c>
      <c r="CP65" s="4">
        <v>4.2997685185185176E-5</v>
      </c>
    </row>
    <row r="66" spans="1:94" x14ac:dyDescent="0.2">
      <c r="A66" s="9" t="s">
        <v>579</v>
      </c>
      <c r="B66" s="25" t="s">
        <v>576</v>
      </c>
      <c r="C66" s="42">
        <v>43360</v>
      </c>
      <c r="D66" s="25" t="s">
        <v>262</v>
      </c>
      <c r="E66" s="25" t="s">
        <v>536</v>
      </c>
      <c r="F66" s="43" t="s">
        <v>577</v>
      </c>
      <c r="G66" s="43" t="s">
        <v>578</v>
      </c>
      <c r="H66" s="44">
        <v>3.5763888888888894E-3</v>
      </c>
      <c r="I66" s="25" t="s">
        <v>10</v>
      </c>
      <c r="J66" s="25">
        <v>0</v>
      </c>
      <c r="K66" s="45">
        <v>3.5587731481481481E-3</v>
      </c>
      <c r="L66" s="25">
        <v>4</v>
      </c>
      <c r="M66" s="25" t="s">
        <v>38</v>
      </c>
      <c r="N66" s="25">
        <v>3</v>
      </c>
      <c r="O66" s="25" t="s">
        <v>38</v>
      </c>
      <c r="P66" s="44">
        <v>3.4012500000000002E-3</v>
      </c>
      <c r="Q66" s="25">
        <v>1</v>
      </c>
      <c r="R66" s="44">
        <v>7.0219907407407419E-5</v>
      </c>
      <c r="S66" s="44" t="s">
        <v>37</v>
      </c>
      <c r="T66" s="25">
        <v>1</v>
      </c>
      <c r="U66" s="44" t="s">
        <v>39</v>
      </c>
      <c r="V66" s="44">
        <v>7.0219907407407419E-5</v>
      </c>
      <c r="W66" s="48">
        <v>3</v>
      </c>
      <c r="X66" s="37">
        <v>3.4012500000000002E-3</v>
      </c>
      <c r="Y66" s="37">
        <v>1.13375E-3</v>
      </c>
      <c r="Z66" s="25">
        <v>0</v>
      </c>
      <c r="AA66" s="37">
        <v>0</v>
      </c>
      <c r="AB66" s="37" t="e">
        <v>#DIV/0!</v>
      </c>
      <c r="AC66" s="25">
        <v>0</v>
      </c>
      <c r="AD66" s="37">
        <v>0</v>
      </c>
      <c r="AE66" s="37" t="e">
        <v>#DIV/0!</v>
      </c>
      <c r="AF66" s="25">
        <v>0</v>
      </c>
      <c r="AG66" s="37">
        <v>0</v>
      </c>
      <c r="AH66" s="37" t="e">
        <v>#DIV/0!</v>
      </c>
      <c r="AI66" s="25">
        <v>0</v>
      </c>
      <c r="AJ66" s="37">
        <v>0</v>
      </c>
      <c r="AK66" s="37" t="e">
        <v>#DIV/0!</v>
      </c>
      <c r="AL66" s="25">
        <v>0</v>
      </c>
      <c r="AM66" s="37">
        <v>0</v>
      </c>
      <c r="AN66" s="37" t="e">
        <v>#DIV/0!</v>
      </c>
      <c r="AO66" s="25">
        <v>0</v>
      </c>
      <c r="AP66" s="37">
        <v>0</v>
      </c>
      <c r="AQ66" s="37" t="e">
        <v>#DIV/0!</v>
      </c>
      <c r="AR66" s="25">
        <v>0</v>
      </c>
      <c r="AS66" s="37">
        <v>0</v>
      </c>
      <c r="AT66" s="37" t="e">
        <v>#DIV/0!</v>
      </c>
      <c r="AU66" s="25">
        <v>0</v>
      </c>
      <c r="AV66" s="37">
        <v>0</v>
      </c>
      <c r="AW66" s="37" t="e">
        <v>#DIV/0!</v>
      </c>
      <c r="AX66" s="25">
        <v>0</v>
      </c>
      <c r="AY66" s="37">
        <v>6.4398148148148157E-5</v>
      </c>
      <c r="AZ66" s="37" t="e">
        <v>#DIV/0!</v>
      </c>
      <c r="BA66" s="25">
        <v>0</v>
      </c>
      <c r="BB66" s="37">
        <v>0</v>
      </c>
      <c r="BC66" s="37" t="e">
        <v>#DIV/0!</v>
      </c>
      <c r="BD66" s="25">
        <v>0</v>
      </c>
      <c r="BE66" s="37">
        <v>0</v>
      </c>
      <c r="BF66" s="37" t="e">
        <v>#DIV/0!</v>
      </c>
      <c r="BG66" s="25">
        <v>0</v>
      </c>
      <c r="BH66" s="37">
        <v>0</v>
      </c>
      <c r="BI66" s="37" t="e">
        <v>#DIV/0!</v>
      </c>
      <c r="BJ66" s="25">
        <v>0</v>
      </c>
      <c r="BK66" s="37">
        <v>0</v>
      </c>
      <c r="BL66" s="37" t="e">
        <v>#DIV/0!</v>
      </c>
      <c r="BM66" s="25">
        <v>0</v>
      </c>
      <c r="BN66" s="37">
        <v>0</v>
      </c>
      <c r="BO66" s="37" t="e">
        <v>#DIV/0!</v>
      </c>
      <c r="BP66" s="25">
        <v>0</v>
      </c>
      <c r="BQ66" s="37">
        <v>0</v>
      </c>
      <c r="BR66" s="37" t="e">
        <v>#DIV/0!</v>
      </c>
      <c r="BS66" s="25">
        <v>1</v>
      </c>
      <c r="BT66" s="37">
        <v>2.2905092592592595E-5</v>
      </c>
      <c r="BU66" s="37">
        <v>2.2905092592592595E-5</v>
      </c>
      <c r="BV66" s="25">
        <v>0</v>
      </c>
      <c r="BW66" s="37">
        <v>0</v>
      </c>
      <c r="BX66" s="37" t="e">
        <v>#DIV/0!</v>
      </c>
      <c r="BY66" s="25">
        <v>0</v>
      </c>
      <c r="BZ66" s="37">
        <v>0</v>
      </c>
      <c r="CA66" s="37" t="e">
        <v>#DIV/0!</v>
      </c>
      <c r="CB66" s="25">
        <v>0</v>
      </c>
      <c r="CC66" s="37">
        <v>0</v>
      </c>
      <c r="CD66" s="37" t="e">
        <v>#DIV/0!</v>
      </c>
      <c r="CE66" s="25">
        <v>0</v>
      </c>
      <c r="CF66" s="37">
        <v>0</v>
      </c>
      <c r="CG66" s="37" t="e">
        <v>#DIV/0!</v>
      </c>
      <c r="CH66" s="25">
        <v>0</v>
      </c>
      <c r="CI66" s="37">
        <v>0</v>
      </c>
      <c r="CJ66" s="37" t="e">
        <v>#DIV/0!</v>
      </c>
      <c r="CK66" s="25">
        <v>0</v>
      </c>
      <c r="CL66" s="37">
        <v>0</v>
      </c>
      <c r="CM66" s="37" t="e">
        <v>#DIV/0!</v>
      </c>
      <c r="CN66" s="25">
        <v>1</v>
      </c>
      <c r="CO66" s="37">
        <v>7.0219907407407419E-5</v>
      </c>
      <c r="CP66" s="37">
        <v>7.0219907407407419E-5</v>
      </c>
    </row>
    <row r="67" spans="1:94" x14ac:dyDescent="0.2">
      <c r="A67" t="s">
        <v>835</v>
      </c>
      <c r="B67" t="s">
        <v>834</v>
      </c>
      <c r="C67" s="1">
        <v>43390</v>
      </c>
      <c r="D67" t="s">
        <v>262</v>
      </c>
      <c r="E67" t="s">
        <v>624</v>
      </c>
      <c r="F67" s="2">
        <v>43390.493958333333</v>
      </c>
      <c r="G67" s="2">
        <v>43390.497453703705</v>
      </c>
      <c r="H67" s="3">
        <v>3.483796296296296E-3</v>
      </c>
      <c r="I67" t="s">
        <v>10</v>
      </c>
      <c r="J67" t="s">
        <v>254</v>
      </c>
      <c r="K67" s="6">
        <v>3.3741782407407397E-3</v>
      </c>
      <c r="L67">
        <v>7</v>
      </c>
      <c r="M67" t="s">
        <v>40</v>
      </c>
      <c r="N67">
        <v>9</v>
      </c>
      <c r="O67" t="s">
        <v>38</v>
      </c>
      <c r="P67" s="3">
        <v>2.0316435185185181E-3</v>
      </c>
      <c r="Q67">
        <v>0</v>
      </c>
      <c r="R67" s="3">
        <v>0</v>
      </c>
      <c r="S67" s="3" t="s">
        <v>64</v>
      </c>
      <c r="T67">
        <v>2</v>
      </c>
      <c r="U67" s="3" t="s">
        <v>69</v>
      </c>
      <c r="V67" s="3">
        <v>4.5304398148148152E-4</v>
      </c>
      <c r="W67">
        <v>8</v>
      </c>
      <c r="X67" s="4">
        <v>2.0316435185185181E-3</v>
      </c>
      <c r="Y67" s="4">
        <v>2.5395543981481477E-4</v>
      </c>
      <c r="Z67">
        <v>9</v>
      </c>
      <c r="AA67" s="4">
        <v>5.0899305555555561E-4</v>
      </c>
      <c r="AB67" s="4">
        <v>5.6554783950617287E-5</v>
      </c>
      <c r="AC67">
        <v>1</v>
      </c>
      <c r="AD67" s="4">
        <v>1.4951388888888889E-4</v>
      </c>
      <c r="AE67" s="4">
        <v>1.4951388888888889E-4</v>
      </c>
      <c r="AF67">
        <v>0</v>
      </c>
      <c r="AG67" s="4">
        <v>0</v>
      </c>
      <c r="AH67" s="4" t="e">
        <v>#DIV/0!</v>
      </c>
      <c r="AI67">
        <v>2</v>
      </c>
      <c r="AJ67" s="4">
        <v>7.0428240740740735E-5</v>
      </c>
      <c r="AK67" s="4">
        <v>3.5214120370370367E-5</v>
      </c>
      <c r="AL67">
        <v>0</v>
      </c>
      <c r="AM67" s="4">
        <v>0</v>
      </c>
      <c r="AN67" s="4" t="e">
        <v>#DIV/0!</v>
      </c>
      <c r="AO67">
        <v>0</v>
      </c>
      <c r="AP67" s="4">
        <v>0</v>
      </c>
      <c r="AQ67" s="4" t="e">
        <v>#DIV/0!</v>
      </c>
      <c r="AR67">
        <v>0</v>
      </c>
      <c r="AS67" s="4">
        <v>0</v>
      </c>
      <c r="AT67" s="4" t="e">
        <v>#DIV/0!</v>
      </c>
      <c r="AU67">
        <v>1</v>
      </c>
      <c r="AV67" s="4">
        <v>8.4722222222222238E-5</v>
      </c>
      <c r="AW67" s="4">
        <v>8.4722222222222238E-5</v>
      </c>
      <c r="AX67">
        <v>1</v>
      </c>
      <c r="AY67" s="4">
        <v>0</v>
      </c>
      <c r="AZ67" s="4">
        <v>0</v>
      </c>
      <c r="BA67">
        <v>0</v>
      </c>
      <c r="BB67" s="4">
        <v>0</v>
      </c>
      <c r="BC67" s="4" t="e">
        <v>#DIV/0!</v>
      </c>
      <c r="BD67">
        <v>0</v>
      </c>
      <c r="BE67" s="4">
        <v>0</v>
      </c>
      <c r="BF67" s="4" t="e">
        <v>#DIV/0!</v>
      </c>
      <c r="BG67">
        <v>2</v>
      </c>
      <c r="BH67" s="4">
        <v>7.5833333333333338E-5</v>
      </c>
      <c r="BI67" s="4">
        <v>3.7916666666666669E-5</v>
      </c>
      <c r="BJ67">
        <v>0</v>
      </c>
      <c r="BK67" s="4">
        <v>0</v>
      </c>
      <c r="BL67" s="4" t="e">
        <v>#DIV/0!</v>
      </c>
      <c r="BM67">
        <v>0</v>
      </c>
      <c r="BN67" s="4">
        <v>0</v>
      </c>
      <c r="BO67" s="4" t="e">
        <v>#DIV/0!</v>
      </c>
      <c r="BP67">
        <v>0</v>
      </c>
      <c r="BQ67" s="4">
        <v>0</v>
      </c>
      <c r="BR67" s="4" t="e">
        <v>#DIV/0!</v>
      </c>
      <c r="BS67">
        <v>0</v>
      </c>
      <c r="BT67" s="4">
        <v>0</v>
      </c>
      <c r="BU67" s="4" t="e">
        <v>#DIV/0!</v>
      </c>
      <c r="BV67">
        <v>0</v>
      </c>
      <c r="BW67" s="4">
        <v>0</v>
      </c>
      <c r="BX67" s="4" t="e">
        <v>#DIV/0!</v>
      </c>
      <c r="BY67">
        <v>0</v>
      </c>
      <c r="BZ67" s="4">
        <v>0</v>
      </c>
      <c r="CA67" s="4" t="e">
        <v>#DIV/0!</v>
      </c>
      <c r="CB67">
        <v>1</v>
      </c>
      <c r="CC67" s="4">
        <v>4.5304398148148152E-4</v>
      </c>
      <c r="CD67" s="4">
        <v>4.5304398148148152E-4</v>
      </c>
      <c r="CE67">
        <v>0</v>
      </c>
      <c r="CF67" s="4">
        <v>0</v>
      </c>
      <c r="CG67" s="4" t="e">
        <v>#DIV/0!</v>
      </c>
      <c r="CH67">
        <v>0</v>
      </c>
      <c r="CI67" s="4">
        <v>0</v>
      </c>
      <c r="CJ67" s="4" t="e">
        <v>#DIV/0!</v>
      </c>
      <c r="CK67">
        <v>0</v>
      </c>
      <c r="CL67" s="4">
        <v>0</v>
      </c>
      <c r="CM67" s="4" t="e">
        <v>#DIV/0!</v>
      </c>
      <c r="CN67">
        <v>0</v>
      </c>
      <c r="CO67" s="4">
        <v>0</v>
      </c>
      <c r="CP67" s="4" t="e">
        <v>#DIV/0!</v>
      </c>
    </row>
    <row r="68" spans="1:94" x14ac:dyDescent="0.2">
      <c r="A68" t="s">
        <v>666</v>
      </c>
      <c r="B68" t="s">
        <v>665</v>
      </c>
      <c r="C68" s="1">
        <v>43377</v>
      </c>
      <c r="D68" t="s">
        <v>262</v>
      </c>
      <c r="E68" t="s">
        <v>536</v>
      </c>
      <c r="F68" s="2">
        <v>43377.483749999999</v>
      </c>
      <c r="G68" s="2">
        <v>43377.487233796295</v>
      </c>
      <c r="H68" s="3">
        <v>3.483796296296296E-3</v>
      </c>
      <c r="I68" t="s">
        <v>10</v>
      </c>
      <c r="J68" t="s">
        <v>254</v>
      </c>
      <c r="K68" s="6">
        <v>3.477199074074074E-3</v>
      </c>
      <c r="L68">
        <v>1</v>
      </c>
      <c r="M68" t="s">
        <v>38</v>
      </c>
      <c r="N68">
        <v>1</v>
      </c>
      <c r="O68" t="s">
        <v>38</v>
      </c>
      <c r="P68" s="3">
        <v>3.477199074074074E-3</v>
      </c>
      <c r="Q68">
        <v>0</v>
      </c>
      <c r="R68" s="3">
        <v>0</v>
      </c>
      <c r="S68" s="3" t="s">
        <v>43</v>
      </c>
      <c r="T68">
        <v>0</v>
      </c>
      <c r="U68" s="3" t="s">
        <v>43</v>
      </c>
      <c r="V68" s="3">
        <v>0</v>
      </c>
      <c r="W68">
        <v>1</v>
      </c>
      <c r="X68" s="4">
        <v>3.477199074074074E-3</v>
      </c>
      <c r="Y68" s="4">
        <v>3.477199074074074E-3</v>
      </c>
      <c r="Z68">
        <v>0</v>
      </c>
      <c r="AA68" s="4">
        <v>0</v>
      </c>
      <c r="AB68" s="4" t="e">
        <v>#DIV/0!</v>
      </c>
      <c r="AC68">
        <v>0</v>
      </c>
      <c r="AD68" s="4">
        <v>0</v>
      </c>
      <c r="AE68" s="4" t="e">
        <v>#DIV/0!</v>
      </c>
      <c r="AF68">
        <v>0</v>
      </c>
      <c r="AG68" s="4">
        <v>0</v>
      </c>
      <c r="AH68" s="4" t="e">
        <v>#DIV/0!</v>
      </c>
      <c r="AI68">
        <v>0</v>
      </c>
      <c r="AJ68" s="4">
        <v>0</v>
      </c>
      <c r="AK68" s="4" t="e">
        <v>#DIV/0!</v>
      </c>
      <c r="AL68">
        <v>0</v>
      </c>
      <c r="AM68" s="4">
        <v>0</v>
      </c>
      <c r="AN68" s="4" t="e">
        <v>#DIV/0!</v>
      </c>
      <c r="AO68">
        <v>0</v>
      </c>
      <c r="AP68" s="4">
        <v>0</v>
      </c>
      <c r="AQ68" s="4" t="e">
        <v>#DIV/0!</v>
      </c>
      <c r="AR68">
        <v>0</v>
      </c>
      <c r="AS68" s="4">
        <v>0</v>
      </c>
      <c r="AT68" s="4" t="e">
        <v>#DIV/0!</v>
      </c>
      <c r="AU68">
        <v>0</v>
      </c>
      <c r="AV68" s="4">
        <v>0</v>
      </c>
      <c r="AW68" s="4" t="e">
        <v>#DIV/0!</v>
      </c>
      <c r="AX68">
        <v>0</v>
      </c>
      <c r="AY68" s="4">
        <v>0</v>
      </c>
      <c r="AZ68" s="4" t="e">
        <v>#DIV/0!</v>
      </c>
      <c r="BA68">
        <v>0</v>
      </c>
      <c r="BB68" s="4">
        <v>0</v>
      </c>
      <c r="BC68" s="4" t="e">
        <v>#DIV/0!</v>
      </c>
      <c r="BD68">
        <v>0</v>
      </c>
      <c r="BE68" s="4">
        <v>0</v>
      </c>
      <c r="BF68" s="4" t="e">
        <v>#DIV/0!</v>
      </c>
      <c r="BG68">
        <v>0</v>
      </c>
      <c r="BH68" s="4">
        <v>0</v>
      </c>
      <c r="BI68" s="4" t="e">
        <v>#DIV/0!</v>
      </c>
      <c r="BJ68">
        <v>0</v>
      </c>
      <c r="BK68" s="4">
        <v>0</v>
      </c>
      <c r="BL68" s="4" t="e">
        <v>#DIV/0!</v>
      </c>
      <c r="BM68">
        <v>0</v>
      </c>
      <c r="BN68" s="4">
        <v>0</v>
      </c>
      <c r="BO68" s="4" t="e">
        <v>#DIV/0!</v>
      </c>
      <c r="BP68">
        <v>0</v>
      </c>
      <c r="BQ68" s="4">
        <v>0</v>
      </c>
      <c r="BR68" s="4" t="e">
        <v>#DIV/0!</v>
      </c>
      <c r="BS68">
        <v>0</v>
      </c>
      <c r="BT68" s="4">
        <v>0</v>
      </c>
      <c r="BU68" s="4" t="e">
        <v>#DIV/0!</v>
      </c>
      <c r="BV68">
        <v>0</v>
      </c>
      <c r="BW68" s="4">
        <v>0</v>
      </c>
      <c r="BX68" s="4" t="e">
        <v>#DIV/0!</v>
      </c>
      <c r="BY68">
        <v>0</v>
      </c>
      <c r="BZ68" s="4">
        <v>0</v>
      </c>
      <c r="CA68" s="4" t="e">
        <v>#DIV/0!</v>
      </c>
      <c r="CB68">
        <v>0</v>
      </c>
      <c r="CC68" s="4">
        <v>0</v>
      </c>
      <c r="CD68" s="4" t="e">
        <v>#DIV/0!</v>
      </c>
      <c r="CE68">
        <v>0</v>
      </c>
      <c r="CF68" s="4">
        <v>0</v>
      </c>
      <c r="CG68" s="4" t="e">
        <v>#DIV/0!</v>
      </c>
      <c r="CH68">
        <v>0</v>
      </c>
      <c r="CI68" s="4">
        <v>0</v>
      </c>
      <c r="CJ68" s="4" t="e">
        <v>#DIV/0!</v>
      </c>
      <c r="CK68">
        <v>0</v>
      </c>
      <c r="CL68" s="4">
        <v>0</v>
      </c>
      <c r="CM68" s="4" t="e">
        <v>#DIV/0!</v>
      </c>
      <c r="CN68">
        <v>0</v>
      </c>
      <c r="CO68" s="4">
        <v>0</v>
      </c>
      <c r="CP68" s="4" t="e">
        <v>#DIV/0!</v>
      </c>
    </row>
    <row r="69" spans="1:94" x14ac:dyDescent="0.2">
      <c r="A69" t="s">
        <v>668</v>
      </c>
      <c r="B69" t="s">
        <v>667</v>
      </c>
      <c r="C69" s="1">
        <v>43375</v>
      </c>
      <c r="D69" t="s">
        <v>262</v>
      </c>
      <c r="E69" t="s">
        <v>536</v>
      </c>
      <c r="F69" s="2">
        <v>43375.417696759258</v>
      </c>
      <c r="G69" s="2">
        <v>43375.42119212963</v>
      </c>
      <c r="H69" s="3">
        <v>3.483796296296296E-3</v>
      </c>
      <c r="I69" t="s">
        <v>10</v>
      </c>
      <c r="J69" t="s">
        <v>254</v>
      </c>
      <c r="K69" s="6">
        <v>1.9827546296296295E-3</v>
      </c>
      <c r="L69">
        <v>3</v>
      </c>
      <c r="M69" t="s">
        <v>38</v>
      </c>
      <c r="N69">
        <v>3</v>
      </c>
      <c r="O69" t="s">
        <v>52</v>
      </c>
      <c r="P69" s="3">
        <v>1.5032870370370369E-3</v>
      </c>
      <c r="Q69">
        <v>1</v>
      </c>
      <c r="R69" s="3">
        <v>1.0552083333333333E-4</v>
      </c>
      <c r="S69" s="3" t="s">
        <v>52</v>
      </c>
      <c r="T69">
        <v>3</v>
      </c>
      <c r="U69" s="3" t="s">
        <v>52</v>
      </c>
      <c r="V69" s="3">
        <v>1.5032870370370369E-3</v>
      </c>
      <c r="W69">
        <v>3</v>
      </c>
      <c r="X69" s="4">
        <v>3.7394675925925925E-4</v>
      </c>
      <c r="Y69" s="4">
        <v>1.2464891975308643E-4</v>
      </c>
      <c r="Z69">
        <v>0</v>
      </c>
      <c r="AA69" s="4">
        <v>0</v>
      </c>
      <c r="AB69" s="4" t="e">
        <v>#DIV/0!</v>
      </c>
      <c r="AC69">
        <v>0</v>
      </c>
      <c r="AD69" s="4">
        <v>0</v>
      </c>
      <c r="AE69" s="4" t="e">
        <v>#DIV/0!</v>
      </c>
      <c r="AF69">
        <v>0</v>
      </c>
      <c r="AG69" s="4">
        <v>0</v>
      </c>
      <c r="AH69" s="4" t="e">
        <v>#DIV/0!</v>
      </c>
      <c r="AI69">
        <v>0</v>
      </c>
      <c r="AJ69" s="4">
        <v>0</v>
      </c>
      <c r="AK69" s="4" t="e">
        <v>#DIV/0!</v>
      </c>
      <c r="AL69">
        <v>0</v>
      </c>
      <c r="AM69" s="4">
        <v>0</v>
      </c>
      <c r="AN69" s="4" t="e">
        <v>#DIV/0!</v>
      </c>
      <c r="AO69">
        <v>0</v>
      </c>
      <c r="AP69" s="4">
        <v>0</v>
      </c>
      <c r="AQ69" s="4" t="e">
        <v>#DIV/0!</v>
      </c>
      <c r="AR69">
        <v>0</v>
      </c>
      <c r="AS69" s="4">
        <v>0</v>
      </c>
      <c r="AT69" s="4" t="e">
        <v>#DIV/0!</v>
      </c>
      <c r="AU69">
        <v>0</v>
      </c>
      <c r="AV69" s="4">
        <v>0</v>
      </c>
      <c r="AW69" s="4" t="e">
        <v>#DIV/0!</v>
      </c>
      <c r="AX69">
        <v>0</v>
      </c>
      <c r="AY69" s="4">
        <v>0</v>
      </c>
      <c r="AZ69" s="4" t="e">
        <v>#DIV/0!</v>
      </c>
      <c r="BA69">
        <v>0</v>
      </c>
      <c r="BB69" s="4">
        <v>0</v>
      </c>
      <c r="BC69" s="4" t="e">
        <v>#DIV/0!</v>
      </c>
      <c r="BD69">
        <v>0</v>
      </c>
      <c r="BE69" s="4">
        <v>0</v>
      </c>
      <c r="BF69" s="4" t="e">
        <v>#DIV/0!</v>
      </c>
      <c r="BG69">
        <v>0</v>
      </c>
      <c r="BH69" s="4">
        <v>0</v>
      </c>
      <c r="BI69" s="4" t="e">
        <v>#DIV/0!</v>
      </c>
      <c r="BJ69">
        <v>0</v>
      </c>
      <c r="BK69" s="4">
        <v>0</v>
      </c>
      <c r="BL69" s="4" t="e">
        <v>#DIV/0!</v>
      </c>
      <c r="BM69">
        <v>0</v>
      </c>
      <c r="BN69" s="4">
        <v>0</v>
      </c>
      <c r="BO69" s="4" t="e">
        <v>#DIV/0!</v>
      </c>
      <c r="BP69">
        <v>0</v>
      </c>
      <c r="BQ69" s="4">
        <v>0</v>
      </c>
      <c r="BR69" s="4" t="e">
        <v>#DIV/0!</v>
      </c>
      <c r="BS69">
        <v>3</v>
      </c>
      <c r="BT69" s="4">
        <v>1.5032870370370369E-3</v>
      </c>
      <c r="BU69" s="4">
        <v>5.010956790123456E-4</v>
      </c>
      <c r="BV69">
        <v>0</v>
      </c>
      <c r="BW69" s="4">
        <v>0</v>
      </c>
      <c r="BX69" s="4" t="e">
        <v>#DIV/0!</v>
      </c>
      <c r="BY69">
        <v>0</v>
      </c>
      <c r="BZ69" s="4">
        <v>0</v>
      </c>
      <c r="CA69" s="4" t="e">
        <v>#DIV/0!</v>
      </c>
      <c r="CB69">
        <v>0</v>
      </c>
      <c r="CC69" s="4">
        <v>0</v>
      </c>
      <c r="CD69" s="4" t="e">
        <v>#DIV/0!</v>
      </c>
      <c r="CE69">
        <v>0</v>
      </c>
      <c r="CF69" s="4">
        <v>0</v>
      </c>
      <c r="CG69" s="4" t="e">
        <v>#DIV/0!</v>
      </c>
      <c r="CH69">
        <v>0</v>
      </c>
      <c r="CI69" s="4">
        <v>0</v>
      </c>
      <c r="CJ69" s="4" t="e">
        <v>#DIV/0!</v>
      </c>
      <c r="CK69">
        <v>0</v>
      </c>
      <c r="CL69" s="4">
        <v>0</v>
      </c>
      <c r="CM69" s="4" t="e">
        <v>#DIV/0!</v>
      </c>
      <c r="CN69">
        <v>1</v>
      </c>
      <c r="CO69" s="4">
        <v>1.0552083333333333E-4</v>
      </c>
      <c r="CP69" s="4">
        <v>1.0552083333333333E-4</v>
      </c>
    </row>
    <row r="70" spans="1:94" x14ac:dyDescent="0.2">
      <c r="A70" t="s">
        <v>670</v>
      </c>
      <c r="B70" t="s">
        <v>669</v>
      </c>
      <c r="C70" s="1">
        <v>43364</v>
      </c>
      <c r="D70" t="s">
        <v>262</v>
      </c>
      <c r="E70" t="s">
        <v>536</v>
      </c>
      <c r="F70" s="2">
        <v>43364.496400462966</v>
      </c>
      <c r="G70" s="2">
        <v>43364.499895833331</v>
      </c>
      <c r="H70" s="3">
        <v>3.4953703703703705E-3</v>
      </c>
      <c r="I70" t="s">
        <v>10</v>
      </c>
      <c r="J70" t="s">
        <v>254</v>
      </c>
      <c r="K70" s="6">
        <v>3.4799768518518522E-3</v>
      </c>
      <c r="L70">
        <v>8</v>
      </c>
      <c r="M70" t="s">
        <v>38</v>
      </c>
      <c r="N70">
        <v>4</v>
      </c>
      <c r="O70" t="s">
        <v>38</v>
      </c>
      <c r="P70" s="3">
        <v>2.134201388888889E-3</v>
      </c>
      <c r="Q70">
        <v>0</v>
      </c>
      <c r="R70" s="3">
        <v>0</v>
      </c>
      <c r="S70" s="3" t="s">
        <v>65</v>
      </c>
      <c r="T70">
        <v>3</v>
      </c>
      <c r="U70" s="3" t="s">
        <v>65</v>
      </c>
      <c r="V70" s="3">
        <v>5.0108796296296295E-4</v>
      </c>
      <c r="W70">
        <v>4</v>
      </c>
      <c r="X70" s="4">
        <v>2.134201388888889E-3</v>
      </c>
      <c r="Y70" s="4">
        <v>5.3355034722222226E-4</v>
      </c>
      <c r="Z70">
        <v>1</v>
      </c>
      <c r="AA70" s="4">
        <v>1.0403935185185186E-4</v>
      </c>
      <c r="AB70" s="4">
        <v>1.0403935185185186E-4</v>
      </c>
      <c r="AC70">
        <v>0</v>
      </c>
      <c r="AD70" s="4">
        <v>0</v>
      </c>
      <c r="AE70" s="4" t="e">
        <v>#DIV/0!</v>
      </c>
      <c r="AF70">
        <v>0</v>
      </c>
      <c r="AG70" s="4">
        <v>0</v>
      </c>
      <c r="AH70" s="4" t="e">
        <v>#DIV/0!</v>
      </c>
      <c r="AI70">
        <v>0</v>
      </c>
      <c r="AJ70" s="4">
        <v>0</v>
      </c>
      <c r="AK70" s="4" t="e">
        <v>#DIV/0!</v>
      </c>
      <c r="AL70">
        <v>0</v>
      </c>
      <c r="AM70" s="4">
        <v>0</v>
      </c>
      <c r="AN70" s="4" t="e">
        <v>#DIV/0!</v>
      </c>
      <c r="AO70">
        <v>3</v>
      </c>
      <c r="AP70" s="4">
        <v>5.0108796296296295E-4</v>
      </c>
      <c r="AQ70" s="4">
        <v>1.6702932098765431E-4</v>
      </c>
      <c r="AR70">
        <v>0</v>
      </c>
      <c r="AS70" s="4">
        <v>0</v>
      </c>
      <c r="AT70" s="4" t="e">
        <v>#DIV/0!</v>
      </c>
      <c r="AU70">
        <v>0</v>
      </c>
      <c r="AV70" s="4">
        <v>0</v>
      </c>
      <c r="AW70" s="4" t="e">
        <v>#DIV/0!</v>
      </c>
      <c r="AX70">
        <v>0</v>
      </c>
      <c r="AY70" s="4">
        <v>0</v>
      </c>
      <c r="AZ70" s="4" t="e">
        <v>#DIV/0!</v>
      </c>
      <c r="BA70">
        <v>1</v>
      </c>
      <c r="BB70" s="4">
        <v>1.5523148148148148E-4</v>
      </c>
      <c r="BC70" s="4">
        <v>1.5523148148148148E-4</v>
      </c>
      <c r="BD70">
        <v>0</v>
      </c>
      <c r="BE70" s="4">
        <v>0</v>
      </c>
      <c r="BF70" s="4" t="e">
        <v>#DIV/0!</v>
      </c>
      <c r="BG70">
        <v>1</v>
      </c>
      <c r="BH70" s="4">
        <v>8.6006944444444447E-5</v>
      </c>
      <c r="BI70" s="4">
        <v>8.6006944444444447E-5</v>
      </c>
      <c r="BJ70">
        <v>3</v>
      </c>
      <c r="BK70" s="4">
        <v>9.7881944444444438E-5</v>
      </c>
      <c r="BL70" s="4">
        <v>3.2627314814814813E-5</v>
      </c>
      <c r="BM70">
        <v>1</v>
      </c>
      <c r="BN70" s="4">
        <v>1.2337962962962963E-5</v>
      </c>
      <c r="BO70" s="4">
        <v>1.2337962962962963E-5</v>
      </c>
      <c r="BP70">
        <v>0</v>
      </c>
      <c r="BQ70" s="4">
        <v>0</v>
      </c>
      <c r="BR70" s="4" t="e">
        <v>#DIV/0!</v>
      </c>
      <c r="BS70">
        <v>2</v>
      </c>
      <c r="BT70" s="4">
        <v>3.8918981481481481E-4</v>
      </c>
      <c r="BU70" s="4">
        <v>1.9459490740740741E-4</v>
      </c>
      <c r="BV70">
        <v>0</v>
      </c>
      <c r="BW70" s="4">
        <v>0</v>
      </c>
      <c r="BX70" s="4" t="e">
        <v>#DIV/0!</v>
      </c>
      <c r="BY70">
        <v>0</v>
      </c>
      <c r="BZ70" s="4">
        <v>0</v>
      </c>
      <c r="CA70" s="4" t="e">
        <v>#DIV/0!</v>
      </c>
      <c r="CB70">
        <v>0</v>
      </c>
      <c r="CC70" s="4">
        <v>0</v>
      </c>
      <c r="CD70" s="4" t="e">
        <v>#DIV/0!</v>
      </c>
      <c r="CE70">
        <v>0</v>
      </c>
      <c r="CF70" s="4">
        <v>0</v>
      </c>
      <c r="CG70" s="4" t="e">
        <v>#DIV/0!</v>
      </c>
      <c r="CH70">
        <v>0</v>
      </c>
      <c r="CI70" s="4">
        <v>0</v>
      </c>
      <c r="CJ70" s="4" t="e">
        <v>#DIV/0!</v>
      </c>
      <c r="CK70">
        <v>0</v>
      </c>
      <c r="CL70" s="4">
        <v>0</v>
      </c>
      <c r="CM70" s="4" t="e">
        <v>#DIV/0!</v>
      </c>
      <c r="CN70">
        <v>0</v>
      </c>
      <c r="CO70" s="4">
        <v>0</v>
      </c>
      <c r="CP70" s="4" t="e">
        <v>#DIV/0!</v>
      </c>
    </row>
    <row r="71" spans="1:94" x14ac:dyDescent="0.2">
      <c r="A71" t="s">
        <v>837</v>
      </c>
      <c r="B71" t="s">
        <v>836</v>
      </c>
      <c r="C71" s="1">
        <v>43385</v>
      </c>
      <c r="D71" t="s">
        <v>262</v>
      </c>
      <c r="E71" t="s">
        <v>536</v>
      </c>
      <c r="F71" s="2">
        <v>43385.476678240739</v>
      </c>
      <c r="G71" s="2">
        <v>43385.480196759258</v>
      </c>
      <c r="H71" s="3">
        <v>3.5069444444444445E-3</v>
      </c>
      <c r="I71" t="s">
        <v>10</v>
      </c>
      <c r="J71" t="s">
        <v>254</v>
      </c>
      <c r="K71" s="6">
        <v>3.009386574074074E-3</v>
      </c>
      <c r="L71">
        <v>8</v>
      </c>
      <c r="M71" t="s">
        <v>40</v>
      </c>
      <c r="N71">
        <v>7</v>
      </c>
      <c r="O71" t="s">
        <v>42</v>
      </c>
      <c r="P71" s="3">
        <v>1.3669907407407407E-3</v>
      </c>
      <c r="Q71">
        <v>0</v>
      </c>
      <c r="R71" s="3">
        <v>0</v>
      </c>
      <c r="S71" s="3" t="s">
        <v>53</v>
      </c>
      <c r="T71">
        <v>3</v>
      </c>
      <c r="U71" s="3" t="s">
        <v>52</v>
      </c>
      <c r="V71" s="3">
        <v>3.4585648148148144E-4</v>
      </c>
      <c r="W71">
        <v>4</v>
      </c>
      <c r="X71" s="4">
        <v>3.6069444444444435E-4</v>
      </c>
      <c r="Y71" s="4">
        <v>9.0173611111111089E-5</v>
      </c>
      <c r="Z71">
        <v>7</v>
      </c>
      <c r="AA71" s="4">
        <v>4.9314814814814816E-4</v>
      </c>
      <c r="AB71" s="4">
        <v>7.0449735449735457E-5</v>
      </c>
      <c r="AC71">
        <v>3</v>
      </c>
      <c r="AD71" s="4">
        <v>1.3669907407407407E-3</v>
      </c>
      <c r="AE71" s="4">
        <v>4.5566358024691354E-4</v>
      </c>
      <c r="AF71">
        <v>0</v>
      </c>
      <c r="AG71" s="4">
        <v>0</v>
      </c>
      <c r="AH71" s="4" t="e">
        <v>#DIV/0!</v>
      </c>
      <c r="AI71">
        <v>0</v>
      </c>
      <c r="AJ71" s="4">
        <v>0</v>
      </c>
      <c r="AK71" s="4" t="e">
        <v>#DIV/0!</v>
      </c>
      <c r="AL71">
        <v>0</v>
      </c>
      <c r="AM71" s="4">
        <v>0</v>
      </c>
      <c r="AN71" s="4" t="e">
        <v>#DIV/0!</v>
      </c>
      <c r="AO71">
        <v>2</v>
      </c>
      <c r="AP71" s="4">
        <v>2.3087962962962963E-4</v>
      </c>
      <c r="AQ71" s="4">
        <v>1.1543981481481481E-4</v>
      </c>
      <c r="AR71">
        <v>0</v>
      </c>
      <c r="AS71" s="4">
        <v>0</v>
      </c>
      <c r="AT71" s="4" t="e">
        <v>#DIV/0!</v>
      </c>
      <c r="AU71">
        <v>0</v>
      </c>
      <c r="AV71" s="4">
        <v>0</v>
      </c>
      <c r="AW71" s="4" t="e">
        <v>#DIV/0!</v>
      </c>
      <c r="AX71">
        <v>0</v>
      </c>
      <c r="AY71" s="4">
        <v>0</v>
      </c>
      <c r="AZ71" s="4" t="e">
        <v>#DIV/0!</v>
      </c>
      <c r="BA71">
        <v>0</v>
      </c>
      <c r="BB71" s="4">
        <v>0</v>
      </c>
      <c r="BC71" s="4" t="e">
        <v>#DIV/0!</v>
      </c>
      <c r="BD71">
        <v>0</v>
      </c>
      <c r="BE71" s="4">
        <v>0</v>
      </c>
      <c r="BF71" s="4" t="e">
        <v>#DIV/0!</v>
      </c>
      <c r="BG71">
        <v>2</v>
      </c>
      <c r="BH71" s="4">
        <v>7.5625000000000009E-5</v>
      </c>
      <c r="BI71" s="4">
        <v>3.7812500000000004E-5</v>
      </c>
      <c r="BJ71">
        <v>0</v>
      </c>
      <c r="BK71" s="4">
        <v>0</v>
      </c>
      <c r="BL71" s="4" t="e">
        <v>#DIV/0!</v>
      </c>
      <c r="BM71">
        <v>0</v>
      </c>
      <c r="BN71" s="4">
        <v>0</v>
      </c>
      <c r="BO71" s="4" t="e">
        <v>#DIV/0!</v>
      </c>
      <c r="BP71">
        <v>1</v>
      </c>
      <c r="BQ71" s="4">
        <v>1.8865740740740738E-5</v>
      </c>
      <c r="BR71" s="4">
        <v>1.8865740740740738E-5</v>
      </c>
      <c r="BS71">
        <v>2</v>
      </c>
      <c r="BT71" s="4">
        <v>3.4585648148148144E-4</v>
      </c>
      <c r="BU71" s="4">
        <v>1.7292824074074072E-4</v>
      </c>
      <c r="BV71">
        <v>0</v>
      </c>
      <c r="BW71" s="4">
        <v>0</v>
      </c>
      <c r="BX71" s="4" t="e">
        <v>#DIV/0!</v>
      </c>
      <c r="BY71">
        <v>0</v>
      </c>
      <c r="BZ71" s="4">
        <v>0</v>
      </c>
      <c r="CA71" s="4" t="e">
        <v>#DIV/0!</v>
      </c>
      <c r="CB71">
        <v>0</v>
      </c>
      <c r="CC71" s="4">
        <v>0</v>
      </c>
      <c r="CD71" s="4" t="e">
        <v>#DIV/0!</v>
      </c>
      <c r="CE71">
        <v>3</v>
      </c>
      <c r="CF71" s="4">
        <v>1.1732638888888887E-4</v>
      </c>
      <c r="CG71" s="4">
        <v>3.9108796296296289E-5</v>
      </c>
      <c r="CH71">
        <v>0</v>
      </c>
      <c r="CI71" s="4">
        <v>0</v>
      </c>
      <c r="CJ71" s="4" t="e">
        <v>#DIV/0!</v>
      </c>
      <c r="CK71">
        <v>0</v>
      </c>
      <c r="CL71" s="4">
        <v>0</v>
      </c>
      <c r="CM71" s="4" t="e">
        <v>#DIV/0!</v>
      </c>
      <c r="CN71">
        <v>0</v>
      </c>
      <c r="CO71" s="4">
        <v>0</v>
      </c>
      <c r="CP71" s="4" t="e">
        <v>#DIV/0!</v>
      </c>
    </row>
    <row r="72" spans="1:94" x14ac:dyDescent="0.2">
      <c r="A72" t="s">
        <v>583</v>
      </c>
      <c r="B72" t="s">
        <v>580</v>
      </c>
      <c r="C72" s="1">
        <v>43360</v>
      </c>
      <c r="D72" t="s">
        <v>262</v>
      </c>
      <c r="E72" t="s">
        <v>536</v>
      </c>
      <c r="F72" s="2" t="s">
        <v>581</v>
      </c>
      <c r="G72" s="2" t="s">
        <v>582</v>
      </c>
      <c r="H72" s="3">
        <v>3.4953703703703705E-3</v>
      </c>
      <c r="I72" t="s">
        <v>10</v>
      </c>
      <c r="J72">
        <v>0</v>
      </c>
      <c r="K72" s="6">
        <v>3.4852777777777777E-3</v>
      </c>
      <c r="L72">
        <v>2</v>
      </c>
      <c r="M72" t="s">
        <v>38</v>
      </c>
      <c r="N72">
        <v>2</v>
      </c>
      <c r="O72" t="s">
        <v>38</v>
      </c>
      <c r="P72" s="3">
        <v>3.4614814814814812E-3</v>
      </c>
      <c r="Q72">
        <v>0</v>
      </c>
      <c r="R72" s="3">
        <v>0</v>
      </c>
      <c r="S72" s="3" t="s">
        <v>48</v>
      </c>
      <c r="T72">
        <v>1</v>
      </c>
      <c r="U72" s="3" t="s">
        <v>48</v>
      </c>
      <c r="V72" s="3">
        <v>2.3796296296296296E-5</v>
      </c>
      <c r="W72">
        <v>2</v>
      </c>
      <c r="X72" s="4">
        <v>3.4614814814814812E-3</v>
      </c>
      <c r="Y72" s="4">
        <v>1.7307407407407406E-3</v>
      </c>
      <c r="Z72">
        <v>0</v>
      </c>
      <c r="AA72" s="4">
        <v>0</v>
      </c>
      <c r="AB72" s="4" t="e">
        <v>#DIV/0!</v>
      </c>
      <c r="AC72">
        <v>0</v>
      </c>
      <c r="AD72" s="4">
        <v>0</v>
      </c>
      <c r="AE72" s="4" t="e">
        <v>#DIV/0!</v>
      </c>
      <c r="AF72">
        <v>0</v>
      </c>
      <c r="AG72" s="4">
        <v>0</v>
      </c>
      <c r="AH72" s="4" t="e">
        <v>#DIV/0!</v>
      </c>
      <c r="AI72">
        <v>0</v>
      </c>
      <c r="AJ72" s="4">
        <v>0</v>
      </c>
      <c r="AK72" s="4" t="e">
        <v>#DIV/0!</v>
      </c>
      <c r="AL72">
        <v>0</v>
      </c>
      <c r="AM72" s="4">
        <v>0</v>
      </c>
      <c r="AN72" s="4" t="e">
        <v>#DIV/0!</v>
      </c>
      <c r="AO72">
        <v>0</v>
      </c>
      <c r="AP72" s="4">
        <v>0</v>
      </c>
      <c r="AQ72" s="4" t="e">
        <v>#DIV/0!</v>
      </c>
      <c r="AR72">
        <v>0</v>
      </c>
      <c r="AS72" s="4">
        <v>0</v>
      </c>
      <c r="AT72" s="4" t="e">
        <v>#DIV/0!</v>
      </c>
      <c r="AU72">
        <v>0</v>
      </c>
      <c r="AV72" s="4">
        <v>0</v>
      </c>
      <c r="AW72" s="4" t="e">
        <v>#DIV/0!</v>
      </c>
      <c r="AX72">
        <v>0</v>
      </c>
      <c r="AY72" s="4">
        <v>0</v>
      </c>
      <c r="AZ72" s="4" t="e">
        <v>#DIV/0!</v>
      </c>
      <c r="BA72">
        <v>0</v>
      </c>
      <c r="BB72" s="4">
        <v>0</v>
      </c>
      <c r="BC72" s="4" t="e">
        <v>#DIV/0!</v>
      </c>
      <c r="BD72">
        <v>0</v>
      </c>
      <c r="BE72" s="4">
        <v>0</v>
      </c>
      <c r="BF72" s="4" t="e">
        <v>#DIV/0!</v>
      </c>
      <c r="BG72">
        <v>1</v>
      </c>
      <c r="BH72" s="4">
        <v>2.3796296296296296E-5</v>
      </c>
      <c r="BI72" s="4">
        <v>2.3796296296296296E-5</v>
      </c>
      <c r="BJ72">
        <v>0</v>
      </c>
      <c r="BK72" s="4">
        <v>0</v>
      </c>
      <c r="BL72" s="4" t="e">
        <v>#DIV/0!</v>
      </c>
      <c r="BM72">
        <v>0</v>
      </c>
      <c r="BN72" s="4">
        <v>0</v>
      </c>
      <c r="BO72" s="4" t="e">
        <v>#DIV/0!</v>
      </c>
      <c r="BP72">
        <v>0</v>
      </c>
      <c r="BQ72" s="4">
        <v>0</v>
      </c>
      <c r="BR72" s="4" t="e">
        <v>#DIV/0!</v>
      </c>
      <c r="BS72">
        <v>0</v>
      </c>
      <c r="BT72" s="4">
        <v>0</v>
      </c>
      <c r="BU72" s="4" t="e">
        <v>#DIV/0!</v>
      </c>
      <c r="BV72">
        <v>0</v>
      </c>
      <c r="BW72" s="4">
        <v>0</v>
      </c>
      <c r="BX72" s="4" t="e">
        <v>#DIV/0!</v>
      </c>
      <c r="BY72">
        <v>0</v>
      </c>
      <c r="BZ72" s="4">
        <v>0</v>
      </c>
      <c r="CA72" s="4" t="e">
        <v>#DIV/0!</v>
      </c>
      <c r="CB72">
        <v>0</v>
      </c>
      <c r="CC72" s="4">
        <v>0</v>
      </c>
      <c r="CD72" s="4" t="e">
        <v>#DIV/0!</v>
      </c>
      <c r="CE72">
        <v>0</v>
      </c>
      <c r="CF72" s="4">
        <v>0</v>
      </c>
      <c r="CG72" s="4" t="e">
        <v>#DIV/0!</v>
      </c>
      <c r="CH72">
        <v>0</v>
      </c>
      <c r="CI72" s="4">
        <v>0</v>
      </c>
      <c r="CJ72" s="4" t="e">
        <v>#DIV/0!</v>
      </c>
      <c r="CK72">
        <v>0</v>
      </c>
      <c r="CL72" s="4">
        <v>0</v>
      </c>
      <c r="CM72" s="4" t="e">
        <v>#DIV/0!</v>
      </c>
      <c r="CN72">
        <v>0</v>
      </c>
      <c r="CO72" s="4">
        <v>0</v>
      </c>
      <c r="CP72" s="4" t="e">
        <v>#DIV/0!</v>
      </c>
    </row>
    <row r="73" spans="1:94" x14ac:dyDescent="0.2">
      <c r="A73" s="9" t="s">
        <v>672</v>
      </c>
      <c r="B73" s="25" t="s">
        <v>671</v>
      </c>
      <c r="C73" s="42">
        <v>43368</v>
      </c>
      <c r="D73" s="25" t="s">
        <v>262</v>
      </c>
      <c r="E73" s="25" t="s">
        <v>536</v>
      </c>
      <c r="F73" s="43">
        <v>43368.432743055557</v>
      </c>
      <c r="G73" s="43">
        <v>43368.436493055553</v>
      </c>
      <c r="H73" s="44">
        <v>3.7500000000000003E-3</v>
      </c>
      <c r="I73" s="25" t="s">
        <v>10</v>
      </c>
      <c r="J73" s="25" t="s">
        <v>254</v>
      </c>
      <c r="K73" s="45">
        <v>3.740011574074074E-3</v>
      </c>
      <c r="L73" s="25">
        <v>2</v>
      </c>
      <c r="M73" s="25" t="s">
        <v>38</v>
      </c>
      <c r="N73" s="25">
        <v>3</v>
      </c>
      <c r="O73" s="25" t="s">
        <v>38</v>
      </c>
      <c r="P73" s="44">
        <v>3.675509259259259E-3</v>
      </c>
      <c r="Q73" s="25">
        <v>0</v>
      </c>
      <c r="R73" s="44">
        <v>0</v>
      </c>
      <c r="S73" s="44" t="s">
        <v>43</v>
      </c>
      <c r="T73" s="25">
        <v>0</v>
      </c>
      <c r="U73" s="44" t="s">
        <v>43</v>
      </c>
      <c r="V73" s="44">
        <v>0</v>
      </c>
      <c r="W73" s="48">
        <v>3</v>
      </c>
      <c r="X73" s="37">
        <v>3.675509259259259E-3</v>
      </c>
      <c r="Y73" s="37">
        <v>1.2251697530864197E-3</v>
      </c>
      <c r="Z73" s="25">
        <v>2</v>
      </c>
      <c r="AA73" s="37">
        <v>6.4502314814814815E-5</v>
      </c>
      <c r="AB73" s="37">
        <v>3.2251157407407407E-5</v>
      </c>
      <c r="AC73" s="25">
        <v>0</v>
      </c>
      <c r="AD73" s="37">
        <v>0</v>
      </c>
      <c r="AE73" s="37" t="e">
        <v>#DIV/0!</v>
      </c>
      <c r="AF73" s="25">
        <v>0</v>
      </c>
      <c r="AG73" s="37">
        <v>0</v>
      </c>
      <c r="AH73" s="37" t="e">
        <v>#DIV/0!</v>
      </c>
      <c r="AI73" s="25">
        <v>0</v>
      </c>
      <c r="AJ73" s="37">
        <v>0</v>
      </c>
      <c r="AK73" s="37" t="e">
        <v>#DIV/0!</v>
      </c>
      <c r="AL73" s="25">
        <v>0</v>
      </c>
      <c r="AM73" s="37">
        <v>0</v>
      </c>
      <c r="AN73" s="37" t="e">
        <v>#DIV/0!</v>
      </c>
      <c r="AO73" s="25">
        <v>0</v>
      </c>
      <c r="AP73" s="37">
        <v>0</v>
      </c>
      <c r="AQ73" s="37" t="e">
        <v>#DIV/0!</v>
      </c>
      <c r="AR73" s="25">
        <v>0</v>
      </c>
      <c r="AS73" s="37">
        <v>0</v>
      </c>
      <c r="AT73" s="37" t="e">
        <v>#DIV/0!</v>
      </c>
      <c r="AU73" s="25">
        <v>0</v>
      </c>
      <c r="AV73" s="37">
        <v>0</v>
      </c>
      <c r="AW73" s="37" t="e">
        <v>#DIV/0!</v>
      </c>
      <c r="AX73" s="25">
        <v>0</v>
      </c>
      <c r="AY73" s="37">
        <v>0</v>
      </c>
      <c r="AZ73" s="37" t="e">
        <v>#DIV/0!</v>
      </c>
      <c r="BA73" s="25">
        <v>0</v>
      </c>
      <c r="BB73" s="37">
        <v>0</v>
      </c>
      <c r="BC73" s="37" t="e">
        <v>#DIV/0!</v>
      </c>
      <c r="BD73" s="25">
        <v>0</v>
      </c>
      <c r="BE73" s="37">
        <v>0</v>
      </c>
      <c r="BF73" s="37" t="e">
        <v>#DIV/0!</v>
      </c>
      <c r="BG73" s="25">
        <v>0</v>
      </c>
      <c r="BH73" s="37">
        <v>0</v>
      </c>
      <c r="BI73" s="37" t="e">
        <v>#DIV/0!</v>
      </c>
      <c r="BJ73" s="25">
        <v>0</v>
      </c>
      <c r="BK73" s="37">
        <v>0</v>
      </c>
      <c r="BL73" s="37" t="e">
        <v>#DIV/0!</v>
      </c>
      <c r="BM73" s="25">
        <v>0</v>
      </c>
      <c r="BN73" s="37">
        <v>0</v>
      </c>
      <c r="BO73" s="37" t="e">
        <v>#DIV/0!</v>
      </c>
      <c r="BP73" s="25">
        <v>0</v>
      </c>
      <c r="BQ73" s="37">
        <v>0</v>
      </c>
      <c r="BR73" s="37" t="e">
        <v>#DIV/0!</v>
      </c>
      <c r="BS73" s="25">
        <v>0</v>
      </c>
      <c r="BT73" s="37">
        <v>0</v>
      </c>
      <c r="BU73" s="37" t="e">
        <v>#DIV/0!</v>
      </c>
      <c r="BV73" s="25">
        <v>0</v>
      </c>
      <c r="BW73" s="37">
        <v>0</v>
      </c>
      <c r="BX73" s="37" t="e">
        <v>#DIV/0!</v>
      </c>
      <c r="BY73" s="25">
        <v>0</v>
      </c>
      <c r="BZ73" s="37">
        <v>0</v>
      </c>
      <c r="CA73" s="37" t="e">
        <v>#DIV/0!</v>
      </c>
      <c r="CB73" s="25">
        <v>0</v>
      </c>
      <c r="CC73" s="37">
        <v>0</v>
      </c>
      <c r="CD73" s="37" t="e">
        <v>#DIV/0!</v>
      </c>
      <c r="CE73" s="25">
        <v>0</v>
      </c>
      <c r="CF73" s="37">
        <v>0</v>
      </c>
      <c r="CG73" s="37" t="e">
        <v>#DIV/0!</v>
      </c>
      <c r="CH73" s="25">
        <v>0</v>
      </c>
      <c r="CI73" s="37">
        <v>0</v>
      </c>
      <c r="CJ73" s="37" t="e">
        <v>#DIV/0!</v>
      </c>
      <c r="CK73" s="25">
        <v>0</v>
      </c>
      <c r="CL73" s="37">
        <v>0</v>
      </c>
      <c r="CM73" s="37" t="e">
        <v>#DIV/0!</v>
      </c>
      <c r="CN73" s="25">
        <v>0</v>
      </c>
      <c r="CO73" s="37">
        <v>0</v>
      </c>
      <c r="CP73" s="37" t="e">
        <v>#DIV/0!</v>
      </c>
    </row>
    <row r="74" spans="1:94" x14ac:dyDescent="0.2">
      <c r="A74" t="s">
        <v>841</v>
      </c>
      <c r="B74" t="s">
        <v>838</v>
      </c>
      <c r="C74" s="1">
        <v>43388</v>
      </c>
      <c r="D74" t="s">
        <v>262</v>
      </c>
      <c r="E74" t="s">
        <v>536</v>
      </c>
      <c r="F74" s="2" t="s">
        <v>839</v>
      </c>
      <c r="G74" s="2" t="s">
        <v>840</v>
      </c>
      <c r="H74" s="3">
        <v>3.483796296296296E-3</v>
      </c>
      <c r="I74" t="s">
        <v>10</v>
      </c>
      <c r="J74" t="s">
        <v>254</v>
      </c>
      <c r="K74" s="6">
        <v>3.4820138888888887E-3</v>
      </c>
      <c r="L74">
        <v>3</v>
      </c>
      <c r="M74" t="s">
        <v>40</v>
      </c>
      <c r="N74">
        <v>4</v>
      </c>
      <c r="O74" t="s">
        <v>42</v>
      </c>
      <c r="P74" s="3">
        <v>2.9470833333333332E-3</v>
      </c>
      <c r="Q74">
        <v>0</v>
      </c>
      <c r="R74" s="3">
        <v>0</v>
      </c>
      <c r="S74" s="3" t="s">
        <v>43</v>
      </c>
      <c r="T74">
        <v>0</v>
      </c>
      <c r="U74" s="3" t="s">
        <v>43</v>
      </c>
      <c r="V74" s="3">
        <v>0</v>
      </c>
      <c r="W74">
        <v>3</v>
      </c>
      <c r="X74" s="4">
        <v>3.0908564814814818E-4</v>
      </c>
      <c r="Y74" s="4">
        <v>1.0302854938271605E-4</v>
      </c>
      <c r="Z74">
        <v>4</v>
      </c>
      <c r="AA74" s="4">
        <v>2.2584490740740738E-4</v>
      </c>
      <c r="AB74" s="4">
        <v>5.6461226851851845E-5</v>
      </c>
      <c r="AC74">
        <v>3</v>
      </c>
      <c r="AD74" s="4">
        <v>2.9470833333333332E-3</v>
      </c>
      <c r="AE74" s="4">
        <v>9.8236111111111115E-4</v>
      </c>
      <c r="AF74">
        <v>0</v>
      </c>
      <c r="AG74" s="4">
        <v>0</v>
      </c>
      <c r="AH74" s="4" t="e">
        <v>#DIV/0!</v>
      </c>
      <c r="AI74">
        <v>0</v>
      </c>
      <c r="AJ74" s="4">
        <v>0</v>
      </c>
      <c r="AK74" s="4" t="e">
        <v>#DIV/0!</v>
      </c>
      <c r="AL74">
        <v>0</v>
      </c>
      <c r="AM74" s="4">
        <v>0</v>
      </c>
      <c r="AN74" s="4" t="e">
        <v>#DIV/0!</v>
      </c>
      <c r="AO74">
        <v>0</v>
      </c>
      <c r="AP74" s="4">
        <v>0</v>
      </c>
      <c r="AQ74" s="4" t="e">
        <v>#DIV/0!</v>
      </c>
      <c r="AR74">
        <v>0</v>
      </c>
      <c r="AS74" s="4">
        <v>0</v>
      </c>
      <c r="AT74" s="4" t="e">
        <v>#DIV/0!</v>
      </c>
      <c r="AU74">
        <v>0</v>
      </c>
      <c r="AV74" s="4">
        <v>0</v>
      </c>
      <c r="AW74" s="4" t="e">
        <v>#DIV/0!</v>
      </c>
      <c r="AX74">
        <v>0</v>
      </c>
      <c r="AY74" s="4">
        <v>0</v>
      </c>
      <c r="AZ74" s="4" t="e">
        <v>#DIV/0!</v>
      </c>
      <c r="BA74">
        <v>0</v>
      </c>
      <c r="BB74" s="4">
        <v>0</v>
      </c>
      <c r="BC74" s="4" t="e">
        <v>#DIV/0!</v>
      </c>
      <c r="BD74">
        <v>0</v>
      </c>
      <c r="BE74" s="4">
        <v>0</v>
      </c>
      <c r="BF74" s="4" t="e">
        <v>#DIV/0!</v>
      </c>
      <c r="BG74">
        <v>0</v>
      </c>
      <c r="BH74" s="4">
        <v>0</v>
      </c>
      <c r="BI74" s="4" t="e">
        <v>#DIV/0!</v>
      </c>
      <c r="BJ74">
        <v>0</v>
      </c>
      <c r="BK74" s="4">
        <v>0</v>
      </c>
      <c r="BL74" s="4" t="e">
        <v>#DIV/0!</v>
      </c>
      <c r="BM74">
        <v>0</v>
      </c>
      <c r="BN74" s="4">
        <v>0</v>
      </c>
      <c r="BO74" s="4" t="e">
        <v>#DIV/0!</v>
      </c>
      <c r="BP74">
        <v>0</v>
      </c>
      <c r="BQ74" s="4">
        <v>0</v>
      </c>
      <c r="BR74" s="4" t="e">
        <v>#DIV/0!</v>
      </c>
      <c r="BS74">
        <v>0</v>
      </c>
      <c r="BT74" s="4">
        <v>0</v>
      </c>
      <c r="BU74" s="4" t="e">
        <v>#DIV/0!</v>
      </c>
      <c r="BV74">
        <v>0</v>
      </c>
      <c r="BW74" s="4">
        <v>0</v>
      </c>
      <c r="BX74" s="4" t="e">
        <v>#DIV/0!</v>
      </c>
      <c r="BY74">
        <v>0</v>
      </c>
      <c r="BZ74" s="4">
        <v>0</v>
      </c>
      <c r="CA74" s="4" t="e">
        <v>#DIV/0!</v>
      </c>
      <c r="CB74">
        <v>0</v>
      </c>
      <c r="CC74" s="4">
        <v>0</v>
      </c>
      <c r="CD74" s="4" t="e">
        <v>#DIV/0!</v>
      </c>
      <c r="CE74">
        <v>0</v>
      </c>
      <c r="CF74" s="4">
        <v>0</v>
      </c>
      <c r="CG74" s="4" t="e">
        <v>#DIV/0!</v>
      </c>
      <c r="CH74">
        <v>0</v>
      </c>
      <c r="CI74" s="4">
        <v>0</v>
      </c>
      <c r="CJ74" s="4" t="e">
        <v>#DIV/0!</v>
      </c>
      <c r="CK74">
        <v>0</v>
      </c>
      <c r="CL74" s="4">
        <v>0</v>
      </c>
      <c r="CM74" s="4" t="e">
        <v>#DIV/0!</v>
      </c>
      <c r="CN74">
        <v>0</v>
      </c>
      <c r="CO74" s="4">
        <v>0</v>
      </c>
      <c r="CP74" s="4" t="e">
        <v>#DIV/0!</v>
      </c>
    </row>
    <row r="75" spans="1:94" x14ac:dyDescent="0.2">
      <c r="A75" t="s">
        <v>843</v>
      </c>
      <c r="B75" t="s">
        <v>842</v>
      </c>
      <c r="C75" s="1">
        <v>43385</v>
      </c>
      <c r="D75" t="s">
        <v>262</v>
      </c>
      <c r="E75" t="s">
        <v>536</v>
      </c>
      <c r="F75" s="2">
        <v>43385.464432870373</v>
      </c>
      <c r="G75" s="2">
        <v>43385.467951388891</v>
      </c>
      <c r="H75" s="3">
        <v>3.5185185185185185E-3</v>
      </c>
      <c r="I75" t="s">
        <v>10</v>
      </c>
      <c r="J75" t="s">
        <v>254</v>
      </c>
      <c r="K75" s="6">
        <v>3.5018634259259261E-3</v>
      </c>
      <c r="L75">
        <v>5</v>
      </c>
      <c r="M75" t="s">
        <v>38</v>
      </c>
      <c r="N75">
        <v>5</v>
      </c>
      <c r="O75" t="s">
        <v>38</v>
      </c>
      <c r="P75" s="3">
        <v>2.9802546296296296E-3</v>
      </c>
      <c r="Q75">
        <v>3</v>
      </c>
      <c r="R75" s="3">
        <v>1.4461805555555555E-4</v>
      </c>
      <c r="S75" s="3" t="s">
        <v>50</v>
      </c>
      <c r="T75">
        <v>3</v>
      </c>
      <c r="U75" s="3" t="s">
        <v>50</v>
      </c>
      <c r="V75" s="3">
        <v>1.7346064814814814E-4</v>
      </c>
      <c r="W75">
        <v>5</v>
      </c>
      <c r="X75" s="4">
        <v>2.9802546296296296E-3</v>
      </c>
      <c r="Y75" s="4">
        <v>5.9605092592592587E-4</v>
      </c>
      <c r="Z75">
        <v>2</v>
      </c>
      <c r="AA75" s="4">
        <v>1.3268518518518517E-4</v>
      </c>
      <c r="AB75" s="4">
        <v>6.6342592592592587E-5</v>
      </c>
      <c r="AC75">
        <v>1</v>
      </c>
      <c r="AD75" s="4">
        <v>7.0844907407407407E-5</v>
      </c>
      <c r="AE75" s="4">
        <v>7.0844907407407407E-5</v>
      </c>
      <c r="AF75">
        <v>0</v>
      </c>
      <c r="AG75" s="4">
        <v>0</v>
      </c>
      <c r="AH75" s="4" t="e">
        <v>#DIV/0!</v>
      </c>
      <c r="AI75">
        <v>0</v>
      </c>
      <c r="AJ75" s="4">
        <v>0</v>
      </c>
      <c r="AK75" s="4" t="e">
        <v>#DIV/0!</v>
      </c>
      <c r="AL75">
        <v>0</v>
      </c>
      <c r="AM75" s="4">
        <v>0</v>
      </c>
      <c r="AN75" s="4" t="e">
        <v>#DIV/0!</v>
      </c>
      <c r="AO75">
        <v>0</v>
      </c>
      <c r="AP75" s="4">
        <v>0</v>
      </c>
      <c r="AQ75" s="4" t="e">
        <v>#DIV/0!</v>
      </c>
      <c r="AR75">
        <v>0</v>
      </c>
      <c r="AS75" s="4">
        <v>0</v>
      </c>
      <c r="AT75" s="4" t="e">
        <v>#DIV/0!</v>
      </c>
      <c r="AU75">
        <v>0</v>
      </c>
      <c r="AV75" s="4">
        <v>0</v>
      </c>
      <c r="AW75" s="4" t="e">
        <v>#DIV/0!</v>
      </c>
      <c r="AX75">
        <v>0</v>
      </c>
      <c r="AY75" s="4">
        <v>0</v>
      </c>
      <c r="AZ75" s="4" t="e">
        <v>#DIV/0!</v>
      </c>
      <c r="BA75">
        <v>0</v>
      </c>
      <c r="BB75" s="4">
        <v>0</v>
      </c>
      <c r="BC75" s="4" t="e">
        <v>#DIV/0!</v>
      </c>
      <c r="BD75">
        <v>0</v>
      </c>
      <c r="BE75" s="4">
        <v>0</v>
      </c>
      <c r="BF75" s="4" t="e">
        <v>#DIV/0!</v>
      </c>
      <c r="BG75">
        <v>0</v>
      </c>
      <c r="BH75" s="4">
        <v>0</v>
      </c>
      <c r="BI75" s="4" t="e">
        <v>#DIV/0!</v>
      </c>
      <c r="BJ75">
        <v>0</v>
      </c>
      <c r="BK75" s="4">
        <v>0</v>
      </c>
      <c r="BL75" s="4" t="e">
        <v>#DIV/0!</v>
      </c>
      <c r="BM75">
        <v>3</v>
      </c>
      <c r="BN75" s="4">
        <v>1.7346064814814814E-4</v>
      </c>
      <c r="BO75" s="4">
        <v>5.7820216049382715E-5</v>
      </c>
      <c r="BP75">
        <v>0</v>
      </c>
      <c r="BQ75" s="4">
        <v>0</v>
      </c>
      <c r="BR75" s="4" t="e">
        <v>#DIV/0!</v>
      </c>
      <c r="BS75">
        <v>0</v>
      </c>
      <c r="BT75" s="4">
        <v>0</v>
      </c>
      <c r="BU75" s="4" t="e">
        <v>#DIV/0!</v>
      </c>
      <c r="BV75">
        <v>0</v>
      </c>
      <c r="BW75" s="4">
        <v>0</v>
      </c>
      <c r="BX75" s="4" t="e">
        <v>#DIV/0!</v>
      </c>
      <c r="BY75">
        <v>0</v>
      </c>
      <c r="BZ75" s="4">
        <v>0</v>
      </c>
      <c r="CA75" s="4" t="e">
        <v>#DIV/0!</v>
      </c>
      <c r="CB75">
        <v>0</v>
      </c>
      <c r="CC75" s="4">
        <v>0</v>
      </c>
      <c r="CD75" s="4" t="e">
        <v>#DIV/0!</v>
      </c>
      <c r="CE75">
        <v>0</v>
      </c>
      <c r="CF75" s="4">
        <v>0</v>
      </c>
      <c r="CG75" s="4" t="e">
        <v>#DIV/0!</v>
      </c>
      <c r="CH75">
        <v>0</v>
      </c>
      <c r="CI75" s="4">
        <v>0</v>
      </c>
      <c r="CJ75" s="4" t="e">
        <v>#DIV/0!</v>
      </c>
      <c r="CK75">
        <v>0</v>
      </c>
      <c r="CL75" s="4">
        <v>0</v>
      </c>
      <c r="CM75" s="4" t="e">
        <v>#DIV/0!</v>
      </c>
      <c r="CN75">
        <v>3</v>
      </c>
      <c r="CO75" s="4">
        <v>1.4461805555555555E-4</v>
      </c>
      <c r="CP75" s="4">
        <v>4.8206018518518518E-5</v>
      </c>
    </row>
    <row r="76" spans="1:94" x14ac:dyDescent="0.2">
      <c r="A76" t="s">
        <v>845</v>
      </c>
      <c r="B76" t="s">
        <v>844</v>
      </c>
      <c r="C76" s="1">
        <v>43476</v>
      </c>
      <c r="D76" t="s">
        <v>262</v>
      </c>
      <c r="E76" t="s">
        <v>624</v>
      </c>
      <c r="F76" s="2">
        <v>43476.452256944445</v>
      </c>
      <c r="G76" s="2">
        <v>43476.455810185187</v>
      </c>
      <c r="H76" s="3">
        <v>3.5416666666666665E-3</v>
      </c>
      <c r="I76" t="s">
        <v>10</v>
      </c>
      <c r="J76" t="s">
        <v>788</v>
      </c>
      <c r="K76" s="6">
        <v>3.5375347222222227E-3</v>
      </c>
      <c r="L76">
        <v>5</v>
      </c>
      <c r="M76" t="s">
        <v>40</v>
      </c>
      <c r="N76">
        <v>7</v>
      </c>
      <c r="O76" t="s">
        <v>38</v>
      </c>
      <c r="P76" s="3">
        <v>2.2489699074074079E-3</v>
      </c>
      <c r="Q76">
        <v>1</v>
      </c>
      <c r="R76" s="3">
        <v>3.2071759259259256E-5</v>
      </c>
      <c r="S76" s="3" t="s">
        <v>50</v>
      </c>
      <c r="T76">
        <v>1</v>
      </c>
      <c r="U76" s="3" t="s">
        <v>50</v>
      </c>
      <c r="V76" s="3">
        <v>4.4050925925925925E-5</v>
      </c>
      <c r="W76">
        <v>5</v>
      </c>
      <c r="X76" s="4">
        <v>2.2489699074074079E-3</v>
      </c>
      <c r="Y76" s="4">
        <v>4.4979398148148157E-4</v>
      </c>
      <c r="Z76">
        <v>7</v>
      </c>
      <c r="AA76" s="4">
        <v>6.4381944444444447E-4</v>
      </c>
      <c r="AB76" s="4">
        <v>9.1974206349206355E-5</v>
      </c>
      <c r="AC76">
        <v>3</v>
      </c>
      <c r="AD76" s="4">
        <v>5.6862268518518514E-4</v>
      </c>
      <c r="AE76" s="4">
        <v>1.8954089506172838E-4</v>
      </c>
      <c r="AF76">
        <v>0</v>
      </c>
      <c r="AG76" s="4">
        <v>0</v>
      </c>
      <c r="AH76" s="4" t="e">
        <v>#DIV/0!</v>
      </c>
      <c r="AI76">
        <v>0</v>
      </c>
      <c r="AJ76" s="4">
        <v>0</v>
      </c>
      <c r="AK76" s="4" t="e">
        <v>#DIV/0!</v>
      </c>
      <c r="AL76">
        <v>0</v>
      </c>
      <c r="AM76" s="4">
        <v>0</v>
      </c>
      <c r="AN76" s="4" t="e">
        <v>#DIV/0!</v>
      </c>
      <c r="AO76">
        <v>0</v>
      </c>
      <c r="AP76" s="4">
        <v>0</v>
      </c>
      <c r="AQ76" s="4" t="e">
        <v>#DIV/0!</v>
      </c>
      <c r="AR76">
        <v>0</v>
      </c>
      <c r="AS76" s="4">
        <v>0</v>
      </c>
      <c r="AT76" s="4" t="e">
        <v>#DIV/0!</v>
      </c>
      <c r="AU76">
        <v>0</v>
      </c>
      <c r="AV76" s="4">
        <v>0</v>
      </c>
      <c r="AW76" s="4" t="e">
        <v>#DIV/0!</v>
      </c>
      <c r="AX76">
        <v>0</v>
      </c>
      <c r="AY76" s="4">
        <v>0</v>
      </c>
      <c r="AZ76" s="4" t="e">
        <v>#DIV/0!</v>
      </c>
      <c r="BA76">
        <v>0</v>
      </c>
      <c r="BB76" s="4">
        <v>0</v>
      </c>
      <c r="BC76" s="4" t="e">
        <v>#DIV/0!</v>
      </c>
      <c r="BD76">
        <v>0</v>
      </c>
      <c r="BE76" s="4">
        <v>0</v>
      </c>
      <c r="BF76" s="4" t="e">
        <v>#DIV/0!</v>
      </c>
      <c r="BG76">
        <v>0</v>
      </c>
      <c r="BH76" s="4">
        <v>0</v>
      </c>
      <c r="BI76" s="4" t="e">
        <v>#DIV/0!</v>
      </c>
      <c r="BJ76">
        <v>0</v>
      </c>
      <c r="BK76" s="4">
        <v>0</v>
      </c>
      <c r="BL76" s="4" t="e">
        <v>#DIV/0!</v>
      </c>
      <c r="BM76">
        <v>1</v>
      </c>
      <c r="BN76" s="4">
        <v>4.4050925925925925E-5</v>
      </c>
      <c r="BO76" s="4">
        <v>4.4050925925925925E-5</v>
      </c>
      <c r="BP76">
        <v>0</v>
      </c>
      <c r="BQ76" s="4">
        <v>0</v>
      </c>
      <c r="BR76" s="4" t="e">
        <v>#DIV/0!</v>
      </c>
      <c r="BS76">
        <v>0</v>
      </c>
      <c r="BT76" s="4">
        <v>0</v>
      </c>
      <c r="BU76" s="4" t="e">
        <v>#DIV/0!</v>
      </c>
      <c r="BV76">
        <v>0</v>
      </c>
      <c r="BW76" s="4">
        <v>0</v>
      </c>
      <c r="BX76" s="4" t="e">
        <v>#DIV/0!</v>
      </c>
      <c r="BY76">
        <v>0</v>
      </c>
      <c r="BZ76" s="4">
        <v>0</v>
      </c>
      <c r="CA76" s="4" t="e">
        <v>#DIV/0!</v>
      </c>
      <c r="CB76">
        <v>0</v>
      </c>
      <c r="CC76" s="4">
        <v>0</v>
      </c>
      <c r="CD76" s="4" t="e">
        <v>#DIV/0!</v>
      </c>
      <c r="CE76">
        <v>0</v>
      </c>
      <c r="CF76" s="4">
        <v>0</v>
      </c>
      <c r="CG76" s="4" t="e">
        <v>#DIV/0!</v>
      </c>
      <c r="CH76">
        <v>0</v>
      </c>
      <c r="CI76" s="4">
        <v>0</v>
      </c>
      <c r="CJ76" s="4" t="e">
        <v>#DIV/0!</v>
      </c>
      <c r="CK76">
        <v>0</v>
      </c>
      <c r="CL76" s="4">
        <v>0</v>
      </c>
      <c r="CM76" s="4" t="e">
        <v>#DIV/0!</v>
      </c>
      <c r="CN76">
        <v>1</v>
      </c>
      <c r="CO76" s="4">
        <v>3.2071759259259256E-5</v>
      </c>
      <c r="CP76" s="4">
        <v>3.2071759259259256E-5</v>
      </c>
    </row>
    <row r="77" spans="1:94" x14ac:dyDescent="0.2">
      <c r="A77" t="s">
        <v>674</v>
      </c>
      <c r="B77" t="s">
        <v>673</v>
      </c>
      <c r="C77" s="1">
        <v>43375</v>
      </c>
      <c r="D77" t="s">
        <v>262</v>
      </c>
      <c r="E77" t="s">
        <v>536</v>
      </c>
      <c r="F77" s="2">
        <v>43375.427199074074</v>
      </c>
      <c r="G77" s="2">
        <v>43375.430694444447</v>
      </c>
      <c r="H77" s="3">
        <v>3.4953703703703705E-3</v>
      </c>
      <c r="I77" t="s">
        <v>10</v>
      </c>
      <c r="J77" t="s">
        <v>254</v>
      </c>
      <c r="K77" s="6">
        <v>3.3471990740740749E-3</v>
      </c>
      <c r="L77">
        <v>4</v>
      </c>
      <c r="M77" t="s">
        <v>38</v>
      </c>
      <c r="N77">
        <v>5</v>
      </c>
      <c r="O77" t="s">
        <v>38</v>
      </c>
      <c r="P77" s="3">
        <v>2.2141435185185189E-3</v>
      </c>
      <c r="Q77">
        <v>0</v>
      </c>
      <c r="R77" s="3">
        <v>0</v>
      </c>
      <c r="S77" s="3" t="s">
        <v>52</v>
      </c>
      <c r="T77">
        <v>4</v>
      </c>
      <c r="U77" s="3" t="s">
        <v>52</v>
      </c>
      <c r="V77" s="3">
        <v>8.9084490740740736E-4</v>
      </c>
      <c r="W77">
        <v>5</v>
      </c>
      <c r="X77" s="4">
        <v>2.2141435185185189E-3</v>
      </c>
      <c r="Y77" s="4">
        <v>4.428287037037038E-4</v>
      </c>
      <c r="Z77">
        <v>1</v>
      </c>
      <c r="AA77" s="4">
        <v>1.1898148148148147E-4</v>
      </c>
      <c r="AB77" s="4">
        <v>1.1898148148148147E-4</v>
      </c>
      <c r="AC77">
        <v>0</v>
      </c>
      <c r="AD77" s="4">
        <v>0</v>
      </c>
      <c r="AE77" s="4" t="e">
        <v>#DIV/0!</v>
      </c>
      <c r="AF77">
        <v>0</v>
      </c>
      <c r="AG77" s="4">
        <v>0</v>
      </c>
      <c r="AH77" s="4" t="e">
        <v>#DIV/0!</v>
      </c>
      <c r="AI77">
        <v>0</v>
      </c>
      <c r="AJ77" s="4">
        <v>0</v>
      </c>
      <c r="AK77" s="4" t="e">
        <v>#DIV/0!</v>
      </c>
      <c r="AL77">
        <v>0</v>
      </c>
      <c r="AM77" s="4">
        <v>0</v>
      </c>
      <c r="AN77" s="4" t="e">
        <v>#DIV/0!</v>
      </c>
      <c r="AO77">
        <v>0</v>
      </c>
      <c r="AP77" s="4">
        <v>0</v>
      </c>
      <c r="AQ77" s="4" t="e">
        <v>#DIV/0!</v>
      </c>
      <c r="AR77">
        <v>0</v>
      </c>
      <c r="AS77" s="4">
        <v>0</v>
      </c>
      <c r="AT77" s="4" t="e">
        <v>#DIV/0!</v>
      </c>
      <c r="AU77">
        <v>0</v>
      </c>
      <c r="AV77" s="4">
        <v>0</v>
      </c>
      <c r="AW77" s="4" t="e">
        <v>#DIV/0!</v>
      </c>
      <c r="AX77">
        <v>0</v>
      </c>
      <c r="AY77" s="4">
        <v>0</v>
      </c>
      <c r="AZ77" s="4" t="e">
        <v>#DIV/0!</v>
      </c>
      <c r="BA77">
        <v>0</v>
      </c>
      <c r="BB77" s="4">
        <v>0</v>
      </c>
      <c r="BC77" s="4" t="e">
        <v>#DIV/0!</v>
      </c>
      <c r="BD77">
        <v>0</v>
      </c>
      <c r="BE77" s="4">
        <v>0</v>
      </c>
      <c r="BF77" s="4" t="e">
        <v>#DIV/0!</v>
      </c>
      <c r="BG77">
        <v>2</v>
      </c>
      <c r="BH77" s="4">
        <v>1.2322916666666667E-4</v>
      </c>
      <c r="BI77" s="4">
        <v>6.1614583333333335E-5</v>
      </c>
      <c r="BJ77">
        <v>0</v>
      </c>
      <c r="BK77" s="4">
        <v>0</v>
      </c>
      <c r="BL77" s="4" t="e">
        <v>#DIV/0!</v>
      </c>
      <c r="BM77">
        <v>0</v>
      </c>
      <c r="BN77" s="4">
        <v>0</v>
      </c>
      <c r="BO77" s="4" t="e">
        <v>#DIV/0!</v>
      </c>
      <c r="BP77">
        <v>0</v>
      </c>
      <c r="BQ77" s="4">
        <v>0</v>
      </c>
      <c r="BR77" s="4" t="e">
        <v>#DIV/0!</v>
      </c>
      <c r="BS77">
        <v>4</v>
      </c>
      <c r="BT77" s="4">
        <v>8.9084490740740736E-4</v>
      </c>
      <c r="BU77" s="4">
        <v>2.2271122685185184E-4</v>
      </c>
      <c r="BV77">
        <v>0</v>
      </c>
      <c r="BW77" s="4">
        <v>0</v>
      </c>
      <c r="BX77" s="4" t="e">
        <v>#DIV/0!</v>
      </c>
      <c r="BY77">
        <v>0</v>
      </c>
      <c r="BZ77" s="4">
        <v>0</v>
      </c>
      <c r="CA77" s="4" t="e">
        <v>#DIV/0!</v>
      </c>
      <c r="CB77">
        <v>0</v>
      </c>
      <c r="CC77" s="4">
        <v>0</v>
      </c>
      <c r="CD77" s="4" t="e">
        <v>#DIV/0!</v>
      </c>
      <c r="CE77">
        <v>0</v>
      </c>
      <c r="CF77" s="4">
        <v>0</v>
      </c>
      <c r="CG77" s="4" t="e">
        <v>#DIV/0!</v>
      </c>
      <c r="CH77">
        <v>0</v>
      </c>
      <c r="CI77" s="4">
        <v>0</v>
      </c>
      <c r="CJ77" s="4" t="e">
        <v>#DIV/0!</v>
      </c>
      <c r="CK77">
        <v>0</v>
      </c>
      <c r="CL77" s="4">
        <v>0</v>
      </c>
      <c r="CM77" s="4" t="e">
        <v>#DIV/0!</v>
      </c>
      <c r="CN77">
        <v>0</v>
      </c>
      <c r="CO77" s="4">
        <v>0</v>
      </c>
      <c r="CP77" s="4" t="e">
        <v>#DIV/0!</v>
      </c>
    </row>
    <row r="78" spans="1:94" x14ac:dyDescent="0.2">
      <c r="A78" t="s">
        <v>849</v>
      </c>
      <c r="B78" t="s">
        <v>846</v>
      </c>
      <c r="C78" s="1">
        <v>43386</v>
      </c>
      <c r="D78" t="s">
        <v>262</v>
      </c>
      <c r="E78" t="s">
        <v>536</v>
      </c>
      <c r="F78" s="2" t="s">
        <v>847</v>
      </c>
      <c r="G78" s="2" t="s">
        <v>848</v>
      </c>
      <c r="H78" s="3">
        <v>3.4953703703703705E-3</v>
      </c>
      <c r="I78" t="s">
        <v>10</v>
      </c>
      <c r="J78" t="s">
        <v>254</v>
      </c>
      <c r="K78" s="6">
        <v>3.2840625000000001E-3</v>
      </c>
      <c r="L78">
        <v>6</v>
      </c>
      <c r="M78" t="s">
        <v>40</v>
      </c>
      <c r="N78">
        <v>9</v>
      </c>
      <c r="O78" t="s">
        <v>38</v>
      </c>
      <c r="P78" s="3">
        <v>2.093564814814815E-3</v>
      </c>
      <c r="Q78">
        <v>1</v>
      </c>
      <c r="R78" s="3">
        <v>9.0925925925925926E-5</v>
      </c>
      <c r="S78" s="3" t="s">
        <v>65</v>
      </c>
      <c r="T78">
        <v>2</v>
      </c>
      <c r="U78" s="3" t="s">
        <v>66</v>
      </c>
      <c r="V78" s="3">
        <v>3.6891203703703701E-4</v>
      </c>
      <c r="W78" s="50">
        <v>6</v>
      </c>
      <c r="X78" s="4">
        <v>2.093564814814815E-3</v>
      </c>
      <c r="Y78" s="4">
        <v>3.4892746913580249E-4</v>
      </c>
      <c r="Z78">
        <v>9</v>
      </c>
      <c r="AA78" s="4">
        <v>4.9635416666666664E-4</v>
      </c>
      <c r="AB78" s="4">
        <v>5.5150462962962961E-5</v>
      </c>
      <c r="AC78">
        <v>0</v>
      </c>
      <c r="AD78" s="4">
        <v>0</v>
      </c>
      <c r="AE78" s="4" t="e">
        <v>#DIV/0!</v>
      </c>
      <c r="AF78">
        <v>0</v>
      </c>
      <c r="AG78" s="4">
        <v>0</v>
      </c>
      <c r="AH78" s="4" t="e">
        <v>#DIV/0!</v>
      </c>
      <c r="AI78">
        <v>0</v>
      </c>
      <c r="AJ78" s="4">
        <v>0</v>
      </c>
      <c r="AK78" s="4" t="e">
        <v>#DIV/0!</v>
      </c>
      <c r="AL78">
        <v>0</v>
      </c>
      <c r="AM78" s="4">
        <v>0</v>
      </c>
      <c r="AN78" s="4" t="e">
        <v>#DIV/0!</v>
      </c>
      <c r="AO78">
        <v>2</v>
      </c>
      <c r="AP78" s="4">
        <v>9.6666666666666681E-5</v>
      </c>
      <c r="AQ78" s="4">
        <v>4.833333333333334E-5</v>
      </c>
      <c r="AR78">
        <v>0</v>
      </c>
      <c r="AS78" s="4">
        <v>0</v>
      </c>
      <c r="AT78" s="4" t="e">
        <v>#DIV/0!</v>
      </c>
      <c r="AU78">
        <v>1</v>
      </c>
      <c r="AV78" s="4">
        <v>3.6891203703703701E-4</v>
      </c>
      <c r="AW78" s="4">
        <v>3.6891203703703701E-4</v>
      </c>
      <c r="AX78">
        <v>1</v>
      </c>
      <c r="AY78" s="4">
        <v>0</v>
      </c>
      <c r="AZ78" s="4">
        <v>0</v>
      </c>
      <c r="BA78">
        <v>0</v>
      </c>
      <c r="BB78" s="4">
        <v>0</v>
      </c>
      <c r="BC78" s="4" t="e">
        <v>#DIV/0!</v>
      </c>
      <c r="BD78">
        <v>0</v>
      </c>
      <c r="BE78" s="4">
        <v>0</v>
      </c>
      <c r="BF78" s="4" t="e">
        <v>#DIV/0!</v>
      </c>
      <c r="BG78">
        <v>0</v>
      </c>
      <c r="BH78" s="4">
        <v>0</v>
      </c>
      <c r="BI78" s="4" t="e">
        <v>#DIV/0!</v>
      </c>
      <c r="BJ78">
        <v>0</v>
      </c>
      <c r="BK78" s="4">
        <v>0</v>
      </c>
      <c r="BL78" s="4" t="e">
        <v>#DIV/0!</v>
      </c>
      <c r="BM78">
        <v>2</v>
      </c>
      <c r="BN78" s="4">
        <v>1.3763888888888889E-4</v>
      </c>
      <c r="BO78" s="4">
        <v>6.8819444444444443E-5</v>
      </c>
      <c r="BP78">
        <v>0</v>
      </c>
      <c r="BQ78" s="4">
        <v>0</v>
      </c>
      <c r="BR78" s="4" t="e">
        <v>#DIV/0!</v>
      </c>
      <c r="BS78">
        <v>0</v>
      </c>
      <c r="BT78" s="4">
        <v>0</v>
      </c>
      <c r="BU78" s="4" t="e">
        <v>#DIV/0!</v>
      </c>
      <c r="BV78">
        <v>0</v>
      </c>
      <c r="BW78" s="4">
        <v>0</v>
      </c>
      <c r="BX78" s="4" t="e">
        <v>#DIV/0!</v>
      </c>
      <c r="BY78">
        <v>0</v>
      </c>
      <c r="BZ78" s="4">
        <v>0</v>
      </c>
      <c r="CA78" s="4" t="e">
        <v>#DIV/0!</v>
      </c>
      <c r="CB78">
        <v>0</v>
      </c>
      <c r="CC78" s="4">
        <v>0</v>
      </c>
      <c r="CD78" s="4" t="e">
        <v>#DIV/0!</v>
      </c>
      <c r="CE78">
        <v>0</v>
      </c>
      <c r="CF78" s="4">
        <v>0</v>
      </c>
      <c r="CG78" s="4" t="e">
        <v>#DIV/0!</v>
      </c>
      <c r="CH78">
        <v>0</v>
      </c>
      <c r="CI78" s="4">
        <v>0</v>
      </c>
      <c r="CJ78" s="4" t="e">
        <v>#DIV/0!</v>
      </c>
      <c r="CK78">
        <v>0</v>
      </c>
      <c r="CL78" s="4">
        <v>0</v>
      </c>
      <c r="CM78" s="4" t="e">
        <v>#DIV/0!</v>
      </c>
      <c r="CN78">
        <v>1</v>
      </c>
      <c r="CO78" s="4">
        <v>9.0925925925925926E-5</v>
      </c>
      <c r="CP78" s="4">
        <v>9.0925925925925926E-5</v>
      </c>
    </row>
    <row r="79" spans="1:94" x14ac:dyDescent="0.2">
      <c r="A79" t="s">
        <v>851</v>
      </c>
      <c r="B79" t="s">
        <v>850</v>
      </c>
      <c r="C79" s="1">
        <v>43385</v>
      </c>
      <c r="D79" t="s">
        <v>262</v>
      </c>
      <c r="E79" t="s">
        <v>536</v>
      </c>
      <c r="F79" s="2">
        <v>43385.456469907411</v>
      </c>
      <c r="G79" s="2">
        <v>43385.459965277776</v>
      </c>
      <c r="H79" s="3">
        <v>3.483796296296296E-3</v>
      </c>
      <c r="I79" t="s">
        <v>10</v>
      </c>
      <c r="J79" t="s">
        <v>254</v>
      </c>
      <c r="K79" s="6">
        <v>3.476655092592592E-3</v>
      </c>
      <c r="L79">
        <v>4</v>
      </c>
      <c r="M79" t="s">
        <v>38</v>
      </c>
      <c r="N79">
        <v>9</v>
      </c>
      <c r="O79" t="s">
        <v>38</v>
      </c>
      <c r="P79" s="3">
        <v>3.0056134259259255E-3</v>
      </c>
      <c r="Q79">
        <v>0</v>
      </c>
      <c r="R79" s="3">
        <v>0</v>
      </c>
      <c r="S79" s="3" t="s">
        <v>37</v>
      </c>
      <c r="T79">
        <v>1</v>
      </c>
      <c r="U79" s="3" t="s">
        <v>37</v>
      </c>
      <c r="V79" s="3">
        <v>1.3663194444444446E-4</v>
      </c>
      <c r="W79">
        <v>9</v>
      </c>
      <c r="X79" s="4">
        <v>3.0056134259259255E-3</v>
      </c>
      <c r="Y79" s="4">
        <v>3.3395704732510284E-4</v>
      </c>
      <c r="Z79">
        <v>8</v>
      </c>
      <c r="AA79" s="4">
        <v>3.2402777777777779E-4</v>
      </c>
      <c r="AB79" s="4">
        <v>4.0503472222222224E-5</v>
      </c>
      <c r="AC79">
        <v>0</v>
      </c>
      <c r="AD79" s="4">
        <v>0</v>
      </c>
      <c r="AE79" s="4" t="e">
        <v>#DIV/0!</v>
      </c>
      <c r="AF79">
        <v>0</v>
      </c>
      <c r="AG79" s="4">
        <v>0</v>
      </c>
      <c r="AH79" s="4" t="e">
        <v>#DIV/0!</v>
      </c>
      <c r="AI79">
        <v>0</v>
      </c>
      <c r="AJ79" s="4">
        <v>0</v>
      </c>
      <c r="AK79" s="4" t="e">
        <v>#DIV/0!</v>
      </c>
      <c r="AL79">
        <v>0</v>
      </c>
      <c r="AM79" s="4">
        <v>0</v>
      </c>
      <c r="AN79" s="4" t="e">
        <v>#DIV/0!</v>
      </c>
      <c r="AO79">
        <v>0</v>
      </c>
      <c r="AP79" s="4">
        <v>0</v>
      </c>
      <c r="AQ79" s="4" t="e">
        <v>#DIV/0!</v>
      </c>
      <c r="AR79">
        <v>0</v>
      </c>
      <c r="AS79" s="4">
        <v>0</v>
      </c>
      <c r="AT79" s="4" t="e">
        <v>#DIV/0!</v>
      </c>
      <c r="AU79">
        <v>0</v>
      </c>
      <c r="AV79" s="4">
        <v>0</v>
      </c>
      <c r="AW79" s="4" t="e">
        <v>#DIV/0!</v>
      </c>
      <c r="AX79">
        <v>0</v>
      </c>
      <c r="AY79" s="4">
        <v>1.3663194444444446E-4</v>
      </c>
      <c r="AZ79" s="4" t="e">
        <v>#DIV/0!</v>
      </c>
      <c r="BA79">
        <v>0</v>
      </c>
      <c r="BB79" s="4">
        <v>0</v>
      </c>
      <c r="BC79" s="4" t="e">
        <v>#DIV/0!</v>
      </c>
      <c r="BD79">
        <v>0</v>
      </c>
      <c r="BE79" s="4">
        <v>0</v>
      </c>
      <c r="BF79" s="4" t="e">
        <v>#DIV/0!</v>
      </c>
      <c r="BG79">
        <v>0</v>
      </c>
      <c r="BH79" s="4">
        <v>0</v>
      </c>
      <c r="BI79" s="4" t="e">
        <v>#DIV/0!</v>
      </c>
      <c r="BJ79">
        <v>0</v>
      </c>
      <c r="BK79" s="4">
        <v>0</v>
      </c>
      <c r="BL79" s="4" t="e">
        <v>#DIV/0!</v>
      </c>
      <c r="BM79">
        <v>0</v>
      </c>
      <c r="BN79" s="4">
        <v>0</v>
      </c>
      <c r="BO79" s="4" t="e">
        <v>#DIV/0!</v>
      </c>
      <c r="BP79">
        <v>0</v>
      </c>
      <c r="BQ79" s="4">
        <v>0</v>
      </c>
      <c r="BR79" s="4" t="e">
        <v>#DIV/0!</v>
      </c>
      <c r="BS79">
        <v>0</v>
      </c>
      <c r="BT79" s="4">
        <v>0</v>
      </c>
      <c r="BU79" s="4" t="e">
        <v>#DIV/0!</v>
      </c>
      <c r="BV79">
        <v>0</v>
      </c>
      <c r="BW79" s="4">
        <v>0</v>
      </c>
      <c r="BX79" s="4" t="e">
        <v>#DIV/0!</v>
      </c>
      <c r="BY79">
        <v>0</v>
      </c>
      <c r="BZ79" s="4">
        <v>0</v>
      </c>
      <c r="CA79" s="4" t="e">
        <v>#DIV/0!</v>
      </c>
      <c r="CB79">
        <v>0</v>
      </c>
      <c r="CC79" s="4">
        <v>0</v>
      </c>
      <c r="CD79" s="4" t="e">
        <v>#DIV/0!</v>
      </c>
      <c r="CE79">
        <v>0</v>
      </c>
      <c r="CF79" s="4">
        <v>0</v>
      </c>
      <c r="CG79" s="4" t="e">
        <v>#DIV/0!</v>
      </c>
      <c r="CH79">
        <v>1</v>
      </c>
      <c r="CI79" s="4">
        <v>1.0381944444444445E-5</v>
      </c>
      <c r="CJ79" s="4">
        <v>1.0381944444444445E-5</v>
      </c>
      <c r="CK79">
        <v>0</v>
      </c>
      <c r="CL79" s="4">
        <v>0</v>
      </c>
      <c r="CM79" s="4" t="e">
        <v>#DIV/0!</v>
      </c>
      <c r="CN79">
        <v>0</v>
      </c>
      <c r="CO79" s="4">
        <v>0</v>
      </c>
      <c r="CP79" s="4" t="e">
        <v>#DIV/0!</v>
      </c>
    </row>
    <row r="80" spans="1:94" x14ac:dyDescent="0.2">
      <c r="A80" t="s">
        <v>853</v>
      </c>
      <c r="B80" t="s">
        <v>852</v>
      </c>
      <c r="C80" s="1">
        <v>43385</v>
      </c>
      <c r="D80" t="s">
        <v>262</v>
      </c>
      <c r="E80" t="s">
        <v>536</v>
      </c>
      <c r="F80" s="2">
        <v>43385.468726851854</v>
      </c>
      <c r="G80" s="2">
        <v>43385.472233796296</v>
      </c>
      <c r="H80" s="3">
        <v>3.4953703703703705E-3</v>
      </c>
      <c r="I80" t="s">
        <v>10</v>
      </c>
      <c r="J80" t="s">
        <v>254</v>
      </c>
      <c r="K80" s="6">
        <v>3.3465972222222222E-3</v>
      </c>
      <c r="L80">
        <v>5</v>
      </c>
      <c r="M80" t="s">
        <v>40</v>
      </c>
      <c r="N80">
        <v>7</v>
      </c>
      <c r="O80" t="s">
        <v>42</v>
      </c>
      <c r="P80" s="3">
        <v>1.8154629629629627E-3</v>
      </c>
      <c r="Q80">
        <v>0</v>
      </c>
      <c r="R80" s="3">
        <v>0</v>
      </c>
      <c r="S80" s="3" t="s">
        <v>48</v>
      </c>
      <c r="T80">
        <v>2</v>
      </c>
      <c r="U80" s="3" t="s">
        <v>48</v>
      </c>
      <c r="V80" s="3">
        <v>1.0028935185185185E-4</v>
      </c>
      <c r="W80">
        <v>6</v>
      </c>
      <c r="X80" s="4">
        <v>9.3239583333333347E-4</v>
      </c>
      <c r="Y80" s="4">
        <v>1.5539930555555557E-4</v>
      </c>
      <c r="Z80">
        <v>7</v>
      </c>
      <c r="AA80" s="4">
        <v>4.7039351851851853E-4</v>
      </c>
      <c r="AB80" s="4">
        <v>6.7199074074074082E-5</v>
      </c>
      <c r="AC80">
        <v>3</v>
      </c>
      <c r="AD80" s="4">
        <v>1.8154629629629627E-3</v>
      </c>
      <c r="AE80" s="4">
        <v>6.0515432098765421E-4</v>
      </c>
      <c r="AF80">
        <v>0</v>
      </c>
      <c r="AG80" s="4">
        <v>0</v>
      </c>
      <c r="AH80" s="4" t="e">
        <v>#DIV/0!</v>
      </c>
      <c r="AI80">
        <v>1</v>
      </c>
      <c r="AJ80" s="4">
        <v>2.8055555555555554E-5</v>
      </c>
      <c r="AK80" s="4">
        <v>2.8055555555555554E-5</v>
      </c>
      <c r="AL80">
        <v>0</v>
      </c>
      <c r="AM80" s="4">
        <v>0</v>
      </c>
      <c r="AN80" s="4" t="e">
        <v>#DIV/0!</v>
      </c>
      <c r="AO80">
        <v>0</v>
      </c>
      <c r="AP80" s="4">
        <v>0</v>
      </c>
      <c r="AQ80" s="4" t="e">
        <v>#DIV/0!</v>
      </c>
      <c r="AR80">
        <v>0</v>
      </c>
      <c r="AS80" s="4">
        <v>0</v>
      </c>
      <c r="AT80" s="4" t="e">
        <v>#DIV/0!</v>
      </c>
      <c r="AU80">
        <v>0</v>
      </c>
      <c r="AV80" s="4">
        <v>0</v>
      </c>
      <c r="AW80" s="4" t="e">
        <v>#DIV/0!</v>
      </c>
      <c r="AX80">
        <v>0</v>
      </c>
      <c r="AY80" s="4">
        <v>0</v>
      </c>
      <c r="AZ80" s="4" t="e">
        <v>#DIV/0!</v>
      </c>
      <c r="BA80">
        <v>0</v>
      </c>
      <c r="BB80" s="4">
        <v>0</v>
      </c>
      <c r="BC80" s="4" t="e">
        <v>#DIV/0!</v>
      </c>
      <c r="BD80">
        <v>0</v>
      </c>
      <c r="BE80" s="4">
        <v>0</v>
      </c>
      <c r="BF80" s="4" t="e">
        <v>#DIV/0!</v>
      </c>
      <c r="BG80">
        <v>2</v>
      </c>
      <c r="BH80" s="4">
        <v>1.0028935185185185E-4</v>
      </c>
      <c r="BI80" s="4">
        <v>5.0144675925925927E-5</v>
      </c>
      <c r="BJ80">
        <v>0</v>
      </c>
      <c r="BK80" s="4">
        <v>0</v>
      </c>
      <c r="BL80" s="4" t="e">
        <v>#DIV/0!</v>
      </c>
      <c r="BM80">
        <v>0</v>
      </c>
      <c r="BN80" s="4">
        <v>0</v>
      </c>
      <c r="BO80" s="4" t="e">
        <v>#DIV/0!</v>
      </c>
      <c r="BP80">
        <v>0</v>
      </c>
      <c r="BQ80" s="4">
        <v>0</v>
      </c>
      <c r="BR80" s="4" t="e">
        <v>#DIV/0!</v>
      </c>
      <c r="BS80">
        <v>0</v>
      </c>
      <c r="BT80" s="4">
        <v>0</v>
      </c>
      <c r="BU80" s="4" t="e">
        <v>#DIV/0!</v>
      </c>
      <c r="BV80">
        <v>0</v>
      </c>
      <c r="BW80" s="4">
        <v>0</v>
      </c>
      <c r="BX80" s="4" t="e">
        <v>#DIV/0!</v>
      </c>
      <c r="BY80">
        <v>0</v>
      </c>
      <c r="BZ80" s="4">
        <v>0</v>
      </c>
      <c r="CA80" s="4" t="e">
        <v>#DIV/0!</v>
      </c>
      <c r="CB80">
        <v>0</v>
      </c>
      <c r="CC80" s="4">
        <v>0</v>
      </c>
      <c r="CD80" s="4" t="e">
        <v>#DIV/0!</v>
      </c>
      <c r="CE80">
        <v>0</v>
      </c>
      <c r="CF80" s="4">
        <v>0</v>
      </c>
      <c r="CG80" s="4" t="e">
        <v>#DIV/0!</v>
      </c>
      <c r="CH80">
        <v>0</v>
      </c>
      <c r="CI80" s="4">
        <v>0</v>
      </c>
      <c r="CJ80" s="4" t="e">
        <v>#DIV/0!</v>
      </c>
      <c r="CK80">
        <v>0</v>
      </c>
      <c r="CL80" s="4">
        <v>0</v>
      </c>
      <c r="CM80" s="4" t="e">
        <v>#DIV/0!</v>
      </c>
      <c r="CN80">
        <v>0</v>
      </c>
      <c r="CO80" s="4">
        <v>0</v>
      </c>
      <c r="CP80" s="4" t="e">
        <v>#DIV/0!</v>
      </c>
    </row>
    <row r="81" spans="1:94" x14ac:dyDescent="0.2">
      <c r="A81" t="s">
        <v>855</v>
      </c>
      <c r="B81" t="s">
        <v>854</v>
      </c>
      <c r="C81" s="1">
        <v>43416</v>
      </c>
      <c r="D81" t="s">
        <v>262</v>
      </c>
      <c r="E81" t="s">
        <v>536</v>
      </c>
      <c r="F81" s="2">
        <v>43416.45884259259</v>
      </c>
      <c r="G81" s="2">
        <v>43416.462337962963</v>
      </c>
      <c r="H81" s="3">
        <v>3.483796296296296E-3</v>
      </c>
      <c r="I81" t="s">
        <v>10</v>
      </c>
      <c r="J81" t="s">
        <v>254</v>
      </c>
      <c r="K81" s="6">
        <v>3.4757986111111114E-3</v>
      </c>
      <c r="L81">
        <v>1</v>
      </c>
      <c r="M81" t="s">
        <v>38</v>
      </c>
      <c r="N81">
        <v>1</v>
      </c>
      <c r="O81" t="s">
        <v>38</v>
      </c>
      <c r="P81" s="3">
        <v>3.4757986111111114E-3</v>
      </c>
      <c r="Q81">
        <v>0</v>
      </c>
      <c r="R81" s="3">
        <v>0</v>
      </c>
      <c r="S81" s="3" t="s">
        <v>43</v>
      </c>
      <c r="T81">
        <v>0</v>
      </c>
      <c r="U81" s="3" t="s">
        <v>43</v>
      </c>
      <c r="V81" s="3">
        <v>0</v>
      </c>
      <c r="W81">
        <v>1</v>
      </c>
      <c r="X81" s="4">
        <v>3.4757986111111114E-3</v>
      </c>
      <c r="Y81" s="4">
        <v>3.4757986111111114E-3</v>
      </c>
      <c r="Z81">
        <v>0</v>
      </c>
      <c r="AA81" s="4">
        <v>0</v>
      </c>
      <c r="AB81" s="4" t="e">
        <v>#DIV/0!</v>
      </c>
      <c r="AC81">
        <v>0</v>
      </c>
      <c r="AD81" s="4">
        <v>0</v>
      </c>
      <c r="AE81" s="4" t="e">
        <v>#DIV/0!</v>
      </c>
      <c r="AF81">
        <v>0</v>
      </c>
      <c r="AG81" s="4">
        <v>0</v>
      </c>
      <c r="AH81" s="4" t="e">
        <v>#DIV/0!</v>
      </c>
      <c r="AI81">
        <v>0</v>
      </c>
      <c r="AJ81" s="4">
        <v>0</v>
      </c>
      <c r="AK81" s="4" t="e">
        <v>#DIV/0!</v>
      </c>
      <c r="AL81">
        <v>0</v>
      </c>
      <c r="AM81" s="4">
        <v>0</v>
      </c>
      <c r="AN81" s="4" t="e">
        <v>#DIV/0!</v>
      </c>
      <c r="AO81">
        <v>0</v>
      </c>
      <c r="AP81" s="4">
        <v>0</v>
      </c>
      <c r="AQ81" s="4" t="e">
        <v>#DIV/0!</v>
      </c>
      <c r="AR81">
        <v>0</v>
      </c>
      <c r="AS81" s="4">
        <v>0</v>
      </c>
      <c r="AT81" s="4" t="e">
        <v>#DIV/0!</v>
      </c>
      <c r="AU81">
        <v>0</v>
      </c>
      <c r="AV81" s="4">
        <v>0</v>
      </c>
      <c r="AW81" s="4" t="e">
        <v>#DIV/0!</v>
      </c>
      <c r="AX81">
        <v>0</v>
      </c>
      <c r="AY81" s="4">
        <v>0</v>
      </c>
      <c r="AZ81" s="4" t="e">
        <v>#DIV/0!</v>
      </c>
      <c r="BA81">
        <v>0</v>
      </c>
      <c r="BB81" s="4">
        <v>0</v>
      </c>
      <c r="BC81" s="4" t="e">
        <v>#DIV/0!</v>
      </c>
      <c r="BD81">
        <v>0</v>
      </c>
      <c r="BE81" s="4">
        <v>0</v>
      </c>
      <c r="BF81" s="4" t="e">
        <v>#DIV/0!</v>
      </c>
      <c r="BG81">
        <v>0</v>
      </c>
      <c r="BH81" s="4">
        <v>0</v>
      </c>
      <c r="BI81" s="4" t="e">
        <v>#DIV/0!</v>
      </c>
      <c r="BJ81">
        <v>0</v>
      </c>
      <c r="BK81" s="4">
        <v>0</v>
      </c>
      <c r="BL81" s="4" t="e">
        <v>#DIV/0!</v>
      </c>
      <c r="BM81">
        <v>0</v>
      </c>
      <c r="BN81" s="4">
        <v>0</v>
      </c>
      <c r="BO81" s="4" t="e">
        <v>#DIV/0!</v>
      </c>
      <c r="BP81">
        <v>0</v>
      </c>
      <c r="BQ81" s="4">
        <v>0</v>
      </c>
      <c r="BR81" s="4" t="e">
        <v>#DIV/0!</v>
      </c>
      <c r="BS81">
        <v>0</v>
      </c>
      <c r="BT81" s="4">
        <v>0</v>
      </c>
      <c r="BU81" s="4" t="e">
        <v>#DIV/0!</v>
      </c>
      <c r="BV81">
        <v>0</v>
      </c>
      <c r="BW81" s="4">
        <v>0</v>
      </c>
      <c r="BX81" s="4" t="e">
        <v>#DIV/0!</v>
      </c>
      <c r="BY81">
        <v>0</v>
      </c>
      <c r="BZ81" s="4">
        <v>0</v>
      </c>
      <c r="CA81" s="4" t="e">
        <v>#DIV/0!</v>
      </c>
      <c r="CB81">
        <v>0</v>
      </c>
      <c r="CC81" s="4">
        <v>0</v>
      </c>
      <c r="CD81" s="4" t="e">
        <v>#DIV/0!</v>
      </c>
      <c r="CE81">
        <v>0</v>
      </c>
      <c r="CF81" s="4">
        <v>0</v>
      </c>
      <c r="CG81" s="4" t="e">
        <v>#DIV/0!</v>
      </c>
      <c r="CH81">
        <v>0</v>
      </c>
      <c r="CI81" s="4">
        <v>0</v>
      </c>
      <c r="CJ81" s="4" t="e">
        <v>#DIV/0!</v>
      </c>
      <c r="CK81">
        <v>0</v>
      </c>
      <c r="CL81" s="4">
        <v>0</v>
      </c>
      <c r="CM81" s="4" t="e">
        <v>#DIV/0!</v>
      </c>
      <c r="CN81">
        <v>0</v>
      </c>
      <c r="CO81" s="4">
        <v>0</v>
      </c>
      <c r="CP81" s="4" t="e">
        <v>#DIV/0!</v>
      </c>
    </row>
    <row r="82" spans="1:94" x14ac:dyDescent="0.2">
      <c r="A82" t="s">
        <v>676</v>
      </c>
      <c r="B82" t="s">
        <v>675</v>
      </c>
      <c r="C82" s="1">
        <v>43368</v>
      </c>
      <c r="D82" t="s">
        <v>262</v>
      </c>
      <c r="E82" t="s">
        <v>536</v>
      </c>
      <c r="F82" s="2">
        <v>43369.444965277777</v>
      </c>
      <c r="G82" s="2">
        <v>43369.448460648149</v>
      </c>
      <c r="H82" s="3">
        <v>3.4953703703703705E-3</v>
      </c>
      <c r="I82" t="s">
        <v>10</v>
      </c>
      <c r="J82" t="s">
        <v>254</v>
      </c>
      <c r="K82" s="6">
        <v>3.3561805555555558E-3</v>
      </c>
      <c r="L82">
        <v>6</v>
      </c>
      <c r="M82" t="s">
        <v>38</v>
      </c>
      <c r="N82">
        <v>8</v>
      </c>
      <c r="O82" t="s">
        <v>38</v>
      </c>
      <c r="P82" s="3">
        <v>1.3575115740740741E-3</v>
      </c>
      <c r="Q82">
        <v>2</v>
      </c>
      <c r="R82" s="3">
        <v>1.1965277777777777E-4</v>
      </c>
      <c r="S82" s="3" t="s">
        <v>48</v>
      </c>
      <c r="T82">
        <v>3</v>
      </c>
      <c r="U82" s="3" t="s">
        <v>39</v>
      </c>
      <c r="V82" s="3">
        <v>1.1965277777777777E-4</v>
      </c>
      <c r="W82">
        <v>8</v>
      </c>
      <c r="X82" s="4">
        <v>1.3575115740740741E-3</v>
      </c>
      <c r="Y82" s="4">
        <v>1.6968894675925927E-4</v>
      </c>
      <c r="Z82">
        <v>6</v>
      </c>
      <c r="AA82" s="4">
        <v>4.4262731481481475E-4</v>
      </c>
      <c r="AB82" s="4">
        <v>7.3771219135802463E-5</v>
      </c>
      <c r="AC82">
        <v>3</v>
      </c>
      <c r="AD82" s="4">
        <v>1.3020717592592593E-3</v>
      </c>
      <c r="AE82" s="4">
        <v>4.3402391975308642E-4</v>
      </c>
      <c r="AF82">
        <v>0</v>
      </c>
      <c r="AG82" s="4">
        <v>0</v>
      </c>
      <c r="AH82" s="4" t="e">
        <v>#DIV/0!</v>
      </c>
      <c r="AI82">
        <v>0</v>
      </c>
      <c r="AJ82" s="4">
        <v>0</v>
      </c>
      <c r="AK82" s="4" t="e">
        <v>#DIV/0!</v>
      </c>
      <c r="AL82">
        <v>0</v>
      </c>
      <c r="AM82" s="4">
        <v>0</v>
      </c>
      <c r="AN82" s="4" t="e">
        <v>#DIV/0!</v>
      </c>
      <c r="AO82">
        <v>0</v>
      </c>
      <c r="AP82" s="4">
        <v>0</v>
      </c>
      <c r="AQ82" s="4" t="e">
        <v>#DIV/0!</v>
      </c>
      <c r="AR82">
        <v>0</v>
      </c>
      <c r="AS82" s="4">
        <v>0</v>
      </c>
      <c r="AT82" s="4" t="e">
        <v>#DIV/0!</v>
      </c>
      <c r="AU82">
        <v>0</v>
      </c>
      <c r="AV82" s="4">
        <v>0</v>
      </c>
      <c r="AW82" s="4" t="e">
        <v>#DIV/0!</v>
      </c>
      <c r="AX82">
        <v>0</v>
      </c>
      <c r="AY82" s="4">
        <v>0</v>
      </c>
      <c r="AZ82" s="4" t="e">
        <v>#DIV/0!</v>
      </c>
      <c r="BA82">
        <v>0</v>
      </c>
      <c r="BB82" s="4">
        <v>0</v>
      </c>
      <c r="BC82" s="4" t="e">
        <v>#DIV/0!</v>
      </c>
      <c r="BD82">
        <v>0</v>
      </c>
      <c r="BE82" s="4">
        <v>0</v>
      </c>
      <c r="BF82" s="4" t="e">
        <v>#DIV/0!</v>
      </c>
      <c r="BG82">
        <v>3</v>
      </c>
      <c r="BH82" s="4">
        <v>1.0142361111111112E-4</v>
      </c>
      <c r="BI82" s="4">
        <v>3.380787037037037E-5</v>
      </c>
      <c r="BJ82">
        <v>0</v>
      </c>
      <c r="BK82" s="4">
        <v>0</v>
      </c>
      <c r="BL82" s="4" t="e">
        <v>#DIV/0!</v>
      </c>
      <c r="BM82">
        <v>1</v>
      </c>
      <c r="BN82" s="4">
        <v>3.2893518518518519E-5</v>
      </c>
      <c r="BO82" s="4">
        <v>3.2893518518518519E-5</v>
      </c>
      <c r="BP82">
        <v>0</v>
      </c>
      <c r="BQ82" s="4">
        <v>0</v>
      </c>
      <c r="BR82" s="4" t="e">
        <v>#DIV/0!</v>
      </c>
      <c r="BS82">
        <v>0</v>
      </c>
      <c r="BT82" s="4">
        <v>0</v>
      </c>
      <c r="BU82" s="4" t="e">
        <v>#DIV/0!</v>
      </c>
      <c r="BV82">
        <v>0</v>
      </c>
      <c r="BW82" s="4">
        <v>0</v>
      </c>
      <c r="BX82" s="4" t="e">
        <v>#DIV/0!</v>
      </c>
      <c r="BY82">
        <v>0</v>
      </c>
      <c r="BZ82" s="4">
        <v>0</v>
      </c>
      <c r="CA82" s="4" t="e">
        <v>#DIV/0!</v>
      </c>
      <c r="CB82">
        <v>0</v>
      </c>
      <c r="CC82" s="4">
        <v>0</v>
      </c>
      <c r="CD82" s="4" t="e">
        <v>#DIV/0!</v>
      </c>
      <c r="CE82">
        <v>0</v>
      </c>
      <c r="CF82" s="4">
        <v>0</v>
      </c>
      <c r="CG82" s="4" t="e">
        <v>#DIV/0!</v>
      </c>
      <c r="CH82">
        <v>0</v>
      </c>
      <c r="CI82" s="4">
        <v>0</v>
      </c>
      <c r="CJ82" s="4" t="e">
        <v>#DIV/0!</v>
      </c>
      <c r="CK82">
        <v>0</v>
      </c>
      <c r="CL82" s="4">
        <v>0</v>
      </c>
      <c r="CM82" s="4" t="e">
        <v>#DIV/0!</v>
      </c>
      <c r="CN82">
        <v>2</v>
      </c>
      <c r="CO82" s="4">
        <v>1.1965277777777777E-4</v>
      </c>
      <c r="CP82" s="4">
        <v>5.9826388888888885E-5</v>
      </c>
    </row>
    <row r="83" spans="1:94" s="8" customFormat="1" x14ac:dyDescent="0.2">
      <c r="A83" t="s">
        <v>857</v>
      </c>
      <c r="B83" t="s">
        <v>856</v>
      </c>
      <c r="C83" s="1">
        <v>43390</v>
      </c>
      <c r="D83" t="s">
        <v>262</v>
      </c>
      <c r="E83" t="s">
        <v>624</v>
      </c>
      <c r="F83" s="2">
        <v>43390.469571759262</v>
      </c>
      <c r="G83" s="2">
        <v>43390.473055555558</v>
      </c>
      <c r="H83" s="3">
        <v>3.483796296296296E-3</v>
      </c>
      <c r="I83" t="s">
        <v>10</v>
      </c>
      <c r="J83" t="s">
        <v>254</v>
      </c>
      <c r="K83" s="6">
        <v>3.477488425925926E-3</v>
      </c>
      <c r="L83">
        <v>5</v>
      </c>
      <c r="M83" t="s">
        <v>38</v>
      </c>
      <c r="N83">
        <v>5</v>
      </c>
      <c r="O83" t="s">
        <v>38</v>
      </c>
      <c r="P83" s="3">
        <v>2.7087731481481485E-3</v>
      </c>
      <c r="Q83">
        <v>0</v>
      </c>
      <c r="R83" s="3">
        <v>0</v>
      </c>
      <c r="S83" s="3" t="s">
        <v>54</v>
      </c>
      <c r="T83">
        <v>3</v>
      </c>
      <c r="U83" s="3" t="s">
        <v>37</v>
      </c>
      <c r="V83" s="3">
        <v>6.1097222222222217E-4</v>
      </c>
      <c r="W83" s="49">
        <v>5</v>
      </c>
      <c r="X83" s="4">
        <v>2.7087731481481485E-3</v>
      </c>
      <c r="Y83" s="4">
        <v>5.4175462962962966E-4</v>
      </c>
      <c r="Z83">
        <v>1</v>
      </c>
      <c r="AA83" s="4">
        <v>3.9074074074074069E-5</v>
      </c>
      <c r="AB83" s="4">
        <v>3.9074074074074069E-5</v>
      </c>
      <c r="AC83">
        <v>0</v>
      </c>
      <c r="AD83" s="4">
        <v>0</v>
      </c>
      <c r="AE83" s="4" t="e">
        <v>#DIV/0!</v>
      </c>
      <c r="AF83">
        <v>0</v>
      </c>
      <c r="AG83" s="4">
        <v>0</v>
      </c>
      <c r="AH83" s="4" t="e">
        <v>#DIV/0!</v>
      </c>
      <c r="AI83">
        <v>0</v>
      </c>
      <c r="AJ83" s="4">
        <v>0</v>
      </c>
      <c r="AK83" s="4" t="e">
        <v>#DIV/0!</v>
      </c>
      <c r="AL83">
        <v>0</v>
      </c>
      <c r="AM83" s="4">
        <v>0</v>
      </c>
      <c r="AN83" s="4" t="e">
        <v>#DIV/0!</v>
      </c>
      <c r="AO83">
        <v>0</v>
      </c>
      <c r="AP83" s="4">
        <v>0</v>
      </c>
      <c r="AQ83" s="4" t="e">
        <v>#DIV/0!</v>
      </c>
      <c r="AR83">
        <v>0</v>
      </c>
      <c r="AS83" s="4">
        <v>0</v>
      </c>
      <c r="AT83" s="4" t="e">
        <v>#DIV/0!</v>
      </c>
      <c r="AU83">
        <v>0</v>
      </c>
      <c r="AV83" s="4">
        <v>0</v>
      </c>
      <c r="AW83" s="4" t="e">
        <v>#DIV/0!</v>
      </c>
      <c r="AX83">
        <v>0</v>
      </c>
      <c r="AY83" s="4">
        <v>6.1097222222222217E-4</v>
      </c>
      <c r="AZ83" s="4" t="e">
        <v>#DIV/0!</v>
      </c>
      <c r="BA83">
        <v>0</v>
      </c>
      <c r="BB83" s="4">
        <v>0</v>
      </c>
      <c r="BC83" s="4" t="e">
        <v>#DIV/0!</v>
      </c>
      <c r="BD83">
        <v>0</v>
      </c>
      <c r="BE83" s="4">
        <v>0</v>
      </c>
      <c r="BF83" s="4" t="e">
        <v>#DIV/0!</v>
      </c>
      <c r="BG83">
        <v>1</v>
      </c>
      <c r="BH83" s="4">
        <v>2.9583333333333335E-5</v>
      </c>
      <c r="BI83" s="4">
        <v>2.9583333333333335E-5</v>
      </c>
      <c r="BJ83">
        <v>0</v>
      </c>
      <c r="BK83" s="4">
        <v>0</v>
      </c>
      <c r="BL83" s="4" t="e">
        <v>#DIV/0!</v>
      </c>
      <c r="BM83">
        <v>0</v>
      </c>
      <c r="BN83" s="4">
        <v>0</v>
      </c>
      <c r="BO83" s="4" t="e">
        <v>#DIV/0!</v>
      </c>
      <c r="BP83">
        <v>0</v>
      </c>
      <c r="BQ83" s="4">
        <v>0</v>
      </c>
      <c r="BR83" s="4" t="e">
        <v>#DIV/0!</v>
      </c>
      <c r="BS83">
        <v>0</v>
      </c>
      <c r="BT83" s="4">
        <v>0</v>
      </c>
      <c r="BU83" s="4" t="e">
        <v>#DIV/0!</v>
      </c>
      <c r="BV83">
        <v>0</v>
      </c>
      <c r="BW83" s="4">
        <v>0</v>
      </c>
      <c r="BX83" s="4" t="e">
        <v>#DIV/0!</v>
      </c>
      <c r="BY83">
        <v>0</v>
      </c>
      <c r="BZ83" s="4">
        <v>0</v>
      </c>
      <c r="CA83" s="4" t="e">
        <v>#DIV/0!</v>
      </c>
      <c r="CB83">
        <v>0</v>
      </c>
      <c r="CC83" s="4">
        <v>0</v>
      </c>
      <c r="CD83" s="4" t="e">
        <v>#DIV/0!</v>
      </c>
      <c r="CE83">
        <v>0</v>
      </c>
      <c r="CF83" s="4">
        <v>0</v>
      </c>
      <c r="CG83" s="4" t="e">
        <v>#DIV/0!</v>
      </c>
      <c r="CH83">
        <v>3</v>
      </c>
      <c r="CI83" s="4">
        <v>8.908564814814814E-5</v>
      </c>
      <c r="CJ83" s="4">
        <v>2.9695216049382712E-5</v>
      </c>
      <c r="CK83">
        <v>0</v>
      </c>
      <c r="CL83" s="4">
        <v>0</v>
      </c>
      <c r="CM83" s="4" t="e">
        <v>#DIV/0!</v>
      </c>
      <c r="CN83">
        <v>0</v>
      </c>
      <c r="CO83" s="4">
        <v>0</v>
      </c>
      <c r="CP83" s="4" t="e">
        <v>#DIV/0!</v>
      </c>
    </row>
    <row r="84" spans="1:94" x14ac:dyDescent="0.2">
      <c r="A84" t="s">
        <v>861</v>
      </c>
      <c r="B84" t="s">
        <v>858</v>
      </c>
      <c r="C84" s="1">
        <v>43377</v>
      </c>
      <c r="D84" t="s">
        <v>262</v>
      </c>
      <c r="E84" t="s">
        <v>536</v>
      </c>
      <c r="F84" s="2" t="s">
        <v>859</v>
      </c>
      <c r="G84" s="2" t="s">
        <v>860</v>
      </c>
      <c r="H84" s="3">
        <v>3.483796296296296E-3</v>
      </c>
      <c r="I84" t="s">
        <v>10</v>
      </c>
      <c r="J84" t="s">
        <v>254</v>
      </c>
      <c r="K84" s="6">
        <v>1.8727662037037037E-3</v>
      </c>
      <c r="L84">
        <v>5</v>
      </c>
      <c r="M84" t="s">
        <v>38</v>
      </c>
      <c r="N84">
        <v>9</v>
      </c>
      <c r="O84" t="s">
        <v>38</v>
      </c>
      <c r="P84" s="3">
        <v>9.7030092592592589E-4</v>
      </c>
      <c r="Q84">
        <v>0</v>
      </c>
      <c r="R84" s="3">
        <v>0</v>
      </c>
      <c r="S84" s="3" t="s">
        <v>48</v>
      </c>
      <c r="T84">
        <v>3</v>
      </c>
      <c r="U84" s="3" t="s">
        <v>48</v>
      </c>
      <c r="V84" s="3">
        <v>2.4359953703703707E-4</v>
      </c>
      <c r="W84">
        <v>9</v>
      </c>
      <c r="X84" s="4">
        <v>9.7030092592592589E-4</v>
      </c>
      <c r="Y84" s="4">
        <v>1.0781121399176954E-4</v>
      </c>
      <c r="Z84">
        <v>7</v>
      </c>
      <c r="AA84" s="4">
        <v>3.4466435185185186E-4</v>
      </c>
      <c r="AB84" s="4">
        <v>4.9237764550264552E-5</v>
      </c>
      <c r="AC84">
        <v>0</v>
      </c>
      <c r="AD84" s="4">
        <v>0</v>
      </c>
      <c r="AE84" s="4" t="e">
        <v>#DIV/0!</v>
      </c>
      <c r="AF84">
        <v>0</v>
      </c>
      <c r="AG84" s="4">
        <v>0</v>
      </c>
      <c r="AH84" s="4" t="e">
        <v>#DIV/0!</v>
      </c>
      <c r="AI84">
        <v>0</v>
      </c>
      <c r="AJ84" s="4">
        <v>0</v>
      </c>
      <c r="AK84" s="4" t="e">
        <v>#DIV/0!</v>
      </c>
      <c r="AL84">
        <v>0</v>
      </c>
      <c r="AM84" s="4">
        <v>0</v>
      </c>
      <c r="AN84" s="4" t="e">
        <v>#DIV/0!</v>
      </c>
      <c r="AO84">
        <v>1</v>
      </c>
      <c r="AP84" s="4">
        <v>1.4835648148148146E-4</v>
      </c>
      <c r="AQ84" s="4">
        <v>1.4835648148148146E-4</v>
      </c>
      <c r="AR84">
        <v>0</v>
      </c>
      <c r="AS84" s="4">
        <v>0</v>
      </c>
      <c r="AT84" s="4" t="e">
        <v>#DIV/0!</v>
      </c>
      <c r="AU84">
        <v>0</v>
      </c>
      <c r="AV84" s="4">
        <v>0</v>
      </c>
      <c r="AW84" s="4" t="e">
        <v>#DIV/0!</v>
      </c>
      <c r="AX84">
        <v>0</v>
      </c>
      <c r="AY84" s="4">
        <v>0</v>
      </c>
      <c r="AZ84" s="4" t="e">
        <v>#DIV/0!</v>
      </c>
      <c r="BA84">
        <v>0</v>
      </c>
      <c r="BB84" s="4">
        <v>0</v>
      </c>
      <c r="BC84" s="4" t="e">
        <v>#DIV/0!</v>
      </c>
      <c r="BD84">
        <v>0</v>
      </c>
      <c r="BE84" s="4">
        <v>0</v>
      </c>
      <c r="BF84" s="4" t="e">
        <v>#DIV/0!</v>
      </c>
      <c r="BG84">
        <v>3</v>
      </c>
      <c r="BH84" s="4">
        <v>2.4359953703703707E-4</v>
      </c>
      <c r="BI84" s="4">
        <v>8.1199845679012352E-5</v>
      </c>
      <c r="BJ84">
        <v>0</v>
      </c>
      <c r="BK84" s="4">
        <v>0</v>
      </c>
      <c r="BL84" s="4" t="e">
        <v>#DIV/0!</v>
      </c>
      <c r="BM84">
        <v>0</v>
      </c>
      <c r="BN84" s="4">
        <v>0</v>
      </c>
      <c r="BO84" s="4" t="e">
        <v>#DIV/0!</v>
      </c>
      <c r="BP84">
        <v>0</v>
      </c>
      <c r="BQ84" s="4">
        <v>0</v>
      </c>
      <c r="BR84" s="4" t="e">
        <v>#DIV/0!</v>
      </c>
      <c r="BS84">
        <v>0</v>
      </c>
      <c r="BT84" s="4">
        <v>0</v>
      </c>
      <c r="BU84" s="4" t="e">
        <v>#DIV/0!</v>
      </c>
      <c r="BV84">
        <v>0</v>
      </c>
      <c r="BW84" s="4">
        <v>0</v>
      </c>
      <c r="BX84" s="4" t="e">
        <v>#DIV/0!</v>
      </c>
      <c r="BY84">
        <v>0</v>
      </c>
      <c r="BZ84" s="4">
        <v>0</v>
      </c>
      <c r="CA84" s="4" t="e">
        <v>#DIV/0!</v>
      </c>
      <c r="CB84">
        <v>0</v>
      </c>
      <c r="CC84" s="4">
        <v>0</v>
      </c>
      <c r="CD84" s="4" t="e">
        <v>#DIV/0!</v>
      </c>
      <c r="CE84">
        <v>0</v>
      </c>
      <c r="CF84" s="4">
        <v>0</v>
      </c>
      <c r="CG84" s="4" t="e">
        <v>#DIV/0!</v>
      </c>
      <c r="CH84">
        <v>0</v>
      </c>
      <c r="CI84" s="4">
        <v>0</v>
      </c>
      <c r="CJ84" s="4" t="e">
        <v>#DIV/0!</v>
      </c>
      <c r="CK84">
        <v>3</v>
      </c>
      <c r="CL84" s="4">
        <v>1.6584490740740741E-4</v>
      </c>
      <c r="CM84" s="4">
        <v>5.528163580246914E-5</v>
      </c>
      <c r="CN84">
        <v>0</v>
      </c>
      <c r="CO84" s="4">
        <v>0</v>
      </c>
      <c r="CP84" s="4" t="e">
        <v>#DIV/0!</v>
      </c>
    </row>
    <row r="85" spans="1:94" x14ac:dyDescent="0.2">
      <c r="A85" t="s">
        <v>863</v>
      </c>
      <c r="B85" t="s">
        <v>862</v>
      </c>
      <c r="C85" s="1">
        <v>43416</v>
      </c>
      <c r="D85" t="s">
        <v>262</v>
      </c>
      <c r="E85" t="s">
        <v>624</v>
      </c>
      <c r="F85" s="2">
        <v>43416.4455787037</v>
      </c>
      <c r="G85" s="2">
        <v>43416.449097222219</v>
      </c>
      <c r="H85" s="3">
        <v>3.5185185185185185E-3</v>
      </c>
      <c r="I85" t="s">
        <v>10</v>
      </c>
      <c r="J85" t="s">
        <v>254</v>
      </c>
      <c r="K85" s="6">
        <v>3.5050115740740745E-3</v>
      </c>
      <c r="L85">
        <v>2</v>
      </c>
      <c r="M85" t="s">
        <v>38</v>
      </c>
      <c r="N85">
        <v>3</v>
      </c>
      <c r="O85" t="s">
        <v>38</v>
      </c>
      <c r="P85" s="3">
        <v>3.4060763888888895E-3</v>
      </c>
      <c r="Q85">
        <v>0</v>
      </c>
      <c r="R85" s="3">
        <v>0</v>
      </c>
      <c r="S85" s="3" t="s">
        <v>43</v>
      </c>
      <c r="T85">
        <v>0</v>
      </c>
      <c r="U85" s="3" t="s">
        <v>43</v>
      </c>
      <c r="V85" s="3">
        <v>0</v>
      </c>
      <c r="W85">
        <v>3</v>
      </c>
      <c r="X85" s="4">
        <v>3.4060763888888895E-3</v>
      </c>
      <c r="Y85" s="4">
        <v>1.1353587962962964E-3</v>
      </c>
      <c r="Z85">
        <v>2</v>
      </c>
      <c r="AA85" s="4">
        <v>9.8935185185185194E-5</v>
      </c>
      <c r="AB85" s="4">
        <v>4.9467592592592597E-5</v>
      </c>
      <c r="AC85">
        <v>0</v>
      </c>
      <c r="AD85" s="4">
        <v>0</v>
      </c>
      <c r="AE85" s="4" t="e">
        <v>#DIV/0!</v>
      </c>
      <c r="AF85">
        <v>0</v>
      </c>
      <c r="AG85" s="4">
        <v>0</v>
      </c>
      <c r="AH85" s="4" t="e">
        <v>#DIV/0!</v>
      </c>
      <c r="AI85">
        <v>0</v>
      </c>
      <c r="AJ85" s="4">
        <v>0</v>
      </c>
      <c r="AK85" s="4" t="e">
        <v>#DIV/0!</v>
      </c>
      <c r="AL85">
        <v>0</v>
      </c>
      <c r="AM85" s="4">
        <v>0</v>
      </c>
      <c r="AN85" s="4" t="e">
        <v>#DIV/0!</v>
      </c>
      <c r="AO85">
        <v>0</v>
      </c>
      <c r="AP85" s="4">
        <v>0</v>
      </c>
      <c r="AQ85" s="4" t="e">
        <v>#DIV/0!</v>
      </c>
      <c r="AR85">
        <v>0</v>
      </c>
      <c r="AS85" s="4">
        <v>0</v>
      </c>
      <c r="AT85" s="4" t="e">
        <v>#DIV/0!</v>
      </c>
      <c r="AU85">
        <v>0</v>
      </c>
      <c r="AV85" s="4">
        <v>0</v>
      </c>
      <c r="AW85" s="4" t="e">
        <v>#DIV/0!</v>
      </c>
      <c r="AX85">
        <v>0</v>
      </c>
      <c r="AY85" s="4">
        <v>0</v>
      </c>
      <c r="AZ85" s="4" t="e">
        <v>#DIV/0!</v>
      </c>
      <c r="BA85">
        <v>0</v>
      </c>
      <c r="BB85" s="4">
        <v>0</v>
      </c>
      <c r="BC85" s="4" t="e">
        <v>#DIV/0!</v>
      </c>
      <c r="BD85">
        <v>0</v>
      </c>
      <c r="BE85" s="4">
        <v>0</v>
      </c>
      <c r="BF85" s="4" t="e">
        <v>#DIV/0!</v>
      </c>
      <c r="BG85">
        <v>0</v>
      </c>
      <c r="BH85" s="4">
        <v>0</v>
      </c>
      <c r="BI85" s="4" t="e">
        <v>#DIV/0!</v>
      </c>
      <c r="BJ85">
        <v>0</v>
      </c>
      <c r="BK85" s="4">
        <v>0</v>
      </c>
      <c r="BL85" s="4" t="e">
        <v>#DIV/0!</v>
      </c>
      <c r="BM85">
        <v>0</v>
      </c>
      <c r="BN85" s="4">
        <v>0</v>
      </c>
      <c r="BO85" s="4" t="e">
        <v>#DIV/0!</v>
      </c>
      <c r="BP85">
        <v>0</v>
      </c>
      <c r="BQ85" s="4">
        <v>0</v>
      </c>
      <c r="BR85" s="4" t="e">
        <v>#DIV/0!</v>
      </c>
      <c r="BS85">
        <v>0</v>
      </c>
      <c r="BT85" s="4">
        <v>0</v>
      </c>
      <c r="BU85" s="4" t="e">
        <v>#DIV/0!</v>
      </c>
      <c r="BV85">
        <v>0</v>
      </c>
      <c r="BW85" s="4">
        <v>0</v>
      </c>
      <c r="BX85" s="4" t="e">
        <v>#DIV/0!</v>
      </c>
      <c r="BY85">
        <v>0</v>
      </c>
      <c r="BZ85" s="4">
        <v>0</v>
      </c>
      <c r="CA85" s="4" t="e">
        <v>#DIV/0!</v>
      </c>
      <c r="CB85">
        <v>0</v>
      </c>
      <c r="CC85" s="4">
        <v>0</v>
      </c>
      <c r="CD85" s="4" t="e">
        <v>#DIV/0!</v>
      </c>
      <c r="CE85">
        <v>0</v>
      </c>
      <c r="CF85" s="4">
        <v>0</v>
      </c>
      <c r="CG85" s="4" t="e">
        <v>#DIV/0!</v>
      </c>
      <c r="CH85">
        <v>0</v>
      </c>
      <c r="CI85" s="4">
        <v>0</v>
      </c>
      <c r="CJ85" s="4" t="e">
        <v>#DIV/0!</v>
      </c>
      <c r="CK85">
        <v>0</v>
      </c>
      <c r="CL85" s="4">
        <v>0</v>
      </c>
      <c r="CM85" s="4" t="e">
        <v>#DIV/0!</v>
      </c>
      <c r="CN85">
        <v>0</v>
      </c>
      <c r="CO85" s="4">
        <v>0</v>
      </c>
      <c r="CP85" s="4" t="e">
        <v>#DIV/0!</v>
      </c>
    </row>
    <row r="86" spans="1:94" x14ac:dyDescent="0.2">
      <c r="A86" t="s">
        <v>865</v>
      </c>
      <c r="B86" t="s">
        <v>864</v>
      </c>
      <c r="C86" s="1">
        <v>43425</v>
      </c>
      <c r="D86" t="s">
        <v>262</v>
      </c>
      <c r="E86" t="s">
        <v>536</v>
      </c>
      <c r="F86" s="2">
        <v>43425.469629629632</v>
      </c>
      <c r="G86" s="2">
        <v>43425.473136574074</v>
      </c>
      <c r="H86" s="3">
        <v>3.4953703703703705E-3</v>
      </c>
      <c r="I86" t="s">
        <v>10</v>
      </c>
      <c r="J86" t="s">
        <v>254</v>
      </c>
      <c r="K86" s="6">
        <v>3.4813773148148148E-3</v>
      </c>
      <c r="L86">
        <v>3</v>
      </c>
      <c r="M86" t="s">
        <v>38</v>
      </c>
      <c r="N86">
        <v>2</v>
      </c>
      <c r="O86" t="s">
        <v>38</v>
      </c>
      <c r="P86" s="3">
        <v>2.3069791666666668E-3</v>
      </c>
      <c r="Q86">
        <v>0</v>
      </c>
      <c r="R86" s="3">
        <v>0</v>
      </c>
      <c r="S86" s="3" t="s">
        <v>65</v>
      </c>
      <c r="T86">
        <v>2</v>
      </c>
      <c r="U86" s="3" t="s">
        <v>52</v>
      </c>
      <c r="V86" s="3">
        <v>1.005162037037037E-3</v>
      </c>
      <c r="W86">
        <v>2</v>
      </c>
      <c r="X86" s="4">
        <v>2.3069791666666668E-3</v>
      </c>
      <c r="Y86" s="4">
        <v>1.1534895833333334E-3</v>
      </c>
      <c r="Z86">
        <v>0</v>
      </c>
      <c r="AA86" s="4">
        <v>0</v>
      </c>
      <c r="AB86" s="4" t="e">
        <v>#DIV/0!</v>
      </c>
      <c r="AC86">
        <v>0</v>
      </c>
      <c r="AD86" s="4">
        <v>0</v>
      </c>
      <c r="AE86" s="4" t="e">
        <v>#DIV/0!</v>
      </c>
      <c r="AF86">
        <v>0</v>
      </c>
      <c r="AG86" s="4">
        <v>0</v>
      </c>
      <c r="AH86" s="4" t="e">
        <v>#DIV/0!</v>
      </c>
      <c r="AI86">
        <v>0</v>
      </c>
      <c r="AJ86" s="4">
        <v>0</v>
      </c>
      <c r="AK86" s="4" t="e">
        <v>#DIV/0!</v>
      </c>
      <c r="AL86">
        <v>0</v>
      </c>
      <c r="AM86" s="4">
        <v>0</v>
      </c>
      <c r="AN86" s="4" t="e">
        <v>#DIV/0!</v>
      </c>
      <c r="AO86">
        <v>2</v>
      </c>
      <c r="AP86" s="4">
        <v>1.6923611111111111E-4</v>
      </c>
      <c r="AQ86" s="4">
        <v>8.4618055555555553E-5</v>
      </c>
      <c r="AR86">
        <v>0</v>
      </c>
      <c r="AS86" s="4">
        <v>0</v>
      </c>
      <c r="AT86" s="4" t="e">
        <v>#DIV/0!</v>
      </c>
      <c r="AU86">
        <v>0</v>
      </c>
      <c r="AV86" s="4">
        <v>0</v>
      </c>
      <c r="AW86" s="4" t="e">
        <v>#DIV/0!</v>
      </c>
      <c r="AX86">
        <v>0</v>
      </c>
      <c r="AY86" s="4">
        <v>0</v>
      </c>
      <c r="AZ86" s="4" t="e">
        <v>#DIV/0!</v>
      </c>
      <c r="BA86">
        <v>0</v>
      </c>
      <c r="BB86" s="4">
        <v>0</v>
      </c>
      <c r="BC86" s="4" t="e">
        <v>#DIV/0!</v>
      </c>
      <c r="BD86">
        <v>0</v>
      </c>
      <c r="BE86" s="4">
        <v>0</v>
      </c>
      <c r="BF86" s="4" t="e">
        <v>#DIV/0!</v>
      </c>
      <c r="BG86">
        <v>0</v>
      </c>
      <c r="BH86" s="4">
        <v>0</v>
      </c>
      <c r="BI86" s="4" t="e">
        <v>#DIV/0!</v>
      </c>
      <c r="BJ86">
        <v>0</v>
      </c>
      <c r="BK86" s="4">
        <v>0</v>
      </c>
      <c r="BL86" s="4" t="e">
        <v>#DIV/0!</v>
      </c>
      <c r="BM86">
        <v>0</v>
      </c>
      <c r="BN86" s="4">
        <v>0</v>
      </c>
      <c r="BO86" s="4" t="e">
        <v>#DIV/0!</v>
      </c>
      <c r="BP86">
        <v>0</v>
      </c>
      <c r="BQ86" s="4">
        <v>0</v>
      </c>
      <c r="BR86" s="4" t="e">
        <v>#DIV/0!</v>
      </c>
      <c r="BS86">
        <v>1</v>
      </c>
      <c r="BT86" s="4">
        <v>1.005162037037037E-3</v>
      </c>
      <c r="BU86" s="4">
        <v>1.005162037037037E-3</v>
      </c>
      <c r="BV86">
        <v>0</v>
      </c>
      <c r="BW86" s="4">
        <v>0</v>
      </c>
      <c r="BX86" s="4" t="e">
        <v>#DIV/0!</v>
      </c>
      <c r="BY86">
        <v>0</v>
      </c>
      <c r="BZ86" s="4">
        <v>0</v>
      </c>
      <c r="CA86" s="4" t="e">
        <v>#DIV/0!</v>
      </c>
      <c r="CB86">
        <v>0</v>
      </c>
      <c r="CC86" s="4">
        <v>0</v>
      </c>
      <c r="CD86" s="4" t="e">
        <v>#DIV/0!</v>
      </c>
      <c r="CE86">
        <v>0</v>
      </c>
      <c r="CF86" s="4">
        <v>0</v>
      </c>
      <c r="CG86" s="4" t="e">
        <v>#DIV/0!</v>
      </c>
      <c r="CH86">
        <v>0</v>
      </c>
      <c r="CI86" s="4">
        <v>0</v>
      </c>
      <c r="CJ86" s="4" t="e">
        <v>#DIV/0!</v>
      </c>
      <c r="CK86">
        <v>0</v>
      </c>
      <c r="CL86" s="4">
        <v>0</v>
      </c>
      <c r="CM86" s="4" t="e">
        <v>#DIV/0!</v>
      </c>
      <c r="CN86">
        <v>0</v>
      </c>
      <c r="CO86" s="4">
        <v>0</v>
      </c>
      <c r="CP86" s="4" t="e">
        <v>#DIV/0!</v>
      </c>
    </row>
    <row r="87" spans="1:94" x14ac:dyDescent="0.2">
      <c r="A87" t="s">
        <v>867</v>
      </c>
      <c r="B87" t="s">
        <v>866</v>
      </c>
      <c r="C87" s="1">
        <v>43425</v>
      </c>
      <c r="D87" t="s">
        <v>262</v>
      </c>
      <c r="E87" t="s">
        <v>536</v>
      </c>
      <c r="F87" s="2">
        <v>43425.473483796297</v>
      </c>
      <c r="G87" s="2">
        <v>43425.476990740739</v>
      </c>
      <c r="H87" s="3">
        <v>3.5069444444444445E-3</v>
      </c>
      <c r="I87" t="s">
        <v>10</v>
      </c>
      <c r="J87" t="s">
        <v>254</v>
      </c>
      <c r="K87" s="6">
        <v>3.4875694444444442E-3</v>
      </c>
      <c r="L87">
        <v>3</v>
      </c>
      <c r="M87" t="s">
        <v>38</v>
      </c>
      <c r="N87">
        <v>7</v>
      </c>
      <c r="O87" t="s">
        <v>38</v>
      </c>
      <c r="P87" s="3">
        <v>2.8741898148148147E-3</v>
      </c>
      <c r="Q87">
        <v>0</v>
      </c>
      <c r="R87" s="3">
        <v>0</v>
      </c>
      <c r="S87" s="3" t="s">
        <v>65</v>
      </c>
      <c r="T87">
        <v>1</v>
      </c>
      <c r="U87" s="3" t="s">
        <v>65</v>
      </c>
      <c r="V87" s="3">
        <v>1.0519675925925925E-4</v>
      </c>
      <c r="W87">
        <v>7</v>
      </c>
      <c r="X87" s="4">
        <v>2.8741898148148147E-3</v>
      </c>
      <c r="Y87" s="4">
        <v>4.1059854497354494E-4</v>
      </c>
      <c r="Z87">
        <v>5</v>
      </c>
      <c r="AA87" s="4">
        <v>5.0818287037037032E-4</v>
      </c>
      <c r="AB87" s="4">
        <v>1.0163657407407406E-4</v>
      </c>
      <c r="AC87">
        <v>0</v>
      </c>
      <c r="AD87" s="4">
        <v>0</v>
      </c>
      <c r="AE87" s="4" t="e">
        <v>#DIV/0!</v>
      </c>
      <c r="AF87">
        <v>0</v>
      </c>
      <c r="AG87" s="4">
        <v>0</v>
      </c>
      <c r="AH87" s="4" t="e">
        <v>#DIV/0!</v>
      </c>
      <c r="AI87">
        <v>0</v>
      </c>
      <c r="AJ87" s="4">
        <v>0</v>
      </c>
      <c r="AK87" s="4" t="e">
        <v>#DIV/0!</v>
      </c>
      <c r="AL87">
        <v>0</v>
      </c>
      <c r="AM87" s="4">
        <v>0</v>
      </c>
      <c r="AN87" s="4" t="e">
        <v>#DIV/0!</v>
      </c>
      <c r="AO87">
        <v>1</v>
      </c>
      <c r="AP87" s="4">
        <v>1.0519675925925925E-4</v>
      </c>
      <c r="AQ87" s="4">
        <v>1.0519675925925925E-4</v>
      </c>
      <c r="AR87">
        <v>0</v>
      </c>
      <c r="AS87" s="4">
        <v>0</v>
      </c>
      <c r="AT87" s="4" t="e">
        <v>#DIV/0!</v>
      </c>
      <c r="AU87">
        <v>0</v>
      </c>
      <c r="AV87" s="4">
        <v>0</v>
      </c>
      <c r="AW87" s="4" t="e">
        <v>#DIV/0!</v>
      </c>
      <c r="AX87">
        <v>0</v>
      </c>
      <c r="AY87" s="4">
        <v>0</v>
      </c>
      <c r="AZ87" s="4" t="e">
        <v>#DIV/0!</v>
      </c>
      <c r="BA87">
        <v>0</v>
      </c>
      <c r="BB87" s="4">
        <v>0</v>
      </c>
      <c r="BC87" s="4" t="e">
        <v>#DIV/0!</v>
      </c>
      <c r="BD87">
        <v>0</v>
      </c>
      <c r="BE87" s="4">
        <v>0</v>
      </c>
      <c r="BF87" s="4" t="e">
        <v>#DIV/0!</v>
      </c>
      <c r="BG87">
        <v>0</v>
      </c>
      <c r="BH87" s="4">
        <v>0</v>
      </c>
      <c r="BI87" s="4" t="e">
        <v>#DIV/0!</v>
      </c>
      <c r="BJ87">
        <v>0</v>
      </c>
      <c r="BK87" s="4">
        <v>0</v>
      </c>
      <c r="BL87" s="4" t="e">
        <v>#DIV/0!</v>
      </c>
      <c r="BM87">
        <v>0</v>
      </c>
      <c r="BN87" s="4">
        <v>0</v>
      </c>
      <c r="BO87" s="4" t="e">
        <v>#DIV/0!</v>
      </c>
      <c r="BP87">
        <v>0</v>
      </c>
      <c r="BQ87" s="4">
        <v>0</v>
      </c>
      <c r="BR87" s="4" t="e">
        <v>#DIV/0!</v>
      </c>
      <c r="BS87">
        <v>0</v>
      </c>
      <c r="BT87" s="4">
        <v>0</v>
      </c>
      <c r="BU87" s="4" t="e">
        <v>#DIV/0!</v>
      </c>
      <c r="BV87">
        <v>0</v>
      </c>
      <c r="BW87" s="4">
        <v>0</v>
      </c>
      <c r="BX87" s="4" t="e">
        <v>#DIV/0!</v>
      </c>
      <c r="BY87">
        <v>0</v>
      </c>
      <c r="BZ87" s="4">
        <v>0</v>
      </c>
      <c r="CA87" s="4" t="e">
        <v>#DIV/0!</v>
      </c>
      <c r="CB87">
        <v>0</v>
      </c>
      <c r="CC87" s="4">
        <v>0</v>
      </c>
      <c r="CD87" s="4" t="e">
        <v>#DIV/0!</v>
      </c>
      <c r="CE87">
        <v>0</v>
      </c>
      <c r="CF87" s="4">
        <v>0</v>
      </c>
      <c r="CG87" s="4" t="e">
        <v>#DIV/0!</v>
      </c>
      <c r="CH87">
        <v>0</v>
      </c>
      <c r="CI87" s="4">
        <v>0</v>
      </c>
      <c r="CJ87" s="4" t="e">
        <v>#DIV/0!</v>
      </c>
      <c r="CK87">
        <v>0</v>
      </c>
      <c r="CL87" s="4">
        <v>0</v>
      </c>
      <c r="CM87" s="4" t="e">
        <v>#DIV/0!</v>
      </c>
      <c r="CN87">
        <v>0</v>
      </c>
      <c r="CO87" s="4">
        <v>0</v>
      </c>
      <c r="CP87" s="4" t="e">
        <v>#DIV/0!</v>
      </c>
    </row>
    <row r="88" spans="1:94" x14ac:dyDescent="0.2">
      <c r="A88" t="s">
        <v>871</v>
      </c>
      <c r="B88" t="s">
        <v>868</v>
      </c>
      <c r="C88" s="1">
        <v>43388</v>
      </c>
      <c r="D88" t="s">
        <v>262</v>
      </c>
      <c r="E88" t="s">
        <v>536</v>
      </c>
      <c r="F88" s="2" t="s">
        <v>869</v>
      </c>
      <c r="G88" s="2" t="s">
        <v>870</v>
      </c>
      <c r="H88" s="3">
        <v>3.4953703703703705E-3</v>
      </c>
      <c r="I88" t="s">
        <v>10</v>
      </c>
      <c r="J88" t="s">
        <v>254</v>
      </c>
      <c r="K88" s="6">
        <v>3.4845023148148144E-3</v>
      </c>
      <c r="L88">
        <v>8</v>
      </c>
      <c r="M88" t="s">
        <v>38</v>
      </c>
      <c r="N88">
        <v>18</v>
      </c>
      <c r="O88" t="s">
        <v>38</v>
      </c>
      <c r="P88" s="3">
        <v>1.9699305555555555E-3</v>
      </c>
      <c r="Q88">
        <v>0</v>
      </c>
      <c r="R88" s="3">
        <v>0</v>
      </c>
      <c r="S88" s="3" t="s">
        <v>37</v>
      </c>
      <c r="T88">
        <v>6</v>
      </c>
      <c r="U88" s="3" t="s">
        <v>48</v>
      </c>
      <c r="V88" s="3">
        <v>4.786689814814815E-4</v>
      </c>
      <c r="W88">
        <v>18</v>
      </c>
      <c r="X88" s="4">
        <v>1.9699305555555555E-3</v>
      </c>
      <c r="Y88" s="4">
        <v>1.0944058641975308E-4</v>
      </c>
      <c r="Z88">
        <v>6</v>
      </c>
      <c r="AA88" s="4">
        <v>2.9078703703703699E-4</v>
      </c>
      <c r="AB88" s="4">
        <v>4.8464506172839498E-5</v>
      </c>
      <c r="AC88">
        <v>0</v>
      </c>
      <c r="AD88" s="4">
        <v>0</v>
      </c>
      <c r="AE88" s="4" t="e">
        <v>#DIV/0!</v>
      </c>
      <c r="AF88">
        <v>0</v>
      </c>
      <c r="AG88" s="4">
        <v>0</v>
      </c>
      <c r="AH88" s="4" t="e">
        <v>#DIV/0!</v>
      </c>
      <c r="AI88">
        <v>0</v>
      </c>
      <c r="AJ88" s="4">
        <v>0</v>
      </c>
      <c r="AK88" s="4" t="e">
        <v>#DIV/0!</v>
      </c>
      <c r="AL88">
        <v>0</v>
      </c>
      <c r="AM88" s="4">
        <v>0</v>
      </c>
      <c r="AN88" s="4" t="e">
        <v>#DIV/0!</v>
      </c>
      <c r="AO88">
        <v>2</v>
      </c>
      <c r="AP88" s="4">
        <v>2.3253472222222225E-4</v>
      </c>
      <c r="AQ88" s="4">
        <v>1.1626736111111112E-4</v>
      </c>
      <c r="AR88">
        <v>0</v>
      </c>
      <c r="AS88" s="4">
        <v>0</v>
      </c>
      <c r="AT88" s="4" t="e">
        <v>#DIV/0!</v>
      </c>
      <c r="AU88">
        <v>0</v>
      </c>
      <c r="AV88" s="4">
        <v>0</v>
      </c>
      <c r="AW88" s="4" t="e">
        <v>#DIV/0!</v>
      </c>
      <c r="AX88">
        <v>0</v>
      </c>
      <c r="AY88" s="4">
        <v>1.1873842592592594E-4</v>
      </c>
      <c r="AZ88" s="4" t="e">
        <v>#DIV/0!</v>
      </c>
      <c r="BA88">
        <v>0</v>
      </c>
      <c r="BB88" s="4">
        <v>0</v>
      </c>
      <c r="BC88" s="4" t="e">
        <v>#DIV/0!</v>
      </c>
      <c r="BD88">
        <v>5</v>
      </c>
      <c r="BE88" s="4">
        <v>1.3097222222222221E-4</v>
      </c>
      <c r="BF88" s="4">
        <v>2.6194444444444443E-5</v>
      </c>
      <c r="BG88">
        <v>5</v>
      </c>
      <c r="BH88" s="4">
        <v>4.786689814814815E-4</v>
      </c>
      <c r="BI88" s="4">
        <v>9.5733796296296303E-5</v>
      </c>
      <c r="BJ88">
        <v>0</v>
      </c>
      <c r="BK88" s="4">
        <v>0</v>
      </c>
      <c r="BL88" s="4" t="e">
        <v>#DIV/0!</v>
      </c>
      <c r="BM88">
        <v>0</v>
      </c>
      <c r="BN88" s="4">
        <v>0</v>
      </c>
      <c r="BO88" s="4" t="e">
        <v>#DIV/0!</v>
      </c>
      <c r="BP88">
        <v>5</v>
      </c>
      <c r="BQ88" s="4">
        <v>1.1694444444444442E-4</v>
      </c>
      <c r="BR88" s="4">
        <v>2.3388888888888883E-5</v>
      </c>
      <c r="BS88">
        <v>0</v>
      </c>
      <c r="BT88" s="4">
        <v>0</v>
      </c>
      <c r="BU88" s="4" t="e">
        <v>#DIV/0!</v>
      </c>
      <c r="BV88">
        <v>0</v>
      </c>
      <c r="BW88" s="4">
        <v>0</v>
      </c>
      <c r="BX88" s="4" t="e">
        <v>#DIV/0!</v>
      </c>
      <c r="BY88">
        <v>0</v>
      </c>
      <c r="BZ88" s="4">
        <v>0</v>
      </c>
      <c r="CA88" s="4" t="e">
        <v>#DIV/0!</v>
      </c>
      <c r="CB88">
        <v>0</v>
      </c>
      <c r="CC88" s="4">
        <v>0</v>
      </c>
      <c r="CD88" s="4" t="e">
        <v>#DIV/0!</v>
      </c>
      <c r="CE88">
        <v>0</v>
      </c>
      <c r="CF88" s="4">
        <v>0</v>
      </c>
      <c r="CG88" s="4" t="e">
        <v>#DIV/0!</v>
      </c>
      <c r="CH88">
        <v>6</v>
      </c>
      <c r="CI88" s="4">
        <v>1.4592592592592589E-4</v>
      </c>
      <c r="CJ88" s="4">
        <v>2.4320987654320982E-5</v>
      </c>
      <c r="CK88">
        <v>0</v>
      </c>
      <c r="CL88" s="4">
        <v>0</v>
      </c>
      <c r="CM88" s="4" t="e">
        <v>#DIV/0!</v>
      </c>
      <c r="CN88">
        <v>0</v>
      </c>
      <c r="CO88" s="4">
        <v>0</v>
      </c>
      <c r="CP88" s="4" t="e">
        <v>#DIV/0!</v>
      </c>
    </row>
    <row r="89" spans="1:94" x14ac:dyDescent="0.2">
      <c r="A89" t="s">
        <v>873</v>
      </c>
      <c r="B89" t="s">
        <v>872</v>
      </c>
      <c r="C89" s="1">
        <v>43476</v>
      </c>
      <c r="D89" t="s">
        <v>262</v>
      </c>
      <c r="E89" t="s">
        <v>624</v>
      </c>
      <c r="F89" s="2">
        <v>43476.456365740742</v>
      </c>
      <c r="G89" s="2">
        <v>43476.459872685184</v>
      </c>
      <c r="H89" s="3">
        <v>3.4953703703703705E-3</v>
      </c>
      <c r="I89" t="s">
        <v>10</v>
      </c>
      <c r="J89" t="s">
        <v>788</v>
      </c>
      <c r="K89" s="6">
        <v>3.4904745370370367E-3</v>
      </c>
      <c r="L89">
        <v>6</v>
      </c>
      <c r="M89" t="s">
        <v>38</v>
      </c>
      <c r="N89">
        <v>10</v>
      </c>
      <c r="O89" t="s">
        <v>38</v>
      </c>
      <c r="P89" s="3">
        <v>2.4714930555555553E-3</v>
      </c>
      <c r="Q89">
        <v>0</v>
      </c>
      <c r="R89" s="3">
        <v>0</v>
      </c>
      <c r="S89" s="3" t="s">
        <v>43</v>
      </c>
      <c r="T89">
        <v>6</v>
      </c>
      <c r="U89" s="3" t="s">
        <v>43</v>
      </c>
      <c r="V89" s="3">
        <v>6.648148148148148E-4</v>
      </c>
      <c r="W89">
        <v>10</v>
      </c>
      <c r="X89" s="4">
        <v>2.4714930555555553E-3</v>
      </c>
      <c r="Y89" s="4">
        <v>2.4714930555555552E-4</v>
      </c>
      <c r="Z89">
        <v>3</v>
      </c>
      <c r="AA89" s="4">
        <v>1.7134259259259256E-4</v>
      </c>
      <c r="AB89" s="4">
        <v>5.7114197530864186E-5</v>
      </c>
      <c r="AC89">
        <v>0</v>
      </c>
      <c r="AD89" s="4">
        <v>0</v>
      </c>
      <c r="AE89" s="4" t="e">
        <v>#DIV/0!</v>
      </c>
      <c r="AF89">
        <v>6</v>
      </c>
      <c r="AG89" s="4">
        <v>6.648148148148148E-4</v>
      </c>
      <c r="AH89" s="4">
        <v>1.1080246913580247E-4</v>
      </c>
      <c r="AI89">
        <v>0</v>
      </c>
      <c r="AJ89" s="4">
        <v>0</v>
      </c>
      <c r="AK89" s="4" t="e">
        <v>#DIV/0!</v>
      </c>
      <c r="AL89">
        <v>0</v>
      </c>
      <c r="AM89" s="4">
        <v>0</v>
      </c>
      <c r="AN89" s="4" t="e">
        <v>#DIV/0!</v>
      </c>
      <c r="AO89">
        <v>0</v>
      </c>
      <c r="AP89" s="4">
        <v>0</v>
      </c>
      <c r="AQ89" s="4" t="e">
        <v>#DIV/0!</v>
      </c>
      <c r="AR89">
        <v>0</v>
      </c>
      <c r="AS89" s="4">
        <v>0</v>
      </c>
      <c r="AT89" s="4" t="e">
        <v>#DIV/0!</v>
      </c>
      <c r="AU89">
        <v>0</v>
      </c>
      <c r="AV89" s="4">
        <v>0</v>
      </c>
      <c r="AW89" s="4" t="e">
        <v>#DIV/0!</v>
      </c>
      <c r="AX89">
        <v>0</v>
      </c>
      <c r="AY89" s="4">
        <v>0</v>
      </c>
      <c r="AZ89" s="4" t="e">
        <v>#DIV/0!</v>
      </c>
      <c r="BA89">
        <v>0</v>
      </c>
      <c r="BB89" s="4">
        <v>0</v>
      </c>
      <c r="BC89" s="4" t="e">
        <v>#DIV/0!</v>
      </c>
      <c r="BD89">
        <v>0</v>
      </c>
      <c r="BE89" s="4">
        <v>0</v>
      </c>
      <c r="BF89" s="4" t="e">
        <v>#DIV/0!</v>
      </c>
      <c r="BG89">
        <v>2</v>
      </c>
      <c r="BH89" s="4">
        <v>6.9328703703703691E-5</v>
      </c>
      <c r="BI89" s="4">
        <v>3.4664351851851845E-5</v>
      </c>
      <c r="BJ89">
        <v>0</v>
      </c>
      <c r="BK89" s="4">
        <v>0</v>
      </c>
      <c r="BL89" s="4" t="e">
        <v>#DIV/0!</v>
      </c>
      <c r="BM89">
        <v>0</v>
      </c>
      <c r="BN89" s="4">
        <v>0</v>
      </c>
      <c r="BO89" s="4" t="e">
        <v>#DIV/0!</v>
      </c>
      <c r="BP89">
        <v>0</v>
      </c>
      <c r="BQ89" s="4">
        <v>0</v>
      </c>
      <c r="BR89" s="4" t="e">
        <v>#DIV/0!</v>
      </c>
      <c r="BS89">
        <v>1</v>
      </c>
      <c r="BT89" s="4">
        <v>5.9641203703703699E-5</v>
      </c>
      <c r="BU89" s="4">
        <v>5.9641203703703699E-5</v>
      </c>
      <c r="BV89">
        <v>1</v>
      </c>
      <c r="BW89" s="4">
        <v>5.385416666666667E-5</v>
      </c>
      <c r="BX89" s="4">
        <v>5.385416666666667E-5</v>
      </c>
      <c r="BY89">
        <v>0</v>
      </c>
      <c r="BZ89" s="4">
        <v>0</v>
      </c>
      <c r="CA89" s="4" t="e">
        <v>#DIV/0!</v>
      </c>
      <c r="CB89">
        <v>0</v>
      </c>
      <c r="CC89" s="4">
        <v>0</v>
      </c>
      <c r="CD89" s="4" t="e">
        <v>#DIV/0!</v>
      </c>
      <c r="CE89">
        <v>0</v>
      </c>
      <c r="CF89" s="4">
        <v>0</v>
      </c>
      <c r="CG89" s="4" t="e">
        <v>#DIV/0!</v>
      </c>
      <c r="CH89">
        <v>0</v>
      </c>
      <c r="CI89" s="4">
        <v>0</v>
      </c>
      <c r="CJ89" s="4" t="e">
        <v>#DIV/0!</v>
      </c>
      <c r="CK89">
        <v>0</v>
      </c>
      <c r="CL89" s="4">
        <v>0</v>
      </c>
      <c r="CM89" s="4" t="e">
        <v>#DIV/0!</v>
      </c>
      <c r="CN89">
        <v>0</v>
      </c>
      <c r="CO89" s="4">
        <v>0</v>
      </c>
      <c r="CP89" s="4" t="e">
        <v>#DIV/0!</v>
      </c>
    </row>
    <row r="90" spans="1:94" x14ac:dyDescent="0.2">
      <c r="A90" t="s">
        <v>877</v>
      </c>
      <c r="B90" t="s">
        <v>874</v>
      </c>
      <c r="C90" s="1">
        <v>43411</v>
      </c>
      <c r="D90" t="s">
        <v>262</v>
      </c>
      <c r="E90" t="s">
        <v>624</v>
      </c>
      <c r="F90" s="2" t="s">
        <v>875</v>
      </c>
      <c r="G90" s="2" t="s">
        <v>876</v>
      </c>
      <c r="H90" s="3">
        <v>3.5069444444444445E-3</v>
      </c>
      <c r="I90" t="s">
        <v>10</v>
      </c>
      <c r="J90" t="s">
        <v>254</v>
      </c>
      <c r="K90" s="6">
        <v>2.2986111111111111E-3</v>
      </c>
      <c r="L90">
        <v>5</v>
      </c>
      <c r="M90" t="s">
        <v>38</v>
      </c>
      <c r="N90">
        <v>7</v>
      </c>
      <c r="O90" t="s">
        <v>38</v>
      </c>
      <c r="P90" s="3">
        <v>7.4854166666666667E-4</v>
      </c>
      <c r="Q90">
        <v>0</v>
      </c>
      <c r="R90" s="3">
        <v>0</v>
      </c>
      <c r="S90" s="3" t="s">
        <v>66</v>
      </c>
      <c r="T90">
        <v>4</v>
      </c>
      <c r="U90" s="3" t="s">
        <v>66</v>
      </c>
      <c r="V90" s="3">
        <v>4.1120370370370367E-4</v>
      </c>
      <c r="W90">
        <v>7</v>
      </c>
      <c r="X90" s="4">
        <v>7.4854166666666667E-4</v>
      </c>
      <c r="Y90" s="4">
        <v>1.0693452380952381E-4</v>
      </c>
      <c r="Z90">
        <v>6</v>
      </c>
      <c r="AA90" s="4">
        <v>4.5440972222222226E-4</v>
      </c>
      <c r="AB90" s="4">
        <v>7.5734953703703714E-5</v>
      </c>
      <c r="AC90">
        <v>2</v>
      </c>
      <c r="AD90" s="4">
        <v>6.2141203703703707E-4</v>
      </c>
      <c r="AE90" s="4">
        <v>3.1070601851851854E-4</v>
      </c>
      <c r="AF90">
        <v>0</v>
      </c>
      <c r="AG90" s="4">
        <v>0</v>
      </c>
      <c r="AH90" s="4" t="e">
        <v>#DIV/0!</v>
      </c>
      <c r="AI90">
        <v>0</v>
      </c>
      <c r="AJ90" s="4">
        <v>0</v>
      </c>
      <c r="AK90" s="4" t="e">
        <v>#DIV/0!</v>
      </c>
      <c r="AL90">
        <v>0</v>
      </c>
      <c r="AM90" s="4">
        <v>0</v>
      </c>
      <c r="AN90" s="4" t="e">
        <v>#DIV/0!</v>
      </c>
      <c r="AO90">
        <v>0</v>
      </c>
      <c r="AP90" s="4">
        <v>0</v>
      </c>
      <c r="AQ90" s="4" t="e">
        <v>#DIV/0!</v>
      </c>
      <c r="AR90">
        <v>0</v>
      </c>
      <c r="AS90" s="4">
        <v>0</v>
      </c>
      <c r="AT90" s="4" t="e">
        <v>#DIV/0!</v>
      </c>
      <c r="AU90">
        <v>4</v>
      </c>
      <c r="AV90" s="4">
        <v>4.1120370370370367E-4</v>
      </c>
      <c r="AW90" s="4">
        <v>1.0280092592592592E-4</v>
      </c>
      <c r="AX90">
        <v>4</v>
      </c>
      <c r="AY90" s="4">
        <v>0</v>
      </c>
      <c r="AZ90" s="4">
        <v>0</v>
      </c>
      <c r="BA90">
        <v>0</v>
      </c>
      <c r="BB90" s="4">
        <v>0</v>
      </c>
      <c r="BC90" s="4" t="e">
        <v>#DIV/0!</v>
      </c>
      <c r="BD90">
        <v>0</v>
      </c>
      <c r="BE90" s="4">
        <v>0</v>
      </c>
      <c r="BF90" s="4" t="e">
        <v>#DIV/0!</v>
      </c>
      <c r="BG90">
        <v>1</v>
      </c>
      <c r="BH90" s="4">
        <v>6.3043981481481482E-5</v>
      </c>
      <c r="BI90" s="4">
        <v>6.3043981481481482E-5</v>
      </c>
      <c r="BJ90">
        <v>0</v>
      </c>
      <c r="BK90" s="4">
        <v>0</v>
      </c>
      <c r="BL90" s="4" t="e">
        <v>#DIV/0!</v>
      </c>
      <c r="BM90">
        <v>0</v>
      </c>
      <c r="BN90" s="4">
        <v>0</v>
      </c>
      <c r="BO90" s="4" t="e">
        <v>#DIV/0!</v>
      </c>
      <c r="BP90">
        <v>0</v>
      </c>
      <c r="BQ90" s="4">
        <v>0</v>
      </c>
      <c r="BR90" s="4" t="e">
        <v>#DIV/0!</v>
      </c>
      <c r="BS90">
        <v>0</v>
      </c>
      <c r="BT90" s="4">
        <v>0</v>
      </c>
      <c r="BU90" s="4" t="e">
        <v>#DIV/0!</v>
      </c>
      <c r="BV90">
        <v>0</v>
      </c>
      <c r="BW90" s="4">
        <v>0</v>
      </c>
      <c r="BX90" s="4" t="e">
        <v>#DIV/0!</v>
      </c>
      <c r="BY90">
        <v>0</v>
      </c>
      <c r="BZ90" s="4">
        <v>0</v>
      </c>
      <c r="CA90" s="4" t="e">
        <v>#DIV/0!</v>
      </c>
      <c r="CB90">
        <v>0</v>
      </c>
      <c r="CC90" s="4">
        <v>0</v>
      </c>
      <c r="CD90" s="4" t="e">
        <v>#DIV/0!</v>
      </c>
      <c r="CE90">
        <v>0</v>
      </c>
      <c r="CF90" s="4">
        <v>0</v>
      </c>
      <c r="CG90" s="4" t="e">
        <v>#DIV/0!</v>
      </c>
      <c r="CH90">
        <v>0</v>
      </c>
      <c r="CI90" s="4">
        <v>0</v>
      </c>
      <c r="CJ90" s="4" t="e">
        <v>#DIV/0!</v>
      </c>
      <c r="CK90">
        <v>0</v>
      </c>
      <c r="CL90" s="4">
        <v>0</v>
      </c>
      <c r="CM90" s="4" t="e">
        <v>#DIV/0!</v>
      </c>
      <c r="CN90">
        <v>0</v>
      </c>
      <c r="CO90" s="4">
        <v>0</v>
      </c>
      <c r="CP90" s="4" t="e">
        <v>#DIV/0!</v>
      </c>
    </row>
    <row r="91" spans="1:94" x14ac:dyDescent="0.2">
      <c r="A91" t="s">
        <v>881</v>
      </c>
      <c r="B91" t="s">
        <v>878</v>
      </c>
      <c r="C91" s="1">
        <v>43384</v>
      </c>
      <c r="D91" t="s">
        <v>262</v>
      </c>
      <c r="E91" t="s">
        <v>536</v>
      </c>
      <c r="F91" s="2" t="s">
        <v>879</v>
      </c>
      <c r="G91" s="2" t="s">
        <v>880</v>
      </c>
      <c r="H91" s="3">
        <v>3.4953703703703705E-3</v>
      </c>
      <c r="I91" t="s">
        <v>10</v>
      </c>
      <c r="J91" t="s">
        <v>254</v>
      </c>
      <c r="K91" s="6">
        <v>2.855648148148148E-3</v>
      </c>
      <c r="L91">
        <v>4</v>
      </c>
      <c r="M91" t="s">
        <v>40</v>
      </c>
      <c r="N91">
        <v>9</v>
      </c>
      <c r="O91" t="s">
        <v>38</v>
      </c>
      <c r="P91" s="3">
        <v>1.0532523148148148E-3</v>
      </c>
      <c r="Q91">
        <v>0</v>
      </c>
      <c r="R91" s="3">
        <v>0</v>
      </c>
      <c r="S91" s="3" t="s">
        <v>65</v>
      </c>
      <c r="T91">
        <v>3</v>
      </c>
      <c r="U91" s="3" t="s">
        <v>65</v>
      </c>
      <c r="V91" s="3">
        <v>2.8357638888888888E-4</v>
      </c>
      <c r="W91">
        <v>7</v>
      </c>
      <c r="X91" s="4">
        <v>1.0532523148148148E-3</v>
      </c>
      <c r="Y91" s="4">
        <v>1.5046461640211639E-4</v>
      </c>
      <c r="Z91">
        <v>9</v>
      </c>
      <c r="AA91" s="4">
        <v>1.0253125E-3</v>
      </c>
      <c r="AB91" s="4">
        <v>1.1392361111111111E-4</v>
      </c>
      <c r="AC91">
        <v>3</v>
      </c>
      <c r="AD91" s="4">
        <v>4.9350694444444442E-4</v>
      </c>
      <c r="AE91" s="4">
        <v>1.6450231481481481E-4</v>
      </c>
      <c r="AF91">
        <v>0</v>
      </c>
      <c r="AG91" s="4">
        <v>0</v>
      </c>
      <c r="AH91" s="4" t="e">
        <v>#DIV/0!</v>
      </c>
      <c r="AI91">
        <v>0</v>
      </c>
      <c r="AJ91" s="4">
        <v>0</v>
      </c>
      <c r="AK91" s="4" t="e">
        <v>#DIV/0!</v>
      </c>
      <c r="AL91">
        <v>0</v>
      </c>
      <c r="AM91" s="4">
        <v>0</v>
      </c>
      <c r="AN91" s="4" t="e">
        <v>#DIV/0!</v>
      </c>
      <c r="AO91">
        <v>3</v>
      </c>
      <c r="AP91" s="4">
        <v>2.8357638888888888E-4</v>
      </c>
      <c r="AQ91" s="4">
        <v>9.4525462962962963E-5</v>
      </c>
      <c r="AR91">
        <v>0</v>
      </c>
      <c r="AS91" s="4">
        <v>0</v>
      </c>
      <c r="AT91" s="4" t="e">
        <v>#DIV/0!</v>
      </c>
      <c r="AU91">
        <v>0</v>
      </c>
      <c r="AV91" s="4">
        <v>0</v>
      </c>
      <c r="AW91" s="4" t="e">
        <v>#DIV/0!</v>
      </c>
      <c r="AX91">
        <v>0</v>
      </c>
      <c r="AY91" s="4">
        <v>0</v>
      </c>
      <c r="AZ91" s="4" t="e">
        <v>#DIV/0!</v>
      </c>
      <c r="BA91">
        <v>0</v>
      </c>
      <c r="BB91" s="4">
        <v>0</v>
      </c>
      <c r="BC91" s="4" t="e">
        <v>#DIV/0!</v>
      </c>
      <c r="BD91">
        <v>0</v>
      </c>
      <c r="BE91" s="4">
        <v>0</v>
      </c>
      <c r="BF91" s="4" t="e">
        <v>#DIV/0!</v>
      </c>
      <c r="BG91">
        <v>0</v>
      </c>
      <c r="BH91" s="4">
        <v>0</v>
      </c>
      <c r="BI91" s="4" t="e">
        <v>#DIV/0!</v>
      </c>
      <c r="BJ91">
        <v>0</v>
      </c>
      <c r="BK91" s="4">
        <v>0</v>
      </c>
      <c r="BL91" s="4" t="e">
        <v>#DIV/0!</v>
      </c>
      <c r="BM91">
        <v>0</v>
      </c>
      <c r="BN91" s="4">
        <v>0</v>
      </c>
      <c r="BO91" s="4" t="e">
        <v>#DIV/0!</v>
      </c>
      <c r="BP91">
        <v>0</v>
      </c>
      <c r="BQ91" s="4">
        <v>0</v>
      </c>
      <c r="BR91" s="4" t="e">
        <v>#DIV/0!</v>
      </c>
      <c r="BS91">
        <v>0</v>
      </c>
      <c r="BT91" s="4">
        <v>0</v>
      </c>
      <c r="BU91" s="4" t="e">
        <v>#DIV/0!</v>
      </c>
      <c r="BV91">
        <v>0</v>
      </c>
      <c r="BW91" s="4">
        <v>0</v>
      </c>
      <c r="BX91" s="4" t="e">
        <v>#DIV/0!</v>
      </c>
      <c r="BY91">
        <v>0</v>
      </c>
      <c r="BZ91" s="4">
        <v>0</v>
      </c>
      <c r="CA91" s="4" t="e">
        <v>#DIV/0!</v>
      </c>
      <c r="CB91">
        <v>0</v>
      </c>
      <c r="CC91" s="4">
        <v>0</v>
      </c>
      <c r="CD91" s="4" t="e">
        <v>#DIV/0!</v>
      </c>
      <c r="CE91">
        <v>0</v>
      </c>
      <c r="CF91" s="4">
        <v>0</v>
      </c>
      <c r="CG91" s="4" t="e">
        <v>#DIV/0!</v>
      </c>
      <c r="CH91">
        <v>0</v>
      </c>
      <c r="CI91" s="4">
        <v>0</v>
      </c>
      <c r="CJ91" s="4" t="e">
        <v>#DIV/0!</v>
      </c>
      <c r="CK91">
        <v>0</v>
      </c>
      <c r="CL91" s="4">
        <v>0</v>
      </c>
      <c r="CM91" s="4" t="e">
        <v>#DIV/0!</v>
      </c>
      <c r="CN91">
        <v>0</v>
      </c>
      <c r="CO91" s="4">
        <v>0</v>
      </c>
      <c r="CP91" s="4" t="e">
        <v>#DIV/0!</v>
      </c>
    </row>
    <row r="92" spans="1:94" x14ac:dyDescent="0.2">
      <c r="A92" t="s">
        <v>885</v>
      </c>
      <c r="B92" t="s">
        <v>882</v>
      </c>
      <c r="C92" s="1">
        <v>43384</v>
      </c>
      <c r="D92" t="s">
        <v>262</v>
      </c>
      <c r="E92" t="s">
        <v>536</v>
      </c>
      <c r="F92" s="2" t="s">
        <v>883</v>
      </c>
      <c r="G92" s="2" t="s">
        <v>884</v>
      </c>
      <c r="H92" s="3">
        <v>3.4953703703703705E-3</v>
      </c>
      <c r="I92" t="s">
        <v>10</v>
      </c>
      <c r="J92" t="s">
        <v>254</v>
      </c>
      <c r="K92" s="6">
        <v>3.480532407407407E-3</v>
      </c>
      <c r="L92">
        <v>6</v>
      </c>
      <c r="M92" t="s">
        <v>38</v>
      </c>
      <c r="N92">
        <v>4</v>
      </c>
      <c r="O92" t="s">
        <v>66</v>
      </c>
      <c r="P92" s="3">
        <v>1.7100115740740739E-3</v>
      </c>
      <c r="Q92">
        <v>0</v>
      </c>
      <c r="R92" s="3">
        <v>0</v>
      </c>
      <c r="S92" s="3" t="s">
        <v>66</v>
      </c>
      <c r="T92">
        <v>2</v>
      </c>
      <c r="U92" s="3" t="s">
        <v>66</v>
      </c>
      <c r="V92" s="3">
        <v>1.7100115740740739E-3</v>
      </c>
      <c r="W92">
        <v>4</v>
      </c>
      <c r="X92" s="4">
        <v>9.3060185185185184E-4</v>
      </c>
      <c r="Y92" s="4">
        <v>2.3265046296296296E-4</v>
      </c>
      <c r="Z92">
        <v>3</v>
      </c>
      <c r="AA92" s="4">
        <v>4.1388888888888882E-4</v>
      </c>
      <c r="AB92" s="4">
        <v>1.3796296296296294E-4</v>
      </c>
      <c r="AC92">
        <v>1</v>
      </c>
      <c r="AD92" s="4">
        <v>2.409259259259259E-4</v>
      </c>
      <c r="AE92" s="4">
        <v>2.409259259259259E-4</v>
      </c>
      <c r="AF92">
        <v>0</v>
      </c>
      <c r="AG92" s="4">
        <v>0</v>
      </c>
      <c r="AH92" s="4" t="e">
        <v>#DIV/0!</v>
      </c>
      <c r="AI92">
        <v>0</v>
      </c>
      <c r="AJ92" s="4">
        <v>0</v>
      </c>
      <c r="AK92" s="4" t="e">
        <v>#DIV/0!</v>
      </c>
      <c r="AL92">
        <v>0</v>
      </c>
      <c r="AM92" s="4">
        <v>0</v>
      </c>
      <c r="AN92" s="4" t="e">
        <v>#DIV/0!</v>
      </c>
      <c r="AO92">
        <v>1</v>
      </c>
      <c r="AP92" s="4">
        <v>9.1319444444444448E-5</v>
      </c>
      <c r="AQ92" s="4">
        <v>9.1319444444444448E-5</v>
      </c>
      <c r="AR92">
        <v>0</v>
      </c>
      <c r="AS92" s="4">
        <v>0</v>
      </c>
      <c r="AT92" s="4" t="e">
        <v>#DIV/0!</v>
      </c>
      <c r="AU92">
        <v>2</v>
      </c>
      <c r="AV92" s="4">
        <v>1.7100115740740739E-3</v>
      </c>
      <c r="AW92" s="4">
        <v>8.5500578703703693E-4</v>
      </c>
      <c r="AX92">
        <v>2</v>
      </c>
      <c r="AY92" s="4">
        <v>0</v>
      </c>
      <c r="AZ92" s="4">
        <v>0</v>
      </c>
      <c r="BA92">
        <v>0</v>
      </c>
      <c r="BB92" s="4">
        <v>0</v>
      </c>
      <c r="BC92" s="4" t="e">
        <v>#DIV/0!</v>
      </c>
      <c r="BD92">
        <v>0</v>
      </c>
      <c r="BE92" s="4">
        <v>0</v>
      </c>
      <c r="BF92" s="4" t="e">
        <v>#DIV/0!</v>
      </c>
      <c r="BG92">
        <v>0</v>
      </c>
      <c r="BH92" s="4">
        <v>0</v>
      </c>
      <c r="BI92" s="4" t="e">
        <v>#DIV/0!</v>
      </c>
      <c r="BJ92">
        <v>0</v>
      </c>
      <c r="BK92" s="4">
        <v>0</v>
      </c>
      <c r="BL92" s="4" t="e">
        <v>#DIV/0!</v>
      </c>
      <c r="BM92">
        <v>0</v>
      </c>
      <c r="BN92" s="4">
        <v>0</v>
      </c>
      <c r="BO92" s="4" t="e">
        <v>#DIV/0!</v>
      </c>
      <c r="BP92">
        <v>0</v>
      </c>
      <c r="BQ92" s="4">
        <v>0</v>
      </c>
      <c r="BR92" s="4" t="e">
        <v>#DIV/0!</v>
      </c>
      <c r="BS92">
        <v>1</v>
      </c>
      <c r="BT92" s="4">
        <v>9.3784722222222221E-5</v>
      </c>
      <c r="BU92" s="4">
        <v>9.3784722222222221E-5</v>
      </c>
      <c r="BV92">
        <v>0</v>
      </c>
      <c r="BW92" s="4">
        <v>0</v>
      </c>
      <c r="BX92" s="4" t="e">
        <v>#DIV/0!</v>
      </c>
      <c r="BY92">
        <v>0</v>
      </c>
      <c r="BZ92" s="4">
        <v>0</v>
      </c>
      <c r="CA92" s="4" t="e">
        <v>#DIV/0!</v>
      </c>
      <c r="CB92">
        <v>0</v>
      </c>
      <c r="CC92" s="4">
        <v>0</v>
      </c>
      <c r="CD92" s="4" t="e">
        <v>#DIV/0!</v>
      </c>
      <c r="CE92">
        <v>0</v>
      </c>
      <c r="CF92" s="4">
        <v>0</v>
      </c>
      <c r="CG92" s="4" t="e">
        <v>#DIV/0!</v>
      </c>
      <c r="CH92">
        <v>0</v>
      </c>
      <c r="CI92" s="4">
        <v>0</v>
      </c>
      <c r="CJ92" s="4" t="e">
        <v>#DIV/0!</v>
      </c>
      <c r="CK92">
        <v>0</v>
      </c>
      <c r="CL92" s="4">
        <v>0</v>
      </c>
      <c r="CM92" s="4" t="e">
        <v>#DIV/0!</v>
      </c>
      <c r="CN92">
        <v>0</v>
      </c>
      <c r="CO92" s="4">
        <v>0</v>
      </c>
      <c r="CP92" s="4" t="e">
        <v>#DIV/0!</v>
      </c>
    </row>
    <row r="93" spans="1:94" x14ac:dyDescent="0.2">
      <c r="A93" t="s">
        <v>888</v>
      </c>
      <c r="B93" t="s">
        <v>886</v>
      </c>
      <c r="C93" s="1">
        <v>43476</v>
      </c>
      <c r="D93" t="s">
        <v>262</v>
      </c>
      <c r="E93" t="s">
        <v>624</v>
      </c>
      <c r="F93" s="2">
        <v>43476.465370370373</v>
      </c>
      <c r="G93" s="2">
        <v>43476.468854166669</v>
      </c>
      <c r="H93" s="3">
        <v>3.483796296296296E-3</v>
      </c>
      <c r="I93" t="s">
        <v>10</v>
      </c>
      <c r="J93" t="s">
        <v>788</v>
      </c>
      <c r="K93" s="6">
        <v>3.4796875000000001E-3</v>
      </c>
      <c r="L93">
        <v>1</v>
      </c>
      <c r="M93" t="s">
        <v>38</v>
      </c>
      <c r="N93">
        <v>1</v>
      </c>
      <c r="O93" t="s">
        <v>38</v>
      </c>
      <c r="P93" s="3">
        <v>3.4796875000000001E-3</v>
      </c>
      <c r="Q93">
        <v>0</v>
      </c>
      <c r="R93" s="3">
        <v>0</v>
      </c>
      <c r="S93" s="3" t="s">
        <v>43</v>
      </c>
      <c r="T93">
        <v>0</v>
      </c>
      <c r="U93" s="3" t="s">
        <v>43</v>
      </c>
      <c r="V93" s="3">
        <v>0</v>
      </c>
      <c r="W93">
        <v>1</v>
      </c>
      <c r="X93" s="4">
        <v>3.4796875000000001E-3</v>
      </c>
      <c r="Y93" s="4">
        <v>3.4796875000000001E-3</v>
      </c>
      <c r="Z93">
        <v>0</v>
      </c>
      <c r="AA93" s="4">
        <v>0</v>
      </c>
      <c r="AB93" s="4" t="e">
        <v>#DIV/0!</v>
      </c>
      <c r="AC93">
        <v>0</v>
      </c>
      <c r="AD93" s="4">
        <v>0</v>
      </c>
      <c r="AE93" s="4" t="e">
        <v>#DIV/0!</v>
      </c>
      <c r="AF93">
        <v>0</v>
      </c>
      <c r="AG93" s="4">
        <v>0</v>
      </c>
      <c r="AH93" s="4" t="e">
        <v>#DIV/0!</v>
      </c>
      <c r="AI93">
        <v>0</v>
      </c>
      <c r="AJ93" s="4">
        <v>0</v>
      </c>
      <c r="AK93" s="4" t="e">
        <v>#DIV/0!</v>
      </c>
      <c r="AL93">
        <v>0</v>
      </c>
      <c r="AM93" s="4">
        <v>0</v>
      </c>
      <c r="AN93" s="4" t="e">
        <v>#DIV/0!</v>
      </c>
      <c r="AO93">
        <v>0</v>
      </c>
      <c r="AP93" s="4">
        <v>0</v>
      </c>
      <c r="AQ93" s="4" t="e">
        <v>#DIV/0!</v>
      </c>
      <c r="AR93">
        <v>0</v>
      </c>
      <c r="AS93" s="4">
        <v>0</v>
      </c>
      <c r="AT93" s="4" t="e">
        <v>#DIV/0!</v>
      </c>
      <c r="AU93">
        <v>0</v>
      </c>
      <c r="AV93" s="4">
        <v>0</v>
      </c>
      <c r="AW93" s="4" t="e">
        <v>#DIV/0!</v>
      </c>
      <c r="AX93">
        <v>0</v>
      </c>
      <c r="AY93" s="4">
        <v>0</v>
      </c>
      <c r="AZ93" s="4" t="e">
        <v>#DIV/0!</v>
      </c>
      <c r="BA93">
        <v>0</v>
      </c>
      <c r="BB93" s="4">
        <v>0</v>
      </c>
      <c r="BC93" s="4" t="e">
        <v>#DIV/0!</v>
      </c>
      <c r="BD93">
        <v>0</v>
      </c>
      <c r="BE93" s="4">
        <v>0</v>
      </c>
      <c r="BF93" s="4" t="e">
        <v>#DIV/0!</v>
      </c>
      <c r="BG93">
        <v>0</v>
      </c>
      <c r="BH93" s="4">
        <v>0</v>
      </c>
      <c r="BI93" s="4" t="e">
        <v>#DIV/0!</v>
      </c>
      <c r="BJ93">
        <v>0</v>
      </c>
      <c r="BK93" s="4">
        <v>0</v>
      </c>
      <c r="BL93" s="4" t="e">
        <v>#DIV/0!</v>
      </c>
      <c r="BM93">
        <v>0</v>
      </c>
      <c r="BN93" s="4">
        <v>0</v>
      </c>
      <c r="BO93" s="4" t="e">
        <v>#DIV/0!</v>
      </c>
      <c r="BP93">
        <v>0</v>
      </c>
      <c r="BQ93" s="4">
        <v>0</v>
      </c>
      <c r="BR93" s="4" t="e">
        <v>#DIV/0!</v>
      </c>
      <c r="BS93">
        <v>0</v>
      </c>
      <c r="BT93" s="4">
        <v>0</v>
      </c>
      <c r="BU93" s="4" t="e">
        <v>#DIV/0!</v>
      </c>
      <c r="BV93">
        <v>0</v>
      </c>
      <c r="BW93" s="4">
        <v>0</v>
      </c>
      <c r="BX93" s="4" t="e">
        <v>#DIV/0!</v>
      </c>
      <c r="BY93">
        <v>0</v>
      </c>
      <c r="BZ93" s="4">
        <v>0</v>
      </c>
      <c r="CA93" s="4" t="e">
        <v>#DIV/0!</v>
      </c>
      <c r="CB93">
        <v>0</v>
      </c>
      <c r="CC93" s="4">
        <v>0</v>
      </c>
      <c r="CD93" s="4" t="e">
        <v>#DIV/0!</v>
      </c>
      <c r="CE93">
        <v>0</v>
      </c>
      <c r="CF93" s="4">
        <v>0</v>
      </c>
      <c r="CG93" s="4" t="e">
        <v>#DIV/0!</v>
      </c>
      <c r="CH93">
        <v>0</v>
      </c>
      <c r="CI93" s="4">
        <v>0</v>
      </c>
      <c r="CJ93" s="4" t="e">
        <v>#DIV/0!</v>
      </c>
      <c r="CK93">
        <v>0</v>
      </c>
      <c r="CL93" s="4">
        <v>0</v>
      </c>
      <c r="CM93" s="4" t="e">
        <v>#DIV/0!</v>
      </c>
      <c r="CN93">
        <v>0</v>
      </c>
      <c r="CO93" s="4">
        <v>0</v>
      </c>
      <c r="CP93" s="4" t="e">
        <v>#DIV/0!</v>
      </c>
    </row>
    <row r="94" spans="1:94" x14ac:dyDescent="0.2">
      <c r="A94" t="s">
        <v>678</v>
      </c>
      <c r="B94" t="s">
        <v>677</v>
      </c>
      <c r="C94" s="1">
        <v>43375</v>
      </c>
      <c r="D94" t="s">
        <v>262</v>
      </c>
      <c r="E94" t="s">
        <v>536</v>
      </c>
      <c r="F94" s="2">
        <v>43375.431550925925</v>
      </c>
      <c r="G94" s="2">
        <v>43375.435173611113</v>
      </c>
      <c r="H94" s="3">
        <v>3.6226851851851854E-3</v>
      </c>
      <c r="I94" t="s">
        <v>10</v>
      </c>
      <c r="J94" t="s">
        <v>254</v>
      </c>
      <c r="K94" s="6">
        <v>3.6160069444444443E-3</v>
      </c>
      <c r="L94">
        <v>3</v>
      </c>
      <c r="M94" t="s">
        <v>38</v>
      </c>
      <c r="N94">
        <v>2</v>
      </c>
      <c r="O94" t="s">
        <v>38</v>
      </c>
      <c r="P94" s="3">
        <v>2.9114930555555556E-3</v>
      </c>
      <c r="Q94">
        <v>0</v>
      </c>
      <c r="R94" s="3">
        <v>0</v>
      </c>
      <c r="S94" s="3" t="s">
        <v>46</v>
      </c>
      <c r="T94">
        <v>1</v>
      </c>
      <c r="U94" s="3" t="s">
        <v>46</v>
      </c>
      <c r="V94" s="3">
        <v>5.8306712962962967E-4</v>
      </c>
      <c r="W94">
        <v>2</v>
      </c>
      <c r="X94" s="4">
        <v>2.9114930555555556E-3</v>
      </c>
      <c r="Y94" s="4">
        <v>1.4557465277777778E-3</v>
      </c>
      <c r="Z94">
        <v>0</v>
      </c>
      <c r="AA94" s="4">
        <v>0</v>
      </c>
      <c r="AB94" s="4" t="e">
        <v>#DIV/0!</v>
      </c>
      <c r="AC94">
        <v>0</v>
      </c>
      <c r="AD94" s="4">
        <v>0</v>
      </c>
      <c r="AE94" s="4" t="e">
        <v>#DIV/0!</v>
      </c>
      <c r="AF94">
        <v>0</v>
      </c>
      <c r="AG94" s="4">
        <v>0</v>
      </c>
      <c r="AH94" s="4" t="e">
        <v>#DIV/0!</v>
      </c>
      <c r="AI94">
        <v>0</v>
      </c>
      <c r="AJ94" s="4">
        <v>0</v>
      </c>
      <c r="AK94" s="4" t="e">
        <v>#DIV/0!</v>
      </c>
      <c r="AL94">
        <v>0</v>
      </c>
      <c r="AM94" s="4">
        <v>0</v>
      </c>
      <c r="AN94" s="4" t="e">
        <v>#DIV/0!</v>
      </c>
      <c r="AO94">
        <v>0</v>
      </c>
      <c r="AP94" s="4">
        <v>0</v>
      </c>
      <c r="AQ94" s="4" t="e">
        <v>#DIV/0!</v>
      </c>
      <c r="AR94">
        <v>0</v>
      </c>
      <c r="AS94" s="4">
        <v>0</v>
      </c>
      <c r="AT94" s="4" t="e">
        <v>#DIV/0!</v>
      </c>
      <c r="AU94">
        <v>0</v>
      </c>
      <c r="AV94" s="4">
        <v>0</v>
      </c>
      <c r="AW94" s="4" t="e">
        <v>#DIV/0!</v>
      </c>
      <c r="AX94">
        <v>0</v>
      </c>
      <c r="AY94" s="4">
        <v>0</v>
      </c>
      <c r="AZ94" s="4" t="e">
        <v>#DIV/0!</v>
      </c>
      <c r="BA94">
        <v>1</v>
      </c>
      <c r="BB94" s="4">
        <v>5.8306712962962967E-4</v>
      </c>
      <c r="BC94" s="4">
        <v>5.8306712962962967E-4</v>
      </c>
      <c r="BD94">
        <v>0</v>
      </c>
      <c r="BE94" s="4">
        <v>0</v>
      </c>
      <c r="BF94" s="4" t="e">
        <v>#DIV/0!</v>
      </c>
      <c r="BG94">
        <v>1</v>
      </c>
      <c r="BH94" s="4">
        <v>1.2144675925925925E-4</v>
      </c>
      <c r="BI94" s="4">
        <v>1.2144675925925925E-4</v>
      </c>
      <c r="BJ94">
        <v>0</v>
      </c>
      <c r="BK94" s="4">
        <v>0</v>
      </c>
      <c r="BL94" s="4" t="e">
        <v>#DIV/0!</v>
      </c>
      <c r="BM94">
        <v>0</v>
      </c>
      <c r="BN94" s="4">
        <v>0</v>
      </c>
      <c r="BO94" s="4" t="e">
        <v>#DIV/0!</v>
      </c>
      <c r="BP94">
        <v>0</v>
      </c>
      <c r="BQ94" s="4">
        <v>0</v>
      </c>
      <c r="BR94" s="4" t="e">
        <v>#DIV/0!</v>
      </c>
      <c r="BS94">
        <v>0</v>
      </c>
      <c r="BT94" s="4">
        <v>0</v>
      </c>
      <c r="BU94" s="4" t="e">
        <v>#DIV/0!</v>
      </c>
      <c r="BV94">
        <v>0</v>
      </c>
      <c r="BW94" s="4">
        <v>0</v>
      </c>
      <c r="BX94" s="4" t="e">
        <v>#DIV/0!</v>
      </c>
      <c r="BY94">
        <v>0</v>
      </c>
      <c r="BZ94" s="4">
        <v>0</v>
      </c>
      <c r="CA94" s="4" t="e">
        <v>#DIV/0!</v>
      </c>
      <c r="CB94">
        <v>0</v>
      </c>
      <c r="CC94" s="4">
        <v>0</v>
      </c>
      <c r="CD94" s="4" t="e">
        <v>#DIV/0!</v>
      </c>
      <c r="CE94">
        <v>0</v>
      </c>
      <c r="CF94" s="4">
        <v>0</v>
      </c>
      <c r="CG94" s="4" t="e">
        <v>#DIV/0!</v>
      </c>
      <c r="CH94">
        <v>0</v>
      </c>
      <c r="CI94" s="4">
        <v>0</v>
      </c>
      <c r="CJ94" s="4" t="e">
        <v>#DIV/0!</v>
      </c>
      <c r="CK94">
        <v>0</v>
      </c>
      <c r="CL94" s="4">
        <v>0</v>
      </c>
      <c r="CM94" s="4" t="e">
        <v>#DIV/0!</v>
      </c>
      <c r="CN94">
        <v>0</v>
      </c>
      <c r="CO94" s="4">
        <v>0</v>
      </c>
      <c r="CP94" s="4" t="e">
        <v>#DIV/0!</v>
      </c>
    </row>
    <row r="95" spans="1:94" x14ac:dyDescent="0.2">
      <c r="A95" t="s">
        <v>890</v>
      </c>
      <c r="B95" t="s">
        <v>889</v>
      </c>
      <c r="C95" s="1">
        <v>43424</v>
      </c>
      <c r="D95" t="s">
        <v>262</v>
      </c>
      <c r="E95" t="s">
        <v>536</v>
      </c>
      <c r="F95" s="2">
        <v>43424.471006944441</v>
      </c>
      <c r="G95" s="2">
        <v>43424.474502314813</v>
      </c>
      <c r="H95" s="3">
        <v>3.4953703703703705E-3</v>
      </c>
      <c r="I95" t="s">
        <v>10</v>
      </c>
      <c r="J95" t="s">
        <v>254</v>
      </c>
      <c r="K95" s="6">
        <v>3.4800578703703708E-3</v>
      </c>
      <c r="L95">
        <v>4</v>
      </c>
      <c r="M95" t="s">
        <v>38</v>
      </c>
      <c r="N95">
        <v>10</v>
      </c>
      <c r="O95" t="s">
        <v>38</v>
      </c>
      <c r="P95" s="3">
        <v>2.190925925925926E-3</v>
      </c>
      <c r="Q95">
        <v>0</v>
      </c>
      <c r="R95" s="3">
        <v>0</v>
      </c>
      <c r="S95" s="3" t="s">
        <v>53</v>
      </c>
      <c r="T95">
        <v>8</v>
      </c>
      <c r="U95" s="3" t="s">
        <v>65</v>
      </c>
      <c r="V95" s="3">
        <v>6.4016203703703707E-4</v>
      </c>
      <c r="W95">
        <v>10</v>
      </c>
      <c r="X95" s="4">
        <v>2.190925925925926E-3</v>
      </c>
      <c r="Y95" s="4">
        <v>2.1909259259259261E-4</v>
      </c>
      <c r="Z95">
        <v>6</v>
      </c>
      <c r="AA95" s="4">
        <v>2.7660879629629628E-4</v>
      </c>
      <c r="AB95" s="4">
        <v>4.6101466049382711E-5</v>
      </c>
      <c r="AC95">
        <v>0</v>
      </c>
      <c r="AD95" s="4">
        <v>0</v>
      </c>
      <c r="AE95" s="4" t="e">
        <v>#DIV/0!</v>
      </c>
      <c r="AF95">
        <v>0</v>
      </c>
      <c r="AG95" s="4">
        <v>0</v>
      </c>
      <c r="AH95" s="4" t="e">
        <v>#DIV/0!</v>
      </c>
      <c r="AI95">
        <v>0</v>
      </c>
      <c r="AJ95" s="4">
        <v>0</v>
      </c>
      <c r="AK95" s="4" t="e">
        <v>#DIV/0!</v>
      </c>
      <c r="AL95">
        <v>0</v>
      </c>
      <c r="AM95" s="4">
        <v>0</v>
      </c>
      <c r="AN95" s="4" t="e">
        <v>#DIV/0!</v>
      </c>
      <c r="AO95">
        <v>3</v>
      </c>
      <c r="AP95" s="4">
        <v>6.4016203703703707E-4</v>
      </c>
      <c r="AQ95" s="4">
        <v>2.1338734567901235E-4</v>
      </c>
      <c r="AR95">
        <v>0</v>
      </c>
      <c r="AS95" s="4">
        <v>0</v>
      </c>
      <c r="AT95" s="4" t="e">
        <v>#DIV/0!</v>
      </c>
      <c r="AU95">
        <v>0</v>
      </c>
      <c r="AV95" s="4">
        <v>0</v>
      </c>
      <c r="AW95" s="4" t="e">
        <v>#DIV/0!</v>
      </c>
      <c r="AX95">
        <v>0</v>
      </c>
      <c r="AY95" s="4">
        <v>0</v>
      </c>
      <c r="AZ95" s="4" t="e">
        <v>#DIV/0!</v>
      </c>
      <c r="BA95">
        <v>0</v>
      </c>
      <c r="BB95" s="4">
        <v>0</v>
      </c>
      <c r="BC95" s="4" t="e">
        <v>#DIV/0!</v>
      </c>
      <c r="BD95">
        <v>0</v>
      </c>
      <c r="BE95" s="4">
        <v>0</v>
      </c>
      <c r="BF95" s="4" t="e">
        <v>#DIV/0!</v>
      </c>
      <c r="BG95">
        <v>0</v>
      </c>
      <c r="BH95" s="4">
        <v>0</v>
      </c>
      <c r="BI95" s="4" t="e">
        <v>#DIV/0!</v>
      </c>
      <c r="BJ95">
        <v>0</v>
      </c>
      <c r="BK95" s="4">
        <v>0</v>
      </c>
      <c r="BL95" s="4" t="e">
        <v>#DIV/0!</v>
      </c>
      <c r="BM95">
        <v>0</v>
      </c>
      <c r="BN95" s="4">
        <v>0</v>
      </c>
      <c r="BO95" s="4" t="e">
        <v>#DIV/0!</v>
      </c>
      <c r="BP95">
        <v>0</v>
      </c>
      <c r="BQ95" s="4">
        <v>0</v>
      </c>
      <c r="BR95" s="4" t="e">
        <v>#DIV/0!</v>
      </c>
      <c r="BS95">
        <v>0</v>
      </c>
      <c r="BT95" s="4">
        <v>0</v>
      </c>
      <c r="BU95" s="4" t="e">
        <v>#DIV/0!</v>
      </c>
      <c r="BV95">
        <v>0</v>
      </c>
      <c r="BW95" s="4">
        <v>0</v>
      </c>
      <c r="BX95" s="4" t="e">
        <v>#DIV/0!</v>
      </c>
      <c r="BY95">
        <v>0</v>
      </c>
      <c r="BZ95" s="4">
        <v>0</v>
      </c>
      <c r="CA95" s="4" t="e">
        <v>#DIV/0!</v>
      </c>
      <c r="CB95">
        <v>0</v>
      </c>
      <c r="CC95" s="4">
        <v>0</v>
      </c>
      <c r="CD95" s="4" t="e">
        <v>#DIV/0!</v>
      </c>
      <c r="CE95">
        <v>8</v>
      </c>
      <c r="CF95" s="4">
        <v>3.7236111111111107E-4</v>
      </c>
      <c r="CG95" s="4">
        <v>4.6545138888888884E-5</v>
      </c>
      <c r="CH95">
        <v>0</v>
      </c>
      <c r="CI95" s="4">
        <v>0</v>
      </c>
      <c r="CJ95" s="4" t="e">
        <v>#DIV/0!</v>
      </c>
      <c r="CK95">
        <v>0</v>
      </c>
      <c r="CL95" s="4">
        <v>0</v>
      </c>
      <c r="CM95" s="4" t="e">
        <v>#DIV/0!</v>
      </c>
      <c r="CN95">
        <v>0</v>
      </c>
      <c r="CO95" s="4">
        <v>0</v>
      </c>
      <c r="CP95" s="4" t="e">
        <v>#DIV/0!</v>
      </c>
    </row>
    <row r="96" spans="1:94" x14ac:dyDescent="0.2">
      <c r="A96" t="s">
        <v>680</v>
      </c>
      <c r="B96" t="s">
        <v>679</v>
      </c>
      <c r="C96" s="1">
        <v>43374</v>
      </c>
      <c r="D96" t="s">
        <v>262</v>
      </c>
      <c r="E96" t="s">
        <v>536</v>
      </c>
      <c r="F96" s="2">
        <v>43375.379293981481</v>
      </c>
      <c r="G96" s="2">
        <v>43375.382789351854</v>
      </c>
      <c r="H96" s="3">
        <v>3.4953703703703705E-3</v>
      </c>
      <c r="I96" t="s">
        <v>10</v>
      </c>
      <c r="J96" t="s">
        <v>254</v>
      </c>
      <c r="K96" s="6">
        <v>2.5763194444444444E-3</v>
      </c>
      <c r="L96">
        <v>4</v>
      </c>
      <c r="M96" t="s">
        <v>38</v>
      </c>
      <c r="N96">
        <v>9</v>
      </c>
      <c r="O96" t="s">
        <v>38</v>
      </c>
      <c r="P96" s="3">
        <v>1.5843634259259259E-3</v>
      </c>
      <c r="Q96">
        <v>0</v>
      </c>
      <c r="R96" s="3">
        <v>0</v>
      </c>
      <c r="S96" s="3" t="s">
        <v>48</v>
      </c>
      <c r="T96">
        <v>1</v>
      </c>
      <c r="U96" s="3" t="s">
        <v>48</v>
      </c>
      <c r="V96" s="3">
        <v>3.0069444444444446E-5</v>
      </c>
      <c r="W96">
        <v>9</v>
      </c>
      <c r="X96" s="4">
        <v>1.5843634259259259E-3</v>
      </c>
      <c r="Y96" s="4">
        <v>1.7604038065843622E-4</v>
      </c>
      <c r="Z96">
        <v>7</v>
      </c>
      <c r="AA96" s="4">
        <v>4.5031250000000003E-4</v>
      </c>
      <c r="AB96" s="4">
        <v>6.4330357142857147E-5</v>
      </c>
      <c r="AC96">
        <v>3</v>
      </c>
      <c r="AD96" s="4">
        <v>5.1157407407407401E-4</v>
      </c>
      <c r="AE96" s="4">
        <v>1.7052469135802467E-4</v>
      </c>
      <c r="AF96">
        <v>0</v>
      </c>
      <c r="AG96" s="4">
        <v>0</v>
      </c>
      <c r="AH96" s="4" t="e">
        <v>#DIV/0!</v>
      </c>
      <c r="AI96">
        <v>0</v>
      </c>
      <c r="AJ96" s="4">
        <v>0</v>
      </c>
      <c r="AK96" s="4" t="e">
        <v>#DIV/0!</v>
      </c>
      <c r="AL96">
        <v>0</v>
      </c>
      <c r="AM96" s="4">
        <v>0</v>
      </c>
      <c r="AN96" s="4" t="e">
        <v>#DIV/0!</v>
      </c>
      <c r="AO96">
        <v>0</v>
      </c>
      <c r="AP96" s="4">
        <v>0</v>
      </c>
      <c r="AQ96" s="4" t="e">
        <v>#DIV/0!</v>
      </c>
      <c r="AR96">
        <v>0</v>
      </c>
      <c r="AS96" s="4">
        <v>0</v>
      </c>
      <c r="AT96" s="4" t="e">
        <v>#DIV/0!</v>
      </c>
      <c r="AU96">
        <v>0</v>
      </c>
      <c r="AV96" s="4">
        <v>0</v>
      </c>
      <c r="AW96" s="4" t="e">
        <v>#DIV/0!</v>
      </c>
      <c r="AX96">
        <v>0</v>
      </c>
      <c r="AY96" s="4">
        <v>0</v>
      </c>
      <c r="AZ96" s="4" t="e">
        <v>#DIV/0!</v>
      </c>
      <c r="BA96">
        <v>0</v>
      </c>
      <c r="BB96" s="4">
        <v>0</v>
      </c>
      <c r="BC96" s="4" t="e">
        <v>#DIV/0!</v>
      </c>
      <c r="BD96">
        <v>0</v>
      </c>
      <c r="BE96" s="4">
        <v>0</v>
      </c>
      <c r="BF96" s="4" t="e">
        <v>#DIV/0!</v>
      </c>
      <c r="BG96">
        <v>1</v>
      </c>
      <c r="BH96" s="4">
        <v>3.0069444444444446E-5</v>
      </c>
      <c r="BI96" s="4">
        <v>3.0069444444444446E-5</v>
      </c>
      <c r="BJ96">
        <v>0</v>
      </c>
      <c r="BK96" s="4">
        <v>0</v>
      </c>
      <c r="BL96" s="4" t="e">
        <v>#DIV/0!</v>
      </c>
      <c r="BM96">
        <v>0</v>
      </c>
      <c r="BN96" s="4">
        <v>0</v>
      </c>
      <c r="BO96" s="4" t="e">
        <v>#DIV/0!</v>
      </c>
      <c r="BP96">
        <v>0</v>
      </c>
      <c r="BQ96" s="4">
        <v>0</v>
      </c>
      <c r="BR96" s="4" t="e">
        <v>#DIV/0!</v>
      </c>
      <c r="BS96">
        <v>0</v>
      </c>
      <c r="BT96" s="4">
        <v>0</v>
      </c>
      <c r="BU96" s="4" t="e">
        <v>#DIV/0!</v>
      </c>
      <c r="BV96">
        <v>0</v>
      </c>
      <c r="BW96" s="4">
        <v>0</v>
      </c>
      <c r="BX96" s="4" t="e">
        <v>#DIV/0!</v>
      </c>
      <c r="BY96">
        <v>0</v>
      </c>
      <c r="BZ96" s="4">
        <v>0</v>
      </c>
      <c r="CA96" s="4" t="e">
        <v>#DIV/0!</v>
      </c>
      <c r="CB96">
        <v>0</v>
      </c>
      <c r="CC96" s="4">
        <v>0</v>
      </c>
      <c r="CD96" s="4" t="e">
        <v>#DIV/0!</v>
      </c>
      <c r="CE96">
        <v>0</v>
      </c>
      <c r="CF96" s="4">
        <v>0</v>
      </c>
      <c r="CG96" s="4" t="e">
        <v>#DIV/0!</v>
      </c>
      <c r="CH96">
        <v>0</v>
      </c>
      <c r="CI96" s="4">
        <v>0</v>
      </c>
      <c r="CJ96" s="4" t="e">
        <v>#DIV/0!</v>
      </c>
      <c r="CK96">
        <v>0</v>
      </c>
      <c r="CL96" s="4">
        <v>0</v>
      </c>
      <c r="CM96" s="4" t="e">
        <v>#DIV/0!</v>
      </c>
      <c r="CN96">
        <v>0</v>
      </c>
      <c r="CO96" s="4">
        <v>0</v>
      </c>
      <c r="CP96" s="4" t="e">
        <v>#DIV/0!</v>
      </c>
    </row>
    <row r="97" spans="1:94" x14ac:dyDescent="0.2">
      <c r="A97" t="s">
        <v>892</v>
      </c>
      <c r="B97" t="s">
        <v>891</v>
      </c>
      <c r="C97" s="1">
        <v>43389</v>
      </c>
      <c r="D97" t="s">
        <v>262</v>
      </c>
      <c r="E97" t="s">
        <v>624</v>
      </c>
      <c r="F97" s="2">
        <v>43389.469108796293</v>
      </c>
      <c r="G97" s="2">
        <v>43389.472604166665</v>
      </c>
      <c r="H97" s="3">
        <v>3.483796296296296E-3</v>
      </c>
      <c r="I97" t="s">
        <v>10</v>
      </c>
      <c r="J97" t="s">
        <v>254</v>
      </c>
      <c r="K97" s="6">
        <v>3.4789004629629623E-3</v>
      </c>
      <c r="L97">
        <v>5</v>
      </c>
      <c r="M97" t="s">
        <v>40</v>
      </c>
      <c r="N97">
        <v>6</v>
      </c>
      <c r="O97" t="s">
        <v>66</v>
      </c>
      <c r="P97" s="3">
        <v>1.9943518518518518E-3</v>
      </c>
      <c r="Q97">
        <v>0</v>
      </c>
      <c r="R97" s="3">
        <v>0</v>
      </c>
      <c r="S97" s="3" t="s">
        <v>66</v>
      </c>
      <c r="T97">
        <v>4</v>
      </c>
      <c r="U97" s="3" t="s">
        <v>66</v>
      </c>
      <c r="V97" s="3">
        <v>1.9943518518518518E-3</v>
      </c>
      <c r="W97">
        <v>3</v>
      </c>
      <c r="X97" s="4">
        <v>8.164814814814814E-4</v>
      </c>
      <c r="Y97" s="4">
        <v>2.7216049382716045E-4</v>
      </c>
      <c r="Z97">
        <v>6</v>
      </c>
      <c r="AA97" s="4">
        <v>4.8410879629629634E-4</v>
      </c>
      <c r="AB97" s="4">
        <v>8.0684799382716056E-5</v>
      </c>
      <c r="AC97">
        <v>1</v>
      </c>
      <c r="AD97" s="4">
        <v>5.0659722222222223E-5</v>
      </c>
      <c r="AE97" s="4">
        <v>5.0659722222222223E-5</v>
      </c>
      <c r="AF97">
        <v>0</v>
      </c>
      <c r="AG97" s="4">
        <v>0</v>
      </c>
      <c r="AH97" s="4" t="e">
        <v>#DIV/0!</v>
      </c>
      <c r="AI97">
        <v>0</v>
      </c>
      <c r="AJ97" s="4">
        <v>0</v>
      </c>
      <c r="AK97" s="4" t="e">
        <v>#DIV/0!</v>
      </c>
      <c r="AL97">
        <v>0</v>
      </c>
      <c r="AM97" s="4">
        <v>0</v>
      </c>
      <c r="AN97" s="4" t="e">
        <v>#DIV/0!</v>
      </c>
      <c r="AO97">
        <v>0</v>
      </c>
      <c r="AP97" s="4">
        <v>0</v>
      </c>
      <c r="AQ97" s="4" t="e">
        <v>#DIV/0!</v>
      </c>
      <c r="AR97">
        <v>0</v>
      </c>
      <c r="AS97" s="4">
        <v>0</v>
      </c>
      <c r="AT97" s="4" t="e">
        <v>#DIV/0!</v>
      </c>
      <c r="AU97">
        <v>4</v>
      </c>
      <c r="AV97" s="4">
        <v>1.9943518518518518E-3</v>
      </c>
      <c r="AW97" s="4">
        <v>4.9858796296296294E-4</v>
      </c>
      <c r="AX97">
        <v>4</v>
      </c>
      <c r="AY97" s="4">
        <v>0</v>
      </c>
      <c r="AZ97" s="4">
        <v>0</v>
      </c>
      <c r="BA97">
        <v>0</v>
      </c>
      <c r="BB97" s="4">
        <v>0</v>
      </c>
      <c r="BC97" s="4" t="e">
        <v>#DIV/0!</v>
      </c>
      <c r="BD97">
        <v>0</v>
      </c>
      <c r="BE97" s="4">
        <v>0</v>
      </c>
      <c r="BF97" s="4" t="e">
        <v>#DIV/0!</v>
      </c>
      <c r="BG97">
        <v>0</v>
      </c>
      <c r="BH97" s="4">
        <v>0</v>
      </c>
      <c r="BI97" s="4" t="e">
        <v>#DIV/0!</v>
      </c>
      <c r="BJ97">
        <v>0</v>
      </c>
      <c r="BK97" s="4">
        <v>0</v>
      </c>
      <c r="BL97" s="4" t="e">
        <v>#DIV/0!</v>
      </c>
      <c r="BM97">
        <v>2</v>
      </c>
      <c r="BN97" s="4">
        <v>1.3329861111111111E-4</v>
      </c>
      <c r="BO97" s="4">
        <v>6.6649305555555553E-5</v>
      </c>
      <c r="BP97">
        <v>0</v>
      </c>
      <c r="BQ97" s="4">
        <v>0</v>
      </c>
      <c r="BR97" s="4" t="e">
        <v>#DIV/0!</v>
      </c>
      <c r="BS97">
        <v>0</v>
      </c>
      <c r="BT97" s="4">
        <v>0</v>
      </c>
      <c r="BU97" s="4" t="e">
        <v>#DIV/0!</v>
      </c>
      <c r="BV97">
        <v>0</v>
      </c>
      <c r="BW97" s="4">
        <v>0</v>
      </c>
      <c r="BX97" s="4" t="e">
        <v>#DIV/0!</v>
      </c>
      <c r="BY97">
        <v>0</v>
      </c>
      <c r="BZ97" s="4">
        <v>0</v>
      </c>
      <c r="CA97" s="4" t="e">
        <v>#DIV/0!</v>
      </c>
      <c r="CB97">
        <v>0</v>
      </c>
      <c r="CC97" s="4">
        <v>0</v>
      </c>
      <c r="CD97" s="4" t="e">
        <v>#DIV/0!</v>
      </c>
      <c r="CE97">
        <v>0</v>
      </c>
      <c r="CF97" s="4">
        <v>0</v>
      </c>
      <c r="CG97" s="4" t="e">
        <v>#DIV/0!</v>
      </c>
      <c r="CH97">
        <v>0</v>
      </c>
      <c r="CI97" s="4">
        <v>0</v>
      </c>
      <c r="CJ97" s="4" t="e">
        <v>#DIV/0!</v>
      </c>
      <c r="CK97">
        <v>0</v>
      </c>
      <c r="CL97" s="4">
        <v>0</v>
      </c>
      <c r="CM97" s="4" t="e">
        <v>#DIV/0!</v>
      </c>
      <c r="CN97">
        <v>0</v>
      </c>
      <c r="CO97" s="4">
        <v>0</v>
      </c>
      <c r="CP97" s="4" t="e">
        <v>#DIV/0!</v>
      </c>
    </row>
    <row r="98" spans="1:94" s="8" customFormat="1" x14ac:dyDescent="0.2">
      <c r="A98" t="s">
        <v>894</v>
      </c>
      <c r="B98" t="s">
        <v>893</v>
      </c>
      <c r="C98" s="1">
        <v>43416</v>
      </c>
      <c r="D98" t="s">
        <v>262</v>
      </c>
      <c r="E98" t="s">
        <v>536</v>
      </c>
      <c r="F98" s="2">
        <v>43416.471377314818</v>
      </c>
      <c r="G98" s="2">
        <v>43416.474872685183</v>
      </c>
      <c r="H98" s="3">
        <v>3.4953703703703705E-3</v>
      </c>
      <c r="I98" t="s">
        <v>10</v>
      </c>
      <c r="J98" t="s">
        <v>254</v>
      </c>
      <c r="K98" s="6">
        <v>2.9703819444444448E-3</v>
      </c>
      <c r="L98">
        <v>5</v>
      </c>
      <c r="M98" t="s">
        <v>38</v>
      </c>
      <c r="N98">
        <v>9</v>
      </c>
      <c r="O98" t="s">
        <v>38</v>
      </c>
      <c r="P98" s="3">
        <v>2.2350578703703703E-3</v>
      </c>
      <c r="Q98">
        <v>0</v>
      </c>
      <c r="R98" s="3">
        <v>0</v>
      </c>
      <c r="S98" s="3" t="s">
        <v>48</v>
      </c>
      <c r="T98">
        <v>5</v>
      </c>
      <c r="U98" s="3" t="s">
        <v>48</v>
      </c>
      <c r="V98" s="3">
        <v>2.7076388888888891E-4</v>
      </c>
      <c r="W98" s="49">
        <v>9</v>
      </c>
      <c r="X98" s="4">
        <v>2.2350578703703703E-3</v>
      </c>
      <c r="Y98" s="4">
        <v>2.4833976337448557E-4</v>
      </c>
      <c r="Z98">
        <v>2</v>
      </c>
      <c r="AA98" s="4">
        <v>1.1818287037037035E-4</v>
      </c>
      <c r="AB98" s="4">
        <v>5.9091435185185177E-5</v>
      </c>
      <c r="AC98">
        <v>0</v>
      </c>
      <c r="AD98" s="4">
        <v>0</v>
      </c>
      <c r="AE98" s="4" t="e">
        <v>#DIV/0!</v>
      </c>
      <c r="AF98">
        <v>0</v>
      </c>
      <c r="AG98" s="4">
        <v>0</v>
      </c>
      <c r="AH98" s="4" t="e">
        <v>#DIV/0!</v>
      </c>
      <c r="AI98">
        <v>0</v>
      </c>
      <c r="AJ98" s="4">
        <v>0</v>
      </c>
      <c r="AK98" s="4" t="e">
        <v>#DIV/0!</v>
      </c>
      <c r="AL98">
        <v>0</v>
      </c>
      <c r="AM98" s="4">
        <v>0</v>
      </c>
      <c r="AN98" s="4" t="e">
        <v>#DIV/0!</v>
      </c>
      <c r="AO98">
        <v>0</v>
      </c>
      <c r="AP98" s="4">
        <v>0</v>
      </c>
      <c r="AQ98" s="4" t="e">
        <v>#DIV/0!</v>
      </c>
      <c r="AR98">
        <v>0</v>
      </c>
      <c r="AS98" s="4">
        <v>0</v>
      </c>
      <c r="AT98" s="4" t="e">
        <v>#DIV/0!</v>
      </c>
      <c r="AU98">
        <v>0</v>
      </c>
      <c r="AV98" s="4">
        <v>0</v>
      </c>
      <c r="AW98" s="4" t="e">
        <v>#DIV/0!</v>
      </c>
      <c r="AX98">
        <v>0</v>
      </c>
      <c r="AY98" s="4">
        <v>0</v>
      </c>
      <c r="AZ98" s="4" t="e">
        <v>#DIV/0!</v>
      </c>
      <c r="BA98">
        <v>0</v>
      </c>
      <c r="BB98" s="4">
        <v>0</v>
      </c>
      <c r="BC98" s="4" t="e">
        <v>#DIV/0!</v>
      </c>
      <c r="BD98">
        <v>0</v>
      </c>
      <c r="BE98" s="4">
        <v>0</v>
      </c>
      <c r="BF98" s="4" t="e">
        <v>#DIV/0!</v>
      </c>
      <c r="BG98">
        <v>5</v>
      </c>
      <c r="BH98" s="4">
        <v>2.7076388888888891E-4</v>
      </c>
      <c r="BI98" s="4">
        <v>5.4152777777777783E-5</v>
      </c>
      <c r="BJ98">
        <v>0</v>
      </c>
      <c r="BK98" s="4">
        <v>0</v>
      </c>
      <c r="BL98" s="4" t="e">
        <v>#DIV/0!</v>
      </c>
      <c r="BM98">
        <v>2</v>
      </c>
      <c r="BN98" s="4">
        <v>2.1093749999999997E-4</v>
      </c>
      <c r="BO98" s="4">
        <v>1.0546874999999999E-4</v>
      </c>
      <c r="BP98">
        <v>0</v>
      </c>
      <c r="BQ98" s="4">
        <v>0</v>
      </c>
      <c r="BR98" s="4" t="e">
        <v>#DIV/0!</v>
      </c>
      <c r="BS98">
        <v>2</v>
      </c>
      <c r="BT98" s="4">
        <v>1.354398148148148E-4</v>
      </c>
      <c r="BU98" s="4">
        <v>6.7719907407407399E-5</v>
      </c>
      <c r="BV98">
        <v>0</v>
      </c>
      <c r="BW98" s="4">
        <v>0</v>
      </c>
      <c r="BX98" s="4" t="e">
        <v>#DIV/0!</v>
      </c>
      <c r="BY98">
        <v>0</v>
      </c>
      <c r="BZ98" s="4">
        <v>0</v>
      </c>
      <c r="CA98" s="4" t="e">
        <v>#DIV/0!</v>
      </c>
      <c r="CB98">
        <v>0</v>
      </c>
      <c r="CC98" s="4">
        <v>0</v>
      </c>
      <c r="CD98" s="4" t="e">
        <v>#DIV/0!</v>
      </c>
      <c r="CE98">
        <v>0</v>
      </c>
      <c r="CF98" s="4">
        <v>0</v>
      </c>
      <c r="CG98" s="4" t="e">
        <v>#DIV/0!</v>
      </c>
      <c r="CH98">
        <v>0</v>
      </c>
      <c r="CI98" s="4">
        <v>0</v>
      </c>
      <c r="CJ98" s="4" t="e">
        <v>#DIV/0!</v>
      </c>
      <c r="CK98">
        <v>0</v>
      </c>
      <c r="CL98" s="4">
        <v>0</v>
      </c>
      <c r="CM98" s="4" t="e">
        <v>#DIV/0!</v>
      </c>
      <c r="CN98">
        <v>0</v>
      </c>
      <c r="CO98" s="4">
        <v>0</v>
      </c>
      <c r="CP98" s="4" t="e">
        <v>#DIV/0!</v>
      </c>
    </row>
    <row r="99" spans="1:94" x14ac:dyDescent="0.2">
      <c r="A99" t="s">
        <v>682</v>
      </c>
      <c r="B99" t="s">
        <v>681</v>
      </c>
      <c r="C99" s="1">
        <v>43375</v>
      </c>
      <c r="D99" t="s">
        <v>262</v>
      </c>
      <c r="E99" t="s">
        <v>536</v>
      </c>
      <c r="F99" s="2">
        <v>43375.383333333331</v>
      </c>
      <c r="G99" s="2">
        <v>43375.386840277781</v>
      </c>
      <c r="H99" s="3">
        <v>3.4953703703703705E-3</v>
      </c>
      <c r="I99" t="s">
        <v>10</v>
      </c>
      <c r="J99" t="s">
        <v>254</v>
      </c>
      <c r="K99" s="6">
        <v>3.485555555555556E-3</v>
      </c>
      <c r="L99">
        <v>4</v>
      </c>
      <c r="M99" t="s">
        <v>40</v>
      </c>
      <c r="N99">
        <v>3</v>
      </c>
      <c r="O99" t="s">
        <v>42</v>
      </c>
      <c r="P99" s="3">
        <v>2.7694097222222226E-3</v>
      </c>
      <c r="Q99">
        <v>0</v>
      </c>
      <c r="R99" s="3">
        <v>0</v>
      </c>
      <c r="S99" s="3" t="s">
        <v>70</v>
      </c>
      <c r="T99">
        <v>1</v>
      </c>
      <c r="U99" s="3" t="s">
        <v>70</v>
      </c>
      <c r="V99" s="3">
        <v>4.234953703703703E-5</v>
      </c>
      <c r="W99">
        <v>2</v>
      </c>
      <c r="X99" s="4">
        <v>4.5186342592592598E-4</v>
      </c>
      <c r="Y99" s="4">
        <v>2.2593171296296299E-4</v>
      </c>
      <c r="Z99">
        <v>3</v>
      </c>
      <c r="AA99" s="4">
        <v>2.2193287037037038E-4</v>
      </c>
      <c r="AB99" s="4">
        <v>7.3977623456790128E-5</v>
      </c>
      <c r="AC99">
        <v>2</v>
      </c>
      <c r="AD99" s="4">
        <v>2.7694097222222226E-3</v>
      </c>
      <c r="AE99" s="4">
        <v>1.3847048611111113E-3</v>
      </c>
      <c r="AF99">
        <v>0</v>
      </c>
      <c r="AG99" s="4">
        <v>0</v>
      </c>
      <c r="AH99" s="4" t="e">
        <v>#DIV/0!</v>
      </c>
      <c r="AI99">
        <v>0</v>
      </c>
      <c r="AJ99" s="4">
        <v>0</v>
      </c>
      <c r="AK99" s="4" t="e">
        <v>#DIV/0!</v>
      </c>
      <c r="AL99">
        <v>0</v>
      </c>
      <c r="AM99" s="4">
        <v>0</v>
      </c>
      <c r="AN99" s="4" t="e">
        <v>#DIV/0!</v>
      </c>
      <c r="AO99">
        <v>0</v>
      </c>
      <c r="AP99" s="4">
        <v>0</v>
      </c>
      <c r="AQ99" s="4" t="e">
        <v>#DIV/0!</v>
      </c>
      <c r="AR99">
        <v>0</v>
      </c>
      <c r="AS99" s="4">
        <v>0</v>
      </c>
      <c r="AT99" s="4" t="e">
        <v>#DIV/0!</v>
      </c>
      <c r="AU99">
        <v>0</v>
      </c>
      <c r="AV99" s="4">
        <v>0</v>
      </c>
      <c r="AW99" s="4" t="e">
        <v>#DIV/0!</v>
      </c>
      <c r="AX99">
        <v>0</v>
      </c>
      <c r="AY99" s="4">
        <v>0</v>
      </c>
      <c r="AZ99" s="4" t="e">
        <v>#DIV/0!</v>
      </c>
      <c r="BA99">
        <v>0</v>
      </c>
      <c r="BB99" s="4">
        <v>0</v>
      </c>
      <c r="BC99" s="4" t="e">
        <v>#DIV/0!</v>
      </c>
      <c r="BD99">
        <v>0</v>
      </c>
      <c r="BE99" s="4">
        <v>0</v>
      </c>
      <c r="BF99" s="4" t="e">
        <v>#DIV/0!</v>
      </c>
      <c r="BG99">
        <v>0</v>
      </c>
      <c r="BH99" s="4">
        <v>0</v>
      </c>
      <c r="BI99" s="4" t="e">
        <v>#DIV/0!</v>
      </c>
      <c r="BJ99">
        <v>0</v>
      </c>
      <c r="BK99" s="4">
        <v>0</v>
      </c>
      <c r="BL99" s="4" t="e">
        <v>#DIV/0!</v>
      </c>
      <c r="BM99">
        <v>0</v>
      </c>
      <c r="BN99" s="4">
        <v>0</v>
      </c>
      <c r="BO99" s="4" t="e">
        <v>#DIV/0!</v>
      </c>
      <c r="BP99">
        <v>0</v>
      </c>
      <c r="BQ99" s="4">
        <v>0</v>
      </c>
      <c r="BR99" s="4" t="e">
        <v>#DIV/0!</v>
      </c>
      <c r="BS99">
        <v>0</v>
      </c>
      <c r="BT99" s="4">
        <v>0</v>
      </c>
      <c r="BU99" s="4" t="e">
        <v>#DIV/0!</v>
      </c>
      <c r="BV99">
        <v>0</v>
      </c>
      <c r="BW99" s="4">
        <v>0</v>
      </c>
      <c r="BX99" s="4" t="e">
        <v>#DIV/0!</v>
      </c>
      <c r="BY99">
        <v>0</v>
      </c>
      <c r="BZ99" s="4">
        <v>0</v>
      </c>
      <c r="CA99" s="4" t="e">
        <v>#DIV/0!</v>
      </c>
      <c r="CB99">
        <v>0</v>
      </c>
      <c r="CC99" s="4">
        <v>0</v>
      </c>
      <c r="CD99" s="4" t="e">
        <v>#DIV/0!</v>
      </c>
      <c r="CE99">
        <v>0</v>
      </c>
      <c r="CF99" s="4">
        <v>0</v>
      </c>
      <c r="CG99" s="4" t="e">
        <v>#DIV/0!</v>
      </c>
      <c r="CH99">
        <v>0</v>
      </c>
      <c r="CI99" s="4">
        <v>0</v>
      </c>
      <c r="CJ99" s="4" t="e">
        <v>#DIV/0!</v>
      </c>
      <c r="CK99">
        <v>1</v>
      </c>
      <c r="CL99" s="4">
        <v>4.234953703703703E-5</v>
      </c>
      <c r="CM99" s="4">
        <v>4.234953703703703E-5</v>
      </c>
      <c r="CN99">
        <v>0</v>
      </c>
      <c r="CO99" s="4">
        <v>0</v>
      </c>
      <c r="CP99" s="4" t="e">
        <v>#DIV/0!</v>
      </c>
    </row>
    <row r="100" spans="1:94" x14ac:dyDescent="0.2">
      <c r="A100" t="s">
        <v>898</v>
      </c>
      <c r="B100" t="s">
        <v>895</v>
      </c>
      <c r="C100" s="1">
        <v>43411</v>
      </c>
      <c r="D100" t="s">
        <v>262</v>
      </c>
      <c r="E100" t="s">
        <v>624</v>
      </c>
      <c r="F100" s="2" t="s">
        <v>896</v>
      </c>
      <c r="G100" s="2" t="s">
        <v>897</v>
      </c>
      <c r="H100" s="3">
        <v>3.483796296296296E-3</v>
      </c>
      <c r="I100" t="s">
        <v>10</v>
      </c>
      <c r="J100" t="s">
        <v>254</v>
      </c>
      <c r="K100" s="6">
        <v>3.4769675925925923E-3</v>
      </c>
      <c r="L100">
        <v>4</v>
      </c>
      <c r="M100" t="s">
        <v>38</v>
      </c>
      <c r="N100">
        <v>1</v>
      </c>
      <c r="O100" t="s">
        <v>38</v>
      </c>
      <c r="P100" s="3">
        <v>2.3112037037037038E-3</v>
      </c>
      <c r="Q100">
        <v>0</v>
      </c>
      <c r="R100" s="3">
        <v>0</v>
      </c>
      <c r="S100" s="3" t="s">
        <v>66</v>
      </c>
      <c r="T100">
        <v>1</v>
      </c>
      <c r="U100" s="3" t="s">
        <v>66</v>
      </c>
      <c r="V100" s="3">
        <v>1.0469097222222223E-3</v>
      </c>
      <c r="W100">
        <v>1</v>
      </c>
      <c r="X100" s="4">
        <v>2.3112037037037038E-3</v>
      </c>
      <c r="Y100" s="4">
        <v>2.3112037037037038E-3</v>
      </c>
      <c r="Z100">
        <v>1</v>
      </c>
      <c r="AA100" s="4">
        <v>6.4733796296296295E-5</v>
      </c>
      <c r="AB100" s="4">
        <v>6.4733796296296295E-5</v>
      </c>
      <c r="AC100">
        <v>1</v>
      </c>
      <c r="AD100" s="4">
        <v>5.412037037037037E-5</v>
      </c>
      <c r="AE100" s="4">
        <v>5.412037037037037E-5</v>
      </c>
      <c r="AF100">
        <v>0</v>
      </c>
      <c r="AG100" s="4">
        <v>0</v>
      </c>
      <c r="AH100" s="4" t="e">
        <v>#DIV/0!</v>
      </c>
      <c r="AI100">
        <v>0</v>
      </c>
      <c r="AJ100" s="4">
        <v>0</v>
      </c>
      <c r="AK100" s="4" t="e">
        <v>#DIV/0!</v>
      </c>
      <c r="AL100">
        <v>0</v>
      </c>
      <c r="AM100" s="4">
        <v>0</v>
      </c>
      <c r="AN100" s="4" t="e">
        <v>#DIV/0!</v>
      </c>
      <c r="AO100">
        <v>0</v>
      </c>
      <c r="AP100" s="4">
        <v>0</v>
      </c>
      <c r="AQ100" s="4" t="e">
        <v>#DIV/0!</v>
      </c>
      <c r="AR100">
        <v>0</v>
      </c>
      <c r="AS100" s="4">
        <v>0</v>
      </c>
      <c r="AT100" s="4" t="e">
        <v>#DIV/0!</v>
      </c>
      <c r="AU100">
        <v>1</v>
      </c>
      <c r="AV100" s="4">
        <v>1.0469097222222223E-3</v>
      </c>
      <c r="AW100" s="4">
        <v>1.0469097222222223E-3</v>
      </c>
      <c r="AX100">
        <v>1</v>
      </c>
      <c r="AY100" s="4">
        <v>0</v>
      </c>
      <c r="AZ100" s="4">
        <v>0</v>
      </c>
      <c r="BA100">
        <v>0</v>
      </c>
      <c r="BB100" s="4">
        <v>0</v>
      </c>
      <c r="BC100" s="4" t="e">
        <v>#DIV/0!</v>
      </c>
      <c r="BD100">
        <v>0</v>
      </c>
      <c r="BE100" s="4">
        <v>0</v>
      </c>
      <c r="BF100" s="4" t="e">
        <v>#DIV/0!</v>
      </c>
      <c r="BG100">
        <v>0</v>
      </c>
      <c r="BH100" s="4">
        <v>0</v>
      </c>
      <c r="BI100" s="4" t="e">
        <v>#DIV/0!</v>
      </c>
      <c r="BJ100">
        <v>0</v>
      </c>
      <c r="BK100" s="4">
        <v>0</v>
      </c>
      <c r="BL100" s="4" t="e">
        <v>#DIV/0!</v>
      </c>
      <c r="BM100">
        <v>0</v>
      </c>
      <c r="BN100" s="4">
        <v>0</v>
      </c>
      <c r="BO100" s="4" t="e">
        <v>#DIV/0!</v>
      </c>
      <c r="BP100">
        <v>0</v>
      </c>
      <c r="BQ100" s="4">
        <v>0</v>
      </c>
      <c r="BR100" s="4" t="e">
        <v>#DIV/0!</v>
      </c>
      <c r="BS100">
        <v>0</v>
      </c>
      <c r="BT100" s="4">
        <v>0</v>
      </c>
      <c r="BU100" s="4" t="e">
        <v>#DIV/0!</v>
      </c>
      <c r="BV100">
        <v>0</v>
      </c>
      <c r="BW100" s="4">
        <v>0</v>
      </c>
      <c r="BX100" s="4" t="e">
        <v>#DIV/0!</v>
      </c>
      <c r="BY100">
        <v>0</v>
      </c>
      <c r="BZ100" s="4">
        <v>0</v>
      </c>
      <c r="CA100" s="4" t="e">
        <v>#DIV/0!</v>
      </c>
      <c r="CB100">
        <v>0</v>
      </c>
      <c r="CC100" s="4">
        <v>0</v>
      </c>
      <c r="CD100" s="4" t="e">
        <v>#DIV/0!</v>
      </c>
      <c r="CE100">
        <v>0</v>
      </c>
      <c r="CF100" s="4">
        <v>0</v>
      </c>
      <c r="CG100" s="4" t="e">
        <v>#DIV/0!</v>
      </c>
      <c r="CH100">
        <v>0</v>
      </c>
      <c r="CI100" s="4">
        <v>0</v>
      </c>
      <c r="CJ100" s="4" t="e">
        <v>#DIV/0!</v>
      </c>
      <c r="CK100">
        <v>0</v>
      </c>
      <c r="CL100" s="4">
        <v>0</v>
      </c>
      <c r="CM100" s="4" t="e">
        <v>#DIV/0!</v>
      </c>
      <c r="CN100">
        <v>0</v>
      </c>
      <c r="CO100" s="4">
        <v>0</v>
      </c>
      <c r="CP100" s="4" t="e">
        <v>#DIV/0!</v>
      </c>
    </row>
    <row r="101" spans="1:94" x14ac:dyDescent="0.2">
      <c r="A101" t="s">
        <v>900</v>
      </c>
      <c r="B101" t="s">
        <v>899</v>
      </c>
      <c r="C101" s="1">
        <v>43416</v>
      </c>
      <c r="D101" t="s">
        <v>262</v>
      </c>
      <c r="E101" t="s">
        <v>536</v>
      </c>
      <c r="F101" s="2">
        <v>43416.467569444445</v>
      </c>
      <c r="G101" s="2">
        <v>43416.471064814818</v>
      </c>
      <c r="H101" s="3">
        <v>3.483796296296296E-3</v>
      </c>
      <c r="I101" t="s">
        <v>10</v>
      </c>
      <c r="J101" t="s">
        <v>254</v>
      </c>
      <c r="K101" s="6">
        <v>3.4767476851851851E-3</v>
      </c>
      <c r="L101">
        <v>5</v>
      </c>
      <c r="M101" t="s">
        <v>38</v>
      </c>
      <c r="N101">
        <v>9</v>
      </c>
      <c r="O101" t="s">
        <v>38</v>
      </c>
      <c r="P101" s="3">
        <v>2.2742476851851851E-3</v>
      </c>
      <c r="Q101">
        <v>0</v>
      </c>
      <c r="R101" s="3">
        <v>0</v>
      </c>
      <c r="S101" s="3" t="s">
        <v>48</v>
      </c>
      <c r="T101">
        <v>4</v>
      </c>
      <c r="U101" s="3" t="s">
        <v>66</v>
      </c>
      <c r="V101" s="3">
        <v>6.5739583333333329E-4</v>
      </c>
      <c r="W101">
        <v>9</v>
      </c>
      <c r="X101" s="4">
        <v>2.2742476851851851E-3</v>
      </c>
      <c r="Y101" s="4">
        <v>2.5269418724279834E-4</v>
      </c>
      <c r="Z101">
        <v>4</v>
      </c>
      <c r="AA101" s="4">
        <v>3.093287037037037E-4</v>
      </c>
      <c r="AB101" s="4">
        <v>7.7332175925925924E-5</v>
      </c>
      <c r="AC101">
        <v>0</v>
      </c>
      <c r="AD101" s="4">
        <v>0</v>
      </c>
      <c r="AE101" s="4" t="e">
        <v>#DIV/0!</v>
      </c>
      <c r="AF101">
        <v>0</v>
      </c>
      <c r="AG101" s="4">
        <v>0</v>
      </c>
      <c r="AH101" s="4" t="e">
        <v>#DIV/0!</v>
      </c>
      <c r="AI101">
        <v>0</v>
      </c>
      <c r="AJ101" s="4">
        <v>0</v>
      </c>
      <c r="AK101" s="4" t="e">
        <v>#DIV/0!</v>
      </c>
      <c r="AL101">
        <v>0</v>
      </c>
      <c r="AM101" s="4">
        <v>0</v>
      </c>
      <c r="AN101" s="4" t="e">
        <v>#DIV/0!</v>
      </c>
      <c r="AO101">
        <v>0</v>
      </c>
      <c r="AP101" s="4">
        <v>0</v>
      </c>
      <c r="AQ101" s="4" t="e">
        <v>#DIV/0!</v>
      </c>
      <c r="AR101">
        <v>0</v>
      </c>
      <c r="AS101" s="4">
        <v>0</v>
      </c>
      <c r="AT101" s="4" t="e">
        <v>#DIV/0!</v>
      </c>
      <c r="AU101">
        <v>1</v>
      </c>
      <c r="AV101" s="4">
        <v>6.5739583333333329E-4</v>
      </c>
      <c r="AW101" s="4">
        <v>6.5739583333333329E-4</v>
      </c>
      <c r="AX101">
        <v>1</v>
      </c>
      <c r="AY101" s="4">
        <v>0</v>
      </c>
      <c r="AZ101" s="4">
        <v>0</v>
      </c>
      <c r="BA101">
        <v>0</v>
      </c>
      <c r="BB101" s="4">
        <v>0</v>
      </c>
      <c r="BC101" s="4" t="e">
        <v>#DIV/0!</v>
      </c>
      <c r="BD101">
        <v>0</v>
      </c>
      <c r="BE101" s="4">
        <v>0</v>
      </c>
      <c r="BF101" s="4" t="e">
        <v>#DIV/0!</v>
      </c>
      <c r="BG101">
        <v>4</v>
      </c>
      <c r="BH101" s="4">
        <v>1.8252314814814816E-4</v>
      </c>
      <c r="BI101" s="4">
        <v>4.5630787037037039E-5</v>
      </c>
      <c r="BJ101">
        <v>0</v>
      </c>
      <c r="BK101" s="4">
        <v>0</v>
      </c>
      <c r="BL101" s="4" t="e">
        <v>#DIV/0!</v>
      </c>
      <c r="BM101">
        <v>0</v>
      </c>
      <c r="BN101" s="4">
        <v>0</v>
      </c>
      <c r="BO101" s="4" t="e">
        <v>#DIV/0!</v>
      </c>
      <c r="BP101">
        <v>0</v>
      </c>
      <c r="BQ101" s="4">
        <v>0</v>
      </c>
      <c r="BR101" s="4" t="e">
        <v>#DIV/0!</v>
      </c>
      <c r="BS101">
        <v>0</v>
      </c>
      <c r="BT101" s="4">
        <v>0</v>
      </c>
      <c r="BU101" s="4" t="e">
        <v>#DIV/0!</v>
      </c>
      <c r="BV101">
        <v>0</v>
      </c>
      <c r="BW101" s="4">
        <v>0</v>
      </c>
      <c r="BX101" s="4" t="e">
        <v>#DIV/0!</v>
      </c>
      <c r="BY101">
        <v>0</v>
      </c>
      <c r="BZ101" s="4">
        <v>0</v>
      </c>
      <c r="CA101" s="4" t="e">
        <v>#DIV/0!</v>
      </c>
      <c r="CB101">
        <v>0</v>
      </c>
      <c r="CC101" s="4">
        <v>0</v>
      </c>
      <c r="CD101" s="4" t="e">
        <v>#DIV/0!</v>
      </c>
      <c r="CE101">
        <v>0</v>
      </c>
      <c r="CF101" s="4">
        <v>0</v>
      </c>
      <c r="CG101" s="4" t="e">
        <v>#DIV/0!</v>
      </c>
      <c r="CH101">
        <v>0</v>
      </c>
      <c r="CI101" s="4">
        <v>0</v>
      </c>
      <c r="CJ101" s="4" t="e">
        <v>#DIV/0!</v>
      </c>
      <c r="CK101">
        <v>2</v>
      </c>
      <c r="CL101" s="4">
        <v>5.3252314814814812E-5</v>
      </c>
      <c r="CM101" s="4">
        <v>2.6626157407407406E-5</v>
      </c>
      <c r="CN101">
        <v>0</v>
      </c>
      <c r="CO101" s="4">
        <v>0</v>
      </c>
      <c r="CP101" s="4" t="e">
        <v>#DIV/0!</v>
      </c>
    </row>
    <row r="102" spans="1:94" x14ac:dyDescent="0.2">
      <c r="A102" t="s">
        <v>721</v>
      </c>
      <c r="B102" t="s">
        <v>718</v>
      </c>
      <c r="C102" s="1">
        <v>43252</v>
      </c>
      <c r="D102" t="s">
        <v>262</v>
      </c>
      <c r="E102" t="s">
        <v>536</v>
      </c>
      <c r="F102" s="2" t="s">
        <v>719</v>
      </c>
      <c r="G102" s="2" t="s">
        <v>720</v>
      </c>
      <c r="H102" s="3">
        <v>3.7152777777777774E-3</v>
      </c>
      <c r="I102" t="s">
        <v>10</v>
      </c>
      <c r="J102">
        <v>0</v>
      </c>
      <c r="K102" s="6">
        <v>3.5011921296296293E-3</v>
      </c>
      <c r="L102">
        <v>3</v>
      </c>
      <c r="M102" t="s">
        <v>38</v>
      </c>
      <c r="N102">
        <v>6</v>
      </c>
      <c r="O102" t="s">
        <v>42</v>
      </c>
      <c r="P102" s="3">
        <v>2.2519212962962961E-3</v>
      </c>
      <c r="Q102">
        <v>0</v>
      </c>
      <c r="R102" s="3">
        <v>0</v>
      </c>
      <c r="S102" s="3" t="s">
        <v>43</v>
      </c>
      <c r="T102">
        <v>0</v>
      </c>
      <c r="U102" s="3" t="s">
        <v>43</v>
      </c>
      <c r="V102" s="3">
        <v>0</v>
      </c>
      <c r="W102">
        <v>6</v>
      </c>
      <c r="X102" s="4">
        <v>9.9391203703703686E-4</v>
      </c>
      <c r="Y102" s="4">
        <v>1.6565200617283947E-4</v>
      </c>
      <c r="Z102">
        <v>3</v>
      </c>
      <c r="AA102" s="4">
        <v>2.5535879629629628E-4</v>
      </c>
      <c r="AB102" s="4">
        <v>8.5119598765432089E-5</v>
      </c>
      <c r="AC102">
        <v>5</v>
      </c>
      <c r="AD102" s="4">
        <v>2.2519212962962961E-3</v>
      </c>
      <c r="AE102" s="4">
        <v>4.5038425925925921E-4</v>
      </c>
      <c r="AF102">
        <v>0</v>
      </c>
      <c r="AG102" s="4">
        <v>0</v>
      </c>
      <c r="AH102" s="4" t="e">
        <v>#DIV/0!</v>
      </c>
      <c r="AI102">
        <v>0</v>
      </c>
      <c r="AJ102" s="4">
        <v>0</v>
      </c>
      <c r="AK102" s="4" t="e">
        <v>#DIV/0!</v>
      </c>
      <c r="AL102">
        <v>0</v>
      </c>
      <c r="AM102" s="4">
        <v>0</v>
      </c>
      <c r="AN102" s="4" t="e">
        <v>#DIV/0!</v>
      </c>
      <c r="AO102">
        <v>0</v>
      </c>
      <c r="AP102" s="4">
        <v>0</v>
      </c>
      <c r="AQ102" s="4" t="e">
        <v>#DIV/0!</v>
      </c>
      <c r="AR102">
        <v>0</v>
      </c>
      <c r="AS102" s="4">
        <v>0</v>
      </c>
      <c r="AT102" s="4" t="e">
        <v>#DIV/0!</v>
      </c>
      <c r="AU102">
        <v>0</v>
      </c>
      <c r="AV102" s="4">
        <v>0</v>
      </c>
      <c r="AW102" s="4" t="e">
        <v>#DIV/0!</v>
      </c>
      <c r="AX102">
        <v>0</v>
      </c>
      <c r="AY102" s="4">
        <v>0</v>
      </c>
      <c r="AZ102" s="4" t="e">
        <v>#DIV/0!</v>
      </c>
      <c r="BA102">
        <v>0</v>
      </c>
      <c r="BB102" s="4">
        <v>0</v>
      </c>
      <c r="BC102" s="4" t="e">
        <v>#DIV/0!</v>
      </c>
      <c r="BD102">
        <v>0</v>
      </c>
      <c r="BE102" s="4">
        <v>0</v>
      </c>
      <c r="BF102" s="4" t="e">
        <v>#DIV/0!</v>
      </c>
      <c r="BG102">
        <v>0</v>
      </c>
      <c r="BH102" s="4">
        <v>0</v>
      </c>
      <c r="BI102" s="4" t="e">
        <v>#DIV/0!</v>
      </c>
      <c r="BJ102">
        <v>0</v>
      </c>
      <c r="BK102" s="4">
        <v>0</v>
      </c>
      <c r="BL102" s="4" t="e">
        <v>#DIV/0!</v>
      </c>
      <c r="BM102">
        <v>0</v>
      </c>
      <c r="BN102" s="4">
        <v>0</v>
      </c>
      <c r="BO102" s="4" t="e">
        <v>#DIV/0!</v>
      </c>
      <c r="BP102">
        <v>0</v>
      </c>
      <c r="BQ102" s="4">
        <v>0</v>
      </c>
      <c r="BR102" s="4" t="e">
        <v>#DIV/0!</v>
      </c>
      <c r="BS102">
        <v>0</v>
      </c>
      <c r="BT102" s="4">
        <v>0</v>
      </c>
      <c r="BU102" s="4" t="e">
        <v>#DIV/0!</v>
      </c>
      <c r="BV102">
        <v>0</v>
      </c>
      <c r="BW102" s="4">
        <v>0</v>
      </c>
      <c r="BX102" s="4" t="e">
        <v>#DIV/0!</v>
      </c>
      <c r="BY102">
        <v>0</v>
      </c>
      <c r="BZ102" s="4">
        <v>0</v>
      </c>
      <c r="CA102" s="4" t="e">
        <v>#DIV/0!</v>
      </c>
      <c r="CB102">
        <v>0</v>
      </c>
      <c r="CC102" s="4">
        <v>0</v>
      </c>
      <c r="CD102" s="4" t="e">
        <v>#DIV/0!</v>
      </c>
      <c r="CE102">
        <v>0</v>
      </c>
      <c r="CF102" s="4">
        <v>0</v>
      </c>
      <c r="CG102" s="4" t="e">
        <v>#DIV/0!</v>
      </c>
      <c r="CH102">
        <v>0</v>
      </c>
      <c r="CI102" s="4">
        <v>0</v>
      </c>
      <c r="CJ102" s="4" t="e">
        <v>#DIV/0!</v>
      </c>
      <c r="CK102">
        <v>0</v>
      </c>
      <c r="CL102" s="4">
        <v>0</v>
      </c>
      <c r="CM102" s="4" t="e">
        <v>#DIV/0!</v>
      </c>
      <c r="CN102">
        <v>0</v>
      </c>
      <c r="CO102" s="4">
        <v>0</v>
      </c>
      <c r="CP102" s="4" t="e">
        <v>#DIV/0!</v>
      </c>
    </row>
    <row r="103" spans="1:94" x14ac:dyDescent="0.2">
      <c r="A103" t="s">
        <v>902</v>
      </c>
      <c r="B103" t="s">
        <v>901</v>
      </c>
      <c r="C103" s="1">
        <v>43416</v>
      </c>
      <c r="D103" t="s">
        <v>262</v>
      </c>
      <c r="E103" t="s">
        <v>536</v>
      </c>
      <c r="F103" s="2">
        <v>43416.482638888891</v>
      </c>
      <c r="G103" s="2">
        <v>43416.486122685186</v>
      </c>
      <c r="H103" s="3">
        <v>3.483796296296296E-3</v>
      </c>
      <c r="I103" t="s">
        <v>10</v>
      </c>
      <c r="J103" t="s">
        <v>254</v>
      </c>
      <c r="K103" s="6">
        <v>3.4168749999999998E-3</v>
      </c>
      <c r="L103">
        <v>6</v>
      </c>
      <c r="M103" t="s">
        <v>38</v>
      </c>
      <c r="N103">
        <v>6</v>
      </c>
      <c r="O103" t="s">
        <v>38</v>
      </c>
      <c r="P103" s="3">
        <v>2.2808101851851852E-3</v>
      </c>
      <c r="Q103">
        <v>1</v>
      </c>
      <c r="R103" s="3">
        <v>2.8611111111111113E-5</v>
      </c>
      <c r="S103" s="3" t="s">
        <v>66</v>
      </c>
      <c r="T103">
        <v>1</v>
      </c>
      <c r="U103" s="3" t="s">
        <v>66</v>
      </c>
      <c r="V103" s="3">
        <v>7.861342592592591E-4</v>
      </c>
      <c r="W103">
        <v>6</v>
      </c>
      <c r="X103" s="4">
        <v>2.2808101851851852E-3</v>
      </c>
      <c r="Y103" s="4">
        <v>3.8013503086419751E-4</v>
      </c>
      <c r="Z103">
        <v>5</v>
      </c>
      <c r="AA103" s="4">
        <v>3.0283564814814816E-4</v>
      </c>
      <c r="AB103" s="4">
        <v>6.0567129629629633E-5</v>
      </c>
      <c r="AC103">
        <v>1</v>
      </c>
      <c r="AD103" s="4">
        <v>0</v>
      </c>
      <c r="AE103" s="4">
        <v>0</v>
      </c>
      <c r="AF103">
        <v>0</v>
      </c>
      <c r="AG103" s="4">
        <v>0</v>
      </c>
      <c r="AH103" s="4" t="e">
        <v>#DIV/0!</v>
      </c>
      <c r="AI103">
        <v>0</v>
      </c>
      <c r="AJ103" s="4">
        <v>0</v>
      </c>
      <c r="AK103" s="4" t="e">
        <v>#DIV/0!</v>
      </c>
      <c r="AL103">
        <v>0</v>
      </c>
      <c r="AM103" s="4">
        <v>0</v>
      </c>
      <c r="AN103" s="4" t="e">
        <v>#DIV/0!</v>
      </c>
      <c r="AO103">
        <v>0</v>
      </c>
      <c r="AP103" s="4">
        <v>0</v>
      </c>
      <c r="AQ103" s="4" t="e">
        <v>#DIV/0!</v>
      </c>
      <c r="AR103">
        <v>0</v>
      </c>
      <c r="AS103" s="4">
        <v>0</v>
      </c>
      <c r="AT103" s="4" t="e">
        <v>#DIV/0!</v>
      </c>
      <c r="AU103">
        <v>1</v>
      </c>
      <c r="AV103" s="4">
        <v>7.861342592592591E-4</v>
      </c>
      <c r="AW103" s="4">
        <v>7.861342592592591E-4</v>
      </c>
      <c r="AX103">
        <v>1</v>
      </c>
      <c r="AY103" s="4">
        <v>0</v>
      </c>
      <c r="AZ103" s="4">
        <v>0</v>
      </c>
      <c r="BA103">
        <v>1</v>
      </c>
      <c r="BB103" s="4">
        <v>1.8483796296296296E-5</v>
      </c>
      <c r="BC103" s="4">
        <v>1.8483796296296296E-5</v>
      </c>
      <c r="BD103">
        <v>0</v>
      </c>
      <c r="BE103" s="4">
        <v>0</v>
      </c>
      <c r="BF103" s="4" t="e">
        <v>#DIV/0!</v>
      </c>
      <c r="BG103">
        <v>0</v>
      </c>
      <c r="BH103" s="4">
        <v>0</v>
      </c>
      <c r="BI103" s="4" t="e">
        <v>#DIV/0!</v>
      </c>
      <c r="BJ103">
        <v>0</v>
      </c>
      <c r="BK103" s="4">
        <v>0</v>
      </c>
      <c r="BL103" s="4" t="e">
        <v>#DIV/0!</v>
      </c>
      <c r="BM103">
        <v>0</v>
      </c>
      <c r="BN103" s="4">
        <v>0</v>
      </c>
      <c r="BO103" s="4" t="e">
        <v>#DIV/0!</v>
      </c>
      <c r="BP103">
        <v>0</v>
      </c>
      <c r="BQ103" s="4">
        <v>0</v>
      </c>
      <c r="BR103" s="4" t="e">
        <v>#DIV/0!</v>
      </c>
      <c r="BS103">
        <v>0</v>
      </c>
      <c r="BT103" s="4">
        <v>0</v>
      </c>
      <c r="BU103" s="4" t="e">
        <v>#DIV/0!</v>
      </c>
      <c r="BV103">
        <v>0</v>
      </c>
      <c r="BW103" s="4">
        <v>0</v>
      </c>
      <c r="BX103" s="4" t="e">
        <v>#DIV/0!</v>
      </c>
      <c r="BY103">
        <v>0</v>
      </c>
      <c r="BZ103" s="4">
        <v>0</v>
      </c>
      <c r="CA103" s="4" t="e">
        <v>#DIV/0!</v>
      </c>
      <c r="CB103">
        <v>0</v>
      </c>
      <c r="CC103" s="4">
        <v>0</v>
      </c>
      <c r="CD103" s="4" t="e">
        <v>#DIV/0!</v>
      </c>
      <c r="CE103">
        <v>0</v>
      </c>
      <c r="CF103" s="4">
        <v>0</v>
      </c>
      <c r="CG103" s="4" t="e">
        <v>#DIV/0!</v>
      </c>
      <c r="CH103">
        <v>0</v>
      </c>
      <c r="CI103" s="4">
        <v>0</v>
      </c>
      <c r="CJ103" s="4" t="e">
        <v>#DIV/0!</v>
      </c>
      <c r="CK103">
        <v>0</v>
      </c>
      <c r="CL103" s="4">
        <v>0</v>
      </c>
      <c r="CM103" s="4" t="e">
        <v>#DIV/0!</v>
      </c>
      <c r="CN103">
        <v>1</v>
      </c>
      <c r="CO103" s="4">
        <v>2.8611111111111113E-5</v>
      </c>
      <c r="CP103" s="4">
        <v>2.8611111111111113E-5</v>
      </c>
    </row>
    <row r="104" spans="1:94" x14ac:dyDescent="0.2">
      <c r="A104" t="s">
        <v>904</v>
      </c>
      <c r="B104" t="s">
        <v>903</v>
      </c>
      <c r="C104" s="1">
        <v>43416</v>
      </c>
      <c r="D104" t="s">
        <v>262</v>
      </c>
      <c r="E104" t="s">
        <v>536</v>
      </c>
      <c r="F104" s="2">
        <v>43416.463634259257</v>
      </c>
      <c r="G104" s="2">
        <v>43416.467141203706</v>
      </c>
      <c r="H104" s="3">
        <v>3.4953703703703705E-3</v>
      </c>
      <c r="I104" t="s">
        <v>10</v>
      </c>
      <c r="J104" t="s">
        <v>254</v>
      </c>
      <c r="K104" s="6">
        <v>3.3600115740740743E-3</v>
      </c>
      <c r="L104">
        <v>5</v>
      </c>
      <c r="M104" t="s">
        <v>38</v>
      </c>
      <c r="N104">
        <v>12</v>
      </c>
      <c r="O104" t="s">
        <v>38</v>
      </c>
      <c r="P104" s="3">
        <v>2.7446643518518519E-3</v>
      </c>
      <c r="Q104">
        <v>0</v>
      </c>
      <c r="R104" s="3">
        <v>0</v>
      </c>
      <c r="S104" s="3" t="s">
        <v>43</v>
      </c>
      <c r="T104">
        <v>1</v>
      </c>
      <c r="U104" s="3" t="s">
        <v>43</v>
      </c>
      <c r="V104" s="3">
        <v>3.857638888888889E-5</v>
      </c>
      <c r="W104">
        <v>12</v>
      </c>
      <c r="X104" s="4">
        <v>2.7446643518518519E-3</v>
      </c>
      <c r="Y104" s="4">
        <v>2.2872202932098766E-4</v>
      </c>
      <c r="Z104">
        <v>8</v>
      </c>
      <c r="AA104" s="4">
        <v>5.4230324074074077E-4</v>
      </c>
      <c r="AB104" s="4">
        <v>6.7787905092592596E-5</v>
      </c>
      <c r="AC104">
        <v>0</v>
      </c>
      <c r="AD104" s="4">
        <v>0</v>
      </c>
      <c r="AE104" s="4" t="e">
        <v>#DIV/0!</v>
      </c>
      <c r="AF104">
        <v>1</v>
      </c>
      <c r="AG104" s="4">
        <v>3.857638888888889E-5</v>
      </c>
      <c r="AH104" s="4">
        <v>3.857638888888889E-5</v>
      </c>
      <c r="AI104">
        <v>0</v>
      </c>
      <c r="AJ104" s="4">
        <v>0</v>
      </c>
      <c r="AK104" s="4" t="e">
        <v>#DIV/0!</v>
      </c>
      <c r="AL104">
        <v>0</v>
      </c>
      <c r="AM104" s="4">
        <v>0</v>
      </c>
      <c r="AN104" s="4" t="e">
        <v>#DIV/0!</v>
      </c>
      <c r="AO104">
        <v>0</v>
      </c>
      <c r="AP104" s="4">
        <v>0</v>
      </c>
      <c r="AQ104" s="4" t="e">
        <v>#DIV/0!</v>
      </c>
      <c r="AR104">
        <v>0</v>
      </c>
      <c r="AS104" s="4">
        <v>0</v>
      </c>
      <c r="AT104" s="4" t="e">
        <v>#DIV/0!</v>
      </c>
      <c r="AU104">
        <v>0</v>
      </c>
      <c r="AV104" s="4">
        <v>0</v>
      </c>
      <c r="AW104" s="4" t="e">
        <v>#DIV/0!</v>
      </c>
      <c r="AX104">
        <v>0</v>
      </c>
      <c r="AY104" s="4">
        <v>1.9421296296296295E-5</v>
      </c>
      <c r="AZ104" s="4" t="e">
        <v>#DIV/0!</v>
      </c>
      <c r="BA104">
        <v>0</v>
      </c>
      <c r="BB104" s="4">
        <v>0</v>
      </c>
      <c r="BC104" s="4" t="e">
        <v>#DIV/0!</v>
      </c>
      <c r="BD104">
        <v>0</v>
      </c>
      <c r="BE104" s="4">
        <v>0</v>
      </c>
      <c r="BF104" s="4" t="e">
        <v>#DIV/0!</v>
      </c>
      <c r="BG104">
        <v>0</v>
      </c>
      <c r="BH104" s="4">
        <v>0</v>
      </c>
      <c r="BI104" s="4" t="e">
        <v>#DIV/0!</v>
      </c>
      <c r="BJ104">
        <v>1</v>
      </c>
      <c r="BK104" s="4">
        <v>1.5046296296296298E-5</v>
      </c>
      <c r="BL104" s="4">
        <v>1.5046296296296298E-5</v>
      </c>
      <c r="BM104">
        <v>0</v>
      </c>
      <c r="BN104" s="4">
        <v>0</v>
      </c>
      <c r="BO104" s="4" t="e">
        <v>#DIV/0!</v>
      </c>
      <c r="BP104">
        <v>0</v>
      </c>
      <c r="BQ104" s="4">
        <v>0</v>
      </c>
      <c r="BR104" s="4" t="e">
        <v>#DIV/0!</v>
      </c>
      <c r="BS104">
        <v>0</v>
      </c>
      <c r="BT104" s="4">
        <v>0</v>
      </c>
      <c r="BU104" s="4" t="e">
        <v>#DIV/0!</v>
      </c>
      <c r="BV104">
        <v>0</v>
      </c>
      <c r="BW104" s="4">
        <v>0</v>
      </c>
      <c r="BX104" s="4" t="e">
        <v>#DIV/0!</v>
      </c>
      <c r="BY104">
        <v>0</v>
      </c>
      <c r="BZ104" s="4">
        <v>0</v>
      </c>
      <c r="CA104" s="4" t="e">
        <v>#DIV/0!</v>
      </c>
      <c r="CB104">
        <v>0</v>
      </c>
      <c r="CC104" s="4">
        <v>0</v>
      </c>
      <c r="CD104" s="4" t="e">
        <v>#DIV/0!</v>
      </c>
      <c r="CE104">
        <v>0</v>
      </c>
      <c r="CF104" s="4">
        <v>0</v>
      </c>
      <c r="CG104" s="4" t="e">
        <v>#DIV/0!</v>
      </c>
      <c r="CH104">
        <v>0</v>
      </c>
      <c r="CI104" s="4">
        <v>0</v>
      </c>
      <c r="CJ104" s="4" t="e">
        <v>#DIV/0!</v>
      </c>
      <c r="CK104">
        <v>0</v>
      </c>
      <c r="CL104" s="4">
        <v>0</v>
      </c>
      <c r="CM104" s="4" t="e">
        <v>#DIV/0!</v>
      </c>
      <c r="CN104">
        <v>0</v>
      </c>
      <c r="CO104" s="4">
        <v>0</v>
      </c>
      <c r="CP104" s="4" t="e">
        <v>#DIV/0!</v>
      </c>
    </row>
    <row r="105" spans="1:94" x14ac:dyDescent="0.2">
      <c r="A105" t="s">
        <v>906</v>
      </c>
      <c r="B105" t="s">
        <v>905</v>
      </c>
      <c r="C105" s="1">
        <v>43425</v>
      </c>
      <c r="D105" t="s">
        <v>262</v>
      </c>
      <c r="E105" t="s">
        <v>536</v>
      </c>
      <c r="F105" s="2">
        <v>43425.461828703701</v>
      </c>
      <c r="G105" s="2">
        <v>43425.465324074074</v>
      </c>
      <c r="H105" s="3">
        <v>3.4953703703703705E-3</v>
      </c>
      <c r="I105" t="s">
        <v>10</v>
      </c>
      <c r="J105" t="s">
        <v>254</v>
      </c>
      <c r="K105" s="6">
        <v>3.2295370370370368E-3</v>
      </c>
      <c r="L105">
        <v>6</v>
      </c>
      <c r="M105" t="s">
        <v>38</v>
      </c>
      <c r="N105">
        <v>4</v>
      </c>
      <c r="O105" t="s">
        <v>38</v>
      </c>
      <c r="P105" s="3">
        <v>2.5053124999999997E-3</v>
      </c>
      <c r="Q105">
        <v>3</v>
      </c>
      <c r="R105" s="3">
        <v>1.9056712962962961E-4</v>
      </c>
      <c r="S105" s="3" t="s">
        <v>64</v>
      </c>
      <c r="T105">
        <v>3</v>
      </c>
      <c r="U105" s="3" t="s">
        <v>39</v>
      </c>
      <c r="V105" s="3">
        <v>1.9056712962962961E-4</v>
      </c>
      <c r="W105">
        <v>4</v>
      </c>
      <c r="X105" s="4">
        <v>2.5053124999999997E-3</v>
      </c>
      <c r="Y105" s="4">
        <v>6.2632812499999993E-4</v>
      </c>
      <c r="Z105">
        <v>4</v>
      </c>
      <c r="AA105" s="4">
        <v>1.9650462962962964E-4</v>
      </c>
      <c r="AB105" s="4">
        <v>4.9126157407407411E-5</v>
      </c>
      <c r="AC105">
        <v>0</v>
      </c>
      <c r="AD105" s="4">
        <v>0</v>
      </c>
      <c r="AE105" s="4" t="e">
        <v>#DIV/0!</v>
      </c>
      <c r="AF105">
        <v>0</v>
      </c>
      <c r="AG105" s="4">
        <v>0</v>
      </c>
      <c r="AH105" s="4" t="e">
        <v>#DIV/0!</v>
      </c>
      <c r="AI105">
        <v>3</v>
      </c>
      <c r="AJ105" s="4">
        <v>1.2379629629629627E-4</v>
      </c>
      <c r="AK105" s="4">
        <v>4.1265432098765425E-5</v>
      </c>
      <c r="AL105">
        <v>0</v>
      </c>
      <c r="AM105" s="4">
        <v>0</v>
      </c>
      <c r="AN105" s="4" t="e">
        <v>#DIV/0!</v>
      </c>
      <c r="AO105">
        <v>0</v>
      </c>
      <c r="AP105" s="4">
        <v>0</v>
      </c>
      <c r="AQ105" s="4" t="e">
        <v>#DIV/0!</v>
      </c>
      <c r="AR105">
        <v>0</v>
      </c>
      <c r="AS105" s="4">
        <v>0</v>
      </c>
      <c r="AT105" s="4" t="e">
        <v>#DIV/0!</v>
      </c>
      <c r="AU105">
        <v>0</v>
      </c>
      <c r="AV105" s="4">
        <v>0</v>
      </c>
      <c r="AW105" s="4" t="e">
        <v>#DIV/0!</v>
      </c>
      <c r="AX105">
        <v>0</v>
      </c>
      <c r="AY105" s="4">
        <v>1.2793981481481481E-4</v>
      </c>
      <c r="AZ105" s="4" t="e">
        <v>#DIV/0!</v>
      </c>
      <c r="BA105">
        <v>2</v>
      </c>
      <c r="BB105" s="4">
        <v>8.5416666666666651E-5</v>
      </c>
      <c r="BC105" s="4">
        <v>4.2708333333333326E-5</v>
      </c>
      <c r="BD105">
        <v>0</v>
      </c>
      <c r="BE105" s="4">
        <v>0</v>
      </c>
      <c r="BF105" s="4" t="e">
        <v>#DIV/0!</v>
      </c>
      <c r="BG105">
        <v>0</v>
      </c>
      <c r="BH105" s="4">
        <v>0</v>
      </c>
      <c r="BI105" s="4" t="e">
        <v>#DIV/0!</v>
      </c>
      <c r="BJ105">
        <v>0</v>
      </c>
      <c r="BK105" s="4">
        <v>0</v>
      </c>
      <c r="BL105" s="4" t="e">
        <v>#DIV/0!</v>
      </c>
      <c r="BM105">
        <v>0</v>
      </c>
      <c r="BN105" s="4">
        <v>0</v>
      </c>
      <c r="BO105" s="4" t="e">
        <v>#DIV/0!</v>
      </c>
      <c r="BP105">
        <v>0</v>
      </c>
      <c r="BQ105" s="4">
        <v>0</v>
      </c>
      <c r="BR105" s="4" t="e">
        <v>#DIV/0!</v>
      </c>
      <c r="BS105">
        <v>0</v>
      </c>
      <c r="BT105" s="4">
        <v>0</v>
      </c>
      <c r="BU105" s="4" t="e">
        <v>#DIV/0!</v>
      </c>
      <c r="BV105">
        <v>0</v>
      </c>
      <c r="BW105" s="4">
        <v>0</v>
      </c>
      <c r="BX105" s="4" t="e">
        <v>#DIV/0!</v>
      </c>
      <c r="BY105">
        <v>0</v>
      </c>
      <c r="BZ105" s="4">
        <v>0</v>
      </c>
      <c r="CA105" s="4" t="e">
        <v>#DIV/0!</v>
      </c>
      <c r="CB105">
        <v>0</v>
      </c>
      <c r="CC105" s="4">
        <v>0</v>
      </c>
      <c r="CD105" s="4" t="e">
        <v>#DIV/0!</v>
      </c>
      <c r="CE105">
        <v>0</v>
      </c>
      <c r="CF105" s="4">
        <v>0</v>
      </c>
      <c r="CG105" s="4" t="e">
        <v>#DIV/0!</v>
      </c>
      <c r="CH105">
        <v>0</v>
      </c>
      <c r="CI105" s="4">
        <v>0</v>
      </c>
      <c r="CJ105" s="4" t="e">
        <v>#DIV/0!</v>
      </c>
      <c r="CK105">
        <v>0</v>
      </c>
      <c r="CL105" s="4">
        <v>0</v>
      </c>
      <c r="CM105" s="4" t="e">
        <v>#DIV/0!</v>
      </c>
      <c r="CN105">
        <v>3</v>
      </c>
      <c r="CO105" s="4">
        <v>1.9056712962962961E-4</v>
      </c>
      <c r="CP105" s="4">
        <v>6.3522376543209867E-5</v>
      </c>
    </row>
    <row r="106" spans="1:94" x14ac:dyDescent="0.2">
      <c r="A106" t="s">
        <v>908</v>
      </c>
      <c r="B106" t="s">
        <v>907</v>
      </c>
      <c r="C106" s="1">
        <v>43424</v>
      </c>
      <c r="D106" t="s">
        <v>262</v>
      </c>
      <c r="E106" t="s">
        <v>536</v>
      </c>
      <c r="F106" s="2">
        <v>43424.474930555552</v>
      </c>
      <c r="G106" s="2">
        <v>43424.478449074071</v>
      </c>
      <c r="H106" s="3">
        <v>3.5185185185185185E-3</v>
      </c>
      <c r="I106" t="s">
        <v>10</v>
      </c>
      <c r="J106" t="s">
        <v>254</v>
      </c>
      <c r="K106" s="6">
        <v>3.4951273148148151E-3</v>
      </c>
      <c r="L106">
        <v>1</v>
      </c>
      <c r="M106" t="s">
        <v>38</v>
      </c>
      <c r="N106">
        <v>1</v>
      </c>
      <c r="O106" t="s">
        <v>38</v>
      </c>
      <c r="P106" s="3">
        <v>3.4951273148148151E-3</v>
      </c>
      <c r="Q106">
        <v>0</v>
      </c>
      <c r="R106" s="3">
        <v>0</v>
      </c>
      <c r="S106" s="3" t="s">
        <v>43</v>
      </c>
      <c r="T106">
        <v>0</v>
      </c>
      <c r="U106" s="3" t="s">
        <v>43</v>
      </c>
      <c r="V106" s="3">
        <v>0</v>
      </c>
      <c r="W106" s="50">
        <v>1</v>
      </c>
      <c r="X106" s="4">
        <v>3.4951273148148151E-3</v>
      </c>
      <c r="Y106" s="4">
        <v>3.4951273148148151E-3</v>
      </c>
      <c r="Z106">
        <v>0</v>
      </c>
      <c r="AA106" s="4">
        <v>0</v>
      </c>
      <c r="AB106" s="4" t="e">
        <v>#DIV/0!</v>
      </c>
      <c r="AC106">
        <v>0</v>
      </c>
      <c r="AD106" s="4">
        <v>0</v>
      </c>
      <c r="AE106" s="4" t="e">
        <v>#DIV/0!</v>
      </c>
      <c r="AF106">
        <v>0</v>
      </c>
      <c r="AG106" s="4">
        <v>0</v>
      </c>
      <c r="AH106" s="4" t="e">
        <v>#DIV/0!</v>
      </c>
      <c r="AI106">
        <v>0</v>
      </c>
      <c r="AJ106" s="4">
        <v>0</v>
      </c>
      <c r="AK106" s="4" t="e">
        <v>#DIV/0!</v>
      </c>
      <c r="AL106">
        <v>0</v>
      </c>
      <c r="AM106" s="4">
        <v>0</v>
      </c>
      <c r="AN106" s="4" t="e">
        <v>#DIV/0!</v>
      </c>
      <c r="AO106">
        <v>0</v>
      </c>
      <c r="AP106" s="4">
        <v>0</v>
      </c>
      <c r="AQ106" s="4" t="e">
        <v>#DIV/0!</v>
      </c>
      <c r="AR106">
        <v>0</v>
      </c>
      <c r="AS106" s="4">
        <v>0</v>
      </c>
      <c r="AT106" s="4" t="e">
        <v>#DIV/0!</v>
      </c>
      <c r="AU106">
        <v>0</v>
      </c>
      <c r="AV106" s="4">
        <v>0</v>
      </c>
      <c r="AW106" s="4" t="e">
        <v>#DIV/0!</v>
      </c>
      <c r="AX106">
        <v>0</v>
      </c>
      <c r="AY106" s="4">
        <v>0</v>
      </c>
      <c r="AZ106" s="4" t="e">
        <v>#DIV/0!</v>
      </c>
      <c r="BA106">
        <v>0</v>
      </c>
      <c r="BB106" s="4">
        <v>0</v>
      </c>
      <c r="BC106" s="4" t="e">
        <v>#DIV/0!</v>
      </c>
      <c r="BD106">
        <v>0</v>
      </c>
      <c r="BE106" s="4">
        <v>0</v>
      </c>
      <c r="BF106" s="4" t="e">
        <v>#DIV/0!</v>
      </c>
      <c r="BG106">
        <v>0</v>
      </c>
      <c r="BH106" s="4">
        <v>0</v>
      </c>
      <c r="BI106" s="4" t="e">
        <v>#DIV/0!</v>
      </c>
      <c r="BJ106">
        <v>0</v>
      </c>
      <c r="BK106" s="4">
        <v>0</v>
      </c>
      <c r="BL106" s="4" t="e">
        <v>#DIV/0!</v>
      </c>
      <c r="BM106">
        <v>0</v>
      </c>
      <c r="BN106" s="4">
        <v>0</v>
      </c>
      <c r="BO106" s="4" t="e">
        <v>#DIV/0!</v>
      </c>
      <c r="BP106">
        <v>0</v>
      </c>
      <c r="BQ106" s="4">
        <v>0</v>
      </c>
      <c r="BR106" s="4" t="e">
        <v>#DIV/0!</v>
      </c>
      <c r="BS106">
        <v>0</v>
      </c>
      <c r="BT106" s="4">
        <v>0</v>
      </c>
      <c r="BU106" s="4" t="e">
        <v>#DIV/0!</v>
      </c>
      <c r="BV106">
        <v>0</v>
      </c>
      <c r="BW106" s="4">
        <v>0</v>
      </c>
      <c r="BX106" s="4" t="e">
        <v>#DIV/0!</v>
      </c>
      <c r="BY106">
        <v>0</v>
      </c>
      <c r="BZ106" s="4">
        <v>0</v>
      </c>
      <c r="CA106" s="4" t="e">
        <v>#DIV/0!</v>
      </c>
      <c r="CB106">
        <v>0</v>
      </c>
      <c r="CC106" s="4">
        <v>0</v>
      </c>
      <c r="CD106" s="4" t="e">
        <v>#DIV/0!</v>
      </c>
      <c r="CE106">
        <v>0</v>
      </c>
      <c r="CF106" s="4">
        <v>0</v>
      </c>
      <c r="CG106" s="4" t="e">
        <v>#DIV/0!</v>
      </c>
      <c r="CH106">
        <v>0</v>
      </c>
      <c r="CI106" s="4">
        <v>0</v>
      </c>
      <c r="CJ106" s="4" t="e">
        <v>#DIV/0!</v>
      </c>
      <c r="CK106">
        <v>0</v>
      </c>
      <c r="CL106" s="4">
        <v>0</v>
      </c>
      <c r="CM106" s="4" t="e">
        <v>#DIV/0!</v>
      </c>
      <c r="CN106">
        <v>0</v>
      </c>
      <c r="CO106" s="4">
        <v>0</v>
      </c>
      <c r="CP106" s="4" t="e">
        <v>#DIV/0!</v>
      </c>
    </row>
    <row r="107" spans="1:94" x14ac:dyDescent="0.2">
      <c r="A107" t="s">
        <v>910</v>
      </c>
      <c r="B107" t="s">
        <v>909</v>
      </c>
      <c r="C107" s="1">
        <v>43416</v>
      </c>
      <c r="D107" t="s">
        <v>262</v>
      </c>
      <c r="E107" t="s">
        <v>536</v>
      </c>
      <c r="F107" s="2">
        <v>43416.48641203704</v>
      </c>
      <c r="G107" s="2">
        <v>43416.489895833336</v>
      </c>
      <c r="H107" s="3">
        <v>3.483796296296296E-3</v>
      </c>
      <c r="I107" t="s">
        <v>10</v>
      </c>
      <c r="J107" t="s">
        <v>254</v>
      </c>
      <c r="K107" s="6">
        <v>3.4741203703703705E-3</v>
      </c>
      <c r="L107">
        <v>4</v>
      </c>
      <c r="M107" t="s">
        <v>38</v>
      </c>
      <c r="N107">
        <v>5</v>
      </c>
      <c r="O107" t="s">
        <v>38</v>
      </c>
      <c r="P107" s="3">
        <v>2.8513310185185187E-3</v>
      </c>
      <c r="Q107">
        <v>1</v>
      </c>
      <c r="R107" s="3">
        <v>5.1631944444444445E-5</v>
      </c>
      <c r="S107" s="3" t="s">
        <v>39</v>
      </c>
      <c r="T107">
        <v>1</v>
      </c>
      <c r="U107" s="3" t="s">
        <v>39</v>
      </c>
      <c r="V107" s="3">
        <v>5.1631944444444445E-5</v>
      </c>
      <c r="W107">
        <v>5</v>
      </c>
      <c r="X107" s="4">
        <v>2.8513310185185187E-3</v>
      </c>
      <c r="Y107" s="4">
        <v>5.7026620370370369E-4</v>
      </c>
      <c r="Z107">
        <v>3</v>
      </c>
      <c r="AA107" s="4">
        <v>4.1034722222222221E-4</v>
      </c>
      <c r="AB107" s="4">
        <v>1.367824074074074E-4</v>
      </c>
      <c r="AC107">
        <v>1</v>
      </c>
      <c r="AD107" s="4">
        <v>1.6081018518518519E-4</v>
      </c>
      <c r="AE107" s="4">
        <v>1.6081018518518519E-4</v>
      </c>
      <c r="AF107">
        <v>0</v>
      </c>
      <c r="AG107" s="4">
        <v>0</v>
      </c>
      <c r="AH107" s="4" t="e">
        <v>#DIV/0!</v>
      </c>
      <c r="AI107">
        <v>0</v>
      </c>
      <c r="AJ107" s="4">
        <v>0</v>
      </c>
      <c r="AK107" s="4" t="e">
        <v>#DIV/0!</v>
      </c>
      <c r="AL107">
        <v>0</v>
      </c>
      <c r="AM107" s="4">
        <v>0</v>
      </c>
      <c r="AN107" s="4" t="e">
        <v>#DIV/0!</v>
      </c>
      <c r="AO107">
        <v>0</v>
      </c>
      <c r="AP107" s="4">
        <v>0</v>
      </c>
      <c r="AQ107" s="4" t="e">
        <v>#DIV/0!</v>
      </c>
      <c r="AR107">
        <v>0</v>
      </c>
      <c r="AS107" s="4">
        <v>0</v>
      </c>
      <c r="AT107" s="4" t="e">
        <v>#DIV/0!</v>
      </c>
      <c r="AU107">
        <v>0</v>
      </c>
      <c r="AV107" s="4">
        <v>0</v>
      </c>
      <c r="AW107" s="4" t="e">
        <v>#DIV/0!</v>
      </c>
      <c r="AX107">
        <v>0</v>
      </c>
      <c r="AY107" s="4">
        <v>0</v>
      </c>
      <c r="AZ107" s="4" t="e">
        <v>#DIV/0!</v>
      </c>
      <c r="BA107">
        <v>0</v>
      </c>
      <c r="BB107" s="4">
        <v>0</v>
      </c>
      <c r="BC107" s="4" t="e">
        <v>#DIV/0!</v>
      </c>
      <c r="BD107">
        <v>0</v>
      </c>
      <c r="BE107" s="4">
        <v>0</v>
      </c>
      <c r="BF107" s="4" t="e">
        <v>#DIV/0!</v>
      </c>
      <c r="BG107">
        <v>0</v>
      </c>
      <c r="BH107" s="4">
        <v>0</v>
      </c>
      <c r="BI107" s="4" t="e">
        <v>#DIV/0!</v>
      </c>
      <c r="BJ107">
        <v>0</v>
      </c>
      <c r="BK107" s="4">
        <v>0</v>
      </c>
      <c r="BL107" s="4" t="e">
        <v>#DIV/0!</v>
      </c>
      <c r="BM107">
        <v>0</v>
      </c>
      <c r="BN107" s="4">
        <v>0</v>
      </c>
      <c r="BO107" s="4" t="e">
        <v>#DIV/0!</v>
      </c>
      <c r="BP107">
        <v>0</v>
      </c>
      <c r="BQ107" s="4">
        <v>0</v>
      </c>
      <c r="BR107" s="4" t="e">
        <v>#DIV/0!</v>
      </c>
      <c r="BS107">
        <v>0</v>
      </c>
      <c r="BT107" s="4">
        <v>0</v>
      </c>
      <c r="BU107" s="4" t="e">
        <v>#DIV/0!</v>
      </c>
      <c r="BV107">
        <v>0</v>
      </c>
      <c r="BW107" s="4">
        <v>0</v>
      </c>
      <c r="BX107" s="4" t="e">
        <v>#DIV/0!</v>
      </c>
      <c r="BY107">
        <v>0</v>
      </c>
      <c r="BZ107" s="4">
        <v>0</v>
      </c>
      <c r="CA107" s="4" t="e">
        <v>#DIV/0!</v>
      </c>
      <c r="CB107">
        <v>0</v>
      </c>
      <c r="CC107" s="4">
        <v>0</v>
      </c>
      <c r="CD107" s="4" t="e">
        <v>#DIV/0!</v>
      </c>
      <c r="CE107">
        <v>0</v>
      </c>
      <c r="CF107" s="4">
        <v>0</v>
      </c>
      <c r="CG107" s="4" t="e">
        <v>#DIV/0!</v>
      </c>
      <c r="CH107">
        <v>0</v>
      </c>
      <c r="CI107" s="4">
        <v>0</v>
      </c>
      <c r="CJ107" s="4" t="e">
        <v>#DIV/0!</v>
      </c>
      <c r="CK107">
        <v>0</v>
      </c>
      <c r="CL107" s="4">
        <v>0</v>
      </c>
      <c r="CM107" s="4" t="e">
        <v>#DIV/0!</v>
      </c>
      <c r="CN107">
        <v>1</v>
      </c>
      <c r="CO107" s="4">
        <v>5.1631944444444445E-5</v>
      </c>
      <c r="CP107" s="4">
        <v>5.1631944444444445E-5</v>
      </c>
    </row>
    <row r="108" spans="1:94" x14ac:dyDescent="0.2">
      <c r="A108" t="s">
        <v>912</v>
      </c>
      <c r="B108" t="s">
        <v>911</v>
      </c>
      <c r="C108" s="1">
        <v>43416</v>
      </c>
      <c r="D108" t="s">
        <v>262</v>
      </c>
      <c r="E108" t="s">
        <v>536</v>
      </c>
      <c r="F108" s="2">
        <v>43416.475601851853</v>
      </c>
      <c r="G108" s="2">
        <v>43416.479166666664</v>
      </c>
      <c r="H108" s="3">
        <v>3.5648148148148154E-3</v>
      </c>
      <c r="I108" t="s">
        <v>10</v>
      </c>
      <c r="J108" t="s">
        <v>254</v>
      </c>
      <c r="K108" s="6">
        <v>3.5627662037037034E-3</v>
      </c>
      <c r="L108">
        <v>4</v>
      </c>
      <c r="M108" t="s">
        <v>38</v>
      </c>
      <c r="N108">
        <v>4</v>
      </c>
      <c r="O108" t="s">
        <v>38</v>
      </c>
      <c r="P108" s="3">
        <v>3.3615625E-3</v>
      </c>
      <c r="Q108">
        <v>1</v>
      </c>
      <c r="R108" s="3">
        <v>7.9502314814814814E-5</v>
      </c>
      <c r="S108" s="3" t="s">
        <v>48</v>
      </c>
      <c r="T108">
        <v>1</v>
      </c>
      <c r="U108" s="3" t="s">
        <v>39</v>
      </c>
      <c r="V108" s="3">
        <v>7.9502314814814814E-5</v>
      </c>
      <c r="W108">
        <v>4</v>
      </c>
      <c r="X108" s="4">
        <v>3.3615625E-3</v>
      </c>
      <c r="Y108" s="4">
        <v>8.4039062499999999E-4</v>
      </c>
      <c r="Z108">
        <v>1</v>
      </c>
      <c r="AA108" s="4">
        <v>9.0289351851851856E-5</v>
      </c>
      <c r="AB108" s="4">
        <v>9.0289351851851856E-5</v>
      </c>
      <c r="AC108">
        <v>0</v>
      </c>
      <c r="AD108" s="4">
        <v>0</v>
      </c>
      <c r="AE108" s="4" t="e">
        <v>#DIV/0!</v>
      </c>
      <c r="AF108">
        <v>0</v>
      </c>
      <c r="AG108" s="4">
        <v>0</v>
      </c>
      <c r="AH108" s="4" t="e">
        <v>#DIV/0!</v>
      </c>
      <c r="AI108">
        <v>0</v>
      </c>
      <c r="AJ108" s="4">
        <v>0</v>
      </c>
      <c r="AK108" s="4" t="e">
        <v>#DIV/0!</v>
      </c>
      <c r="AL108">
        <v>0</v>
      </c>
      <c r="AM108" s="4">
        <v>0</v>
      </c>
      <c r="AN108" s="4" t="e">
        <v>#DIV/0!</v>
      </c>
      <c r="AO108">
        <v>0</v>
      </c>
      <c r="AP108" s="4">
        <v>0</v>
      </c>
      <c r="AQ108" s="4" t="e">
        <v>#DIV/0!</v>
      </c>
      <c r="AR108">
        <v>0</v>
      </c>
      <c r="AS108" s="4">
        <v>0</v>
      </c>
      <c r="AT108" s="4" t="e">
        <v>#DIV/0!</v>
      </c>
      <c r="AU108">
        <v>0</v>
      </c>
      <c r="AV108" s="4">
        <v>0</v>
      </c>
      <c r="AW108" s="4" t="e">
        <v>#DIV/0!</v>
      </c>
      <c r="AX108">
        <v>0</v>
      </c>
      <c r="AY108" s="4">
        <v>0</v>
      </c>
      <c r="AZ108" s="4" t="e">
        <v>#DIV/0!</v>
      </c>
      <c r="BA108">
        <v>0</v>
      </c>
      <c r="BB108" s="4">
        <v>0</v>
      </c>
      <c r="BC108" s="4" t="e">
        <v>#DIV/0!</v>
      </c>
      <c r="BD108">
        <v>0</v>
      </c>
      <c r="BE108" s="4">
        <v>0</v>
      </c>
      <c r="BF108" s="4" t="e">
        <v>#DIV/0!</v>
      </c>
      <c r="BG108">
        <v>1</v>
      </c>
      <c r="BH108" s="4">
        <v>3.1412037037037035E-5</v>
      </c>
      <c r="BI108" s="4">
        <v>3.1412037037037035E-5</v>
      </c>
      <c r="BJ108">
        <v>0</v>
      </c>
      <c r="BK108" s="4">
        <v>0</v>
      </c>
      <c r="BL108" s="4" t="e">
        <v>#DIV/0!</v>
      </c>
      <c r="BM108">
        <v>0</v>
      </c>
      <c r="BN108" s="4">
        <v>0</v>
      </c>
      <c r="BO108" s="4" t="e">
        <v>#DIV/0!</v>
      </c>
      <c r="BP108">
        <v>0</v>
      </c>
      <c r="BQ108" s="4">
        <v>0</v>
      </c>
      <c r="BR108" s="4" t="e">
        <v>#DIV/0!</v>
      </c>
      <c r="BS108">
        <v>0</v>
      </c>
      <c r="BT108" s="4">
        <v>0</v>
      </c>
      <c r="BU108" s="4" t="e">
        <v>#DIV/0!</v>
      </c>
      <c r="BV108">
        <v>0</v>
      </c>
      <c r="BW108" s="4">
        <v>0</v>
      </c>
      <c r="BX108" s="4" t="e">
        <v>#DIV/0!</v>
      </c>
      <c r="BY108">
        <v>0</v>
      </c>
      <c r="BZ108" s="4">
        <v>0</v>
      </c>
      <c r="CA108" s="4" t="e">
        <v>#DIV/0!</v>
      </c>
      <c r="CB108">
        <v>0</v>
      </c>
      <c r="CC108" s="4">
        <v>0</v>
      </c>
      <c r="CD108" s="4" t="e">
        <v>#DIV/0!</v>
      </c>
      <c r="CE108">
        <v>0</v>
      </c>
      <c r="CF108" s="4">
        <v>0</v>
      </c>
      <c r="CG108" s="4" t="e">
        <v>#DIV/0!</v>
      </c>
      <c r="CH108">
        <v>0</v>
      </c>
      <c r="CI108" s="4">
        <v>0</v>
      </c>
      <c r="CJ108" s="4" t="e">
        <v>#DIV/0!</v>
      </c>
      <c r="CK108">
        <v>0</v>
      </c>
      <c r="CL108" s="4">
        <v>0</v>
      </c>
      <c r="CM108" s="4" t="e">
        <v>#DIV/0!</v>
      </c>
      <c r="CN108">
        <v>1</v>
      </c>
      <c r="CO108" s="4">
        <v>7.9502314814814814E-5</v>
      </c>
      <c r="CP108" s="4">
        <v>7.9502314814814814E-5</v>
      </c>
    </row>
    <row r="109" spans="1:94" x14ac:dyDescent="0.2">
      <c r="A109" t="s">
        <v>916</v>
      </c>
      <c r="B109" t="s">
        <v>913</v>
      </c>
      <c r="C109" s="1">
        <v>43411</v>
      </c>
      <c r="D109" t="s">
        <v>262</v>
      </c>
      <c r="E109" t="s">
        <v>624</v>
      </c>
      <c r="F109" s="2" t="s">
        <v>914</v>
      </c>
      <c r="G109" s="2" t="s">
        <v>915</v>
      </c>
      <c r="H109" s="3">
        <v>3.483796296296296E-3</v>
      </c>
      <c r="I109" t="s">
        <v>10</v>
      </c>
      <c r="J109" t="s">
        <v>254</v>
      </c>
      <c r="K109" s="6">
        <v>3.4770717592592587E-3</v>
      </c>
      <c r="L109">
        <v>7</v>
      </c>
      <c r="M109" t="s">
        <v>38</v>
      </c>
      <c r="N109">
        <v>11</v>
      </c>
      <c r="O109" t="s">
        <v>38</v>
      </c>
      <c r="P109" s="3">
        <v>2.842037037037037E-3</v>
      </c>
      <c r="Q109">
        <v>0</v>
      </c>
      <c r="R109" s="3">
        <v>0</v>
      </c>
      <c r="S109" s="3" t="s">
        <v>48</v>
      </c>
      <c r="T109">
        <v>6</v>
      </c>
      <c r="U109" s="3" t="s">
        <v>48</v>
      </c>
      <c r="V109" s="3">
        <v>2.9583333333333333E-4</v>
      </c>
      <c r="W109">
        <v>11</v>
      </c>
      <c r="X109" s="4">
        <v>2.842037037037037E-3</v>
      </c>
      <c r="Y109" s="4">
        <v>2.5836700336700336E-4</v>
      </c>
      <c r="Z109">
        <v>1</v>
      </c>
      <c r="AA109" s="4">
        <v>3.0115740740740737E-5</v>
      </c>
      <c r="AB109" s="4">
        <v>3.0115740740740737E-5</v>
      </c>
      <c r="AC109">
        <v>0</v>
      </c>
      <c r="AD109" s="4">
        <v>0</v>
      </c>
      <c r="AE109" s="4" t="e">
        <v>#DIV/0!</v>
      </c>
      <c r="AF109">
        <v>0</v>
      </c>
      <c r="AG109" s="4">
        <v>0</v>
      </c>
      <c r="AH109" s="4" t="e">
        <v>#DIV/0!</v>
      </c>
      <c r="AI109">
        <v>0</v>
      </c>
      <c r="AJ109" s="4">
        <v>0</v>
      </c>
      <c r="AK109" s="4" t="e">
        <v>#DIV/0!</v>
      </c>
      <c r="AL109">
        <v>0</v>
      </c>
      <c r="AM109" s="4">
        <v>0</v>
      </c>
      <c r="AN109" s="4" t="e">
        <v>#DIV/0!</v>
      </c>
      <c r="AO109">
        <v>1</v>
      </c>
      <c r="AP109" s="4">
        <v>1.0150462962962963E-4</v>
      </c>
      <c r="AQ109" s="4">
        <v>1.0150462962962963E-4</v>
      </c>
      <c r="AR109">
        <v>0</v>
      </c>
      <c r="AS109" s="4">
        <v>0</v>
      </c>
      <c r="AT109" s="4" t="e">
        <v>#DIV/0!</v>
      </c>
      <c r="AU109">
        <v>1</v>
      </c>
      <c r="AV109" s="4">
        <v>1.3555555555555554E-4</v>
      </c>
      <c r="AW109" s="4">
        <v>1.3555555555555554E-4</v>
      </c>
      <c r="AX109">
        <v>1</v>
      </c>
      <c r="AY109" s="4">
        <v>0</v>
      </c>
      <c r="AZ109" s="4">
        <v>0</v>
      </c>
      <c r="BA109">
        <v>0</v>
      </c>
      <c r="BB109" s="4">
        <v>0</v>
      </c>
      <c r="BC109" s="4" t="e">
        <v>#DIV/0!</v>
      </c>
      <c r="BD109">
        <v>0</v>
      </c>
      <c r="BE109" s="4">
        <v>0</v>
      </c>
      <c r="BF109" s="4" t="e">
        <v>#DIV/0!</v>
      </c>
      <c r="BG109">
        <v>6</v>
      </c>
      <c r="BH109" s="4">
        <v>2.9583333333333333E-4</v>
      </c>
      <c r="BI109" s="4">
        <v>4.9305555555555555E-5</v>
      </c>
      <c r="BJ109">
        <v>2</v>
      </c>
      <c r="BK109" s="4">
        <v>3.2337962962962962E-5</v>
      </c>
      <c r="BL109" s="4">
        <v>1.6168981481481481E-5</v>
      </c>
      <c r="BM109">
        <v>0</v>
      </c>
      <c r="BN109" s="4">
        <v>0</v>
      </c>
      <c r="BO109" s="4" t="e">
        <v>#DIV/0!</v>
      </c>
      <c r="BP109">
        <v>0</v>
      </c>
      <c r="BQ109" s="4">
        <v>0</v>
      </c>
      <c r="BR109" s="4" t="e">
        <v>#DIV/0!</v>
      </c>
      <c r="BS109">
        <v>1</v>
      </c>
      <c r="BT109" s="4">
        <v>3.9687500000000002E-5</v>
      </c>
      <c r="BU109" s="4">
        <v>3.9687500000000002E-5</v>
      </c>
      <c r="BV109">
        <v>0</v>
      </c>
      <c r="BW109" s="4">
        <v>0</v>
      </c>
      <c r="BX109" s="4" t="e">
        <v>#DIV/0!</v>
      </c>
      <c r="BY109">
        <v>0</v>
      </c>
      <c r="BZ109" s="4">
        <v>0</v>
      </c>
      <c r="CA109" s="4" t="e">
        <v>#DIV/0!</v>
      </c>
      <c r="CB109">
        <v>0</v>
      </c>
      <c r="CC109" s="4">
        <v>0</v>
      </c>
      <c r="CD109" s="4" t="e">
        <v>#DIV/0!</v>
      </c>
      <c r="CE109">
        <v>0</v>
      </c>
      <c r="CF109" s="4">
        <v>0</v>
      </c>
      <c r="CG109" s="4" t="e">
        <v>#DIV/0!</v>
      </c>
      <c r="CH109">
        <v>0</v>
      </c>
      <c r="CI109" s="4">
        <v>0</v>
      </c>
      <c r="CJ109" s="4" t="e">
        <v>#DIV/0!</v>
      </c>
      <c r="CK109">
        <v>0</v>
      </c>
      <c r="CL109" s="4">
        <v>0</v>
      </c>
      <c r="CM109" s="4" t="e">
        <v>#DIV/0!</v>
      </c>
      <c r="CN109">
        <v>0</v>
      </c>
      <c r="CO109" s="4">
        <v>0</v>
      </c>
      <c r="CP109" s="4" t="e">
        <v>#DIV/0!</v>
      </c>
    </row>
    <row r="110" spans="1:94" x14ac:dyDescent="0.2">
      <c r="A110" t="s">
        <v>918</v>
      </c>
      <c r="B110" t="s">
        <v>917</v>
      </c>
      <c r="C110" s="1">
        <v>43411</v>
      </c>
      <c r="D110" t="s">
        <v>262</v>
      </c>
      <c r="E110" t="s">
        <v>624</v>
      </c>
      <c r="F110" s="2">
        <v>43411.487511574072</v>
      </c>
      <c r="G110" s="2">
        <v>43411.491018518522</v>
      </c>
      <c r="H110" s="3">
        <v>3.4953703703703705E-3</v>
      </c>
      <c r="I110" t="s">
        <v>10</v>
      </c>
      <c r="J110" t="s">
        <v>254</v>
      </c>
      <c r="K110" s="6">
        <v>3.4880092592592593E-3</v>
      </c>
      <c r="L110">
        <v>4</v>
      </c>
      <c r="M110" t="s">
        <v>38</v>
      </c>
      <c r="N110">
        <v>2</v>
      </c>
      <c r="O110" t="s">
        <v>38</v>
      </c>
      <c r="P110" s="3">
        <v>3.2194097222222225E-3</v>
      </c>
      <c r="Q110">
        <v>0</v>
      </c>
      <c r="R110" s="3">
        <v>0</v>
      </c>
      <c r="S110" s="3" t="s">
        <v>65</v>
      </c>
      <c r="T110">
        <v>1</v>
      </c>
      <c r="U110" s="3" t="s">
        <v>65</v>
      </c>
      <c r="V110" s="3">
        <v>1.2050925925925926E-4</v>
      </c>
      <c r="W110">
        <v>2</v>
      </c>
      <c r="X110" s="4">
        <v>3.2194097222222225E-3</v>
      </c>
      <c r="Y110" s="4">
        <v>1.6097048611111112E-3</v>
      </c>
      <c r="Z110">
        <v>1</v>
      </c>
      <c r="AA110" s="4">
        <v>6.1863425925925918E-5</v>
      </c>
      <c r="AB110" s="4">
        <v>6.1863425925925918E-5</v>
      </c>
      <c r="AC110">
        <v>1</v>
      </c>
      <c r="AD110" s="4">
        <v>8.6226851851851859E-5</v>
      </c>
      <c r="AE110" s="4">
        <v>8.6226851851851859E-5</v>
      </c>
      <c r="AF110">
        <v>0</v>
      </c>
      <c r="AG110" s="4">
        <v>0</v>
      </c>
      <c r="AH110" s="4" t="e">
        <v>#DIV/0!</v>
      </c>
      <c r="AI110">
        <v>0</v>
      </c>
      <c r="AJ110" s="4">
        <v>0</v>
      </c>
      <c r="AK110" s="4" t="e">
        <v>#DIV/0!</v>
      </c>
      <c r="AL110">
        <v>0</v>
      </c>
      <c r="AM110" s="4">
        <v>0</v>
      </c>
      <c r="AN110" s="4" t="e">
        <v>#DIV/0!</v>
      </c>
      <c r="AO110">
        <v>1</v>
      </c>
      <c r="AP110" s="4">
        <v>1.2050925925925926E-4</v>
      </c>
      <c r="AQ110" s="4">
        <v>1.2050925925925926E-4</v>
      </c>
      <c r="AR110">
        <v>0</v>
      </c>
      <c r="AS110" s="4">
        <v>0</v>
      </c>
      <c r="AT110" s="4" t="e">
        <v>#DIV/0!</v>
      </c>
      <c r="AU110">
        <v>0</v>
      </c>
      <c r="AV110" s="4">
        <v>0</v>
      </c>
      <c r="AW110" s="4" t="e">
        <v>#DIV/0!</v>
      </c>
      <c r="AX110">
        <v>0</v>
      </c>
      <c r="AY110" s="4">
        <v>0</v>
      </c>
      <c r="AZ110" s="4" t="e">
        <v>#DIV/0!</v>
      </c>
      <c r="BA110">
        <v>0</v>
      </c>
      <c r="BB110" s="4">
        <v>0</v>
      </c>
      <c r="BC110" s="4" t="e">
        <v>#DIV/0!</v>
      </c>
      <c r="BD110">
        <v>0</v>
      </c>
      <c r="BE110" s="4">
        <v>0</v>
      </c>
      <c r="BF110" s="4" t="e">
        <v>#DIV/0!</v>
      </c>
      <c r="BG110">
        <v>0</v>
      </c>
      <c r="BH110" s="4">
        <v>0</v>
      </c>
      <c r="BI110" s="4" t="e">
        <v>#DIV/0!</v>
      </c>
      <c r="BJ110">
        <v>0</v>
      </c>
      <c r="BK110" s="4">
        <v>0</v>
      </c>
      <c r="BL110" s="4" t="e">
        <v>#DIV/0!</v>
      </c>
      <c r="BM110">
        <v>0</v>
      </c>
      <c r="BN110" s="4">
        <v>0</v>
      </c>
      <c r="BO110" s="4" t="e">
        <v>#DIV/0!</v>
      </c>
      <c r="BP110">
        <v>0</v>
      </c>
      <c r="BQ110" s="4">
        <v>0</v>
      </c>
      <c r="BR110" s="4" t="e">
        <v>#DIV/0!</v>
      </c>
      <c r="BS110">
        <v>0</v>
      </c>
      <c r="BT110" s="4">
        <v>0</v>
      </c>
      <c r="BU110" s="4" t="e">
        <v>#DIV/0!</v>
      </c>
      <c r="BV110">
        <v>0</v>
      </c>
      <c r="BW110" s="4">
        <v>0</v>
      </c>
      <c r="BX110" s="4" t="e">
        <v>#DIV/0!</v>
      </c>
      <c r="BY110">
        <v>0</v>
      </c>
      <c r="BZ110" s="4">
        <v>0</v>
      </c>
      <c r="CA110" s="4" t="e">
        <v>#DIV/0!</v>
      </c>
      <c r="CB110">
        <v>0</v>
      </c>
      <c r="CC110" s="4">
        <v>0</v>
      </c>
      <c r="CD110" s="4" t="e">
        <v>#DIV/0!</v>
      </c>
      <c r="CE110">
        <v>0</v>
      </c>
      <c r="CF110" s="4">
        <v>0</v>
      </c>
      <c r="CG110" s="4" t="e">
        <v>#DIV/0!</v>
      </c>
      <c r="CH110">
        <v>0</v>
      </c>
      <c r="CI110" s="4">
        <v>0</v>
      </c>
      <c r="CJ110" s="4" t="e">
        <v>#DIV/0!</v>
      </c>
      <c r="CK110">
        <v>0</v>
      </c>
      <c r="CL110" s="4">
        <v>0</v>
      </c>
      <c r="CM110" s="4" t="e">
        <v>#DIV/0!</v>
      </c>
      <c r="CN110">
        <v>0</v>
      </c>
      <c r="CO110" s="4">
        <v>0</v>
      </c>
      <c r="CP110" s="4" t="e">
        <v>#DIV/0!</v>
      </c>
    </row>
    <row r="111" spans="1:94" x14ac:dyDescent="0.2">
      <c r="A111" t="s">
        <v>920</v>
      </c>
      <c r="B111" t="s">
        <v>919</v>
      </c>
      <c r="C111" s="1">
        <v>43425</v>
      </c>
      <c r="D111" t="s">
        <v>262</v>
      </c>
      <c r="E111" t="s">
        <v>536</v>
      </c>
      <c r="F111" s="2">
        <v>43425.465671296297</v>
      </c>
      <c r="G111" s="2">
        <v>43425.469201388885</v>
      </c>
      <c r="H111" s="3">
        <v>3.5185185185185185E-3</v>
      </c>
      <c r="I111" t="s">
        <v>10</v>
      </c>
      <c r="J111" t="s">
        <v>254</v>
      </c>
      <c r="K111" s="6">
        <v>3.0643981481481481E-3</v>
      </c>
      <c r="L111">
        <v>8</v>
      </c>
      <c r="M111" t="s">
        <v>38</v>
      </c>
      <c r="N111">
        <v>5</v>
      </c>
      <c r="O111" t="s">
        <v>38</v>
      </c>
      <c r="P111" s="3">
        <v>1.222060185185185E-3</v>
      </c>
      <c r="Q111">
        <v>2</v>
      </c>
      <c r="R111" s="3">
        <v>1.9996527777777775E-4</v>
      </c>
      <c r="S111" s="3" t="s">
        <v>39</v>
      </c>
      <c r="T111">
        <v>2</v>
      </c>
      <c r="U111" s="3" t="s">
        <v>65</v>
      </c>
      <c r="V111" s="3">
        <v>9.5472222222222226E-4</v>
      </c>
      <c r="W111">
        <v>5</v>
      </c>
      <c r="X111" s="4">
        <v>1.222060185185185E-3</v>
      </c>
      <c r="Y111" s="4">
        <v>2.4441203703703702E-4</v>
      </c>
      <c r="Z111">
        <v>3</v>
      </c>
      <c r="AA111" s="4">
        <v>2.2775462962962964E-4</v>
      </c>
      <c r="AB111" s="4">
        <v>7.5918209876543215E-5</v>
      </c>
      <c r="AC111">
        <v>2</v>
      </c>
      <c r="AD111" s="4">
        <v>1.4965277777777777E-4</v>
      </c>
      <c r="AE111" s="4">
        <v>7.4826388888888883E-5</v>
      </c>
      <c r="AF111">
        <v>0</v>
      </c>
      <c r="AG111" s="4">
        <v>0</v>
      </c>
      <c r="AH111" s="4" t="e">
        <v>#DIV/0!</v>
      </c>
      <c r="AI111">
        <v>0</v>
      </c>
      <c r="AJ111" s="4">
        <v>0</v>
      </c>
      <c r="AK111" s="4" t="e">
        <v>#DIV/0!</v>
      </c>
      <c r="AL111">
        <v>0</v>
      </c>
      <c r="AM111" s="4">
        <v>0</v>
      </c>
      <c r="AN111" s="4" t="e">
        <v>#DIV/0!</v>
      </c>
      <c r="AO111">
        <v>1</v>
      </c>
      <c r="AP111" s="4">
        <v>9.5472222222222226E-4</v>
      </c>
      <c r="AQ111" s="4">
        <v>9.5472222222222226E-4</v>
      </c>
      <c r="AR111">
        <v>0</v>
      </c>
      <c r="AS111" s="4">
        <v>0</v>
      </c>
      <c r="AT111" s="4" t="e">
        <v>#DIV/0!</v>
      </c>
      <c r="AU111">
        <v>1</v>
      </c>
      <c r="AV111" s="4">
        <v>1.7842592592592595E-4</v>
      </c>
      <c r="AW111" s="4">
        <v>1.7842592592592595E-4</v>
      </c>
      <c r="AX111">
        <v>1</v>
      </c>
      <c r="AY111" s="4">
        <v>0</v>
      </c>
      <c r="AZ111" s="4">
        <v>0</v>
      </c>
      <c r="BA111">
        <v>0</v>
      </c>
      <c r="BB111" s="4">
        <v>0</v>
      </c>
      <c r="BC111" s="4" t="e">
        <v>#DIV/0!</v>
      </c>
      <c r="BD111">
        <v>0</v>
      </c>
      <c r="BE111" s="4">
        <v>0</v>
      </c>
      <c r="BF111" s="4" t="e">
        <v>#DIV/0!</v>
      </c>
      <c r="BG111">
        <v>1</v>
      </c>
      <c r="BH111" s="4">
        <v>6.5208333333333337E-5</v>
      </c>
      <c r="BI111" s="4">
        <v>6.5208333333333337E-5</v>
      </c>
      <c r="BJ111">
        <v>0</v>
      </c>
      <c r="BK111" s="4">
        <v>0</v>
      </c>
      <c r="BL111" s="4" t="e">
        <v>#DIV/0!</v>
      </c>
      <c r="BM111">
        <v>1</v>
      </c>
      <c r="BN111" s="4">
        <v>6.6608796296296286E-5</v>
      </c>
      <c r="BO111" s="4">
        <v>6.6608796296296286E-5</v>
      </c>
      <c r="BP111">
        <v>0</v>
      </c>
      <c r="BQ111" s="4">
        <v>0</v>
      </c>
      <c r="BR111" s="4" t="e">
        <v>#DIV/0!</v>
      </c>
      <c r="BS111">
        <v>0</v>
      </c>
      <c r="BT111" s="4">
        <v>0</v>
      </c>
      <c r="BU111" s="4" t="e">
        <v>#DIV/0!</v>
      </c>
      <c r="BV111">
        <v>0</v>
      </c>
      <c r="BW111" s="4">
        <v>0</v>
      </c>
      <c r="BX111" s="4" t="e">
        <v>#DIV/0!</v>
      </c>
      <c r="BY111">
        <v>0</v>
      </c>
      <c r="BZ111" s="4">
        <v>0</v>
      </c>
      <c r="CA111" s="4" t="e">
        <v>#DIV/0!</v>
      </c>
      <c r="CB111">
        <v>0</v>
      </c>
      <c r="CC111" s="4">
        <v>0</v>
      </c>
      <c r="CD111" s="4" t="e">
        <v>#DIV/0!</v>
      </c>
      <c r="CE111">
        <v>0</v>
      </c>
      <c r="CF111" s="4">
        <v>0</v>
      </c>
      <c r="CG111" s="4" t="e">
        <v>#DIV/0!</v>
      </c>
      <c r="CH111">
        <v>0</v>
      </c>
      <c r="CI111" s="4">
        <v>0</v>
      </c>
      <c r="CJ111" s="4" t="e">
        <v>#DIV/0!</v>
      </c>
      <c r="CK111">
        <v>0</v>
      </c>
      <c r="CL111" s="4">
        <v>0</v>
      </c>
      <c r="CM111" s="4" t="e">
        <v>#DIV/0!</v>
      </c>
      <c r="CN111">
        <v>2</v>
      </c>
      <c r="CO111" s="4">
        <v>1.9996527777777775E-4</v>
      </c>
      <c r="CP111" s="4">
        <v>9.9982638888888875E-5</v>
      </c>
    </row>
    <row r="112" spans="1:94" x14ac:dyDescent="0.2">
      <c r="A112" t="s">
        <v>922</v>
      </c>
      <c r="B112" t="s">
        <v>921</v>
      </c>
      <c r="C112" s="1">
        <v>43411</v>
      </c>
      <c r="D112" t="s">
        <v>262</v>
      </c>
      <c r="E112" t="s">
        <v>624</v>
      </c>
      <c r="F112" s="2">
        <v>43411.474745370368</v>
      </c>
      <c r="G112" s="2">
        <v>43411.47828703704</v>
      </c>
      <c r="H112" s="3">
        <v>3.530092592592592E-3</v>
      </c>
      <c r="I112" t="s">
        <v>10</v>
      </c>
      <c r="J112" t="s">
        <v>254</v>
      </c>
      <c r="K112" s="6">
        <v>3.5091203703703703E-3</v>
      </c>
      <c r="L112">
        <v>7</v>
      </c>
      <c r="M112" t="s">
        <v>38</v>
      </c>
      <c r="N112">
        <v>11</v>
      </c>
      <c r="O112" t="s">
        <v>38</v>
      </c>
      <c r="P112" s="3">
        <v>2.7964467592592594E-3</v>
      </c>
      <c r="Q112">
        <v>0</v>
      </c>
      <c r="R112" s="3">
        <v>0</v>
      </c>
      <c r="S112" s="3" t="s">
        <v>48</v>
      </c>
      <c r="T112">
        <v>3</v>
      </c>
      <c r="U112" s="3" t="s">
        <v>50</v>
      </c>
      <c r="V112" s="3">
        <v>2.4429398148148146E-4</v>
      </c>
      <c r="W112" s="50">
        <v>11</v>
      </c>
      <c r="X112" s="4">
        <v>2.7964467592592594E-3</v>
      </c>
      <c r="Y112" s="4">
        <v>2.5422243265993269E-4</v>
      </c>
      <c r="Z112">
        <v>3</v>
      </c>
      <c r="AA112" s="4">
        <v>1.5423611111111112E-4</v>
      </c>
      <c r="AB112" s="4">
        <v>5.141203703703704E-5</v>
      </c>
      <c r="AC112">
        <v>0</v>
      </c>
      <c r="AD112" s="4">
        <v>0</v>
      </c>
      <c r="AE112" s="4" t="e">
        <v>#DIV/0!</v>
      </c>
      <c r="AF112">
        <v>0</v>
      </c>
      <c r="AG112" s="4">
        <v>0</v>
      </c>
      <c r="AH112" s="4" t="e">
        <v>#DIV/0!</v>
      </c>
      <c r="AI112">
        <v>0</v>
      </c>
      <c r="AJ112" s="4">
        <v>0</v>
      </c>
      <c r="AK112" s="4" t="e">
        <v>#DIV/0!</v>
      </c>
      <c r="AL112">
        <v>0</v>
      </c>
      <c r="AM112" s="4">
        <v>0</v>
      </c>
      <c r="AN112" s="4" t="e">
        <v>#DIV/0!</v>
      </c>
      <c r="AO112">
        <v>2</v>
      </c>
      <c r="AP112" s="4">
        <v>1.1184027777777776E-4</v>
      </c>
      <c r="AQ112" s="4">
        <v>5.5920138888888881E-5</v>
      </c>
      <c r="AR112">
        <v>0</v>
      </c>
      <c r="AS112" s="4">
        <v>0</v>
      </c>
      <c r="AT112" s="4" t="e">
        <v>#DIV/0!</v>
      </c>
      <c r="AU112">
        <v>0</v>
      </c>
      <c r="AV112" s="4">
        <v>0</v>
      </c>
      <c r="AW112" s="4" t="e">
        <v>#DIV/0!</v>
      </c>
      <c r="AX112">
        <v>0</v>
      </c>
      <c r="AY112" s="4">
        <v>0</v>
      </c>
      <c r="AZ112" s="4" t="e">
        <v>#DIV/0!</v>
      </c>
      <c r="BA112">
        <v>0</v>
      </c>
      <c r="BB112" s="4">
        <v>0</v>
      </c>
      <c r="BC112" s="4" t="e">
        <v>#DIV/0!</v>
      </c>
      <c r="BD112">
        <v>0</v>
      </c>
      <c r="BE112" s="4">
        <v>0</v>
      </c>
      <c r="BF112" s="4" t="e">
        <v>#DIV/0!</v>
      </c>
      <c r="BG112">
        <v>3</v>
      </c>
      <c r="BH112" s="4">
        <v>9.4976851851851855E-5</v>
      </c>
      <c r="BI112" s="4">
        <v>3.1658950617283954E-5</v>
      </c>
      <c r="BJ112">
        <v>3</v>
      </c>
      <c r="BK112" s="4">
        <v>7.6631944444444436E-5</v>
      </c>
      <c r="BL112" s="4">
        <v>2.5543981481481479E-5</v>
      </c>
      <c r="BM112">
        <v>2</v>
      </c>
      <c r="BN112" s="4">
        <v>2.4429398148148146E-4</v>
      </c>
      <c r="BO112" s="4">
        <v>1.2214699074074073E-4</v>
      </c>
      <c r="BP112">
        <v>0</v>
      </c>
      <c r="BQ112" s="4">
        <v>0</v>
      </c>
      <c r="BR112" s="4" t="e">
        <v>#DIV/0!</v>
      </c>
      <c r="BS112">
        <v>0</v>
      </c>
      <c r="BT112" s="4">
        <v>0</v>
      </c>
      <c r="BU112" s="4" t="e">
        <v>#DIV/0!</v>
      </c>
      <c r="BV112">
        <v>0</v>
      </c>
      <c r="BW112" s="4">
        <v>0</v>
      </c>
      <c r="BX112" s="4" t="e">
        <v>#DIV/0!</v>
      </c>
      <c r="BY112">
        <v>0</v>
      </c>
      <c r="BZ112" s="4">
        <v>0</v>
      </c>
      <c r="CA112" s="4" t="e">
        <v>#DIV/0!</v>
      </c>
      <c r="CB112">
        <v>0</v>
      </c>
      <c r="CC112" s="4">
        <v>0</v>
      </c>
      <c r="CD112" s="4" t="e">
        <v>#DIV/0!</v>
      </c>
      <c r="CE112">
        <v>0</v>
      </c>
      <c r="CF112" s="4">
        <v>0</v>
      </c>
      <c r="CG112" s="4" t="e">
        <v>#DIV/0!</v>
      </c>
      <c r="CH112">
        <v>0</v>
      </c>
      <c r="CI112" s="4">
        <v>0</v>
      </c>
      <c r="CJ112" s="4" t="e">
        <v>#DIV/0!</v>
      </c>
      <c r="CK112">
        <v>1</v>
      </c>
      <c r="CL112" s="4">
        <v>3.0694444444444444E-5</v>
      </c>
      <c r="CM112" s="4">
        <v>3.0694444444444444E-5</v>
      </c>
      <c r="CN112">
        <v>0</v>
      </c>
      <c r="CO112" s="4">
        <v>0</v>
      </c>
      <c r="CP112" s="4" t="e">
        <v>#DIV/0!</v>
      </c>
    </row>
    <row r="113" spans="1:94" x14ac:dyDescent="0.2">
      <c r="A113" t="s">
        <v>926</v>
      </c>
      <c r="B113" t="s">
        <v>923</v>
      </c>
      <c r="C113" s="1">
        <v>43388</v>
      </c>
      <c r="D113" t="s">
        <v>262</v>
      </c>
      <c r="E113" t="s">
        <v>536</v>
      </c>
      <c r="F113" s="2" t="s">
        <v>924</v>
      </c>
      <c r="G113" s="2" t="s">
        <v>925</v>
      </c>
      <c r="H113" s="3">
        <v>3.530092592592592E-3</v>
      </c>
      <c r="I113" t="s">
        <v>10</v>
      </c>
      <c r="J113" t="s">
        <v>254</v>
      </c>
      <c r="K113" s="6">
        <v>3.5265509259259256E-3</v>
      </c>
      <c r="L113">
        <v>6</v>
      </c>
      <c r="M113" t="s">
        <v>64</v>
      </c>
      <c r="N113">
        <v>16</v>
      </c>
      <c r="O113" t="s">
        <v>64</v>
      </c>
      <c r="P113" s="3">
        <v>1.7367939814814815E-3</v>
      </c>
      <c r="Q113">
        <v>2</v>
      </c>
      <c r="R113" s="3">
        <v>3.648148148148148E-5</v>
      </c>
      <c r="S113" s="3" t="s">
        <v>64</v>
      </c>
      <c r="T113">
        <v>16</v>
      </c>
      <c r="U113" s="3" t="s">
        <v>64</v>
      </c>
      <c r="V113" s="3">
        <v>1.7367939814814815E-3</v>
      </c>
      <c r="W113">
        <v>15</v>
      </c>
      <c r="X113" s="4">
        <v>1.1729513888888887E-3</v>
      </c>
      <c r="Y113" s="4">
        <v>7.8196759259259246E-5</v>
      </c>
      <c r="Z113">
        <v>9</v>
      </c>
      <c r="AA113" s="4">
        <v>4.9332175925925932E-4</v>
      </c>
      <c r="AB113" s="4">
        <v>5.4813528806584369E-5</v>
      </c>
      <c r="AC113">
        <v>0</v>
      </c>
      <c r="AD113" s="4">
        <v>0</v>
      </c>
      <c r="AE113" s="4" t="e">
        <v>#DIV/0!</v>
      </c>
      <c r="AF113">
        <v>0</v>
      </c>
      <c r="AG113" s="4">
        <v>0</v>
      </c>
      <c r="AH113" s="4" t="e">
        <v>#DIV/0!</v>
      </c>
      <c r="AI113">
        <v>16</v>
      </c>
      <c r="AJ113" s="4">
        <v>1.7367939814814815E-3</v>
      </c>
      <c r="AK113" s="4">
        <v>1.085496238425926E-4</v>
      </c>
      <c r="AL113">
        <v>0</v>
      </c>
      <c r="AM113" s="4">
        <v>0</v>
      </c>
      <c r="AN113" s="4" t="e">
        <v>#DIV/0!</v>
      </c>
      <c r="AO113">
        <v>0</v>
      </c>
      <c r="AP113" s="4">
        <v>0</v>
      </c>
      <c r="AQ113" s="4" t="e">
        <v>#DIV/0!</v>
      </c>
      <c r="AR113">
        <v>0</v>
      </c>
      <c r="AS113" s="4">
        <v>0</v>
      </c>
      <c r="AT113" s="4" t="e">
        <v>#DIV/0!</v>
      </c>
      <c r="AU113">
        <v>0</v>
      </c>
      <c r="AV113" s="4">
        <v>0</v>
      </c>
      <c r="AW113" s="4" t="e">
        <v>#DIV/0!</v>
      </c>
      <c r="AX113">
        <v>0</v>
      </c>
      <c r="AY113" s="4">
        <v>0</v>
      </c>
      <c r="AZ113" s="4" t="e">
        <v>#DIV/0!</v>
      </c>
      <c r="BA113">
        <v>0</v>
      </c>
      <c r="BB113" s="4">
        <v>0</v>
      </c>
      <c r="BC113" s="4" t="e">
        <v>#DIV/0!</v>
      </c>
      <c r="BD113">
        <v>0</v>
      </c>
      <c r="BE113" s="4">
        <v>0</v>
      </c>
      <c r="BF113" s="4" t="e">
        <v>#DIV/0!</v>
      </c>
      <c r="BG113">
        <v>1</v>
      </c>
      <c r="BH113" s="4">
        <v>2.103009259259259E-5</v>
      </c>
      <c r="BI113" s="4">
        <v>2.103009259259259E-5</v>
      </c>
      <c r="BJ113">
        <v>0</v>
      </c>
      <c r="BK113" s="4">
        <v>0</v>
      </c>
      <c r="BL113" s="4" t="e">
        <v>#DIV/0!</v>
      </c>
      <c r="BM113">
        <v>2</v>
      </c>
      <c r="BN113" s="4">
        <v>6.597222222222223E-5</v>
      </c>
      <c r="BO113" s="4">
        <v>3.2986111111111115E-5</v>
      </c>
      <c r="BP113">
        <v>0</v>
      </c>
      <c r="BQ113" s="4">
        <v>0</v>
      </c>
      <c r="BR113" s="4" t="e">
        <v>#DIV/0!</v>
      </c>
      <c r="BS113">
        <v>0</v>
      </c>
      <c r="BT113" s="4">
        <v>0</v>
      </c>
      <c r="BU113" s="4" t="e">
        <v>#DIV/0!</v>
      </c>
      <c r="BV113">
        <v>0</v>
      </c>
      <c r="BW113" s="4">
        <v>0</v>
      </c>
      <c r="BX113" s="4" t="e">
        <v>#DIV/0!</v>
      </c>
      <c r="BY113">
        <v>0</v>
      </c>
      <c r="BZ113" s="4">
        <v>0</v>
      </c>
      <c r="CA113" s="4" t="e">
        <v>#DIV/0!</v>
      </c>
      <c r="CB113">
        <v>0</v>
      </c>
      <c r="CC113" s="4">
        <v>0</v>
      </c>
      <c r="CD113" s="4" t="e">
        <v>#DIV/0!</v>
      </c>
      <c r="CE113">
        <v>0</v>
      </c>
      <c r="CF113" s="4">
        <v>0</v>
      </c>
      <c r="CG113" s="4" t="e">
        <v>#DIV/0!</v>
      </c>
      <c r="CH113">
        <v>0</v>
      </c>
      <c r="CI113" s="4">
        <v>0</v>
      </c>
      <c r="CJ113" s="4" t="e">
        <v>#DIV/0!</v>
      </c>
      <c r="CK113">
        <v>0</v>
      </c>
      <c r="CL113" s="4">
        <v>0</v>
      </c>
      <c r="CM113" s="4" t="e">
        <v>#DIV/0!</v>
      </c>
      <c r="CN113">
        <v>2</v>
      </c>
      <c r="CO113" s="4">
        <v>3.648148148148148E-5</v>
      </c>
      <c r="CP113" s="4">
        <v>1.824074074074074E-5</v>
      </c>
    </row>
    <row r="114" spans="1:94" x14ac:dyDescent="0.2">
      <c r="A114" t="s">
        <v>930</v>
      </c>
      <c r="B114" t="s">
        <v>927</v>
      </c>
      <c r="C114" s="1">
        <v>43411</v>
      </c>
      <c r="D114" t="s">
        <v>262</v>
      </c>
      <c r="E114" t="s">
        <v>624</v>
      </c>
      <c r="F114" s="2" t="s">
        <v>928</v>
      </c>
      <c r="G114" s="2" t="s">
        <v>929</v>
      </c>
      <c r="H114" s="3">
        <v>3.4953703703703705E-3</v>
      </c>
      <c r="I114" t="s">
        <v>10</v>
      </c>
      <c r="J114" t="s">
        <v>254</v>
      </c>
      <c r="K114" s="6">
        <v>3.48125E-3</v>
      </c>
      <c r="L114">
        <v>4</v>
      </c>
      <c r="M114" t="s">
        <v>38</v>
      </c>
      <c r="N114">
        <v>5</v>
      </c>
      <c r="O114" t="s">
        <v>38</v>
      </c>
      <c r="P114" s="3">
        <v>1.5263657407407407E-3</v>
      </c>
      <c r="Q114">
        <v>0</v>
      </c>
      <c r="R114" s="3">
        <v>0</v>
      </c>
      <c r="S114" s="3" t="s">
        <v>69</v>
      </c>
      <c r="T114">
        <v>3</v>
      </c>
      <c r="U114" s="3" t="s">
        <v>52</v>
      </c>
      <c r="V114" s="3">
        <v>1.4850231481481481E-3</v>
      </c>
      <c r="W114">
        <v>5</v>
      </c>
      <c r="X114" s="4">
        <v>1.5263657407407407E-3</v>
      </c>
      <c r="Y114" s="4">
        <v>3.0527314814814816E-4</v>
      </c>
      <c r="Z114">
        <v>0</v>
      </c>
      <c r="AA114" s="4">
        <v>0</v>
      </c>
      <c r="AB114" s="4" t="e">
        <v>#DIV/0!</v>
      </c>
      <c r="AC114">
        <v>0</v>
      </c>
      <c r="AD114" s="4">
        <v>0</v>
      </c>
      <c r="AE114" s="4" t="e">
        <v>#DIV/0!</v>
      </c>
      <c r="AF114">
        <v>0</v>
      </c>
      <c r="AG114" s="4">
        <v>0</v>
      </c>
      <c r="AH114" s="4" t="e">
        <v>#DIV/0!</v>
      </c>
      <c r="AI114">
        <v>0</v>
      </c>
      <c r="AJ114" s="4">
        <v>0</v>
      </c>
      <c r="AK114" s="4" t="e">
        <v>#DIV/0!</v>
      </c>
      <c r="AL114">
        <v>0</v>
      </c>
      <c r="AM114" s="4">
        <v>0</v>
      </c>
      <c r="AN114" s="4" t="e">
        <v>#DIV/0!</v>
      </c>
      <c r="AO114">
        <v>0</v>
      </c>
      <c r="AP114" s="4">
        <v>0</v>
      </c>
      <c r="AQ114" s="4" t="e">
        <v>#DIV/0!</v>
      </c>
      <c r="AR114">
        <v>0</v>
      </c>
      <c r="AS114" s="4">
        <v>0</v>
      </c>
      <c r="AT114" s="4" t="e">
        <v>#DIV/0!</v>
      </c>
      <c r="AU114">
        <v>0</v>
      </c>
      <c r="AV114" s="4">
        <v>0</v>
      </c>
      <c r="AW114" s="4" t="e">
        <v>#DIV/0!</v>
      </c>
      <c r="AX114">
        <v>0</v>
      </c>
      <c r="AY114" s="4">
        <v>0</v>
      </c>
      <c r="AZ114" s="4" t="e">
        <v>#DIV/0!</v>
      </c>
      <c r="BA114">
        <v>0</v>
      </c>
      <c r="BB114" s="4">
        <v>0</v>
      </c>
      <c r="BC114" s="4" t="e">
        <v>#DIV/0!</v>
      </c>
      <c r="BD114">
        <v>0</v>
      </c>
      <c r="BE114" s="4">
        <v>0</v>
      </c>
      <c r="BF114" s="4" t="e">
        <v>#DIV/0!</v>
      </c>
      <c r="BG114">
        <v>2</v>
      </c>
      <c r="BH114" s="4">
        <v>8.7141203703703697E-5</v>
      </c>
      <c r="BI114" s="4">
        <v>4.3570601851851848E-5</v>
      </c>
      <c r="BJ114">
        <v>0</v>
      </c>
      <c r="BK114" s="4">
        <v>0</v>
      </c>
      <c r="BL114" s="4" t="e">
        <v>#DIV/0!</v>
      </c>
      <c r="BM114">
        <v>0</v>
      </c>
      <c r="BN114" s="4">
        <v>0</v>
      </c>
      <c r="BO114" s="4" t="e">
        <v>#DIV/0!</v>
      </c>
      <c r="BP114">
        <v>0</v>
      </c>
      <c r="BQ114" s="4">
        <v>0</v>
      </c>
      <c r="BR114" s="4" t="e">
        <v>#DIV/0!</v>
      </c>
      <c r="BS114">
        <v>2</v>
      </c>
      <c r="BT114" s="4">
        <v>1.4850231481481481E-3</v>
      </c>
      <c r="BU114" s="4">
        <v>7.4251157407407404E-4</v>
      </c>
      <c r="BV114">
        <v>0</v>
      </c>
      <c r="BW114" s="4">
        <v>0</v>
      </c>
      <c r="BX114" s="4" t="e">
        <v>#DIV/0!</v>
      </c>
      <c r="BY114">
        <v>0</v>
      </c>
      <c r="BZ114" s="4">
        <v>0</v>
      </c>
      <c r="CA114" s="4" t="e">
        <v>#DIV/0!</v>
      </c>
      <c r="CB114">
        <v>3</v>
      </c>
      <c r="CC114" s="4">
        <v>3.8271990740740747E-4</v>
      </c>
      <c r="CD114" s="4">
        <v>1.2757330246913583E-4</v>
      </c>
      <c r="CE114">
        <v>0</v>
      </c>
      <c r="CF114" s="4">
        <v>0</v>
      </c>
      <c r="CG114" s="4" t="e">
        <v>#DIV/0!</v>
      </c>
      <c r="CH114">
        <v>0</v>
      </c>
      <c r="CI114" s="4">
        <v>0</v>
      </c>
      <c r="CJ114" s="4" t="e">
        <v>#DIV/0!</v>
      </c>
      <c r="CK114">
        <v>0</v>
      </c>
      <c r="CL114" s="4">
        <v>0</v>
      </c>
      <c r="CM114" s="4" t="e">
        <v>#DIV/0!</v>
      </c>
      <c r="CN114">
        <v>0</v>
      </c>
      <c r="CO114" s="4">
        <v>0</v>
      </c>
      <c r="CP114" s="4" t="e">
        <v>#DIV/0!</v>
      </c>
    </row>
    <row r="115" spans="1:94" x14ac:dyDescent="0.2">
      <c r="A115" t="s">
        <v>932</v>
      </c>
      <c r="B115" t="s">
        <v>931</v>
      </c>
      <c r="C115" s="1">
        <v>43411</v>
      </c>
      <c r="D115" t="s">
        <v>262</v>
      </c>
      <c r="E115" t="s">
        <v>624</v>
      </c>
      <c r="F115" s="2">
        <v>43411.483437499999</v>
      </c>
      <c r="G115" s="2">
        <v>43411.486944444441</v>
      </c>
      <c r="H115" s="3">
        <v>3.4953703703703705E-3</v>
      </c>
      <c r="I115" t="s">
        <v>10</v>
      </c>
      <c r="J115" t="s">
        <v>254</v>
      </c>
      <c r="K115" s="6">
        <v>3.489895833333334E-3</v>
      </c>
      <c r="L115">
        <v>7</v>
      </c>
      <c r="M115" t="s">
        <v>40</v>
      </c>
      <c r="N115">
        <v>7</v>
      </c>
      <c r="O115" t="s">
        <v>65</v>
      </c>
      <c r="P115" s="3">
        <v>1.3260300925925928E-3</v>
      </c>
      <c r="Q115">
        <v>0</v>
      </c>
      <c r="R115" s="3">
        <v>0</v>
      </c>
      <c r="S115" s="3" t="s">
        <v>65</v>
      </c>
      <c r="T115">
        <v>5</v>
      </c>
      <c r="U115" s="3" t="s">
        <v>65</v>
      </c>
      <c r="V115" s="3">
        <v>1.3260300925925928E-3</v>
      </c>
      <c r="W115">
        <v>5</v>
      </c>
      <c r="X115" s="4">
        <v>6.2177083333333322E-4</v>
      </c>
      <c r="Y115" s="4">
        <v>1.2435416666666666E-4</v>
      </c>
      <c r="Z115">
        <v>7</v>
      </c>
      <c r="AA115" s="4">
        <v>9.068171296296296E-4</v>
      </c>
      <c r="AB115" s="4">
        <v>1.2954530423280424E-4</v>
      </c>
      <c r="AC115">
        <v>1</v>
      </c>
      <c r="AD115" s="4">
        <v>3.2482638888888888E-4</v>
      </c>
      <c r="AE115" s="4">
        <v>3.2482638888888888E-4</v>
      </c>
      <c r="AF115">
        <v>0</v>
      </c>
      <c r="AG115" s="4">
        <v>0</v>
      </c>
      <c r="AH115" s="4" t="e">
        <v>#DIV/0!</v>
      </c>
      <c r="AI115">
        <v>0</v>
      </c>
      <c r="AJ115" s="4">
        <v>0</v>
      </c>
      <c r="AK115" s="4" t="e">
        <v>#DIV/0!</v>
      </c>
      <c r="AL115">
        <v>0</v>
      </c>
      <c r="AM115" s="4">
        <v>0</v>
      </c>
      <c r="AN115" s="4" t="e">
        <v>#DIV/0!</v>
      </c>
      <c r="AO115">
        <v>5</v>
      </c>
      <c r="AP115" s="4">
        <v>1.3260300925925928E-3</v>
      </c>
      <c r="AQ115" s="4">
        <v>2.6520601851851857E-4</v>
      </c>
      <c r="AR115">
        <v>0</v>
      </c>
      <c r="AS115" s="4">
        <v>0</v>
      </c>
      <c r="AT115" s="4" t="e">
        <v>#DIV/0!</v>
      </c>
      <c r="AU115">
        <v>0</v>
      </c>
      <c r="AV115" s="4">
        <v>0</v>
      </c>
      <c r="AW115" s="4" t="e">
        <v>#DIV/0!</v>
      </c>
      <c r="AX115">
        <v>0</v>
      </c>
      <c r="AY115" s="4">
        <v>0</v>
      </c>
      <c r="AZ115" s="4" t="e">
        <v>#DIV/0!</v>
      </c>
      <c r="BA115">
        <v>0</v>
      </c>
      <c r="BB115" s="4">
        <v>0</v>
      </c>
      <c r="BC115" s="4" t="e">
        <v>#DIV/0!</v>
      </c>
      <c r="BD115">
        <v>0</v>
      </c>
      <c r="BE115" s="4">
        <v>0</v>
      </c>
      <c r="BF115" s="4" t="e">
        <v>#DIV/0!</v>
      </c>
      <c r="BG115">
        <v>2</v>
      </c>
      <c r="BH115" s="4">
        <v>1.001851851851852E-4</v>
      </c>
      <c r="BI115" s="4">
        <v>5.0092592592592598E-5</v>
      </c>
      <c r="BJ115">
        <v>0</v>
      </c>
      <c r="BK115" s="4">
        <v>0</v>
      </c>
      <c r="BL115" s="4" t="e">
        <v>#DIV/0!</v>
      </c>
      <c r="BM115">
        <v>1</v>
      </c>
      <c r="BN115" s="4">
        <v>6.9398148148148156E-5</v>
      </c>
      <c r="BO115" s="4">
        <v>6.9398148148148156E-5</v>
      </c>
      <c r="BP115">
        <v>0</v>
      </c>
      <c r="BQ115" s="4">
        <v>0</v>
      </c>
      <c r="BR115" s="4" t="e">
        <v>#DIV/0!</v>
      </c>
      <c r="BS115">
        <v>0</v>
      </c>
      <c r="BT115" s="4">
        <v>0</v>
      </c>
      <c r="BU115" s="4" t="e">
        <v>#DIV/0!</v>
      </c>
      <c r="BV115">
        <v>0</v>
      </c>
      <c r="BW115" s="4">
        <v>0</v>
      </c>
      <c r="BX115" s="4" t="e">
        <v>#DIV/0!</v>
      </c>
      <c r="BY115">
        <v>0</v>
      </c>
      <c r="BZ115" s="4">
        <v>0</v>
      </c>
      <c r="CA115" s="4" t="e">
        <v>#DIV/0!</v>
      </c>
      <c r="CB115">
        <v>0</v>
      </c>
      <c r="CC115" s="4">
        <v>0</v>
      </c>
      <c r="CD115" s="4" t="e">
        <v>#DIV/0!</v>
      </c>
      <c r="CE115">
        <v>0</v>
      </c>
      <c r="CF115" s="4">
        <v>0</v>
      </c>
      <c r="CG115" s="4" t="e">
        <v>#DIV/0!</v>
      </c>
      <c r="CH115">
        <v>0</v>
      </c>
      <c r="CI115" s="4">
        <v>0</v>
      </c>
      <c r="CJ115" s="4" t="e">
        <v>#DIV/0!</v>
      </c>
      <c r="CK115">
        <v>2</v>
      </c>
      <c r="CL115" s="4">
        <v>1.4086805555555554E-4</v>
      </c>
      <c r="CM115" s="4">
        <v>7.0434027777777769E-5</v>
      </c>
      <c r="CN115">
        <v>0</v>
      </c>
      <c r="CO115" s="4">
        <v>0</v>
      </c>
      <c r="CP115" s="4" t="e">
        <v>#DIV/0!</v>
      </c>
    </row>
    <row r="116" spans="1:94" x14ac:dyDescent="0.2">
      <c r="A116" t="s">
        <v>934</v>
      </c>
      <c r="B116" t="s">
        <v>933</v>
      </c>
      <c r="C116" s="1">
        <v>43425</v>
      </c>
      <c r="D116" t="s">
        <v>262</v>
      </c>
      <c r="E116" t="s">
        <v>536</v>
      </c>
      <c r="F116" s="2">
        <v>43425.444351851853</v>
      </c>
      <c r="G116" s="2">
        <v>43425.448009259257</v>
      </c>
      <c r="H116" s="3">
        <v>3.645833333333333E-3</v>
      </c>
      <c r="I116" t="s">
        <v>10</v>
      </c>
      <c r="J116" t="s">
        <v>254</v>
      </c>
      <c r="K116" s="6">
        <v>3.635914351851852E-3</v>
      </c>
      <c r="L116">
        <v>6</v>
      </c>
      <c r="M116" t="s">
        <v>38</v>
      </c>
      <c r="N116">
        <v>8</v>
      </c>
      <c r="O116" t="s">
        <v>38</v>
      </c>
      <c r="P116" s="3">
        <v>3.2667824074074075E-3</v>
      </c>
      <c r="Q116">
        <v>1</v>
      </c>
      <c r="R116" s="3">
        <v>7.640046296296297E-5</v>
      </c>
      <c r="S116" s="3" t="s">
        <v>48</v>
      </c>
      <c r="T116">
        <v>4</v>
      </c>
      <c r="U116" s="3" t="s">
        <v>48</v>
      </c>
      <c r="V116" s="3">
        <v>1.5545138888888889E-4</v>
      </c>
      <c r="W116">
        <v>8</v>
      </c>
      <c r="X116" s="4">
        <v>3.2667824074074075E-3</v>
      </c>
      <c r="Y116" s="4">
        <v>4.0834780092592594E-4</v>
      </c>
      <c r="Z116">
        <v>2</v>
      </c>
      <c r="AA116" s="4">
        <v>7.7060185185185191E-5</v>
      </c>
      <c r="AB116" s="4">
        <v>3.8530092592592595E-5</v>
      </c>
      <c r="AC116">
        <v>0</v>
      </c>
      <c r="AD116" s="4">
        <v>0</v>
      </c>
      <c r="AE116" s="4" t="e">
        <v>#DIV/0!</v>
      </c>
      <c r="AF116">
        <v>0</v>
      </c>
      <c r="AG116" s="4">
        <v>0</v>
      </c>
      <c r="AH116" s="4" t="e">
        <v>#DIV/0!</v>
      </c>
      <c r="AI116">
        <v>1</v>
      </c>
      <c r="AJ116" s="4">
        <v>3.7442129629629627E-5</v>
      </c>
      <c r="AK116" s="4">
        <v>3.7442129629629627E-5</v>
      </c>
      <c r="AL116">
        <v>0</v>
      </c>
      <c r="AM116" s="4">
        <v>0</v>
      </c>
      <c r="AN116" s="4" t="e">
        <v>#DIV/0!</v>
      </c>
      <c r="AO116">
        <v>0</v>
      </c>
      <c r="AP116" s="4">
        <v>0</v>
      </c>
      <c r="AQ116" s="4" t="e">
        <v>#DIV/0!</v>
      </c>
      <c r="AR116">
        <v>0</v>
      </c>
      <c r="AS116" s="4">
        <v>0</v>
      </c>
      <c r="AT116" s="4" t="e">
        <v>#DIV/0!</v>
      </c>
      <c r="AU116">
        <v>0</v>
      </c>
      <c r="AV116" s="4">
        <v>0</v>
      </c>
      <c r="AW116" s="4" t="e">
        <v>#DIV/0!</v>
      </c>
      <c r="AX116">
        <v>0</v>
      </c>
      <c r="AY116" s="4">
        <v>0</v>
      </c>
      <c r="AZ116" s="4" t="e">
        <v>#DIV/0!</v>
      </c>
      <c r="BA116">
        <v>0</v>
      </c>
      <c r="BB116" s="4">
        <v>0</v>
      </c>
      <c r="BC116" s="4" t="e">
        <v>#DIV/0!</v>
      </c>
      <c r="BD116">
        <v>0</v>
      </c>
      <c r="BE116" s="4">
        <v>0</v>
      </c>
      <c r="BF116" s="4" t="e">
        <v>#DIV/0!</v>
      </c>
      <c r="BG116">
        <v>4</v>
      </c>
      <c r="BH116" s="4">
        <v>1.5545138888888889E-4</v>
      </c>
      <c r="BI116" s="4">
        <v>3.8862847222222223E-5</v>
      </c>
      <c r="BJ116">
        <v>0</v>
      </c>
      <c r="BK116" s="4">
        <v>0</v>
      </c>
      <c r="BL116" s="4" t="e">
        <v>#DIV/0!</v>
      </c>
      <c r="BM116">
        <v>0</v>
      </c>
      <c r="BN116" s="4">
        <v>0</v>
      </c>
      <c r="BO116" s="4" t="e">
        <v>#DIV/0!</v>
      </c>
      <c r="BP116">
        <v>0</v>
      </c>
      <c r="BQ116" s="4">
        <v>0</v>
      </c>
      <c r="BR116" s="4" t="e">
        <v>#DIV/0!</v>
      </c>
      <c r="BS116">
        <v>0</v>
      </c>
      <c r="BT116" s="4">
        <v>0</v>
      </c>
      <c r="BU116" s="4" t="e">
        <v>#DIV/0!</v>
      </c>
      <c r="BV116">
        <v>0</v>
      </c>
      <c r="BW116" s="4">
        <v>0</v>
      </c>
      <c r="BX116" s="4" t="e">
        <v>#DIV/0!</v>
      </c>
      <c r="BY116">
        <v>0</v>
      </c>
      <c r="BZ116" s="4">
        <v>0</v>
      </c>
      <c r="CA116" s="4" t="e">
        <v>#DIV/0!</v>
      </c>
      <c r="CB116">
        <v>0</v>
      </c>
      <c r="CC116" s="4">
        <v>0</v>
      </c>
      <c r="CD116" s="4" t="e">
        <v>#DIV/0!</v>
      </c>
      <c r="CE116">
        <v>0</v>
      </c>
      <c r="CF116" s="4">
        <v>0</v>
      </c>
      <c r="CG116" s="4" t="e">
        <v>#DIV/0!</v>
      </c>
      <c r="CH116">
        <v>1</v>
      </c>
      <c r="CI116" s="4">
        <v>2.2777777777777783E-5</v>
      </c>
      <c r="CJ116" s="4">
        <v>2.2777777777777783E-5</v>
      </c>
      <c r="CK116">
        <v>0</v>
      </c>
      <c r="CL116" s="4">
        <v>0</v>
      </c>
      <c r="CM116" s="4" t="e">
        <v>#DIV/0!</v>
      </c>
      <c r="CN116">
        <v>1</v>
      </c>
      <c r="CO116" s="4">
        <v>7.640046296296297E-5</v>
      </c>
      <c r="CP116" s="4">
        <v>7.640046296296297E-5</v>
      </c>
    </row>
    <row r="117" spans="1:94" x14ac:dyDescent="0.2">
      <c r="A117" t="s">
        <v>938</v>
      </c>
      <c r="B117" t="s">
        <v>935</v>
      </c>
      <c r="C117" s="1">
        <v>43388</v>
      </c>
      <c r="D117" t="s">
        <v>262</v>
      </c>
      <c r="E117" t="s">
        <v>536</v>
      </c>
      <c r="F117" s="2" t="s">
        <v>936</v>
      </c>
      <c r="G117" s="2" t="s">
        <v>937</v>
      </c>
      <c r="H117" s="3">
        <v>3.5069444444444445E-3</v>
      </c>
      <c r="I117" t="s">
        <v>10</v>
      </c>
      <c r="J117" t="s">
        <v>254</v>
      </c>
      <c r="K117" s="6">
        <v>3.4996527777777777E-3</v>
      </c>
      <c r="L117">
        <v>4</v>
      </c>
      <c r="M117" t="s">
        <v>40</v>
      </c>
      <c r="N117">
        <v>5</v>
      </c>
      <c r="O117" t="s">
        <v>42</v>
      </c>
      <c r="P117" s="3">
        <v>2.5388194444444447E-3</v>
      </c>
      <c r="Q117">
        <v>0</v>
      </c>
      <c r="R117" s="3">
        <v>0</v>
      </c>
      <c r="S117" s="3" t="s">
        <v>37</v>
      </c>
      <c r="T117">
        <v>1</v>
      </c>
      <c r="U117" s="3" t="s">
        <v>37</v>
      </c>
      <c r="V117" s="3">
        <v>3.7314814814814818E-5</v>
      </c>
      <c r="W117" s="50">
        <v>2</v>
      </c>
      <c r="X117" s="4">
        <v>6.7953703703703709E-4</v>
      </c>
      <c r="Y117" s="4">
        <v>3.3976851851851854E-4</v>
      </c>
      <c r="Z117">
        <v>5</v>
      </c>
      <c r="AA117" s="4">
        <v>2.4398148148148147E-4</v>
      </c>
      <c r="AB117" s="4">
        <v>4.8796296296296294E-5</v>
      </c>
      <c r="AC117">
        <v>4</v>
      </c>
      <c r="AD117" s="4">
        <v>2.5388194444444447E-3</v>
      </c>
      <c r="AE117" s="4">
        <v>6.3470486111111117E-4</v>
      </c>
      <c r="AF117">
        <v>0</v>
      </c>
      <c r="AG117" s="4">
        <v>0</v>
      </c>
      <c r="AH117" s="4" t="e">
        <v>#DIV/0!</v>
      </c>
      <c r="AI117">
        <v>0</v>
      </c>
      <c r="AJ117" s="4">
        <v>0</v>
      </c>
      <c r="AK117" s="4" t="e">
        <v>#DIV/0!</v>
      </c>
      <c r="AL117">
        <v>0</v>
      </c>
      <c r="AM117" s="4">
        <v>0</v>
      </c>
      <c r="AN117" s="4" t="e">
        <v>#DIV/0!</v>
      </c>
      <c r="AO117">
        <v>0</v>
      </c>
      <c r="AP117" s="4">
        <v>0</v>
      </c>
      <c r="AQ117" s="4" t="e">
        <v>#DIV/0!</v>
      </c>
      <c r="AR117">
        <v>0</v>
      </c>
      <c r="AS117" s="4">
        <v>0</v>
      </c>
      <c r="AT117" s="4" t="e">
        <v>#DIV/0!</v>
      </c>
      <c r="AU117">
        <v>0</v>
      </c>
      <c r="AV117" s="4">
        <v>0</v>
      </c>
      <c r="AW117" s="4" t="e">
        <v>#DIV/0!</v>
      </c>
      <c r="AX117">
        <v>0</v>
      </c>
      <c r="AY117" s="4">
        <v>3.7314814814814818E-5</v>
      </c>
      <c r="AZ117" s="4" t="e">
        <v>#DIV/0!</v>
      </c>
      <c r="BA117">
        <v>0</v>
      </c>
      <c r="BB117" s="4">
        <v>0</v>
      </c>
      <c r="BC117" s="4" t="e">
        <v>#DIV/0!</v>
      </c>
      <c r="BD117">
        <v>0</v>
      </c>
      <c r="BE117" s="4">
        <v>0</v>
      </c>
      <c r="BF117" s="4" t="e">
        <v>#DIV/0!</v>
      </c>
      <c r="BG117">
        <v>0</v>
      </c>
      <c r="BH117" s="4">
        <v>0</v>
      </c>
      <c r="BI117" s="4" t="e">
        <v>#DIV/0!</v>
      </c>
      <c r="BJ117">
        <v>0</v>
      </c>
      <c r="BK117" s="4">
        <v>0</v>
      </c>
      <c r="BL117" s="4" t="e">
        <v>#DIV/0!</v>
      </c>
      <c r="BM117">
        <v>0</v>
      </c>
      <c r="BN117" s="4">
        <v>0</v>
      </c>
      <c r="BO117" s="4" t="e">
        <v>#DIV/0!</v>
      </c>
      <c r="BP117">
        <v>0</v>
      </c>
      <c r="BQ117" s="4">
        <v>0</v>
      </c>
      <c r="BR117" s="4" t="e">
        <v>#DIV/0!</v>
      </c>
      <c r="BS117">
        <v>0</v>
      </c>
      <c r="BT117" s="4">
        <v>0</v>
      </c>
      <c r="BU117" s="4" t="e">
        <v>#DIV/0!</v>
      </c>
      <c r="BV117">
        <v>0</v>
      </c>
      <c r="BW117" s="4">
        <v>0</v>
      </c>
      <c r="BX117" s="4" t="e">
        <v>#DIV/0!</v>
      </c>
      <c r="BY117">
        <v>0</v>
      </c>
      <c r="BZ117" s="4">
        <v>0</v>
      </c>
      <c r="CA117" s="4" t="e">
        <v>#DIV/0!</v>
      </c>
      <c r="CB117">
        <v>0</v>
      </c>
      <c r="CC117" s="4">
        <v>0</v>
      </c>
      <c r="CD117" s="4" t="e">
        <v>#DIV/0!</v>
      </c>
      <c r="CE117">
        <v>0</v>
      </c>
      <c r="CF117" s="4">
        <v>0</v>
      </c>
      <c r="CG117" s="4" t="e">
        <v>#DIV/0!</v>
      </c>
      <c r="CH117">
        <v>0</v>
      </c>
      <c r="CI117" s="4">
        <v>0</v>
      </c>
      <c r="CJ117" s="4" t="e">
        <v>#DIV/0!</v>
      </c>
      <c r="CK117">
        <v>0</v>
      </c>
      <c r="CL117" s="4">
        <v>0</v>
      </c>
      <c r="CM117" s="4" t="e">
        <v>#DIV/0!</v>
      </c>
      <c r="CN117">
        <v>0</v>
      </c>
      <c r="CO117" s="4">
        <v>0</v>
      </c>
      <c r="CP117" s="4" t="e">
        <v>#DIV/0!</v>
      </c>
    </row>
    <row r="118" spans="1:94" x14ac:dyDescent="0.2">
      <c r="A118" t="s">
        <v>940</v>
      </c>
      <c r="B118" t="s">
        <v>939</v>
      </c>
      <c r="C118" s="1">
        <v>43411</v>
      </c>
      <c r="D118" t="s">
        <v>262</v>
      </c>
      <c r="E118" t="s">
        <v>624</v>
      </c>
      <c r="F118" s="2">
        <v>43411.478796296295</v>
      </c>
      <c r="G118" s="2">
        <v>43411.482291666667</v>
      </c>
      <c r="H118" s="3">
        <v>3.4953703703703705E-3</v>
      </c>
      <c r="I118" t="s">
        <v>10</v>
      </c>
      <c r="J118" t="s">
        <v>254</v>
      </c>
      <c r="K118" s="6">
        <v>3.4822916666666665E-3</v>
      </c>
      <c r="L118">
        <v>5</v>
      </c>
      <c r="M118" t="s">
        <v>38</v>
      </c>
      <c r="N118">
        <v>5</v>
      </c>
      <c r="O118" t="s">
        <v>38</v>
      </c>
      <c r="P118" s="3">
        <v>2.9186574074074071E-3</v>
      </c>
      <c r="Q118">
        <v>1</v>
      </c>
      <c r="R118" s="3">
        <v>8.804398148148148E-5</v>
      </c>
      <c r="S118" s="3" t="s">
        <v>65</v>
      </c>
      <c r="T118">
        <v>1</v>
      </c>
      <c r="U118" s="3" t="s">
        <v>65</v>
      </c>
      <c r="V118" s="3">
        <v>2.3539351851851854E-4</v>
      </c>
      <c r="W118">
        <v>5</v>
      </c>
      <c r="X118" s="4">
        <v>2.9186574074074071E-3</v>
      </c>
      <c r="Y118" s="4">
        <v>5.8373148148148141E-4</v>
      </c>
      <c r="Z118">
        <v>2</v>
      </c>
      <c r="AA118" s="4">
        <v>1.0515046296296295E-4</v>
      </c>
      <c r="AB118" s="4">
        <v>5.2575231481481475E-5</v>
      </c>
      <c r="AC118">
        <v>0</v>
      </c>
      <c r="AD118" s="4">
        <v>0</v>
      </c>
      <c r="AE118" s="4" t="e">
        <v>#DIV/0!</v>
      </c>
      <c r="AF118">
        <v>0</v>
      </c>
      <c r="AG118" s="4">
        <v>0</v>
      </c>
      <c r="AH118" s="4" t="e">
        <v>#DIV/0!</v>
      </c>
      <c r="AI118">
        <v>0</v>
      </c>
      <c r="AJ118" s="4">
        <v>0</v>
      </c>
      <c r="AK118" s="4" t="e">
        <v>#DIV/0!</v>
      </c>
      <c r="AL118">
        <v>0</v>
      </c>
      <c r="AM118" s="4">
        <v>0</v>
      </c>
      <c r="AN118" s="4" t="e">
        <v>#DIV/0!</v>
      </c>
      <c r="AO118">
        <v>1</v>
      </c>
      <c r="AP118" s="4">
        <v>2.3539351851851854E-4</v>
      </c>
      <c r="AQ118" s="4">
        <v>2.3539351851851854E-4</v>
      </c>
      <c r="AR118">
        <v>0</v>
      </c>
      <c r="AS118" s="4">
        <v>0</v>
      </c>
      <c r="AT118" s="4" t="e">
        <v>#DIV/0!</v>
      </c>
      <c r="AU118">
        <v>0</v>
      </c>
      <c r="AV118" s="4">
        <v>0</v>
      </c>
      <c r="AW118" s="4" t="e">
        <v>#DIV/0!</v>
      </c>
      <c r="AX118">
        <v>0</v>
      </c>
      <c r="AY118" s="4">
        <v>0</v>
      </c>
      <c r="AZ118" s="4" t="e">
        <v>#DIV/0!</v>
      </c>
      <c r="BA118">
        <v>0</v>
      </c>
      <c r="BB118" s="4">
        <v>0</v>
      </c>
      <c r="BC118" s="4" t="e">
        <v>#DIV/0!</v>
      </c>
      <c r="BD118">
        <v>0</v>
      </c>
      <c r="BE118" s="4">
        <v>0</v>
      </c>
      <c r="BF118" s="4" t="e">
        <v>#DIV/0!</v>
      </c>
      <c r="BG118">
        <v>0</v>
      </c>
      <c r="BH118" s="4">
        <v>0</v>
      </c>
      <c r="BI118" s="4" t="e">
        <v>#DIV/0!</v>
      </c>
      <c r="BJ118">
        <v>0</v>
      </c>
      <c r="BK118" s="4">
        <v>0</v>
      </c>
      <c r="BL118" s="4" t="e">
        <v>#DIV/0!</v>
      </c>
      <c r="BM118">
        <v>0</v>
      </c>
      <c r="BN118" s="4">
        <v>0</v>
      </c>
      <c r="BO118" s="4" t="e">
        <v>#DIV/0!</v>
      </c>
      <c r="BP118">
        <v>0</v>
      </c>
      <c r="BQ118" s="4">
        <v>0</v>
      </c>
      <c r="BR118" s="4" t="e">
        <v>#DIV/0!</v>
      </c>
      <c r="BS118">
        <v>1</v>
      </c>
      <c r="BT118" s="4">
        <v>1.3504629629629628E-4</v>
      </c>
      <c r="BU118" s="4">
        <v>1.3504629629629628E-4</v>
      </c>
      <c r="BV118">
        <v>0</v>
      </c>
      <c r="BW118" s="4">
        <v>0</v>
      </c>
      <c r="BX118" s="4" t="e">
        <v>#DIV/0!</v>
      </c>
      <c r="BY118">
        <v>0</v>
      </c>
      <c r="BZ118" s="4">
        <v>0</v>
      </c>
      <c r="CA118" s="4" t="e">
        <v>#DIV/0!</v>
      </c>
      <c r="CB118">
        <v>0</v>
      </c>
      <c r="CC118" s="4">
        <v>0</v>
      </c>
      <c r="CD118" s="4" t="e">
        <v>#DIV/0!</v>
      </c>
      <c r="CE118">
        <v>0</v>
      </c>
      <c r="CF118" s="4">
        <v>0</v>
      </c>
      <c r="CG118" s="4" t="e">
        <v>#DIV/0!</v>
      </c>
      <c r="CH118">
        <v>0</v>
      </c>
      <c r="CI118" s="4">
        <v>0</v>
      </c>
      <c r="CJ118" s="4" t="e">
        <v>#DIV/0!</v>
      </c>
      <c r="CK118">
        <v>0</v>
      </c>
      <c r="CL118" s="4">
        <v>0</v>
      </c>
      <c r="CM118" s="4" t="e">
        <v>#DIV/0!</v>
      </c>
      <c r="CN118">
        <v>1</v>
      </c>
      <c r="CO118" s="4">
        <v>8.804398148148148E-5</v>
      </c>
      <c r="CP118" s="4">
        <v>8.804398148148148E-5</v>
      </c>
    </row>
    <row r="119" spans="1:94" x14ac:dyDescent="0.2">
      <c r="A119" t="s">
        <v>942</v>
      </c>
      <c r="B119" t="s">
        <v>941</v>
      </c>
      <c r="C119">
        <v>43476</v>
      </c>
      <c r="D119" t="s">
        <v>262</v>
      </c>
      <c r="E119" t="s">
        <v>624</v>
      </c>
      <c r="F119">
        <v>43476.477349537039</v>
      </c>
      <c r="G119">
        <v>43476.480844907404</v>
      </c>
      <c r="H119">
        <v>3.483796296296296E-3</v>
      </c>
      <c r="I119" t="s">
        <v>10</v>
      </c>
      <c r="J119" t="s">
        <v>788</v>
      </c>
      <c r="K119">
        <v>3.4778356481481483E-3</v>
      </c>
      <c r="L119">
        <v>5</v>
      </c>
      <c r="M119" t="s">
        <v>38</v>
      </c>
      <c r="N119">
        <v>6</v>
      </c>
      <c r="O119" t="s">
        <v>38</v>
      </c>
      <c r="P119">
        <v>1.9319675925925928E-3</v>
      </c>
      <c r="Q119">
        <v>0</v>
      </c>
      <c r="R119">
        <v>0</v>
      </c>
      <c r="S119" t="s">
        <v>66</v>
      </c>
      <c r="T119">
        <v>1</v>
      </c>
      <c r="U119" t="s">
        <v>66</v>
      </c>
      <c r="V119">
        <v>6.2546296296296303E-5</v>
      </c>
      <c r="W119">
        <v>6</v>
      </c>
      <c r="X119">
        <v>1.9319675925925928E-3</v>
      </c>
      <c r="Y119">
        <v>3.2199459876543213E-4</v>
      </c>
      <c r="Z119">
        <v>5</v>
      </c>
      <c r="AA119">
        <v>2.6377314814814812E-4</v>
      </c>
      <c r="AB119">
        <v>5.2754629629629626E-5</v>
      </c>
      <c r="AC119">
        <v>2</v>
      </c>
      <c r="AD119">
        <v>1.1826620370370372E-3</v>
      </c>
      <c r="AE119">
        <v>5.9133101851851859E-4</v>
      </c>
      <c r="AF119">
        <v>0</v>
      </c>
      <c r="AG119">
        <v>0</v>
      </c>
      <c r="AH119" t="e">
        <v>#DIV/0!</v>
      </c>
      <c r="AI119">
        <v>0</v>
      </c>
      <c r="AJ119">
        <v>0</v>
      </c>
      <c r="AK119" t="e">
        <v>#DIV/0!</v>
      </c>
      <c r="AL119">
        <v>0</v>
      </c>
      <c r="AM119">
        <v>0</v>
      </c>
      <c r="AN119" t="e">
        <v>#DIV/0!</v>
      </c>
      <c r="AO119">
        <v>0</v>
      </c>
      <c r="AP119">
        <v>0</v>
      </c>
      <c r="AQ119" t="e">
        <v>#DIV/0!</v>
      </c>
      <c r="AR119">
        <v>0</v>
      </c>
      <c r="AS119">
        <v>0</v>
      </c>
      <c r="AT119" t="e">
        <v>#DIV/0!</v>
      </c>
      <c r="AU119">
        <v>1</v>
      </c>
      <c r="AV119">
        <v>6.2546296296296303E-5</v>
      </c>
      <c r="AW119">
        <v>6.2546296296296303E-5</v>
      </c>
      <c r="AX119">
        <v>1</v>
      </c>
      <c r="AY119">
        <v>0</v>
      </c>
      <c r="AZ119">
        <v>0</v>
      </c>
      <c r="BA119">
        <v>0</v>
      </c>
      <c r="BB119">
        <v>0</v>
      </c>
      <c r="BC119" t="e">
        <v>#DIV/0!</v>
      </c>
      <c r="BD119">
        <v>0</v>
      </c>
      <c r="BE119">
        <v>0</v>
      </c>
      <c r="BF119" t="e">
        <v>#DIV/0!</v>
      </c>
      <c r="BG119">
        <v>1</v>
      </c>
      <c r="BH119">
        <v>3.6886574074074077E-5</v>
      </c>
      <c r="BI119">
        <v>3.6886574074074077E-5</v>
      </c>
      <c r="BJ119">
        <v>0</v>
      </c>
      <c r="BK119">
        <v>0</v>
      </c>
      <c r="BL119" t="e">
        <v>#DIV/0!</v>
      </c>
      <c r="BM119">
        <v>0</v>
      </c>
      <c r="BN119">
        <v>0</v>
      </c>
      <c r="BO119" t="e">
        <v>#DIV/0!</v>
      </c>
      <c r="BP119">
        <v>0</v>
      </c>
      <c r="BQ119">
        <v>0</v>
      </c>
      <c r="BR119" t="e">
        <v>#DIV/0!</v>
      </c>
      <c r="BS119">
        <v>0</v>
      </c>
      <c r="BT119">
        <v>0</v>
      </c>
      <c r="BU119" t="e">
        <v>#DIV/0!</v>
      </c>
      <c r="BV119">
        <v>0</v>
      </c>
      <c r="BW119">
        <v>0</v>
      </c>
      <c r="BX119" t="e">
        <v>#DIV/0!</v>
      </c>
      <c r="BY119">
        <v>0</v>
      </c>
      <c r="BZ119">
        <v>0</v>
      </c>
      <c r="CA119" t="e">
        <v>#DIV/0!</v>
      </c>
      <c r="CB119">
        <v>0</v>
      </c>
      <c r="CC119">
        <v>0</v>
      </c>
      <c r="CD119" t="e">
        <v>#DIV/0!</v>
      </c>
      <c r="CE119">
        <v>0</v>
      </c>
      <c r="CF119">
        <v>0</v>
      </c>
      <c r="CG119" t="e">
        <v>#DIV/0!</v>
      </c>
      <c r="CH119">
        <v>0</v>
      </c>
      <c r="CI119">
        <v>0</v>
      </c>
      <c r="CJ119" t="e">
        <v>#DIV/0!</v>
      </c>
      <c r="CK119">
        <v>0</v>
      </c>
      <c r="CL119">
        <v>0</v>
      </c>
      <c r="CM119" t="e">
        <v>#DIV/0!</v>
      </c>
      <c r="CN119">
        <v>0</v>
      </c>
      <c r="CO119">
        <v>0</v>
      </c>
      <c r="CP119" t="e">
        <v>#DIV/0!</v>
      </c>
    </row>
    <row r="120" spans="1:94" x14ac:dyDescent="0.2">
      <c r="A120" t="s">
        <v>944</v>
      </c>
      <c r="B120" t="s">
        <v>943</v>
      </c>
      <c r="C120" s="1">
        <v>43476</v>
      </c>
      <c r="D120" t="s">
        <v>262</v>
      </c>
      <c r="E120" t="s">
        <v>624</v>
      </c>
      <c r="F120" s="2">
        <v>43476.469687500001</v>
      </c>
      <c r="G120" s="2">
        <v>43476.473182870373</v>
      </c>
      <c r="H120" s="3">
        <v>3.483796296296296E-3</v>
      </c>
      <c r="I120" t="s">
        <v>10</v>
      </c>
      <c r="J120" t="s">
        <v>788</v>
      </c>
      <c r="K120" s="6">
        <v>3.4815624999999998E-3</v>
      </c>
      <c r="L120">
        <v>6</v>
      </c>
      <c r="M120" t="s">
        <v>38</v>
      </c>
      <c r="N120">
        <v>4</v>
      </c>
      <c r="O120" t="s">
        <v>42</v>
      </c>
      <c r="P120" s="3">
        <v>1.6845254629629628E-3</v>
      </c>
      <c r="Q120">
        <v>0</v>
      </c>
      <c r="R120" s="3">
        <v>0</v>
      </c>
      <c r="S120" s="3" t="s">
        <v>65</v>
      </c>
      <c r="T120">
        <v>1</v>
      </c>
      <c r="U120" s="3" t="s">
        <v>65</v>
      </c>
      <c r="V120" s="3">
        <v>6.7133101851851859E-4</v>
      </c>
      <c r="W120">
        <v>4</v>
      </c>
      <c r="X120" s="4">
        <v>6.3276620370370375E-4</v>
      </c>
      <c r="Y120" s="4">
        <v>1.5819155092592594E-4</v>
      </c>
      <c r="Z120">
        <v>4</v>
      </c>
      <c r="AA120" s="4">
        <v>3.6873842592592595E-4</v>
      </c>
      <c r="AB120" s="4">
        <v>9.2184606481481487E-5</v>
      </c>
      <c r="AC120">
        <v>3</v>
      </c>
      <c r="AD120" s="4">
        <v>1.6845254629629628E-3</v>
      </c>
      <c r="AE120" s="4">
        <v>5.6150848765432095E-4</v>
      </c>
      <c r="AF120">
        <v>0</v>
      </c>
      <c r="AG120" s="4">
        <v>0</v>
      </c>
      <c r="AH120" s="4" t="e">
        <v>#DIV/0!</v>
      </c>
      <c r="AI120">
        <v>0</v>
      </c>
      <c r="AJ120" s="4">
        <v>0</v>
      </c>
      <c r="AK120" s="4" t="e">
        <v>#DIV/0!</v>
      </c>
      <c r="AL120">
        <v>0</v>
      </c>
      <c r="AM120" s="4">
        <v>0</v>
      </c>
      <c r="AN120" s="4" t="e">
        <v>#DIV/0!</v>
      </c>
      <c r="AO120">
        <v>1</v>
      </c>
      <c r="AP120" s="4">
        <v>6.7133101851851859E-4</v>
      </c>
      <c r="AQ120" s="4">
        <v>6.7133101851851859E-4</v>
      </c>
      <c r="AR120">
        <v>0</v>
      </c>
      <c r="AS120" s="4">
        <v>0</v>
      </c>
      <c r="AT120" s="4" t="e">
        <v>#DIV/0!</v>
      </c>
      <c r="AU120">
        <v>0</v>
      </c>
      <c r="AV120" s="4">
        <v>0</v>
      </c>
      <c r="AW120" s="4" t="e">
        <v>#DIV/0!</v>
      </c>
      <c r="AX120">
        <v>0</v>
      </c>
      <c r="AY120" s="4">
        <v>0</v>
      </c>
      <c r="AZ120" s="4" t="e">
        <v>#DIV/0!</v>
      </c>
      <c r="BA120">
        <v>0</v>
      </c>
      <c r="BB120" s="4">
        <v>0</v>
      </c>
      <c r="BC120" s="4" t="e">
        <v>#DIV/0!</v>
      </c>
      <c r="BD120">
        <v>0</v>
      </c>
      <c r="BE120" s="4">
        <v>0</v>
      </c>
      <c r="BF120" s="4" t="e">
        <v>#DIV/0!</v>
      </c>
      <c r="BG120">
        <v>1</v>
      </c>
      <c r="BH120" s="4">
        <v>5.6516203703703705E-5</v>
      </c>
      <c r="BI120" s="4">
        <v>5.6516203703703705E-5</v>
      </c>
      <c r="BJ120">
        <v>0</v>
      </c>
      <c r="BK120" s="4">
        <v>0</v>
      </c>
      <c r="BL120" s="4" t="e">
        <v>#DIV/0!</v>
      </c>
      <c r="BM120">
        <v>0</v>
      </c>
      <c r="BN120" s="4">
        <v>0</v>
      </c>
      <c r="BO120" s="4" t="e">
        <v>#DIV/0!</v>
      </c>
      <c r="BP120">
        <v>0</v>
      </c>
      <c r="BQ120" s="4">
        <v>0</v>
      </c>
      <c r="BR120" s="4" t="e">
        <v>#DIV/0!</v>
      </c>
      <c r="BS120">
        <v>0</v>
      </c>
      <c r="BT120" s="4">
        <v>0</v>
      </c>
      <c r="BU120" s="4" t="e">
        <v>#DIV/0!</v>
      </c>
      <c r="BV120">
        <v>1</v>
      </c>
      <c r="BW120" s="4">
        <v>6.768518518518518E-5</v>
      </c>
      <c r="BX120" s="4">
        <v>6.768518518518518E-5</v>
      </c>
      <c r="BY120">
        <v>0</v>
      </c>
      <c r="BZ120" s="4">
        <v>0</v>
      </c>
      <c r="CA120" s="4" t="e">
        <v>#DIV/0!</v>
      </c>
      <c r="CB120">
        <v>0</v>
      </c>
      <c r="CC120" s="4">
        <v>0</v>
      </c>
      <c r="CD120" s="4" t="e">
        <v>#DIV/0!</v>
      </c>
      <c r="CE120">
        <v>0</v>
      </c>
      <c r="CF120" s="4">
        <v>0</v>
      </c>
      <c r="CG120" s="4" t="e">
        <v>#DIV/0!</v>
      </c>
      <c r="CH120">
        <v>0</v>
      </c>
      <c r="CI120" s="4">
        <v>0</v>
      </c>
      <c r="CJ120" s="4" t="e">
        <v>#DIV/0!</v>
      </c>
      <c r="CK120">
        <v>0</v>
      </c>
      <c r="CL120" s="4">
        <v>0</v>
      </c>
      <c r="CM120" s="4" t="e">
        <v>#DIV/0!</v>
      </c>
      <c r="CN120">
        <v>0</v>
      </c>
      <c r="CO120" s="4">
        <v>0</v>
      </c>
      <c r="CP120" s="4" t="e">
        <v>#DIV/0!</v>
      </c>
    </row>
    <row r="121" spans="1:94" s="8" customFormat="1" x14ac:dyDescent="0.2">
      <c r="A121" t="s">
        <v>946</v>
      </c>
      <c r="B121" t="s">
        <v>945</v>
      </c>
      <c r="C121" s="1">
        <v>43390</v>
      </c>
      <c r="D121" t="s">
        <v>262</v>
      </c>
      <c r="E121" t="s">
        <v>624</v>
      </c>
      <c r="F121" s="2">
        <v>43390.481863425928</v>
      </c>
      <c r="G121" s="2">
        <v>43390.485358796293</v>
      </c>
      <c r="H121" s="3">
        <v>3.4953703703703705E-3</v>
      </c>
      <c r="I121" t="s">
        <v>10</v>
      </c>
      <c r="J121" t="s">
        <v>254</v>
      </c>
      <c r="K121" s="6">
        <v>1.6354745370370368E-3</v>
      </c>
      <c r="L121">
        <v>4</v>
      </c>
      <c r="M121" t="s">
        <v>40</v>
      </c>
      <c r="N121">
        <v>10</v>
      </c>
      <c r="O121" t="s">
        <v>40</v>
      </c>
      <c r="P121" s="3">
        <v>6.4171296296296296E-4</v>
      </c>
      <c r="Q121">
        <v>2</v>
      </c>
      <c r="R121" s="3">
        <v>7.4351851851851855E-5</v>
      </c>
      <c r="S121" s="3" t="s">
        <v>64</v>
      </c>
      <c r="T121">
        <v>6</v>
      </c>
      <c r="U121" s="3" t="s">
        <v>64</v>
      </c>
      <c r="V121" s="3">
        <v>4.0518518518518518E-4</v>
      </c>
      <c r="W121" s="49">
        <v>6</v>
      </c>
      <c r="X121" s="4">
        <v>5.1422453703703699E-4</v>
      </c>
      <c r="Y121" s="4">
        <v>8.5704089506172837E-5</v>
      </c>
      <c r="Z121">
        <v>10</v>
      </c>
      <c r="AA121" s="4">
        <v>6.4171296296296296E-4</v>
      </c>
      <c r="AB121" s="4">
        <v>6.4171296296296302E-5</v>
      </c>
      <c r="AC121">
        <v>0</v>
      </c>
      <c r="AD121" s="4">
        <v>0</v>
      </c>
      <c r="AE121" s="4" t="e">
        <v>#DIV/0!</v>
      </c>
      <c r="AF121">
        <v>0</v>
      </c>
      <c r="AG121" s="4">
        <v>0</v>
      </c>
      <c r="AH121" s="4" t="e">
        <v>#DIV/0!</v>
      </c>
      <c r="AI121">
        <v>6</v>
      </c>
      <c r="AJ121" s="4">
        <v>4.0518518518518518E-4</v>
      </c>
      <c r="AK121" s="4">
        <v>6.7530864197530864E-5</v>
      </c>
      <c r="AL121">
        <v>0</v>
      </c>
      <c r="AM121" s="4">
        <v>0</v>
      </c>
      <c r="AN121" s="4" t="e">
        <v>#DIV/0!</v>
      </c>
      <c r="AO121">
        <v>0</v>
      </c>
      <c r="AP121" s="4">
        <v>0</v>
      </c>
      <c r="AQ121" s="4" t="e">
        <v>#DIV/0!</v>
      </c>
      <c r="AR121">
        <v>0</v>
      </c>
      <c r="AS121" s="4">
        <v>0</v>
      </c>
      <c r="AT121" s="4" t="e">
        <v>#DIV/0!</v>
      </c>
      <c r="AU121">
        <v>0</v>
      </c>
      <c r="AV121" s="4">
        <v>0</v>
      </c>
      <c r="AW121" s="4" t="e">
        <v>#DIV/0!</v>
      </c>
      <c r="AX121">
        <v>0</v>
      </c>
      <c r="AY121" s="4">
        <v>0</v>
      </c>
      <c r="AZ121" s="4" t="e">
        <v>#DIV/0!</v>
      </c>
      <c r="BA121">
        <v>0</v>
      </c>
      <c r="BB121" s="4">
        <v>0</v>
      </c>
      <c r="BC121" s="4" t="e">
        <v>#DIV/0!</v>
      </c>
      <c r="BD121">
        <v>0</v>
      </c>
      <c r="BE121" s="4">
        <v>0</v>
      </c>
      <c r="BF121" s="4" t="e">
        <v>#DIV/0!</v>
      </c>
      <c r="BG121">
        <v>0</v>
      </c>
      <c r="BH121" s="4">
        <v>0</v>
      </c>
      <c r="BI121" s="4" t="e">
        <v>#DIV/0!</v>
      </c>
      <c r="BJ121">
        <v>0</v>
      </c>
      <c r="BK121" s="4">
        <v>0</v>
      </c>
      <c r="BL121" s="4" t="e">
        <v>#DIV/0!</v>
      </c>
      <c r="BM121">
        <v>0</v>
      </c>
      <c r="BN121" s="4">
        <v>0</v>
      </c>
      <c r="BO121" s="4" t="e">
        <v>#DIV/0!</v>
      </c>
      <c r="BP121">
        <v>0</v>
      </c>
      <c r="BQ121" s="4">
        <v>0</v>
      </c>
      <c r="BR121" s="4" t="e">
        <v>#DIV/0!</v>
      </c>
      <c r="BS121">
        <v>0</v>
      </c>
      <c r="BT121" s="4">
        <v>0</v>
      </c>
      <c r="BU121" s="4" t="e">
        <v>#DIV/0!</v>
      </c>
      <c r="BV121">
        <v>0</v>
      </c>
      <c r="BW121" s="4">
        <v>0</v>
      </c>
      <c r="BX121" s="4" t="e">
        <v>#DIV/0!</v>
      </c>
      <c r="BY121">
        <v>0</v>
      </c>
      <c r="BZ121" s="4">
        <v>0</v>
      </c>
      <c r="CA121" s="4" t="e">
        <v>#DIV/0!</v>
      </c>
      <c r="CB121">
        <v>0</v>
      </c>
      <c r="CC121" s="4">
        <v>0</v>
      </c>
      <c r="CD121" s="4" t="e">
        <v>#DIV/0!</v>
      </c>
      <c r="CE121">
        <v>0</v>
      </c>
      <c r="CF121" s="4">
        <v>0</v>
      </c>
      <c r="CG121" s="4" t="e">
        <v>#DIV/0!</v>
      </c>
      <c r="CH121">
        <v>0</v>
      </c>
      <c r="CI121" s="4">
        <v>0</v>
      </c>
      <c r="CJ121" s="4" t="e">
        <v>#DIV/0!</v>
      </c>
      <c r="CK121">
        <v>0</v>
      </c>
      <c r="CL121" s="4">
        <v>0</v>
      </c>
      <c r="CM121" s="4" t="e">
        <v>#DIV/0!</v>
      </c>
      <c r="CN121">
        <v>2</v>
      </c>
      <c r="CO121" s="4">
        <v>7.4351851851851855E-5</v>
      </c>
      <c r="CP121" s="4">
        <v>3.7175925925925927E-5</v>
      </c>
    </row>
    <row r="122" spans="1:94" x14ac:dyDescent="0.2">
      <c r="A122" t="s">
        <v>950</v>
      </c>
      <c r="B122" t="s">
        <v>947</v>
      </c>
      <c r="C122" s="1">
        <v>43377</v>
      </c>
      <c r="D122" t="s">
        <v>262</v>
      </c>
      <c r="E122" t="s">
        <v>536</v>
      </c>
      <c r="F122" s="2" t="s">
        <v>948</v>
      </c>
      <c r="G122" s="2" t="s">
        <v>949</v>
      </c>
      <c r="H122" s="3">
        <v>3.4953703703703705E-3</v>
      </c>
      <c r="I122" t="s">
        <v>10</v>
      </c>
      <c r="J122" t="s">
        <v>254</v>
      </c>
      <c r="K122" s="6">
        <v>2.9852893518518523E-3</v>
      </c>
      <c r="L122">
        <v>6</v>
      </c>
      <c r="M122" t="s">
        <v>38</v>
      </c>
      <c r="N122">
        <v>15</v>
      </c>
      <c r="O122" t="s">
        <v>38</v>
      </c>
      <c r="P122" s="3">
        <v>1.4405902777777778E-3</v>
      </c>
      <c r="Q122">
        <v>0</v>
      </c>
      <c r="R122" s="3">
        <v>0</v>
      </c>
      <c r="S122" s="3" t="s">
        <v>64</v>
      </c>
      <c r="T122">
        <v>2</v>
      </c>
      <c r="U122" s="3" t="s">
        <v>47</v>
      </c>
      <c r="V122" s="3">
        <v>1.1626157407407408E-4</v>
      </c>
      <c r="W122">
        <v>15</v>
      </c>
      <c r="X122" s="4">
        <v>1.4405902777777778E-3</v>
      </c>
      <c r="Y122" s="4">
        <v>9.603935185185186E-5</v>
      </c>
      <c r="Z122">
        <v>13</v>
      </c>
      <c r="AA122" s="4">
        <v>7.0002314814814818E-4</v>
      </c>
      <c r="AB122" s="4">
        <v>5.3847934472934473E-5</v>
      </c>
      <c r="AC122">
        <v>3</v>
      </c>
      <c r="AD122" s="4">
        <v>6.0049768518518514E-4</v>
      </c>
      <c r="AE122" s="4">
        <v>2.0016589506172838E-4</v>
      </c>
      <c r="AF122">
        <v>0</v>
      </c>
      <c r="AG122" s="4">
        <v>0</v>
      </c>
      <c r="AH122" s="4" t="e">
        <v>#DIV/0!</v>
      </c>
      <c r="AI122">
        <v>2</v>
      </c>
      <c r="AJ122" s="4">
        <v>5.1377314814814821E-5</v>
      </c>
      <c r="AK122" s="4">
        <v>2.5688657407407411E-5</v>
      </c>
      <c r="AL122">
        <v>0</v>
      </c>
      <c r="AM122" s="4">
        <v>0</v>
      </c>
      <c r="AN122" s="4" t="e">
        <v>#DIV/0!</v>
      </c>
      <c r="AO122">
        <v>0</v>
      </c>
      <c r="AP122" s="4">
        <v>0</v>
      </c>
      <c r="AQ122" s="4" t="e">
        <v>#DIV/0!</v>
      </c>
      <c r="AR122">
        <v>0</v>
      </c>
      <c r="AS122" s="4">
        <v>0</v>
      </c>
      <c r="AT122" s="4" t="e">
        <v>#DIV/0!</v>
      </c>
      <c r="AU122">
        <v>0</v>
      </c>
      <c r="AV122" s="4">
        <v>0</v>
      </c>
      <c r="AW122" s="4" t="e">
        <v>#DIV/0!</v>
      </c>
      <c r="AX122">
        <v>0</v>
      </c>
      <c r="AY122" s="4">
        <v>0</v>
      </c>
      <c r="AZ122" s="4" t="e">
        <v>#DIV/0!</v>
      </c>
      <c r="BA122">
        <v>0</v>
      </c>
      <c r="BB122" s="4">
        <v>0</v>
      </c>
      <c r="BC122" s="4" t="e">
        <v>#DIV/0!</v>
      </c>
      <c r="BD122">
        <v>2</v>
      </c>
      <c r="BE122" s="4">
        <v>1.1626157407407408E-4</v>
      </c>
      <c r="BF122" s="4">
        <v>5.8130787037037038E-5</v>
      </c>
      <c r="BG122">
        <v>0</v>
      </c>
      <c r="BH122" s="4">
        <v>0</v>
      </c>
      <c r="BI122" s="4" t="e">
        <v>#DIV/0!</v>
      </c>
      <c r="BJ122">
        <v>0</v>
      </c>
      <c r="BK122" s="4">
        <v>0</v>
      </c>
      <c r="BL122" s="4" t="e">
        <v>#DIV/0!</v>
      </c>
      <c r="BM122">
        <v>0</v>
      </c>
      <c r="BN122" s="4">
        <v>0</v>
      </c>
      <c r="BO122" s="4" t="e">
        <v>#DIV/0!</v>
      </c>
      <c r="BP122">
        <v>0</v>
      </c>
      <c r="BQ122" s="4">
        <v>0</v>
      </c>
      <c r="BR122" s="4" t="e">
        <v>#DIV/0!</v>
      </c>
      <c r="BS122">
        <v>1</v>
      </c>
      <c r="BT122" s="4">
        <v>7.6539351851851847E-5</v>
      </c>
      <c r="BU122" s="4">
        <v>7.6539351851851847E-5</v>
      </c>
      <c r="BV122">
        <v>0</v>
      </c>
      <c r="BW122" s="4">
        <v>0</v>
      </c>
      <c r="BX122" s="4" t="e">
        <v>#DIV/0!</v>
      </c>
      <c r="BY122">
        <v>0</v>
      </c>
      <c r="BZ122" s="4">
        <v>0</v>
      </c>
      <c r="CA122" s="4" t="e">
        <v>#DIV/0!</v>
      </c>
      <c r="CB122">
        <v>0</v>
      </c>
      <c r="CC122" s="4">
        <v>0</v>
      </c>
      <c r="CD122" s="4" t="e">
        <v>#DIV/0!</v>
      </c>
      <c r="CE122">
        <v>0</v>
      </c>
      <c r="CF122" s="4">
        <v>0</v>
      </c>
      <c r="CG122" s="4" t="e">
        <v>#DIV/0!</v>
      </c>
      <c r="CH122">
        <v>0</v>
      </c>
      <c r="CI122" s="4">
        <v>0</v>
      </c>
      <c r="CJ122" s="4" t="e">
        <v>#DIV/0!</v>
      </c>
      <c r="CK122">
        <v>0</v>
      </c>
      <c r="CL122" s="4">
        <v>0</v>
      </c>
      <c r="CM122" s="4" t="e">
        <v>#DIV/0!</v>
      </c>
      <c r="CN122">
        <v>0</v>
      </c>
      <c r="CO122" s="4">
        <v>0</v>
      </c>
      <c r="CP122" s="4" t="e">
        <v>#DIV/0!</v>
      </c>
    </row>
    <row r="123" spans="1:94" x14ac:dyDescent="0.2">
      <c r="A123" t="s">
        <v>952</v>
      </c>
      <c r="B123" t="s">
        <v>951</v>
      </c>
      <c r="C123" s="1">
        <v>43390</v>
      </c>
      <c r="D123" t="s">
        <v>262</v>
      </c>
      <c r="E123" t="s">
        <v>624</v>
      </c>
      <c r="F123" s="2">
        <v>43390.486145833333</v>
      </c>
      <c r="G123" s="2">
        <v>43390.489652777775</v>
      </c>
      <c r="H123" s="3">
        <v>3.4953703703703705E-3</v>
      </c>
      <c r="I123" t="s">
        <v>10</v>
      </c>
      <c r="J123" t="s">
        <v>254</v>
      </c>
      <c r="K123" s="6">
        <v>2.4055902777777778E-3</v>
      </c>
      <c r="L123">
        <v>6</v>
      </c>
      <c r="M123" t="s">
        <v>38</v>
      </c>
      <c r="N123">
        <v>8</v>
      </c>
      <c r="O123" t="s">
        <v>38</v>
      </c>
      <c r="P123" s="3">
        <v>1.5963657407407406E-3</v>
      </c>
      <c r="Q123">
        <v>1</v>
      </c>
      <c r="R123" s="3">
        <v>4.7858796296296298E-5</v>
      </c>
      <c r="S123" s="3" t="s">
        <v>69</v>
      </c>
      <c r="T123">
        <v>5</v>
      </c>
      <c r="U123" s="3" t="s">
        <v>69</v>
      </c>
      <c r="V123" s="3">
        <v>4.9593750000000007E-4</v>
      </c>
      <c r="W123">
        <v>8</v>
      </c>
      <c r="X123" s="4">
        <v>1.5963657407407406E-3</v>
      </c>
      <c r="Y123" s="4">
        <v>1.9954571759259258E-4</v>
      </c>
      <c r="Z123">
        <v>2</v>
      </c>
      <c r="AA123" s="4">
        <v>1.2969907407407407E-4</v>
      </c>
      <c r="AB123" s="4">
        <v>6.4849537037037035E-5</v>
      </c>
      <c r="AC123">
        <v>1</v>
      </c>
      <c r="AD123" s="4">
        <v>0</v>
      </c>
      <c r="AE123" s="4">
        <v>0</v>
      </c>
      <c r="AF123">
        <v>0</v>
      </c>
      <c r="AG123" s="4">
        <v>0</v>
      </c>
      <c r="AH123" s="4" t="e">
        <v>#DIV/0!</v>
      </c>
      <c r="AI123">
        <v>0</v>
      </c>
      <c r="AJ123" s="4">
        <v>0</v>
      </c>
      <c r="AK123" s="4" t="e">
        <v>#DIV/0!</v>
      </c>
      <c r="AL123">
        <v>0</v>
      </c>
      <c r="AM123" s="4">
        <v>0</v>
      </c>
      <c r="AN123" s="4" t="e">
        <v>#DIV/0!</v>
      </c>
      <c r="AO123">
        <v>1</v>
      </c>
      <c r="AP123" s="4">
        <v>1.3572916666666667E-4</v>
      </c>
      <c r="AQ123" s="4">
        <v>1.3572916666666667E-4</v>
      </c>
      <c r="AR123">
        <v>0</v>
      </c>
      <c r="AS123" s="4">
        <v>0</v>
      </c>
      <c r="AT123" s="4" t="e">
        <v>#DIV/0!</v>
      </c>
      <c r="AU123">
        <v>0</v>
      </c>
      <c r="AV123" s="4">
        <v>0</v>
      </c>
      <c r="AW123" s="4" t="e">
        <v>#DIV/0!</v>
      </c>
      <c r="AX123">
        <v>0</v>
      </c>
      <c r="AY123" s="4">
        <v>0</v>
      </c>
      <c r="AZ123" s="4" t="e">
        <v>#DIV/0!</v>
      </c>
      <c r="BA123">
        <v>0</v>
      </c>
      <c r="BB123" s="4">
        <v>0</v>
      </c>
      <c r="BC123" s="4" t="e">
        <v>#DIV/0!</v>
      </c>
      <c r="BD123">
        <v>0</v>
      </c>
      <c r="BE123" s="4">
        <v>0</v>
      </c>
      <c r="BF123" s="4" t="e">
        <v>#DIV/0!</v>
      </c>
      <c r="BG123">
        <v>0</v>
      </c>
      <c r="BH123" s="4">
        <v>0</v>
      </c>
      <c r="BI123" s="4" t="e">
        <v>#DIV/0!</v>
      </c>
      <c r="BJ123">
        <v>0</v>
      </c>
      <c r="BK123" s="4">
        <v>0</v>
      </c>
      <c r="BL123" s="4" t="e">
        <v>#DIV/0!</v>
      </c>
      <c r="BM123">
        <v>0</v>
      </c>
      <c r="BN123" s="4">
        <v>0</v>
      </c>
      <c r="BO123" s="4" t="e">
        <v>#DIV/0!</v>
      </c>
      <c r="BP123">
        <v>0</v>
      </c>
      <c r="BQ123" s="4">
        <v>0</v>
      </c>
      <c r="BR123" s="4" t="e">
        <v>#DIV/0!</v>
      </c>
      <c r="BS123">
        <v>0</v>
      </c>
      <c r="BT123" s="4">
        <v>0</v>
      </c>
      <c r="BU123" s="4" t="e">
        <v>#DIV/0!</v>
      </c>
      <c r="BV123">
        <v>0</v>
      </c>
      <c r="BW123" s="4">
        <v>0</v>
      </c>
      <c r="BX123" s="4" t="e">
        <v>#DIV/0!</v>
      </c>
      <c r="BY123">
        <v>0</v>
      </c>
      <c r="BZ123" s="4">
        <v>0</v>
      </c>
      <c r="CA123" s="4" t="e">
        <v>#DIV/0!</v>
      </c>
      <c r="CB123">
        <v>5</v>
      </c>
      <c r="CC123" s="4">
        <v>4.9593750000000007E-4</v>
      </c>
      <c r="CD123" s="4">
        <v>9.9187500000000019E-5</v>
      </c>
      <c r="CE123">
        <v>0</v>
      </c>
      <c r="CF123" s="4">
        <v>0</v>
      </c>
      <c r="CG123" s="4" t="e">
        <v>#DIV/0!</v>
      </c>
      <c r="CH123">
        <v>0</v>
      </c>
      <c r="CI123" s="4">
        <v>0</v>
      </c>
      <c r="CJ123" s="4" t="e">
        <v>#DIV/0!</v>
      </c>
      <c r="CK123">
        <v>0</v>
      </c>
      <c r="CL123" s="4">
        <v>0</v>
      </c>
      <c r="CM123" s="4" t="e">
        <v>#DIV/0!</v>
      </c>
      <c r="CN123">
        <v>1</v>
      </c>
      <c r="CO123" s="4">
        <v>4.7858796296296298E-5</v>
      </c>
      <c r="CP123" s="4">
        <v>4.7858796296296298E-5</v>
      </c>
    </row>
    <row r="124" spans="1:94" x14ac:dyDescent="0.2">
      <c r="A124" t="s">
        <v>954</v>
      </c>
      <c r="B124" t="s">
        <v>953</v>
      </c>
      <c r="C124" s="1">
        <v>43389</v>
      </c>
      <c r="D124" t="s">
        <v>262</v>
      </c>
      <c r="E124" t="s">
        <v>624</v>
      </c>
      <c r="F124" s="2">
        <v>43390.448831018519</v>
      </c>
      <c r="G124" s="2">
        <v>43390.452314814815</v>
      </c>
      <c r="H124" s="3">
        <v>3.483796296296296E-3</v>
      </c>
      <c r="I124" t="s">
        <v>10</v>
      </c>
      <c r="J124" t="s">
        <v>254</v>
      </c>
      <c r="K124" s="6">
        <v>3.4754513888888886E-3</v>
      </c>
      <c r="L124">
        <v>8</v>
      </c>
      <c r="M124" t="s">
        <v>38</v>
      </c>
      <c r="N124">
        <v>8</v>
      </c>
      <c r="O124" t="s">
        <v>65</v>
      </c>
      <c r="P124" s="3">
        <v>9.9828703703703711E-4</v>
      </c>
      <c r="Q124">
        <v>3</v>
      </c>
      <c r="R124" s="3">
        <v>9.1932870370370367E-5</v>
      </c>
      <c r="S124" s="3" t="s">
        <v>39</v>
      </c>
      <c r="T124">
        <v>3</v>
      </c>
      <c r="U124" s="3" t="s">
        <v>65</v>
      </c>
      <c r="V124" s="3">
        <v>9.9828703703703711E-4</v>
      </c>
      <c r="W124">
        <v>8</v>
      </c>
      <c r="X124" s="4">
        <v>8.8031250000000002E-4</v>
      </c>
      <c r="Y124" s="4">
        <v>1.100390625E-4</v>
      </c>
      <c r="Z124">
        <v>5</v>
      </c>
      <c r="AA124" s="4">
        <v>3.0798611111111109E-4</v>
      </c>
      <c r="AB124" s="4">
        <v>6.1597222222222218E-5</v>
      </c>
      <c r="AC124">
        <v>1</v>
      </c>
      <c r="AD124" s="4">
        <v>9.8839120370370357E-4</v>
      </c>
      <c r="AE124" s="4">
        <v>9.8839120370370357E-4</v>
      </c>
      <c r="AF124">
        <v>0</v>
      </c>
      <c r="AG124" s="4">
        <v>0</v>
      </c>
      <c r="AH124" s="4" t="e">
        <v>#DIV/0!</v>
      </c>
      <c r="AI124">
        <v>2</v>
      </c>
      <c r="AJ124" s="4">
        <v>1.0784722222222224E-4</v>
      </c>
      <c r="AK124" s="4">
        <v>5.3923611111111122E-5</v>
      </c>
      <c r="AL124">
        <v>0</v>
      </c>
      <c r="AM124" s="4">
        <v>0</v>
      </c>
      <c r="AN124" s="4" t="e">
        <v>#DIV/0!</v>
      </c>
      <c r="AO124">
        <v>2</v>
      </c>
      <c r="AP124" s="4">
        <v>9.9828703703703711E-4</v>
      </c>
      <c r="AQ124" s="4">
        <v>4.9914351851851856E-4</v>
      </c>
      <c r="AR124">
        <v>0</v>
      </c>
      <c r="AS124" s="4">
        <v>0</v>
      </c>
      <c r="AT124" s="4" t="e">
        <v>#DIV/0!</v>
      </c>
      <c r="AU124">
        <v>1</v>
      </c>
      <c r="AV124" s="4">
        <v>8.394675925925925E-5</v>
      </c>
      <c r="AW124" s="4">
        <v>8.394675925925925E-5</v>
      </c>
      <c r="AX124">
        <v>1</v>
      </c>
      <c r="AY124" s="4">
        <v>0</v>
      </c>
      <c r="AZ124" s="4">
        <v>0</v>
      </c>
      <c r="BA124">
        <v>0</v>
      </c>
      <c r="BB124" s="4">
        <v>0</v>
      </c>
      <c r="BC124" s="4" t="e">
        <v>#DIV/0!</v>
      </c>
      <c r="BD124">
        <v>0</v>
      </c>
      <c r="BE124" s="4">
        <v>0</v>
      </c>
      <c r="BF124" s="4" t="e">
        <v>#DIV/0!</v>
      </c>
      <c r="BG124">
        <v>0</v>
      </c>
      <c r="BH124" s="4">
        <v>0</v>
      </c>
      <c r="BI124" s="4" t="e">
        <v>#DIV/0!</v>
      </c>
      <c r="BJ124">
        <v>0</v>
      </c>
      <c r="BK124" s="4">
        <v>0</v>
      </c>
      <c r="BL124" s="4" t="e">
        <v>#DIV/0!</v>
      </c>
      <c r="BM124">
        <v>0</v>
      </c>
      <c r="BN124" s="4">
        <v>0</v>
      </c>
      <c r="BO124" s="4" t="e">
        <v>#DIV/0!</v>
      </c>
      <c r="BP124">
        <v>0</v>
      </c>
      <c r="BQ124" s="4">
        <v>0</v>
      </c>
      <c r="BR124" s="4" t="e">
        <v>#DIV/0!</v>
      </c>
      <c r="BS124">
        <v>0</v>
      </c>
      <c r="BT124" s="4">
        <v>0</v>
      </c>
      <c r="BU124" s="4" t="e">
        <v>#DIV/0!</v>
      </c>
      <c r="BV124">
        <v>0</v>
      </c>
      <c r="BW124" s="4">
        <v>0</v>
      </c>
      <c r="BX124" s="4" t="e">
        <v>#DIV/0!</v>
      </c>
      <c r="BY124">
        <v>0</v>
      </c>
      <c r="BZ124" s="4">
        <v>0</v>
      </c>
      <c r="CA124" s="4" t="e">
        <v>#DIV/0!</v>
      </c>
      <c r="CB124">
        <v>0</v>
      </c>
      <c r="CC124" s="4">
        <v>0</v>
      </c>
      <c r="CD124" s="4" t="e">
        <v>#DIV/0!</v>
      </c>
      <c r="CE124">
        <v>0</v>
      </c>
      <c r="CF124" s="4">
        <v>0</v>
      </c>
      <c r="CG124" s="4" t="e">
        <v>#DIV/0!</v>
      </c>
      <c r="CH124">
        <v>1</v>
      </c>
      <c r="CI124" s="4">
        <v>1.6747685185185185E-5</v>
      </c>
      <c r="CJ124" s="4">
        <v>1.6747685185185185E-5</v>
      </c>
      <c r="CK124">
        <v>0</v>
      </c>
      <c r="CL124" s="4">
        <v>0</v>
      </c>
      <c r="CM124" s="4" t="e">
        <v>#DIV/0!</v>
      </c>
      <c r="CN124">
        <v>3</v>
      </c>
      <c r="CO124" s="4">
        <v>9.1932870370370367E-5</v>
      </c>
      <c r="CP124" s="4">
        <v>3.0644290123456787E-5</v>
      </c>
    </row>
    <row r="125" spans="1:94" x14ac:dyDescent="0.2">
      <c r="A125" t="s">
        <v>958</v>
      </c>
      <c r="B125" t="s">
        <v>955</v>
      </c>
      <c r="C125" s="1">
        <v>43377</v>
      </c>
      <c r="D125" t="s">
        <v>262</v>
      </c>
      <c r="E125" t="s">
        <v>536</v>
      </c>
      <c r="F125" s="2" t="s">
        <v>956</v>
      </c>
      <c r="G125" s="2" t="s">
        <v>957</v>
      </c>
      <c r="H125" s="3">
        <v>3.4953703703703705E-3</v>
      </c>
      <c r="I125" t="s">
        <v>10</v>
      </c>
      <c r="J125" t="s">
        <v>254</v>
      </c>
      <c r="K125" s="6">
        <v>3.4827314814814816E-3</v>
      </c>
      <c r="L125">
        <v>4</v>
      </c>
      <c r="M125" t="s">
        <v>40</v>
      </c>
      <c r="N125">
        <v>12</v>
      </c>
      <c r="O125" t="s">
        <v>40</v>
      </c>
      <c r="P125" s="3">
        <v>1.8201851851851853E-3</v>
      </c>
      <c r="Q125">
        <v>0</v>
      </c>
      <c r="R125" s="3">
        <v>0</v>
      </c>
      <c r="S125" s="3" t="s">
        <v>64</v>
      </c>
      <c r="T125">
        <v>11</v>
      </c>
      <c r="U125" s="3" t="s">
        <v>64</v>
      </c>
      <c r="V125" s="3">
        <v>1.3930208333333331E-3</v>
      </c>
      <c r="W125">
        <v>2</v>
      </c>
      <c r="X125" s="4">
        <v>9.3020833333333329E-5</v>
      </c>
      <c r="Y125" s="4">
        <v>4.6510416666666664E-5</v>
      </c>
      <c r="Z125">
        <v>12</v>
      </c>
      <c r="AA125" s="4">
        <v>1.8201851851851853E-3</v>
      </c>
      <c r="AB125" s="4">
        <v>1.516820987654321E-4</v>
      </c>
      <c r="AC125">
        <v>0</v>
      </c>
      <c r="AD125" s="4">
        <v>0</v>
      </c>
      <c r="AE125" s="4" t="e">
        <v>#DIV/0!</v>
      </c>
      <c r="AF125">
        <v>0</v>
      </c>
      <c r="AG125" s="4">
        <v>0</v>
      </c>
      <c r="AH125" s="4" t="e">
        <v>#DIV/0!</v>
      </c>
      <c r="AI125">
        <v>11</v>
      </c>
      <c r="AJ125" s="4">
        <v>1.3930208333333331E-3</v>
      </c>
      <c r="AK125" s="4">
        <v>1.2663825757575756E-4</v>
      </c>
      <c r="AL125">
        <v>0</v>
      </c>
      <c r="AM125" s="4">
        <v>0</v>
      </c>
      <c r="AN125" s="4" t="e">
        <v>#DIV/0!</v>
      </c>
      <c r="AO125">
        <v>0</v>
      </c>
      <c r="AP125" s="4">
        <v>0</v>
      </c>
      <c r="AQ125" s="4" t="e">
        <v>#DIV/0!</v>
      </c>
      <c r="AR125">
        <v>0</v>
      </c>
      <c r="AS125" s="4">
        <v>0</v>
      </c>
      <c r="AT125" s="4" t="e">
        <v>#DIV/0!</v>
      </c>
      <c r="AU125">
        <v>0</v>
      </c>
      <c r="AV125" s="4">
        <v>0</v>
      </c>
      <c r="AW125" s="4" t="e">
        <v>#DIV/0!</v>
      </c>
      <c r="AX125">
        <v>0</v>
      </c>
      <c r="AY125" s="4">
        <v>0</v>
      </c>
      <c r="AZ125" s="4" t="e">
        <v>#DIV/0!</v>
      </c>
      <c r="BA125">
        <v>0</v>
      </c>
      <c r="BB125" s="4">
        <v>0</v>
      </c>
      <c r="BC125" s="4" t="e">
        <v>#DIV/0!</v>
      </c>
      <c r="BD125">
        <v>0</v>
      </c>
      <c r="BE125" s="4">
        <v>0</v>
      </c>
      <c r="BF125" s="4" t="e">
        <v>#DIV/0!</v>
      </c>
      <c r="BG125">
        <v>2</v>
      </c>
      <c r="BH125" s="4">
        <v>1.7650462962962962E-4</v>
      </c>
      <c r="BI125" s="4">
        <v>8.8252314814814809E-5</v>
      </c>
      <c r="BJ125">
        <v>0</v>
      </c>
      <c r="BK125" s="4">
        <v>0</v>
      </c>
      <c r="BL125" s="4" t="e">
        <v>#DIV/0!</v>
      </c>
      <c r="BM125">
        <v>0</v>
      </c>
      <c r="BN125" s="4">
        <v>0</v>
      </c>
      <c r="BO125" s="4" t="e">
        <v>#DIV/0!</v>
      </c>
      <c r="BP125">
        <v>0</v>
      </c>
      <c r="BQ125" s="4">
        <v>0</v>
      </c>
      <c r="BR125" s="4" t="e">
        <v>#DIV/0!</v>
      </c>
      <c r="BS125">
        <v>0</v>
      </c>
      <c r="BT125" s="4">
        <v>0</v>
      </c>
      <c r="BU125" s="4" t="e">
        <v>#DIV/0!</v>
      </c>
      <c r="BV125">
        <v>0</v>
      </c>
      <c r="BW125" s="4">
        <v>0</v>
      </c>
      <c r="BX125" s="4" t="e">
        <v>#DIV/0!</v>
      </c>
      <c r="BY125">
        <v>0</v>
      </c>
      <c r="BZ125" s="4">
        <v>0</v>
      </c>
      <c r="CA125" s="4" t="e">
        <v>#DIV/0!</v>
      </c>
      <c r="CB125">
        <v>0</v>
      </c>
      <c r="CC125" s="4">
        <v>0</v>
      </c>
      <c r="CD125" s="4" t="e">
        <v>#DIV/0!</v>
      </c>
      <c r="CE125">
        <v>0</v>
      </c>
      <c r="CF125" s="4">
        <v>0</v>
      </c>
      <c r="CG125" s="4" t="e">
        <v>#DIV/0!</v>
      </c>
      <c r="CH125">
        <v>0</v>
      </c>
      <c r="CI125" s="4">
        <v>0</v>
      </c>
      <c r="CJ125" s="4" t="e">
        <v>#DIV/0!</v>
      </c>
      <c r="CK125">
        <v>0</v>
      </c>
      <c r="CL125" s="4">
        <v>0</v>
      </c>
      <c r="CM125" s="4" t="e">
        <v>#DIV/0!</v>
      </c>
      <c r="CN125">
        <v>0</v>
      </c>
      <c r="CO125" s="4">
        <v>0</v>
      </c>
      <c r="CP125" s="4" t="e">
        <v>#DIV/0!</v>
      </c>
    </row>
    <row r="126" spans="1:94" x14ac:dyDescent="0.2">
      <c r="A126" t="s">
        <v>684</v>
      </c>
      <c r="B126" t="s">
        <v>683</v>
      </c>
      <c r="C126" s="1">
        <v>43375</v>
      </c>
      <c r="D126" t="s">
        <v>262</v>
      </c>
      <c r="E126" t="s">
        <v>536</v>
      </c>
      <c r="F126" s="2">
        <v>43375.402997685182</v>
      </c>
      <c r="G126" s="2">
        <v>43375.406504629631</v>
      </c>
      <c r="H126" s="3">
        <v>3.4953703703703705E-3</v>
      </c>
      <c r="I126" t="s">
        <v>10</v>
      </c>
      <c r="J126" t="s">
        <v>254</v>
      </c>
      <c r="K126" s="6">
        <v>3.4879629629629627E-3</v>
      </c>
      <c r="L126">
        <v>3</v>
      </c>
      <c r="M126" t="s">
        <v>38</v>
      </c>
      <c r="N126">
        <v>7</v>
      </c>
      <c r="O126" t="s">
        <v>38</v>
      </c>
      <c r="P126" s="3">
        <v>3.1761342592592592E-3</v>
      </c>
      <c r="Q126">
        <v>0</v>
      </c>
      <c r="R126" s="3">
        <v>0</v>
      </c>
      <c r="S126" s="3" t="s">
        <v>49</v>
      </c>
      <c r="T126">
        <v>1</v>
      </c>
      <c r="U126" s="3" t="s">
        <v>49</v>
      </c>
      <c r="V126" s="3">
        <v>2.3692129629629635E-5</v>
      </c>
      <c r="W126">
        <v>7</v>
      </c>
      <c r="X126" s="4">
        <v>3.1761342592592592E-3</v>
      </c>
      <c r="Y126" s="4">
        <v>4.5373346560846558E-4</v>
      </c>
      <c r="Z126">
        <v>5</v>
      </c>
      <c r="AA126" s="4">
        <v>2.8813657407407401E-4</v>
      </c>
      <c r="AB126" s="4">
        <v>5.7627314814814804E-5</v>
      </c>
      <c r="AC126">
        <v>0</v>
      </c>
      <c r="AD126" s="4">
        <v>0</v>
      </c>
      <c r="AE126" s="4" t="e">
        <v>#DIV/0!</v>
      </c>
      <c r="AF126">
        <v>0</v>
      </c>
      <c r="AG126" s="4">
        <v>0</v>
      </c>
      <c r="AH126" s="4" t="e">
        <v>#DIV/0!</v>
      </c>
      <c r="AI126">
        <v>0</v>
      </c>
      <c r="AJ126" s="4">
        <v>0</v>
      </c>
      <c r="AK126" s="4" t="e">
        <v>#DIV/0!</v>
      </c>
      <c r="AL126">
        <v>0</v>
      </c>
      <c r="AM126" s="4">
        <v>0</v>
      </c>
      <c r="AN126" s="4" t="e">
        <v>#DIV/0!</v>
      </c>
      <c r="AO126">
        <v>0</v>
      </c>
      <c r="AP126" s="4">
        <v>0</v>
      </c>
      <c r="AQ126" s="4" t="e">
        <v>#DIV/0!</v>
      </c>
      <c r="AR126">
        <v>0</v>
      </c>
      <c r="AS126" s="4">
        <v>0</v>
      </c>
      <c r="AT126" s="4" t="e">
        <v>#DIV/0!</v>
      </c>
      <c r="AU126">
        <v>0</v>
      </c>
      <c r="AV126" s="4">
        <v>0</v>
      </c>
      <c r="AW126" s="4" t="e">
        <v>#DIV/0!</v>
      </c>
      <c r="AX126">
        <v>0</v>
      </c>
      <c r="AY126" s="4">
        <v>0</v>
      </c>
      <c r="AZ126" s="4" t="e">
        <v>#DIV/0!</v>
      </c>
      <c r="BA126">
        <v>0</v>
      </c>
      <c r="BB126" s="4">
        <v>0</v>
      </c>
      <c r="BC126" s="4" t="e">
        <v>#DIV/0!</v>
      </c>
      <c r="BD126">
        <v>0</v>
      </c>
      <c r="BE126" s="4">
        <v>0</v>
      </c>
      <c r="BF126" s="4" t="e">
        <v>#DIV/0!</v>
      </c>
      <c r="BG126">
        <v>0</v>
      </c>
      <c r="BH126" s="4">
        <v>0</v>
      </c>
      <c r="BI126" s="4" t="e">
        <v>#DIV/0!</v>
      </c>
      <c r="BJ126">
        <v>1</v>
      </c>
      <c r="BK126" s="4">
        <v>2.3692129629629635E-5</v>
      </c>
      <c r="BL126" s="4">
        <v>2.3692129629629635E-5</v>
      </c>
      <c r="BM126">
        <v>0</v>
      </c>
      <c r="BN126" s="4">
        <v>0</v>
      </c>
      <c r="BO126" s="4" t="e">
        <v>#DIV/0!</v>
      </c>
      <c r="BP126">
        <v>0</v>
      </c>
      <c r="BQ126" s="4">
        <v>0</v>
      </c>
      <c r="BR126" s="4" t="e">
        <v>#DIV/0!</v>
      </c>
      <c r="BS126">
        <v>0</v>
      </c>
      <c r="BT126" s="4">
        <v>0</v>
      </c>
      <c r="BU126" s="4" t="e">
        <v>#DIV/0!</v>
      </c>
      <c r="BV126">
        <v>0</v>
      </c>
      <c r="BW126" s="4">
        <v>0</v>
      </c>
      <c r="BX126" s="4" t="e">
        <v>#DIV/0!</v>
      </c>
      <c r="BY126">
        <v>0</v>
      </c>
      <c r="BZ126" s="4">
        <v>0</v>
      </c>
      <c r="CA126" s="4" t="e">
        <v>#DIV/0!</v>
      </c>
      <c r="CB126">
        <v>0</v>
      </c>
      <c r="CC126" s="4">
        <v>0</v>
      </c>
      <c r="CD126" s="4" t="e">
        <v>#DIV/0!</v>
      </c>
      <c r="CE126">
        <v>0</v>
      </c>
      <c r="CF126" s="4">
        <v>0</v>
      </c>
      <c r="CG126" s="4" t="e">
        <v>#DIV/0!</v>
      </c>
      <c r="CH126">
        <v>0</v>
      </c>
      <c r="CI126" s="4">
        <v>0</v>
      </c>
      <c r="CJ126" s="4" t="e">
        <v>#DIV/0!</v>
      </c>
      <c r="CK126">
        <v>0</v>
      </c>
      <c r="CL126" s="4">
        <v>0</v>
      </c>
      <c r="CM126" s="4" t="e">
        <v>#DIV/0!</v>
      </c>
      <c r="CN126">
        <v>0</v>
      </c>
      <c r="CO126" s="4">
        <v>0</v>
      </c>
      <c r="CP126" s="4" t="e">
        <v>#DIV/0!</v>
      </c>
    </row>
    <row r="127" spans="1:94" s="8" customFormat="1" x14ac:dyDescent="0.2">
      <c r="A127" t="s">
        <v>585</v>
      </c>
      <c r="B127" t="s">
        <v>584</v>
      </c>
      <c r="C127" s="1">
        <v>43357</v>
      </c>
      <c r="D127" t="s">
        <v>262</v>
      </c>
      <c r="E127" t="s">
        <v>536</v>
      </c>
      <c r="F127" s="2">
        <v>43357.453009259261</v>
      </c>
      <c r="G127" s="2">
        <v>43357.456585648149</v>
      </c>
      <c r="H127" s="3">
        <v>3.5763888888888894E-3</v>
      </c>
      <c r="I127" t="s">
        <v>10</v>
      </c>
      <c r="J127">
        <v>0</v>
      </c>
      <c r="K127" s="6">
        <v>3.5140624999999998E-3</v>
      </c>
      <c r="L127">
        <v>4</v>
      </c>
      <c r="M127" t="s">
        <v>38</v>
      </c>
      <c r="N127">
        <v>6</v>
      </c>
      <c r="O127" t="s">
        <v>38</v>
      </c>
      <c r="P127" s="3">
        <v>3.3242939814814815E-3</v>
      </c>
      <c r="Q127">
        <v>0</v>
      </c>
      <c r="R127" s="3">
        <v>0</v>
      </c>
      <c r="S127" s="3" t="s">
        <v>49</v>
      </c>
      <c r="T127">
        <v>2</v>
      </c>
      <c r="U127" s="3" t="s">
        <v>49</v>
      </c>
      <c r="V127" s="3">
        <v>6.3715277777777772E-5</v>
      </c>
      <c r="W127" s="49">
        <v>6</v>
      </c>
      <c r="X127" s="4">
        <v>3.3242939814814815E-3</v>
      </c>
      <c r="Y127" s="4">
        <v>5.5404899691358024E-4</v>
      </c>
      <c r="Z127">
        <v>2</v>
      </c>
      <c r="AA127" s="4">
        <v>8.3449074074074084E-5</v>
      </c>
      <c r="AB127" s="4">
        <v>4.1724537037037042E-5</v>
      </c>
      <c r="AC127">
        <v>0</v>
      </c>
      <c r="AD127" s="4">
        <v>0</v>
      </c>
      <c r="AE127" s="4" t="e">
        <v>#DIV/0!</v>
      </c>
      <c r="AF127">
        <v>0</v>
      </c>
      <c r="AG127" s="4">
        <v>0</v>
      </c>
      <c r="AH127" s="4" t="e">
        <v>#DIV/0!</v>
      </c>
      <c r="AI127">
        <v>0</v>
      </c>
      <c r="AJ127" s="4">
        <v>0</v>
      </c>
      <c r="AK127" s="4" t="e">
        <v>#DIV/0!</v>
      </c>
      <c r="AL127">
        <v>0</v>
      </c>
      <c r="AM127" s="4">
        <v>0</v>
      </c>
      <c r="AN127" s="4" t="e">
        <v>#DIV/0!</v>
      </c>
      <c r="AO127">
        <v>0</v>
      </c>
      <c r="AP127" s="4">
        <v>0</v>
      </c>
      <c r="AQ127" s="4" t="e">
        <v>#DIV/0!</v>
      </c>
      <c r="AR127">
        <v>0</v>
      </c>
      <c r="AS127" s="4">
        <v>0</v>
      </c>
      <c r="AT127" s="4" t="e">
        <v>#DIV/0!</v>
      </c>
      <c r="AU127">
        <v>0</v>
      </c>
      <c r="AV127" s="4">
        <v>0</v>
      </c>
      <c r="AW127" s="4" t="e">
        <v>#DIV/0!</v>
      </c>
      <c r="AX127">
        <v>0</v>
      </c>
      <c r="AY127" s="4">
        <v>0</v>
      </c>
      <c r="AZ127" s="4" t="e">
        <v>#DIV/0!</v>
      </c>
      <c r="BA127">
        <v>0</v>
      </c>
      <c r="BB127" s="4">
        <v>0</v>
      </c>
      <c r="BC127" s="4" t="e">
        <v>#DIV/0!</v>
      </c>
      <c r="BD127">
        <v>0</v>
      </c>
      <c r="BE127" s="4">
        <v>0</v>
      </c>
      <c r="BF127" s="4" t="e">
        <v>#DIV/0!</v>
      </c>
      <c r="BG127">
        <v>1</v>
      </c>
      <c r="BH127" s="4">
        <v>4.2604166666666668E-5</v>
      </c>
      <c r="BI127" s="4">
        <v>4.2604166666666668E-5</v>
      </c>
      <c r="BJ127">
        <v>2</v>
      </c>
      <c r="BK127" s="4">
        <v>6.3715277777777772E-5</v>
      </c>
      <c r="BL127" s="4">
        <v>3.1857638888888886E-5</v>
      </c>
      <c r="BM127">
        <v>0</v>
      </c>
      <c r="BN127" s="4">
        <v>0</v>
      </c>
      <c r="BO127" s="4" t="e">
        <v>#DIV/0!</v>
      </c>
      <c r="BP127">
        <v>0</v>
      </c>
      <c r="BQ127" s="4">
        <v>0</v>
      </c>
      <c r="BR127" s="4" t="e">
        <v>#DIV/0!</v>
      </c>
      <c r="BS127">
        <v>0</v>
      </c>
      <c r="BT127" s="4">
        <v>0</v>
      </c>
      <c r="BU127" s="4" t="e">
        <v>#DIV/0!</v>
      </c>
      <c r="BV127">
        <v>0</v>
      </c>
      <c r="BW127" s="4">
        <v>0</v>
      </c>
      <c r="BX127" s="4" t="e">
        <v>#DIV/0!</v>
      </c>
      <c r="BY127">
        <v>0</v>
      </c>
      <c r="BZ127" s="4">
        <v>0</v>
      </c>
      <c r="CA127" s="4" t="e">
        <v>#DIV/0!</v>
      </c>
      <c r="CB127">
        <v>0</v>
      </c>
      <c r="CC127" s="4">
        <v>0</v>
      </c>
      <c r="CD127" s="4" t="e">
        <v>#DIV/0!</v>
      </c>
      <c r="CE127">
        <v>0</v>
      </c>
      <c r="CF127" s="4">
        <v>0</v>
      </c>
      <c r="CG127" s="4" t="e">
        <v>#DIV/0!</v>
      </c>
      <c r="CH127">
        <v>0</v>
      </c>
      <c r="CI127" s="4">
        <v>0</v>
      </c>
      <c r="CJ127" s="4" t="e">
        <v>#DIV/0!</v>
      </c>
      <c r="CK127">
        <v>0</v>
      </c>
      <c r="CL127" s="4">
        <v>0</v>
      </c>
      <c r="CM127" s="4" t="e">
        <v>#DIV/0!</v>
      </c>
      <c r="CN127">
        <v>0</v>
      </c>
      <c r="CO127" s="4">
        <v>0</v>
      </c>
      <c r="CP127" s="4" t="e">
        <v>#DIV/0!</v>
      </c>
    </row>
    <row r="128" spans="1:94" x14ac:dyDescent="0.2">
      <c r="A128" t="s">
        <v>587</v>
      </c>
      <c r="B128" t="s">
        <v>586</v>
      </c>
      <c r="C128" s="1">
        <v>43360</v>
      </c>
      <c r="D128" t="s">
        <v>262</v>
      </c>
      <c r="E128" t="s">
        <v>536</v>
      </c>
      <c r="F128" s="2">
        <v>43360.493321759262</v>
      </c>
      <c r="G128" s="2">
        <v>43360.496817129628</v>
      </c>
      <c r="H128" s="3">
        <v>3.483796296296296E-3</v>
      </c>
      <c r="I128" t="s">
        <v>10</v>
      </c>
      <c r="J128">
        <v>0</v>
      </c>
      <c r="K128" s="6">
        <v>3.4776620370370369E-3</v>
      </c>
      <c r="L128">
        <v>2</v>
      </c>
      <c r="M128" t="s">
        <v>38</v>
      </c>
      <c r="N128">
        <v>3</v>
      </c>
      <c r="O128" t="s">
        <v>38</v>
      </c>
      <c r="P128" s="3">
        <v>2.8234375E-3</v>
      </c>
      <c r="Q128">
        <v>0</v>
      </c>
      <c r="R128" s="3">
        <v>0</v>
      </c>
      <c r="S128" s="3" t="s">
        <v>43</v>
      </c>
      <c r="T128">
        <v>0</v>
      </c>
      <c r="U128" s="3" t="s">
        <v>43</v>
      </c>
      <c r="V128" s="3">
        <v>0</v>
      </c>
      <c r="W128">
        <v>3</v>
      </c>
      <c r="X128" s="4">
        <v>2.8234375E-3</v>
      </c>
      <c r="Y128" s="4">
        <v>9.4114583333333333E-4</v>
      </c>
      <c r="Z128">
        <v>1</v>
      </c>
      <c r="AA128" s="4">
        <v>1.8078703703703705E-5</v>
      </c>
      <c r="AB128" s="4">
        <v>1.8078703703703705E-5</v>
      </c>
      <c r="AC128">
        <v>0</v>
      </c>
      <c r="AD128" s="4">
        <v>6.3614583333333329E-4</v>
      </c>
      <c r="AE128" s="4" t="e">
        <v>#DIV/0!</v>
      </c>
      <c r="AF128">
        <v>0</v>
      </c>
      <c r="AG128" s="4">
        <v>0</v>
      </c>
      <c r="AH128" s="4" t="e">
        <v>#DIV/0!</v>
      </c>
      <c r="AI128">
        <v>0</v>
      </c>
      <c r="AJ128" s="4">
        <v>0</v>
      </c>
      <c r="AK128" s="4" t="e">
        <v>#DIV/0!</v>
      </c>
      <c r="AL128">
        <v>0</v>
      </c>
      <c r="AM128" s="4">
        <v>0</v>
      </c>
      <c r="AN128" s="4" t="e">
        <v>#DIV/0!</v>
      </c>
      <c r="AO128">
        <v>0</v>
      </c>
      <c r="AP128" s="4">
        <v>0</v>
      </c>
      <c r="AQ128" s="4" t="e">
        <v>#DIV/0!</v>
      </c>
      <c r="AR128">
        <v>0</v>
      </c>
      <c r="AS128" s="4">
        <v>0</v>
      </c>
      <c r="AT128" s="4" t="e">
        <v>#DIV/0!</v>
      </c>
      <c r="AU128">
        <v>0</v>
      </c>
      <c r="AV128" s="4">
        <v>0</v>
      </c>
      <c r="AW128" s="4" t="e">
        <v>#DIV/0!</v>
      </c>
      <c r="AX128">
        <v>0</v>
      </c>
      <c r="AY128" s="4">
        <v>0</v>
      </c>
      <c r="AZ128" s="4" t="e">
        <v>#DIV/0!</v>
      </c>
      <c r="BA128">
        <v>0</v>
      </c>
      <c r="BB128" s="4">
        <v>0</v>
      </c>
      <c r="BC128" s="4" t="e">
        <v>#DIV/0!</v>
      </c>
      <c r="BD128">
        <v>0</v>
      </c>
      <c r="BE128" s="4">
        <v>0</v>
      </c>
      <c r="BF128" s="4" t="e">
        <v>#DIV/0!</v>
      </c>
      <c r="BG128">
        <v>0</v>
      </c>
      <c r="BH128" s="4">
        <v>0</v>
      </c>
      <c r="BI128" s="4" t="e">
        <v>#DIV/0!</v>
      </c>
      <c r="BJ128">
        <v>0</v>
      </c>
      <c r="BK128" s="4">
        <v>0</v>
      </c>
      <c r="BL128" s="4" t="e">
        <v>#DIV/0!</v>
      </c>
      <c r="BM128">
        <v>0</v>
      </c>
      <c r="BN128" s="4">
        <v>0</v>
      </c>
      <c r="BO128" s="4" t="e">
        <v>#DIV/0!</v>
      </c>
      <c r="BP128">
        <v>0</v>
      </c>
      <c r="BQ128" s="4">
        <v>0</v>
      </c>
      <c r="BR128" s="4" t="e">
        <v>#DIV/0!</v>
      </c>
      <c r="BS128">
        <v>0</v>
      </c>
      <c r="BT128" s="4">
        <v>0</v>
      </c>
      <c r="BU128" s="4" t="e">
        <v>#DIV/0!</v>
      </c>
      <c r="BV128">
        <v>0</v>
      </c>
      <c r="BW128" s="4">
        <v>0</v>
      </c>
      <c r="BX128" s="4" t="e">
        <v>#DIV/0!</v>
      </c>
      <c r="BY128">
        <v>0</v>
      </c>
      <c r="BZ128" s="4">
        <v>0</v>
      </c>
      <c r="CA128" s="4" t="e">
        <v>#DIV/0!</v>
      </c>
      <c r="CB128">
        <v>0</v>
      </c>
      <c r="CC128" s="4">
        <v>0</v>
      </c>
      <c r="CD128" s="4" t="e">
        <v>#DIV/0!</v>
      </c>
      <c r="CE128">
        <v>0</v>
      </c>
      <c r="CF128" s="4">
        <v>0</v>
      </c>
      <c r="CG128" s="4" t="e">
        <v>#DIV/0!</v>
      </c>
      <c r="CH128">
        <v>0</v>
      </c>
      <c r="CI128" s="4">
        <v>0</v>
      </c>
      <c r="CJ128" s="4" t="e">
        <v>#DIV/0!</v>
      </c>
      <c r="CK128">
        <v>0</v>
      </c>
      <c r="CL128" s="4">
        <v>0</v>
      </c>
      <c r="CM128" s="4" t="e">
        <v>#DIV/0!</v>
      </c>
      <c r="CN128">
        <v>0</v>
      </c>
      <c r="CO128" s="4">
        <v>0</v>
      </c>
      <c r="CP128" s="4" t="e">
        <v>#DIV/0!</v>
      </c>
    </row>
    <row r="129" spans="1:94" x14ac:dyDescent="0.2">
      <c r="A129" t="s">
        <v>589</v>
      </c>
      <c r="B129" t="s">
        <v>588</v>
      </c>
      <c r="C129" s="1">
        <v>43357</v>
      </c>
      <c r="D129" s="5" t="s">
        <v>262</v>
      </c>
      <c r="E129" t="s">
        <v>536</v>
      </c>
      <c r="F129" s="2">
        <v>43357.475659722222</v>
      </c>
      <c r="G129" s="2">
        <v>43357.479155092595</v>
      </c>
      <c r="H129" s="3">
        <v>3.4953703703703705E-3</v>
      </c>
      <c r="I129" t="s">
        <v>10</v>
      </c>
      <c r="J129">
        <v>0</v>
      </c>
      <c r="K129" s="6">
        <v>3.4839699074074078E-3</v>
      </c>
      <c r="L129">
        <v>1</v>
      </c>
      <c r="M129" t="s">
        <v>38</v>
      </c>
      <c r="N129">
        <v>1</v>
      </c>
      <c r="O129" t="s">
        <v>38</v>
      </c>
      <c r="P129" s="3">
        <v>3.4839699074074078E-3</v>
      </c>
      <c r="Q129">
        <v>0</v>
      </c>
      <c r="R129" s="3">
        <v>0</v>
      </c>
      <c r="S129" s="3" t="s">
        <v>43</v>
      </c>
      <c r="T129">
        <v>0</v>
      </c>
      <c r="U129" s="3" t="s">
        <v>43</v>
      </c>
      <c r="V129" s="3">
        <v>0</v>
      </c>
      <c r="W129">
        <v>1</v>
      </c>
      <c r="X129" s="4">
        <v>3.4839699074074078E-3</v>
      </c>
      <c r="Y129" s="4">
        <v>3.4839699074074078E-3</v>
      </c>
      <c r="Z129">
        <v>0</v>
      </c>
      <c r="AA129" s="4">
        <v>0</v>
      </c>
      <c r="AB129" s="4" t="e">
        <v>#DIV/0!</v>
      </c>
      <c r="AC129">
        <v>0</v>
      </c>
      <c r="AD129" s="4">
        <v>0</v>
      </c>
      <c r="AE129" s="4" t="e">
        <v>#DIV/0!</v>
      </c>
      <c r="AF129">
        <v>0</v>
      </c>
      <c r="AG129" s="4">
        <v>0</v>
      </c>
      <c r="AH129" s="4" t="e">
        <v>#DIV/0!</v>
      </c>
      <c r="AI129">
        <v>0</v>
      </c>
      <c r="AJ129" s="4">
        <v>0</v>
      </c>
      <c r="AK129" s="4" t="e">
        <v>#DIV/0!</v>
      </c>
      <c r="AL129">
        <v>0</v>
      </c>
      <c r="AM129" s="4">
        <v>0</v>
      </c>
      <c r="AN129" s="4" t="e">
        <v>#DIV/0!</v>
      </c>
      <c r="AO129">
        <v>0</v>
      </c>
      <c r="AP129" s="4">
        <v>0</v>
      </c>
      <c r="AQ129" s="4" t="e">
        <v>#DIV/0!</v>
      </c>
      <c r="AR129">
        <v>0</v>
      </c>
      <c r="AS129" s="4">
        <v>0</v>
      </c>
      <c r="AT129" s="4" t="e">
        <v>#DIV/0!</v>
      </c>
      <c r="AU129">
        <v>0</v>
      </c>
      <c r="AV129" s="4">
        <v>0</v>
      </c>
      <c r="AW129" s="4" t="e">
        <v>#DIV/0!</v>
      </c>
      <c r="AX129">
        <v>0</v>
      </c>
      <c r="AY129" s="4">
        <v>0</v>
      </c>
      <c r="AZ129" s="4" t="e">
        <v>#DIV/0!</v>
      </c>
      <c r="BA129">
        <v>0</v>
      </c>
      <c r="BB129" s="4">
        <v>0</v>
      </c>
      <c r="BC129" s="4" t="e">
        <v>#DIV/0!</v>
      </c>
      <c r="BD129">
        <v>0</v>
      </c>
      <c r="BE129" s="4">
        <v>0</v>
      </c>
      <c r="BF129" s="4" t="e">
        <v>#DIV/0!</v>
      </c>
      <c r="BG129">
        <v>0</v>
      </c>
      <c r="BH129" s="4">
        <v>0</v>
      </c>
      <c r="BI129" s="4" t="e">
        <v>#DIV/0!</v>
      </c>
      <c r="BJ129">
        <v>0</v>
      </c>
      <c r="BK129" s="4">
        <v>0</v>
      </c>
      <c r="BL129" s="4" t="e">
        <v>#DIV/0!</v>
      </c>
      <c r="BM129">
        <v>0</v>
      </c>
      <c r="BN129" s="4">
        <v>0</v>
      </c>
      <c r="BO129" s="4" t="e">
        <v>#DIV/0!</v>
      </c>
      <c r="BP129">
        <v>0</v>
      </c>
      <c r="BQ129" s="4">
        <v>0</v>
      </c>
      <c r="BR129" s="4" t="e">
        <v>#DIV/0!</v>
      </c>
      <c r="BS129">
        <v>0</v>
      </c>
      <c r="BT129" s="4">
        <v>0</v>
      </c>
      <c r="BU129" s="4" t="e">
        <v>#DIV/0!</v>
      </c>
      <c r="BV129">
        <v>0</v>
      </c>
      <c r="BW129" s="4">
        <v>0</v>
      </c>
      <c r="BX129" s="4" t="e">
        <v>#DIV/0!</v>
      </c>
      <c r="BY129">
        <v>0</v>
      </c>
      <c r="BZ129" s="4">
        <v>0</v>
      </c>
      <c r="CA129" s="4" t="e">
        <v>#DIV/0!</v>
      </c>
      <c r="CB129">
        <v>0</v>
      </c>
      <c r="CC129" s="4">
        <v>0</v>
      </c>
      <c r="CD129" s="4" t="e">
        <v>#DIV/0!</v>
      </c>
      <c r="CE129">
        <v>0</v>
      </c>
      <c r="CF129" s="4">
        <v>0</v>
      </c>
      <c r="CG129" s="4" t="e">
        <v>#DIV/0!</v>
      </c>
      <c r="CH129">
        <v>0</v>
      </c>
      <c r="CI129" s="4">
        <v>0</v>
      </c>
      <c r="CJ129" s="4" t="e">
        <v>#DIV/0!</v>
      </c>
      <c r="CK129">
        <v>0</v>
      </c>
      <c r="CL129" s="4">
        <v>0</v>
      </c>
      <c r="CM129" s="4" t="e">
        <v>#DIV/0!</v>
      </c>
      <c r="CN129">
        <v>0</v>
      </c>
      <c r="CO129" s="4">
        <v>0</v>
      </c>
      <c r="CP129" s="4" t="e">
        <v>#DIV/0!</v>
      </c>
    </row>
    <row r="130" spans="1:94" x14ac:dyDescent="0.2">
      <c r="A130" s="9" t="s">
        <v>591</v>
      </c>
      <c r="B130" s="25" t="s">
        <v>590</v>
      </c>
      <c r="C130" s="42">
        <v>43357</v>
      </c>
      <c r="D130" s="25" t="s">
        <v>262</v>
      </c>
      <c r="E130" s="25" t="s">
        <v>536</v>
      </c>
      <c r="F130" s="43">
        <v>43357.441967592589</v>
      </c>
      <c r="G130" s="43">
        <v>43357.445486111108</v>
      </c>
      <c r="H130" s="44">
        <v>3.5069444444444445E-3</v>
      </c>
      <c r="I130" s="25" t="s">
        <v>10</v>
      </c>
      <c r="J130" s="25">
        <v>0</v>
      </c>
      <c r="K130" s="45">
        <v>3.4992245370370368E-3</v>
      </c>
      <c r="L130" s="25">
        <v>6</v>
      </c>
      <c r="M130" s="25" t="s">
        <v>38</v>
      </c>
      <c r="N130" s="25">
        <v>4</v>
      </c>
      <c r="O130" s="25" t="s">
        <v>38</v>
      </c>
      <c r="P130" s="44">
        <v>2.9417361111111111E-3</v>
      </c>
      <c r="Q130" s="25">
        <v>1</v>
      </c>
      <c r="R130" s="44">
        <v>1.1134259259259258E-4</v>
      </c>
      <c r="S130" s="44" t="s">
        <v>65</v>
      </c>
      <c r="T130" s="25">
        <v>2</v>
      </c>
      <c r="U130" s="44" t="s">
        <v>52</v>
      </c>
      <c r="V130" s="44">
        <v>1.5894675925925926E-4</v>
      </c>
      <c r="W130" s="48">
        <v>4</v>
      </c>
      <c r="X130" s="37">
        <v>2.9417361111111111E-3</v>
      </c>
      <c r="Y130" s="37">
        <v>7.3543402777777778E-4</v>
      </c>
      <c r="Z130" s="25">
        <v>0</v>
      </c>
      <c r="AA130" s="37">
        <v>0</v>
      </c>
      <c r="AB130" s="37" t="e">
        <v>#DIV/0!</v>
      </c>
      <c r="AC130" s="25">
        <v>0</v>
      </c>
      <c r="AD130" s="37">
        <v>0</v>
      </c>
      <c r="AE130" s="37" t="e">
        <v>#DIV/0!</v>
      </c>
      <c r="AF130" s="25">
        <v>0</v>
      </c>
      <c r="AG130" s="37">
        <v>0</v>
      </c>
      <c r="AH130" s="37" t="e">
        <v>#DIV/0!</v>
      </c>
      <c r="AI130" s="25">
        <v>0</v>
      </c>
      <c r="AJ130" s="37">
        <v>0</v>
      </c>
      <c r="AK130" s="37" t="e">
        <v>#DIV/0!</v>
      </c>
      <c r="AL130" s="25">
        <v>0</v>
      </c>
      <c r="AM130" s="37">
        <v>0</v>
      </c>
      <c r="AN130" s="37" t="e">
        <v>#DIV/0!</v>
      </c>
      <c r="AO130" s="25">
        <v>2</v>
      </c>
      <c r="AP130" s="37">
        <v>1.0840277777777778E-4</v>
      </c>
      <c r="AQ130" s="37">
        <v>5.420138888888889E-5</v>
      </c>
      <c r="AR130" s="25">
        <v>0</v>
      </c>
      <c r="AS130" s="37">
        <v>0</v>
      </c>
      <c r="AT130" s="37" t="e">
        <v>#DIV/0!</v>
      </c>
      <c r="AU130" s="25">
        <v>0</v>
      </c>
      <c r="AV130" s="37">
        <v>0</v>
      </c>
      <c r="AW130" s="37" t="e">
        <v>#DIV/0!</v>
      </c>
      <c r="AX130" s="25">
        <v>0</v>
      </c>
      <c r="AY130" s="37">
        <v>0</v>
      </c>
      <c r="AZ130" s="37" t="e">
        <v>#DIV/0!</v>
      </c>
      <c r="BA130" s="25">
        <v>0</v>
      </c>
      <c r="BB130" s="37">
        <v>0</v>
      </c>
      <c r="BC130" s="37" t="e">
        <v>#DIV/0!</v>
      </c>
      <c r="BD130" s="25">
        <v>0</v>
      </c>
      <c r="BE130" s="37">
        <v>0</v>
      </c>
      <c r="BF130" s="37" t="e">
        <v>#DIV/0!</v>
      </c>
      <c r="BG130" s="25">
        <v>2</v>
      </c>
      <c r="BH130" s="37">
        <v>1.514699074074074E-4</v>
      </c>
      <c r="BI130" s="37">
        <v>7.5734953703703701E-5</v>
      </c>
      <c r="BJ130" s="25">
        <v>1</v>
      </c>
      <c r="BK130" s="37">
        <v>2.7326388888888884E-5</v>
      </c>
      <c r="BL130" s="37">
        <v>2.7326388888888884E-5</v>
      </c>
      <c r="BM130" s="25">
        <v>0</v>
      </c>
      <c r="BN130" s="37">
        <v>0</v>
      </c>
      <c r="BO130" s="37" t="e">
        <v>#DIV/0!</v>
      </c>
      <c r="BP130" s="25">
        <v>0</v>
      </c>
      <c r="BQ130" s="37">
        <v>0</v>
      </c>
      <c r="BR130" s="37" t="e">
        <v>#DIV/0!</v>
      </c>
      <c r="BS130" s="25">
        <v>2</v>
      </c>
      <c r="BT130" s="37">
        <v>1.5894675925925926E-4</v>
      </c>
      <c r="BU130" s="37">
        <v>7.9473379629629629E-5</v>
      </c>
      <c r="BV130" s="25">
        <v>0</v>
      </c>
      <c r="BW130" s="37">
        <v>0</v>
      </c>
      <c r="BX130" s="37" t="e">
        <v>#DIV/0!</v>
      </c>
      <c r="BY130" s="25">
        <v>0</v>
      </c>
      <c r="BZ130" s="37">
        <v>0</v>
      </c>
      <c r="CA130" s="37" t="e">
        <v>#DIV/0!</v>
      </c>
      <c r="CB130" s="25">
        <v>0</v>
      </c>
      <c r="CC130" s="37">
        <v>0</v>
      </c>
      <c r="CD130" s="37" t="e">
        <v>#DIV/0!</v>
      </c>
      <c r="CE130" s="25">
        <v>0</v>
      </c>
      <c r="CF130" s="37">
        <v>0</v>
      </c>
      <c r="CG130" s="37" t="e">
        <v>#DIV/0!</v>
      </c>
      <c r="CH130" s="25">
        <v>0</v>
      </c>
      <c r="CI130" s="37">
        <v>0</v>
      </c>
      <c r="CJ130" s="37" t="e">
        <v>#DIV/0!</v>
      </c>
      <c r="CK130" s="25">
        <v>0</v>
      </c>
      <c r="CL130" s="37">
        <v>0</v>
      </c>
      <c r="CM130" s="37" t="e">
        <v>#DIV/0!</v>
      </c>
      <c r="CN130" s="25">
        <v>1</v>
      </c>
      <c r="CO130" s="37">
        <v>1.1134259259259258E-4</v>
      </c>
      <c r="CP130" s="37">
        <v>1.1134259259259258E-4</v>
      </c>
    </row>
    <row r="131" spans="1:94" x14ac:dyDescent="0.2">
      <c r="A131" s="9" t="s">
        <v>687</v>
      </c>
      <c r="B131" s="25" t="s">
        <v>685</v>
      </c>
      <c r="C131" s="42">
        <v>43362</v>
      </c>
      <c r="D131" s="25" t="s">
        <v>262</v>
      </c>
      <c r="E131" s="25" t="s">
        <v>536</v>
      </c>
      <c r="F131" s="43">
        <v>43362.477141203701</v>
      </c>
      <c r="G131" s="43">
        <v>43362.48064814815</v>
      </c>
      <c r="H131" s="44">
        <v>3.4953703703703705E-3</v>
      </c>
      <c r="I131" s="25" t="s">
        <v>10</v>
      </c>
      <c r="J131" s="25" t="s">
        <v>254</v>
      </c>
      <c r="K131" s="45">
        <v>3.2859953703703705E-3</v>
      </c>
      <c r="L131" s="25">
        <v>8</v>
      </c>
      <c r="M131" s="25" t="s">
        <v>38</v>
      </c>
      <c r="N131" s="25">
        <v>5</v>
      </c>
      <c r="O131" s="25" t="s">
        <v>38</v>
      </c>
      <c r="P131" s="44">
        <v>2.1960069444444444E-3</v>
      </c>
      <c r="Q131" s="25">
        <v>1</v>
      </c>
      <c r="R131" s="44">
        <v>4.7187500000000002E-5</v>
      </c>
      <c r="S131" s="44" t="s">
        <v>65</v>
      </c>
      <c r="T131" s="25">
        <v>2</v>
      </c>
      <c r="U131" s="44" t="s">
        <v>50</v>
      </c>
      <c r="V131" s="44">
        <v>5.366319444444445E-4</v>
      </c>
      <c r="W131" s="48">
        <v>5</v>
      </c>
      <c r="X131" s="37">
        <v>2.1960069444444444E-3</v>
      </c>
      <c r="Y131" s="37">
        <v>4.3920138888888888E-4</v>
      </c>
      <c r="Z131" s="25">
        <v>3</v>
      </c>
      <c r="AA131" s="37">
        <v>2.0813657407407407E-4</v>
      </c>
      <c r="AB131" s="37">
        <v>6.9378858024691362E-5</v>
      </c>
      <c r="AC131" s="25">
        <v>1</v>
      </c>
      <c r="AD131" s="37">
        <v>5.6319444444444444E-5</v>
      </c>
      <c r="AE131" s="37">
        <v>5.6319444444444444E-5</v>
      </c>
      <c r="AF131" s="25">
        <v>0</v>
      </c>
      <c r="AG131" s="37">
        <v>0</v>
      </c>
      <c r="AH131" s="37" t="e">
        <v>#DIV/0!</v>
      </c>
      <c r="AI131" s="25">
        <v>0</v>
      </c>
      <c r="AJ131" s="37">
        <v>0</v>
      </c>
      <c r="AK131" s="37" t="e">
        <v>#DIV/0!</v>
      </c>
      <c r="AL131" s="25">
        <v>0</v>
      </c>
      <c r="AM131" s="37">
        <v>0</v>
      </c>
      <c r="AN131" s="37" t="e">
        <v>#DIV/0!</v>
      </c>
      <c r="AO131" s="25">
        <v>2</v>
      </c>
      <c r="AP131" s="37">
        <v>1.8921296296296297E-4</v>
      </c>
      <c r="AQ131" s="37">
        <v>9.4606481481481484E-5</v>
      </c>
      <c r="AR131" s="25">
        <v>0</v>
      </c>
      <c r="AS131" s="37">
        <v>0</v>
      </c>
      <c r="AT131" s="37" t="e">
        <v>#DIV/0!</v>
      </c>
      <c r="AU131" s="25">
        <v>0</v>
      </c>
      <c r="AV131" s="37">
        <v>0</v>
      </c>
      <c r="AW131" s="37" t="e">
        <v>#DIV/0!</v>
      </c>
      <c r="AX131" s="25">
        <v>0</v>
      </c>
      <c r="AY131" s="37">
        <v>0</v>
      </c>
      <c r="AZ131" s="37" t="e">
        <v>#DIV/0!</v>
      </c>
      <c r="BA131" s="25">
        <v>1</v>
      </c>
      <c r="BB131" s="37">
        <v>2.3125000000000003E-5</v>
      </c>
      <c r="BC131" s="37">
        <v>2.3125000000000003E-5</v>
      </c>
      <c r="BD131" s="25">
        <v>0</v>
      </c>
      <c r="BE131" s="37">
        <v>0</v>
      </c>
      <c r="BF131" s="37" t="e">
        <v>#DIV/0!</v>
      </c>
      <c r="BG131" s="25">
        <v>1</v>
      </c>
      <c r="BH131" s="37">
        <v>2.9375000000000006E-5</v>
      </c>
      <c r="BI131" s="37">
        <v>2.9375000000000006E-5</v>
      </c>
      <c r="BJ131" s="25">
        <v>0</v>
      </c>
      <c r="BK131" s="37">
        <v>0</v>
      </c>
      <c r="BL131" s="37" t="e">
        <v>#DIV/0!</v>
      </c>
      <c r="BM131" s="25">
        <v>2</v>
      </c>
      <c r="BN131" s="37">
        <v>5.366319444444445E-4</v>
      </c>
      <c r="BO131" s="37">
        <v>2.6831597222222225E-4</v>
      </c>
      <c r="BP131" s="25">
        <v>0</v>
      </c>
      <c r="BQ131" s="37">
        <v>0</v>
      </c>
      <c r="BR131" s="37" t="e">
        <v>#DIV/0!</v>
      </c>
      <c r="BS131" s="25">
        <v>0</v>
      </c>
      <c r="BT131" s="37">
        <v>0</v>
      </c>
      <c r="BU131" s="37" t="e">
        <v>#DIV/0!</v>
      </c>
      <c r="BV131" s="25">
        <v>0</v>
      </c>
      <c r="BW131" s="37">
        <v>0</v>
      </c>
      <c r="BX131" s="37" t="e">
        <v>#DIV/0!</v>
      </c>
      <c r="BY131" s="25">
        <v>0</v>
      </c>
      <c r="BZ131" s="37">
        <v>0</v>
      </c>
      <c r="CA131" s="37" t="e">
        <v>#DIV/0!</v>
      </c>
      <c r="CB131" s="25">
        <v>0</v>
      </c>
      <c r="CC131" s="37">
        <v>0</v>
      </c>
      <c r="CD131" s="37" t="e">
        <v>#DIV/0!</v>
      </c>
      <c r="CE131" s="25">
        <v>0</v>
      </c>
      <c r="CF131" s="37">
        <v>0</v>
      </c>
      <c r="CG131" s="37" t="e">
        <v>#DIV/0!</v>
      </c>
      <c r="CH131" s="25">
        <v>0</v>
      </c>
      <c r="CI131" s="37">
        <v>0</v>
      </c>
      <c r="CJ131" s="37" t="e">
        <v>#DIV/0!</v>
      </c>
      <c r="CK131" s="25">
        <v>0</v>
      </c>
      <c r="CL131" s="37">
        <v>0</v>
      </c>
      <c r="CM131" s="37" t="e">
        <v>#DIV/0!</v>
      </c>
      <c r="CN131" s="25">
        <v>1</v>
      </c>
      <c r="CO131" s="37">
        <v>4.7187500000000002E-5</v>
      </c>
      <c r="CP131" s="37">
        <v>4.7187500000000002E-5</v>
      </c>
    </row>
    <row r="132" spans="1:94" s="8" customFormat="1" x14ac:dyDescent="0.2">
      <c r="A132" t="s">
        <v>688</v>
      </c>
      <c r="B132" t="s">
        <v>686</v>
      </c>
      <c r="C132" s="1">
        <v>43362</v>
      </c>
      <c r="D132" t="s">
        <v>262</v>
      </c>
      <c r="E132" t="s">
        <v>536</v>
      </c>
      <c r="F132" s="2">
        <v>43362.463009259256</v>
      </c>
      <c r="G132" s="2">
        <v>43362.466504629629</v>
      </c>
      <c r="H132" s="3">
        <v>3.4953703703703705E-3</v>
      </c>
      <c r="I132" t="s">
        <v>10</v>
      </c>
      <c r="J132" t="s">
        <v>254</v>
      </c>
      <c r="K132" s="6">
        <v>3.4090740740740744E-3</v>
      </c>
      <c r="L132">
        <v>5</v>
      </c>
      <c r="M132" t="s">
        <v>38</v>
      </c>
      <c r="N132">
        <v>10</v>
      </c>
      <c r="O132" t="s">
        <v>38</v>
      </c>
      <c r="P132" s="3">
        <v>3.0965509259259262E-3</v>
      </c>
      <c r="Q132">
        <v>0</v>
      </c>
      <c r="R132" s="3">
        <v>0</v>
      </c>
      <c r="S132" s="3" t="s">
        <v>50</v>
      </c>
      <c r="T132">
        <v>2</v>
      </c>
      <c r="U132" s="3" t="s">
        <v>50</v>
      </c>
      <c r="V132" s="3">
        <v>7.0752314814814818E-5</v>
      </c>
      <c r="W132" s="49">
        <v>10</v>
      </c>
      <c r="X132" s="4">
        <v>3.0965509259259262E-3</v>
      </c>
      <c r="Y132" s="4">
        <v>3.096550925925926E-4</v>
      </c>
      <c r="Z132">
        <v>4</v>
      </c>
      <c r="AA132" s="4">
        <v>1.590625E-4</v>
      </c>
      <c r="AB132" s="4">
        <v>3.9765624999999999E-5</v>
      </c>
      <c r="AC132">
        <v>2</v>
      </c>
      <c r="AD132" s="4">
        <v>5.725694444444444E-5</v>
      </c>
      <c r="AE132" s="4">
        <v>2.862847222222222E-5</v>
      </c>
      <c r="AF132">
        <v>0</v>
      </c>
      <c r="AG132" s="4">
        <v>0</v>
      </c>
      <c r="AH132" s="4" t="e">
        <v>#DIV/0!</v>
      </c>
      <c r="AI132">
        <v>0</v>
      </c>
      <c r="AJ132" s="4">
        <v>0</v>
      </c>
      <c r="AK132" s="4" t="e">
        <v>#DIV/0!</v>
      </c>
      <c r="AL132">
        <v>0</v>
      </c>
      <c r="AM132" s="4">
        <v>0</v>
      </c>
      <c r="AN132" s="4" t="e">
        <v>#DIV/0!</v>
      </c>
      <c r="AO132">
        <v>0</v>
      </c>
      <c r="AP132" s="4">
        <v>0</v>
      </c>
      <c r="AQ132" s="4" t="e">
        <v>#DIV/0!</v>
      </c>
      <c r="AR132">
        <v>0</v>
      </c>
      <c r="AS132" s="4">
        <v>0</v>
      </c>
      <c r="AT132" s="4" t="e">
        <v>#DIV/0!</v>
      </c>
      <c r="AU132">
        <v>0</v>
      </c>
      <c r="AV132" s="4">
        <v>0</v>
      </c>
      <c r="AW132" s="4" t="e">
        <v>#DIV/0!</v>
      </c>
      <c r="AX132">
        <v>0</v>
      </c>
      <c r="AY132" s="4">
        <v>0</v>
      </c>
      <c r="AZ132" s="4" t="e">
        <v>#DIV/0!</v>
      </c>
      <c r="BA132">
        <v>0</v>
      </c>
      <c r="BB132" s="4">
        <v>0</v>
      </c>
      <c r="BC132" s="4" t="e">
        <v>#DIV/0!</v>
      </c>
      <c r="BD132">
        <v>0</v>
      </c>
      <c r="BE132" s="4">
        <v>0</v>
      </c>
      <c r="BF132" s="4" t="e">
        <v>#DIV/0!</v>
      </c>
      <c r="BG132">
        <v>0</v>
      </c>
      <c r="BH132" s="4">
        <v>0</v>
      </c>
      <c r="BI132" s="4" t="e">
        <v>#DIV/0!</v>
      </c>
      <c r="BJ132">
        <v>0</v>
      </c>
      <c r="BK132" s="4">
        <v>0</v>
      </c>
      <c r="BL132" s="4" t="e">
        <v>#DIV/0!</v>
      </c>
      <c r="BM132">
        <v>2</v>
      </c>
      <c r="BN132" s="4">
        <v>7.0752314814814818E-5</v>
      </c>
      <c r="BO132" s="4">
        <v>3.5376157407407409E-5</v>
      </c>
      <c r="BP132">
        <v>2</v>
      </c>
      <c r="BQ132" s="4">
        <v>2.5451388888888893E-5</v>
      </c>
      <c r="BR132" s="4">
        <v>1.2725694444444446E-5</v>
      </c>
      <c r="BS132">
        <v>0</v>
      </c>
      <c r="BT132" s="4">
        <v>0</v>
      </c>
      <c r="BU132" s="4" t="e">
        <v>#DIV/0!</v>
      </c>
      <c r="BV132">
        <v>0</v>
      </c>
      <c r="BW132" s="4">
        <v>0</v>
      </c>
      <c r="BX132" s="4" t="e">
        <v>#DIV/0!</v>
      </c>
      <c r="BY132">
        <v>0</v>
      </c>
      <c r="BZ132" s="4">
        <v>0</v>
      </c>
      <c r="CA132" s="4" t="e">
        <v>#DIV/0!</v>
      </c>
      <c r="CB132">
        <v>0</v>
      </c>
      <c r="CC132" s="4">
        <v>0</v>
      </c>
      <c r="CD132" s="4" t="e">
        <v>#DIV/0!</v>
      </c>
      <c r="CE132">
        <v>0</v>
      </c>
      <c r="CF132" s="4">
        <v>0</v>
      </c>
      <c r="CG132" s="4" t="e">
        <v>#DIV/0!</v>
      </c>
      <c r="CH132">
        <v>0</v>
      </c>
      <c r="CI132" s="4">
        <v>0</v>
      </c>
      <c r="CJ132" s="4" t="e">
        <v>#DIV/0!</v>
      </c>
      <c r="CK132">
        <v>0</v>
      </c>
      <c r="CL132" s="4">
        <v>0</v>
      </c>
      <c r="CM132" s="4" t="e">
        <v>#DIV/0!</v>
      </c>
      <c r="CN132">
        <v>0</v>
      </c>
      <c r="CO132" s="4">
        <v>0</v>
      </c>
      <c r="CP132" s="4" t="e">
        <v>#DIV/0!</v>
      </c>
    </row>
    <row r="133" spans="1:94" x14ac:dyDescent="0.2">
      <c r="A133" t="s">
        <v>690</v>
      </c>
      <c r="B133" t="s">
        <v>689</v>
      </c>
      <c r="C133" s="1">
        <v>43362</v>
      </c>
      <c r="D133" t="s">
        <v>262</v>
      </c>
      <c r="E133" t="s">
        <v>536</v>
      </c>
      <c r="F133" s="2">
        <v>43362.470451388886</v>
      </c>
      <c r="G133" s="2">
        <v>43362.474224537036</v>
      </c>
      <c r="H133" s="3">
        <v>3.7731481481481483E-3</v>
      </c>
      <c r="I133" t="s">
        <v>10</v>
      </c>
      <c r="J133" t="s">
        <v>254</v>
      </c>
      <c r="K133" s="6">
        <v>3.6250347222222226E-3</v>
      </c>
      <c r="L133">
        <v>6</v>
      </c>
      <c r="M133" t="s">
        <v>38</v>
      </c>
      <c r="N133">
        <v>12</v>
      </c>
      <c r="O133" t="s">
        <v>38</v>
      </c>
      <c r="P133" s="3">
        <v>3.0221527777777781E-3</v>
      </c>
      <c r="Q133">
        <v>1</v>
      </c>
      <c r="R133" s="3">
        <v>2.0150462962962964E-5</v>
      </c>
      <c r="S133" s="3" t="s">
        <v>51</v>
      </c>
      <c r="T133">
        <v>4</v>
      </c>
      <c r="U133" s="3" t="s">
        <v>48</v>
      </c>
      <c r="V133" s="3">
        <v>1.3596064814814815E-4</v>
      </c>
      <c r="W133">
        <v>12</v>
      </c>
      <c r="X133" s="4">
        <v>3.0221527777777781E-3</v>
      </c>
      <c r="Y133" s="4">
        <v>2.5184606481481483E-4</v>
      </c>
      <c r="Z133">
        <v>1</v>
      </c>
      <c r="AA133" s="4">
        <v>3.7916666666666662E-5</v>
      </c>
      <c r="AB133" s="4">
        <v>3.7916666666666662E-5</v>
      </c>
      <c r="AC133">
        <v>3</v>
      </c>
      <c r="AD133" s="4">
        <v>3.2165509259259257E-4</v>
      </c>
      <c r="AE133" s="4">
        <v>1.0721836419753086E-4</v>
      </c>
      <c r="AF133">
        <v>0</v>
      </c>
      <c r="AG133" s="4">
        <v>0</v>
      </c>
      <c r="AH133" s="4" t="e">
        <v>#DIV/0!</v>
      </c>
      <c r="AI133">
        <v>0</v>
      </c>
      <c r="AJ133" s="4">
        <v>0</v>
      </c>
      <c r="AK133" s="4" t="e">
        <v>#DIV/0!</v>
      </c>
      <c r="AL133">
        <v>0</v>
      </c>
      <c r="AM133" s="4">
        <v>0</v>
      </c>
      <c r="AN133" s="4" t="e">
        <v>#DIV/0!</v>
      </c>
      <c r="AO133">
        <v>0</v>
      </c>
      <c r="AP133" s="4">
        <v>0</v>
      </c>
      <c r="AQ133" s="4" t="e">
        <v>#DIV/0!</v>
      </c>
      <c r="AR133">
        <v>0</v>
      </c>
      <c r="AS133" s="4">
        <v>0</v>
      </c>
      <c r="AT133" s="4" t="e">
        <v>#DIV/0!</v>
      </c>
      <c r="AU133">
        <v>0</v>
      </c>
      <c r="AV133" s="4">
        <v>0</v>
      </c>
      <c r="AW133" s="4" t="e">
        <v>#DIV/0!</v>
      </c>
      <c r="AX133">
        <v>0</v>
      </c>
      <c r="AY133" s="4">
        <v>0</v>
      </c>
      <c r="AZ133" s="4" t="e">
        <v>#DIV/0!</v>
      </c>
      <c r="BA133">
        <v>0</v>
      </c>
      <c r="BB133" s="4">
        <v>0</v>
      </c>
      <c r="BC133" s="4" t="e">
        <v>#DIV/0!</v>
      </c>
      <c r="BD133">
        <v>0</v>
      </c>
      <c r="BE133" s="4">
        <v>0</v>
      </c>
      <c r="BF133" s="4" t="e">
        <v>#DIV/0!</v>
      </c>
      <c r="BG133">
        <v>2</v>
      </c>
      <c r="BH133" s="4">
        <v>1.3596064814814815E-4</v>
      </c>
      <c r="BI133" s="4">
        <v>6.7980324074074077E-5</v>
      </c>
      <c r="BJ133">
        <v>0</v>
      </c>
      <c r="BK133" s="4">
        <v>0</v>
      </c>
      <c r="BL133" s="4" t="e">
        <v>#DIV/0!</v>
      </c>
      <c r="BM133">
        <v>0</v>
      </c>
      <c r="BN133" s="4">
        <v>0</v>
      </c>
      <c r="BO133" s="4" t="e">
        <v>#DIV/0!</v>
      </c>
      <c r="BP133">
        <v>4</v>
      </c>
      <c r="BQ133" s="4">
        <v>8.7199074074074067E-5</v>
      </c>
      <c r="BR133" s="4">
        <v>2.1799768518518517E-5</v>
      </c>
      <c r="BS133">
        <v>0</v>
      </c>
      <c r="BT133" s="4">
        <v>0</v>
      </c>
      <c r="BU133" s="4" t="e">
        <v>#DIV/0!</v>
      </c>
      <c r="BV133">
        <v>0</v>
      </c>
      <c r="BW133" s="4">
        <v>0</v>
      </c>
      <c r="BX133" s="4" t="e">
        <v>#DIV/0!</v>
      </c>
      <c r="BY133">
        <v>0</v>
      </c>
      <c r="BZ133" s="4">
        <v>0</v>
      </c>
      <c r="CA133" s="4" t="e">
        <v>#DIV/0!</v>
      </c>
      <c r="CB133">
        <v>0</v>
      </c>
      <c r="CC133" s="4">
        <v>0</v>
      </c>
      <c r="CD133" s="4" t="e">
        <v>#DIV/0!</v>
      </c>
      <c r="CE133">
        <v>0</v>
      </c>
      <c r="CF133" s="4">
        <v>0</v>
      </c>
      <c r="CG133" s="4" t="e">
        <v>#DIV/0!</v>
      </c>
      <c r="CH133">
        <v>0</v>
      </c>
      <c r="CI133" s="4">
        <v>0</v>
      </c>
      <c r="CJ133" s="4" t="e">
        <v>#DIV/0!</v>
      </c>
      <c r="CK133">
        <v>0</v>
      </c>
      <c r="CL133" s="4">
        <v>0</v>
      </c>
      <c r="CM133" s="4" t="e">
        <v>#DIV/0!</v>
      </c>
      <c r="CN133">
        <v>1</v>
      </c>
      <c r="CO133" s="4">
        <v>2.0150462962962964E-5</v>
      </c>
      <c r="CP133" s="4">
        <v>2.0150462962962964E-5</v>
      </c>
    </row>
    <row r="134" spans="1:94" x14ac:dyDescent="0.2">
      <c r="A134" t="s">
        <v>692</v>
      </c>
      <c r="B134" t="s">
        <v>691</v>
      </c>
      <c r="C134" s="1">
        <v>43362</v>
      </c>
      <c r="D134" t="s">
        <v>262</v>
      </c>
      <c r="E134" t="s">
        <v>536</v>
      </c>
      <c r="F134" s="2">
        <v>43362.49927083333</v>
      </c>
      <c r="G134" s="2">
        <v>43362.502766203703</v>
      </c>
      <c r="H134" s="3">
        <v>3.4953703703703705E-3</v>
      </c>
      <c r="I134" t="s">
        <v>10</v>
      </c>
      <c r="J134" t="s">
        <v>254</v>
      </c>
      <c r="K134" s="6">
        <v>3.4856944444444445E-3</v>
      </c>
      <c r="L134">
        <v>1</v>
      </c>
      <c r="M134" t="s">
        <v>38</v>
      </c>
      <c r="N134">
        <v>1</v>
      </c>
      <c r="O134" t="s">
        <v>38</v>
      </c>
      <c r="P134" s="3">
        <v>3.4856944444444445E-3</v>
      </c>
      <c r="Q134">
        <v>0</v>
      </c>
      <c r="R134" s="3">
        <v>0</v>
      </c>
      <c r="S134" s="3" t="s">
        <v>43</v>
      </c>
      <c r="T134">
        <v>0</v>
      </c>
      <c r="U134" s="3" t="s">
        <v>43</v>
      </c>
      <c r="V134" s="3">
        <v>0</v>
      </c>
      <c r="W134">
        <v>1</v>
      </c>
      <c r="X134" s="4">
        <v>3.4856944444444445E-3</v>
      </c>
      <c r="Y134" s="4">
        <v>3.4856944444444445E-3</v>
      </c>
      <c r="Z134">
        <v>0</v>
      </c>
      <c r="AA134" s="4">
        <v>0</v>
      </c>
      <c r="AB134" s="4" t="e">
        <v>#DIV/0!</v>
      </c>
      <c r="AC134">
        <v>0</v>
      </c>
      <c r="AD134" s="4">
        <v>0</v>
      </c>
      <c r="AE134" s="4" t="e">
        <v>#DIV/0!</v>
      </c>
      <c r="AF134">
        <v>0</v>
      </c>
      <c r="AG134" s="4">
        <v>0</v>
      </c>
      <c r="AH134" s="4" t="e">
        <v>#DIV/0!</v>
      </c>
      <c r="AI134">
        <v>0</v>
      </c>
      <c r="AJ134" s="4">
        <v>0</v>
      </c>
      <c r="AK134" s="4" t="e">
        <v>#DIV/0!</v>
      </c>
      <c r="AL134">
        <v>0</v>
      </c>
      <c r="AM134" s="4">
        <v>0</v>
      </c>
      <c r="AN134" s="4" t="e">
        <v>#DIV/0!</v>
      </c>
      <c r="AO134">
        <v>0</v>
      </c>
      <c r="AP134" s="4">
        <v>0</v>
      </c>
      <c r="AQ134" s="4" t="e">
        <v>#DIV/0!</v>
      </c>
      <c r="AR134">
        <v>0</v>
      </c>
      <c r="AS134" s="4">
        <v>0</v>
      </c>
      <c r="AT134" s="4" t="e">
        <v>#DIV/0!</v>
      </c>
      <c r="AU134">
        <v>0</v>
      </c>
      <c r="AV134" s="4">
        <v>0</v>
      </c>
      <c r="AW134" s="4" t="e">
        <v>#DIV/0!</v>
      </c>
      <c r="AX134">
        <v>0</v>
      </c>
      <c r="AY134" s="4">
        <v>0</v>
      </c>
      <c r="AZ134" s="4" t="e">
        <v>#DIV/0!</v>
      </c>
      <c r="BA134">
        <v>0</v>
      </c>
      <c r="BB134" s="4">
        <v>0</v>
      </c>
      <c r="BC134" s="4" t="e">
        <v>#DIV/0!</v>
      </c>
      <c r="BD134">
        <v>0</v>
      </c>
      <c r="BE134" s="4">
        <v>0</v>
      </c>
      <c r="BF134" s="4" t="e">
        <v>#DIV/0!</v>
      </c>
      <c r="BG134">
        <v>0</v>
      </c>
      <c r="BH134" s="4">
        <v>0</v>
      </c>
      <c r="BI134" s="4" t="e">
        <v>#DIV/0!</v>
      </c>
      <c r="BJ134">
        <v>0</v>
      </c>
      <c r="BK134" s="4">
        <v>0</v>
      </c>
      <c r="BL134" s="4" t="e">
        <v>#DIV/0!</v>
      </c>
      <c r="BM134">
        <v>0</v>
      </c>
      <c r="BN134" s="4">
        <v>0</v>
      </c>
      <c r="BO134" s="4" t="e">
        <v>#DIV/0!</v>
      </c>
      <c r="BP134">
        <v>0</v>
      </c>
      <c r="BQ134" s="4">
        <v>0</v>
      </c>
      <c r="BR134" s="4" t="e">
        <v>#DIV/0!</v>
      </c>
      <c r="BS134">
        <v>0</v>
      </c>
      <c r="BT134" s="4">
        <v>0</v>
      </c>
      <c r="BU134" s="4" t="e">
        <v>#DIV/0!</v>
      </c>
      <c r="BV134">
        <v>0</v>
      </c>
      <c r="BW134" s="4">
        <v>0</v>
      </c>
      <c r="BX134" s="4" t="e">
        <v>#DIV/0!</v>
      </c>
      <c r="BY134">
        <v>0</v>
      </c>
      <c r="BZ134" s="4">
        <v>0</v>
      </c>
      <c r="CA134" s="4" t="e">
        <v>#DIV/0!</v>
      </c>
      <c r="CB134">
        <v>0</v>
      </c>
      <c r="CC134" s="4">
        <v>0</v>
      </c>
      <c r="CD134" s="4" t="e">
        <v>#DIV/0!</v>
      </c>
      <c r="CE134">
        <v>0</v>
      </c>
      <c r="CF134" s="4">
        <v>0</v>
      </c>
      <c r="CG134" s="4" t="e">
        <v>#DIV/0!</v>
      </c>
      <c r="CH134">
        <v>0</v>
      </c>
      <c r="CI134" s="4">
        <v>0</v>
      </c>
      <c r="CJ134" s="4" t="e">
        <v>#DIV/0!</v>
      </c>
      <c r="CK134">
        <v>0</v>
      </c>
      <c r="CL134" s="4">
        <v>0</v>
      </c>
      <c r="CM134" s="4" t="e">
        <v>#DIV/0!</v>
      </c>
      <c r="CN134">
        <v>0</v>
      </c>
      <c r="CO134" s="4">
        <v>0</v>
      </c>
      <c r="CP134" s="4" t="e">
        <v>#DIV/0!</v>
      </c>
    </row>
    <row r="135" spans="1:94" x14ac:dyDescent="0.2">
      <c r="A135" t="s">
        <v>694</v>
      </c>
      <c r="B135" t="s">
        <v>693</v>
      </c>
      <c r="C135" s="1">
        <v>43375</v>
      </c>
      <c r="D135" t="s">
        <v>262</v>
      </c>
      <c r="E135" t="s">
        <v>536</v>
      </c>
      <c r="F135" s="2">
        <v>43375.407777777778</v>
      </c>
      <c r="G135" s="2">
        <v>43375.41128472222</v>
      </c>
      <c r="H135" s="3">
        <v>3.4953703703703705E-3</v>
      </c>
      <c r="I135" t="s">
        <v>10</v>
      </c>
      <c r="J135" t="s">
        <v>254</v>
      </c>
      <c r="K135" s="6">
        <v>3.4833333333333339E-3</v>
      </c>
      <c r="L135">
        <v>6</v>
      </c>
      <c r="M135" t="s">
        <v>38</v>
      </c>
      <c r="N135">
        <v>9</v>
      </c>
      <c r="O135" t="s">
        <v>38</v>
      </c>
      <c r="P135" s="3">
        <v>1.9443750000000001E-3</v>
      </c>
      <c r="Q135">
        <v>0</v>
      </c>
      <c r="R135" s="3">
        <v>0</v>
      </c>
      <c r="S135" s="3" t="s">
        <v>48</v>
      </c>
      <c r="T135">
        <v>3</v>
      </c>
      <c r="U135" s="3" t="s">
        <v>70</v>
      </c>
      <c r="V135" s="3">
        <v>3.6736111111111111E-4</v>
      </c>
      <c r="W135">
        <v>9</v>
      </c>
      <c r="X135" s="4">
        <v>1.9443750000000001E-3</v>
      </c>
      <c r="Y135" s="4">
        <v>2.1604166666666668E-4</v>
      </c>
      <c r="Z135">
        <v>3</v>
      </c>
      <c r="AA135" s="4">
        <v>2.0391203703703703E-4</v>
      </c>
      <c r="AB135" s="4">
        <v>6.7970679012345673E-5</v>
      </c>
      <c r="AC135">
        <v>3</v>
      </c>
      <c r="AD135" s="4">
        <v>7.3471064814814818E-4</v>
      </c>
      <c r="AE135" s="4">
        <v>2.4490354938271606E-4</v>
      </c>
      <c r="AF135">
        <v>0</v>
      </c>
      <c r="AG135" s="4">
        <v>0</v>
      </c>
      <c r="AH135" s="4" t="e">
        <v>#DIV/0!</v>
      </c>
      <c r="AI135">
        <v>0</v>
      </c>
      <c r="AJ135" s="4">
        <v>0</v>
      </c>
      <c r="AK135" s="4" t="e">
        <v>#DIV/0!</v>
      </c>
      <c r="AL135">
        <v>0</v>
      </c>
      <c r="AM135" s="4">
        <v>0</v>
      </c>
      <c r="AN135" s="4" t="e">
        <v>#DIV/0!</v>
      </c>
      <c r="AO135">
        <v>0</v>
      </c>
      <c r="AP135" s="4">
        <v>0</v>
      </c>
      <c r="AQ135" s="4" t="e">
        <v>#DIV/0!</v>
      </c>
      <c r="AR135">
        <v>0</v>
      </c>
      <c r="AS135" s="4">
        <v>0</v>
      </c>
      <c r="AT135" s="4" t="e">
        <v>#DIV/0!</v>
      </c>
      <c r="AU135">
        <v>0</v>
      </c>
      <c r="AV135" s="4">
        <v>0</v>
      </c>
      <c r="AW135" s="4" t="e">
        <v>#DIV/0!</v>
      </c>
      <c r="AX135">
        <v>0</v>
      </c>
      <c r="AY135" s="4">
        <v>0</v>
      </c>
      <c r="AZ135" s="4" t="e">
        <v>#DIV/0!</v>
      </c>
      <c r="BA135">
        <v>0</v>
      </c>
      <c r="BB135" s="4">
        <v>0</v>
      </c>
      <c r="BC135" s="4" t="e">
        <v>#DIV/0!</v>
      </c>
      <c r="BD135">
        <v>0</v>
      </c>
      <c r="BE135" s="4">
        <v>0</v>
      </c>
      <c r="BF135" s="4" t="e">
        <v>#DIV/0!</v>
      </c>
      <c r="BG135">
        <v>3</v>
      </c>
      <c r="BH135" s="4">
        <v>2.0680555555555553E-4</v>
      </c>
      <c r="BI135" s="4">
        <v>6.8935185185185183E-5</v>
      </c>
      <c r="BJ135">
        <v>1</v>
      </c>
      <c r="BK135" s="4">
        <v>2.616898148148148E-5</v>
      </c>
      <c r="BL135" s="4">
        <v>2.616898148148148E-5</v>
      </c>
      <c r="BM135">
        <v>0</v>
      </c>
      <c r="BN135" s="4">
        <v>0</v>
      </c>
      <c r="BO135" s="4" t="e">
        <v>#DIV/0!</v>
      </c>
      <c r="BP135">
        <v>0</v>
      </c>
      <c r="BQ135" s="4">
        <v>0</v>
      </c>
      <c r="BR135" s="4" t="e">
        <v>#DIV/0!</v>
      </c>
      <c r="BS135">
        <v>0</v>
      </c>
      <c r="BT135" s="4">
        <v>0</v>
      </c>
      <c r="BU135" s="4" t="e">
        <v>#DIV/0!</v>
      </c>
      <c r="BV135">
        <v>0</v>
      </c>
      <c r="BW135" s="4">
        <v>0</v>
      </c>
      <c r="BX135" s="4" t="e">
        <v>#DIV/0!</v>
      </c>
      <c r="BY135">
        <v>0</v>
      </c>
      <c r="BZ135" s="4">
        <v>0</v>
      </c>
      <c r="CA135" s="4" t="e">
        <v>#DIV/0!</v>
      </c>
      <c r="CB135">
        <v>0</v>
      </c>
      <c r="CC135" s="4">
        <v>0</v>
      </c>
      <c r="CD135" s="4" t="e">
        <v>#DIV/0!</v>
      </c>
      <c r="CE135">
        <v>0</v>
      </c>
      <c r="CF135" s="4">
        <v>0</v>
      </c>
      <c r="CG135" s="4" t="e">
        <v>#DIV/0!</v>
      </c>
      <c r="CH135">
        <v>0</v>
      </c>
      <c r="CI135" s="4">
        <v>0</v>
      </c>
      <c r="CJ135" s="4" t="e">
        <v>#DIV/0!</v>
      </c>
      <c r="CK135">
        <v>2</v>
      </c>
      <c r="CL135" s="4">
        <v>3.6736111111111111E-4</v>
      </c>
      <c r="CM135" s="4">
        <v>1.8368055555555556E-4</v>
      </c>
      <c r="CN135">
        <v>0</v>
      </c>
      <c r="CO135" s="4">
        <v>0</v>
      </c>
      <c r="CP135" s="4" t="e">
        <v>#DIV/0!</v>
      </c>
    </row>
    <row r="136" spans="1:94" x14ac:dyDescent="0.2">
      <c r="A136" t="s">
        <v>597</v>
      </c>
      <c r="B136" t="s">
        <v>592</v>
      </c>
      <c r="C136" s="1">
        <v>43357</v>
      </c>
      <c r="D136" t="s">
        <v>262</v>
      </c>
      <c r="E136" t="s">
        <v>536</v>
      </c>
      <c r="F136" s="2">
        <v>43357.490624999999</v>
      </c>
      <c r="G136" s="2">
        <v>43357.494143518517</v>
      </c>
      <c r="H136" s="3">
        <v>3.5069444444444445E-3</v>
      </c>
      <c r="I136" t="s">
        <v>10</v>
      </c>
      <c r="J136">
        <v>0</v>
      </c>
      <c r="K136" s="6">
        <v>3.4839583333333333E-3</v>
      </c>
      <c r="L136">
        <v>1</v>
      </c>
      <c r="M136" t="s">
        <v>38</v>
      </c>
      <c r="N136">
        <v>1</v>
      </c>
      <c r="O136" t="s">
        <v>38</v>
      </c>
      <c r="P136" s="3">
        <v>3.4839583333333333E-3</v>
      </c>
      <c r="Q136">
        <v>0</v>
      </c>
      <c r="R136" s="3">
        <v>0</v>
      </c>
      <c r="S136" s="3" t="s">
        <v>43</v>
      </c>
      <c r="T136">
        <v>0</v>
      </c>
      <c r="U136" s="3" t="s">
        <v>43</v>
      </c>
      <c r="V136" s="3">
        <v>0</v>
      </c>
      <c r="W136">
        <v>1</v>
      </c>
      <c r="X136" s="4">
        <v>3.4839583333333333E-3</v>
      </c>
      <c r="Y136" s="4">
        <v>3.4839583333333333E-3</v>
      </c>
      <c r="Z136">
        <v>0</v>
      </c>
      <c r="AA136" s="4">
        <v>0</v>
      </c>
      <c r="AB136" s="4" t="e">
        <v>#DIV/0!</v>
      </c>
      <c r="AC136">
        <v>0</v>
      </c>
      <c r="AD136" s="4">
        <v>0</v>
      </c>
      <c r="AE136" s="4" t="e">
        <v>#DIV/0!</v>
      </c>
      <c r="AF136">
        <v>0</v>
      </c>
      <c r="AG136" s="4">
        <v>0</v>
      </c>
      <c r="AH136" s="4" t="e">
        <v>#DIV/0!</v>
      </c>
      <c r="AI136">
        <v>0</v>
      </c>
      <c r="AJ136" s="4">
        <v>0</v>
      </c>
      <c r="AK136" s="4" t="e">
        <v>#DIV/0!</v>
      </c>
      <c r="AL136">
        <v>0</v>
      </c>
      <c r="AM136" s="4">
        <v>0</v>
      </c>
      <c r="AN136" s="4" t="e">
        <v>#DIV/0!</v>
      </c>
      <c r="AO136">
        <v>0</v>
      </c>
      <c r="AP136" s="4">
        <v>0</v>
      </c>
      <c r="AQ136" s="4" t="e">
        <v>#DIV/0!</v>
      </c>
      <c r="AR136">
        <v>0</v>
      </c>
      <c r="AS136" s="4">
        <v>0</v>
      </c>
      <c r="AT136" s="4" t="e">
        <v>#DIV/0!</v>
      </c>
      <c r="AU136">
        <v>0</v>
      </c>
      <c r="AV136" s="4">
        <v>0</v>
      </c>
      <c r="AW136" s="4" t="e">
        <v>#DIV/0!</v>
      </c>
      <c r="AX136">
        <v>0</v>
      </c>
      <c r="AY136" s="4">
        <v>0</v>
      </c>
      <c r="AZ136" s="4" t="e">
        <v>#DIV/0!</v>
      </c>
      <c r="BA136">
        <v>0</v>
      </c>
      <c r="BB136" s="4">
        <v>0</v>
      </c>
      <c r="BC136" s="4" t="e">
        <v>#DIV/0!</v>
      </c>
      <c r="BD136">
        <v>0</v>
      </c>
      <c r="BE136" s="4">
        <v>0</v>
      </c>
      <c r="BF136" s="4" t="e">
        <v>#DIV/0!</v>
      </c>
      <c r="BG136">
        <v>0</v>
      </c>
      <c r="BH136" s="4">
        <v>0</v>
      </c>
      <c r="BI136" s="4" t="e">
        <v>#DIV/0!</v>
      </c>
      <c r="BJ136">
        <v>0</v>
      </c>
      <c r="BK136" s="4">
        <v>0</v>
      </c>
      <c r="BL136" s="4" t="e">
        <v>#DIV/0!</v>
      </c>
      <c r="BM136">
        <v>0</v>
      </c>
      <c r="BN136" s="4">
        <v>0</v>
      </c>
      <c r="BO136" s="4" t="e">
        <v>#DIV/0!</v>
      </c>
      <c r="BP136">
        <v>0</v>
      </c>
      <c r="BQ136" s="4">
        <v>0</v>
      </c>
      <c r="BR136" s="4" t="e">
        <v>#DIV/0!</v>
      </c>
      <c r="BS136">
        <v>0</v>
      </c>
      <c r="BT136" s="4">
        <v>0</v>
      </c>
      <c r="BU136" s="4" t="e">
        <v>#DIV/0!</v>
      </c>
      <c r="BV136">
        <v>0</v>
      </c>
      <c r="BW136" s="4">
        <v>0</v>
      </c>
      <c r="BX136" s="4" t="e">
        <v>#DIV/0!</v>
      </c>
      <c r="BY136">
        <v>0</v>
      </c>
      <c r="BZ136" s="4">
        <v>0</v>
      </c>
      <c r="CA136" s="4" t="e">
        <v>#DIV/0!</v>
      </c>
      <c r="CB136">
        <v>0</v>
      </c>
      <c r="CC136" s="4">
        <v>0</v>
      </c>
      <c r="CD136" s="4" t="e">
        <v>#DIV/0!</v>
      </c>
      <c r="CE136">
        <v>0</v>
      </c>
      <c r="CF136" s="4">
        <v>0</v>
      </c>
      <c r="CG136" s="4" t="e">
        <v>#DIV/0!</v>
      </c>
      <c r="CH136">
        <v>0</v>
      </c>
      <c r="CI136" s="4">
        <v>0</v>
      </c>
      <c r="CJ136" s="4" t="e">
        <v>#DIV/0!</v>
      </c>
      <c r="CK136">
        <v>0</v>
      </c>
      <c r="CL136" s="4">
        <v>0</v>
      </c>
      <c r="CM136" s="4" t="e">
        <v>#DIV/0!</v>
      </c>
      <c r="CN136">
        <v>0</v>
      </c>
      <c r="CO136" s="4">
        <v>0</v>
      </c>
      <c r="CP136" s="4" t="e">
        <v>#DIV/0!</v>
      </c>
    </row>
    <row r="137" spans="1:94" x14ac:dyDescent="0.2">
      <c r="A137" t="s">
        <v>596</v>
      </c>
      <c r="B137" t="s">
        <v>593</v>
      </c>
      <c r="C137" s="1">
        <v>43360</v>
      </c>
      <c r="D137" t="s">
        <v>262</v>
      </c>
      <c r="E137" t="s">
        <v>536</v>
      </c>
      <c r="F137" s="2" t="s">
        <v>594</v>
      </c>
      <c r="G137" s="2" t="s">
        <v>595</v>
      </c>
      <c r="H137" s="3">
        <v>3.4953703703703705E-3</v>
      </c>
      <c r="I137" t="s">
        <v>10</v>
      </c>
      <c r="J137">
        <v>0</v>
      </c>
      <c r="K137" s="6">
        <v>3.4817361111111112E-3</v>
      </c>
      <c r="L137">
        <v>2</v>
      </c>
      <c r="M137" t="s">
        <v>38</v>
      </c>
      <c r="N137">
        <v>2</v>
      </c>
      <c r="O137" t="s">
        <v>38</v>
      </c>
      <c r="P137" s="3">
        <v>2.5978819444444443E-3</v>
      </c>
      <c r="Q137">
        <v>0</v>
      </c>
      <c r="R137" s="3">
        <v>0</v>
      </c>
      <c r="S137" s="3" t="s">
        <v>52</v>
      </c>
      <c r="T137">
        <v>1</v>
      </c>
      <c r="U137" s="3" t="s">
        <v>52</v>
      </c>
      <c r="V137" s="3">
        <v>8.8385416666666679E-4</v>
      </c>
      <c r="W137">
        <v>2</v>
      </c>
      <c r="X137" s="4">
        <v>2.5978819444444443E-3</v>
      </c>
      <c r="Y137" s="4">
        <v>1.2989409722222222E-3</v>
      </c>
      <c r="Z137">
        <v>0</v>
      </c>
      <c r="AA137" s="4">
        <v>0</v>
      </c>
      <c r="AB137" s="4" t="e">
        <v>#DIV/0!</v>
      </c>
      <c r="AC137">
        <v>0</v>
      </c>
      <c r="AD137" s="4">
        <v>0</v>
      </c>
      <c r="AE137" s="4" t="e">
        <v>#DIV/0!</v>
      </c>
      <c r="AF137">
        <v>0</v>
      </c>
      <c r="AG137" s="4">
        <v>0</v>
      </c>
      <c r="AH137" s="4" t="e">
        <v>#DIV/0!</v>
      </c>
      <c r="AI137">
        <v>0</v>
      </c>
      <c r="AJ137" s="4">
        <v>0</v>
      </c>
      <c r="AK137" s="4" t="e">
        <v>#DIV/0!</v>
      </c>
      <c r="AL137">
        <v>0</v>
      </c>
      <c r="AM137" s="4">
        <v>0</v>
      </c>
      <c r="AN137" s="4" t="e">
        <v>#DIV/0!</v>
      </c>
      <c r="AO137">
        <v>0</v>
      </c>
      <c r="AP137" s="4">
        <v>0</v>
      </c>
      <c r="AQ137" s="4" t="e">
        <v>#DIV/0!</v>
      </c>
      <c r="AR137">
        <v>0</v>
      </c>
      <c r="AS137" s="4">
        <v>0</v>
      </c>
      <c r="AT137" s="4" t="e">
        <v>#DIV/0!</v>
      </c>
      <c r="AU137">
        <v>0</v>
      </c>
      <c r="AV137" s="4">
        <v>0</v>
      </c>
      <c r="AW137" s="4" t="e">
        <v>#DIV/0!</v>
      </c>
      <c r="AX137">
        <v>0</v>
      </c>
      <c r="AY137" s="4">
        <v>0</v>
      </c>
      <c r="AZ137" s="4" t="e">
        <v>#DIV/0!</v>
      </c>
      <c r="BA137">
        <v>0</v>
      </c>
      <c r="BB137" s="4">
        <v>0</v>
      </c>
      <c r="BC137" s="4" t="e">
        <v>#DIV/0!</v>
      </c>
      <c r="BD137">
        <v>0</v>
      </c>
      <c r="BE137" s="4">
        <v>0</v>
      </c>
      <c r="BF137" s="4" t="e">
        <v>#DIV/0!</v>
      </c>
      <c r="BG137">
        <v>0</v>
      </c>
      <c r="BH137" s="4">
        <v>0</v>
      </c>
      <c r="BI137" s="4" t="e">
        <v>#DIV/0!</v>
      </c>
      <c r="BJ137">
        <v>0</v>
      </c>
      <c r="BK137" s="4">
        <v>0</v>
      </c>
      <c r="BL137" s="4" t="e">
        <v>#DIV/0!</v>
      </c>
      <c r="BM137">
        <v>0</v>
      </c>
      <c r="BN137" s="4">
        <v>0</v>
      </c>
      <c r="BO137" s="4" t="e">
        <v>#DIV/0!</v>
      </c>
      <c r="BP137">
        <v>0</v>
      </c>
      <c r="BQ137" s="4">
        <v>0</v>
      </c>
      <c r="BR137" s="4" t="e">
        <v>#DIV/0!</v>
      </c>
      <c r="BS137">
        <v>1</v>
      </c>
      <c r="BT137" s="4">
        <v>8.8385416666666679E-4</v>
      </c>
      <c r="BU137" s="4">
        <v>8.8385416666666679E-4</v>
      </c>
      <c r="BV137">
        <v>0</v>
      </c>
      <c r="BW137" s="4">
        <v>0</v>
      </c>
      <c r="BX137" s="4" t="e">
        <v>#DIV/0!</v>
      </c>
      <c r="BY137">
        <v>0</v>
      </c>
      <c r="BZ137" s="4">
        <v>0</v>
      </c>
      <c r="CA137" s="4" t="e">
        <v>#DIV/0!</v>
      </c>
      <c r="CB137">
        <v>0</v>
      </c>
      <c r="CC137" s="4">
        <v>0</v>
      </c>
      <c r="CD137" s="4" t="e">
        <v>#DIV/0!</v>
      </c>
      <c r="CE137">
        <v>0</v>
      </c>
      <c r="CF137" s="4">
        <v>0</v>
      </c>
      <c r="CG137" s="4" t="e">
        <v>#DIV/0!</v>
      </c>
      <c r="CH137">
        <v>0</v>
      </c>
      <c r="CI137" s="4">
        <v>0</v>
      </c>
      <c r="CJ137" s="4" t="e">
        <v>#DIV/0!</v>
      </c>
      <c r="CK137">
        <v>0</v>
      </c>
      <c r="CL137" s="4">
        <v>0</v>
      </c>
      <c r="CM137" s="4" t="e">
        <v>#DIV/0!</v>
      </c>
      <c r="CN137">
        <v>0</v>
      </c>
      <c r="CO137" s="4">
        <v>0</v>
      </c>
      <c r="CP137" s="4" t="e">
        <v>#DIV/0!</v>
      </c>
    </row>
    <row r="138" spans="1:94" x14ac:dyDescent="0.2">
      <c r="A138" t="s">
        <v>963</v>
      </c>
      <c r="B138" t="s">
        <v>962</v>
      </c>
      <c r="C138" s="1">
        <v>43425</v>
      </c>
      <c r="D138" t="s">
        <v>262</v>
      </c>
      <c r="E138" t="s">
        <v>536</v>
      </c>
      <c r="F138" s="2">
        <v>43425.456354166665</v>
      </c>
      <c r="G138" s="2">
        <v>43425.459861111114</v>
      </c>
      <c r="H138" s="3">
        <v>3.4953703703703705E-3</v>
      </c>
      <c r="I138" t="s">
        <v>10</v>
      </c>
      <c r="J138" t="s">
        <v>254</v>
      </c>
      <c r="K138" s="6">
        <v>3.4865393518518522E-3</v>
      </c>
      <c r="L138">
        <v>2</v>
      </c>
      <c r="M138" t="s">
        <v>38</v>
      </c>
      <c r="N138">
        <v>1</v>
      </c>
      <c r="O138" t="s">
        <v>38</v>
      </c>
      <c r="P138" s="3">
        <v>1.8121875000000002E-3</v>
      </c>
      <c r="Q138">
        <v>0</v>
      </c>
      <c r="R138" s="3">
        <v>0</v>
      </c>
      <c r="S138" s="3" t="s">
        <v>52</v>
      </c>
      <c r="T138">
        <v>1</v>
      </c>
      <c r="U138" s="3" t="s">
        <v>52</v>
      </c>
      <c r="V138" s="3">
        <v>1.674351851851852E-3</v>
      </c>
      <c r="W138">
        <v>1</v>
      </c>
      <c r="X138" s="4">
        <v>1.8121875000000002E-3</v>
      </c>
      <c r="Y138" s="4">
        <v>1.8121875000000002E-3</v>
      </c>
      <c r="Z138">
        <v>0</v>
      </c>
      <c r="AA138" s="4">
        <v>0</v>
      </c>
      <c r="AB138" s="4" t="e">
        <v>#DIV/0!</v>
      </c>
      <c r="AC138">
        <v>0</v>
      </c>
      <c r="AD138" s="4">
        <v>0</v>
      </c>
      <c r="AE138" s="4" t="e">
        <v>#DIV/0!</v>
      </c>
      <c r="AF138">
        <v>0</v>
      </c>
      <c r="AG138" s="4">
        <v>0</v>
      </c>
      <c r="AH138" s="4" t="e">
        <v>#DIV/0!</v>
      </c>
      <c r="AI138">
        <v>0</v>
      </c>
      <c r="AJ138" s="4">
        <v>0</v>
      </c>
      <c r="AK138" s="4" t="e">
        <v>#DIV/0!</v>
      </c>
      <c r="AL138">
        <v>0</v>
      </c>
      <c r="AM138" s="4">
        <v>0</v>
      </c>
      <c r="AN138" s="4" t="e">
        <v>#DIV/0!</v>
      </c>
      <c r="AO138">
        <v>0</v>
      </c>
      <c r="AP138" s="4">
        <v>0</v>
      </c>
      <c r="AQ138" s="4" t="e">
        <v>#DIV/0!</v>
      </c>
      <c r="AR138">
        <v>0</v>
      </c>
      <c r="AS138" s="4">
        <v>0</v>
      </c>
      <c r="AT138" s="4" t="e">
        <v>#DIV/0!</v>
      </c>
      <c r="AU138">
        <v>0</v>
      </c>
      <c r="AV138" s="4">
        <v>0</v>
      </c>
      <c r="AW138" s="4" t="e">
        <v>#DIV/0!</v>
      </c>
      <c r="AX138">
        <v>0</v>
      </c>
      <c r="AY138" s="4">
        <v>0</v>
      </c>
      <c r="AZ138" s="4" t="e">
        <v>#DIV/0!</v>
      </c>
      <c r="BA138">
        <v>0</v>
      </c>
      <c r="BB138" s="4">
        <v>0</v>
      </c>
      <c r="BC138" s="4" t="e">
        <v>#DIV/0!</v>
      </c>
      <c r="BD138">
        <v>0</v>
      </c>
      <c r="BE138" s="4">
        <v>0</v>
      </c>
      <c r="BF138" s="4" t="e">
        <v>#DIV/0!</v>
      </c>
      <c r="BG138">
        <v>0</v>
      </c>
      <c r="BH138" s="4">
        <v>0</v>
      </c>
      <c r="BI138" s="4" t="e">
        <v>#DIV/0!</v>
      </c>
      <c r="BJ138">
        <v>0</v>
      </c>
      <c r="BK138" s="4">
        <v>0</v>
      </c>
      <c r="BL138" s="4" t="e">
        <v>#DIV/0!</v>
      </c>
      <c r="BM138">
        <v>0</v>
      </c>
      <c r="BN138" s="4">
        <v>0</v>
      </c>
      <c r="BO138" s="4" t="e">
        <v>#DIV/0!</v>
      </c>
      <c r="BP138">
        <v>0</v>
      </c>
      <c r="BQ138" s="4">
        <v>0</v>
      </c>
      <c r="BR138" s="4" t="e">
        <v>#DIV/0!</v>
      </c>
      <c r="BS138">
        <v>1</v>
      </c>
      <c r="BT138" s="4">
        <v>1.674351851851852E-3</v>
      </c>
      <c r="BU138" s="4">
        <v>1.674351851851852E-3</v>
      </c>
      <c r="BV138">
        <v>0</v>
      </c>
      <c r="BW138" s="4">
        <v>0</v>
      </c>
      <c r="BX138" s="4" t="e">
        <v>#DIV/0!</v>
      </c>
      <c r="BY138">
        <v>0</v>
      </c>
      <c r="BZ138" s="4">
        <v>0</v>
      </c>
      <c r="CA138" s="4" t="e">
        <v>#DIV/0!</v>
      </c>
      <c r="CB138">
        <v>0</v>
      </c>
      <c r="CC138" s="4">
        <v>0</v>
      </c>
      <c r="CD138" s="4" t="e">
        <v>#DIV/0!</v>
      </c>
      <c r="CE138">
        <v>0</v>
      </c>
      <c r="CF138" s="4">
        <v>0</v>
      </c>
      <c r="CG138" s="4" t="e">
        <v>#DIV/0!</v>
      </c>
      <c r="CH138">
        <v>0</v>
      </c>
      <c r="CI138" s="4">
        <v>0</v>
      </c>
      <c r="CJ138" s="4" t="e">
        <v>#DIV/0!</v>
      </c>
      <c r="CK138">
        <v>0</v>
      </c>
      <c r="CL138" s="4">
        <v>0</v>
      </c>
      <c r="CM138" s="4" t="e">
        <v>#DIV/0!</v>
      </c>
      <c r="CN138">
        <v>0</v>
      </c>
      <c r="CO138" s="4">
        <v>0</v>
      </c>
      <c r="CP138" s="4" t="e">
        <v>#DIV/0!</v>
      </c>
    </row>
    <row r="139" spans="1:94" x14ac:dyDescent="0.2">
      <c r="A139" t="s">
        <v>965</v>
      </c>
      <c r="B139" t="s">
        <v>964</v>
      </c>
      <c r="C139" s="1">
        <v>43383</v>
      </c>
      <c r="D139" t="s">
        <v>262</v>
      </c>
      <c r="E139" t="s">
        <v>536</v>
      </c>
      <c r="F139" s="2">
        <v>43383.478182870371</v>
      </c>
      <c r="G139" s="2">
        <v>43383.481678240743</v>
      </c>
      <c r="H139" s="3">
        <v>3.4953703703703705E-3</v>
      </c>
      <c r="I139" t="s">
        <v>10</v>
      </c>
      <c r="J139" t="s">
        <v>254</v>
      </c>
      <c r="K139" s="6">
        <v>3.4837037037037037E-3</v>
      </c>
      <c r="L139">
        <v>4</v>
      </c>
      <c r="M139" t="s">
        <v>38</v>
      </c>
      <c r="N139">
        <v>5</v>
      </c>
      <c r="O139" t="s">
        <v>38</v>
      </c>
      <c r="P139" s="3">
        <v>2.1550462962962964E-3</v>
      </c>
      <c r="Q139">
        <v>0</v>
      </c>
      <c r="R139" s="3">
        <v>0</v>
      </c>
      <c r="S139" s="3" t="s">
        <v>70</v>
      </c>
      <c r="T139">
        <v>1</v>
      </c>
      <c r="U139" s="3" t="s">
        <v>70</v>
      </c>
      <c r="V139" s="3">
        <v>7.3553240740740743E-5</v>
      </c>
      <c r="W139">
        <v>5</v>
      </c>
      <c r="X139" s="4">
        <v>2.1550462962962964E-3</v>
      </c>
      <c r="Y139" s="4">
        <v>4.3100925925925929E-4</v>
      </c>
      <c r="Z139">
        <v>4</v>
      </c>
      <c r="AA139" s="4">
        <v>2.7895833333333332E-4</v>
      </c>
      <c r="AB139" s="4">
        <v>6.9739583333333329E-5</v>
      </c>
      <c r="AC139">
        <v>2</v>
      </c>
      <c r="AD139" s="4">
        <v>9.7614583333333342E-4</v>
      </c>
      <c r="AE139" s="4">
        <v>4.8807291666666671E-4</v>
      </c>
      <c r="AF139">
        <v>0</v>
      </c>
      <c r="AG139" s="4">
        <v>0</v>
      </c>
      <c r="AH139" s="4" t="e">
        <v>#DIV/0!</v>
      </c>
      <c r="AI139">
        <v>0</v>
      </c>
      <c r="AJ139" s="4">
        <v>0</v>
      </c>
      <c r="AK139" s="4" t="e">
        <v>#DIV/0!</v>
      </c>
      <c r="AL139">
        <v>0</v>
      </c>
      <c r="AM139" s="4">
        <v>0</v>
      </c>
      <c r="AN139" s="4" t="e">
        <v>#DIV/0!</v>
      </c>
      <c r="AO139">
        <v>0</v>
      </c>
      <c r="AP139" s="4">
        <v>0</v>
      </c>
      <c r="AQ139" s="4" t="e">
        <v>#DIV/0!</v>
      </c>
      <c r="AR139">
        <v>0</v>
      </c>
      <c r="AS139" s="4">
        <v>0</v>
      </c>
      <c r="AT139" s="4" t="e">
        <v>#DIV/0!</v>
      </c>
      <c r="AU139">
        <v>0</v>
      </c>
      <c r="AV139" s="4">
        <v>0</v>
      </c>
      <c r="AW139" s="4" t="e">
        <v>#DIV/0!</v>
      </c>
      <c r="AX139">
        <v>0</v>
      </c>
      <c r="AY139" s="4">
        <v>0</v>
      </c>
      <c r="AZ139" s="4" t="e">
        <v>#DIV/0!</v>
      </c>
      <c r="BA139">
        <v>0</v>
      </c>
      <c r="BB139" s="4">
        <v>0</v>
      </c>
      <c r="BC139" s="4" t="e">
        <v>#DIV/0!</v>
      </c>
      <c r="BD139">
        <v>0</v>
      </c>
      <c r="BE139" s="4">
        <v>0</v>
      </c>
      <c r="BF139" s="4" t="e">
        <v>#DIV/0!</v>
      </c>
      <c r="BG139">
        <v>0</v>
      </c>
      <c r="BH139" s="4">
        <v>0</v>
      </c>
      <c r="BI139" s="4" t="e">
        <v>#DIV/0!</v>
      </c>
      <c r="BJ139">
        <v>0</v>
      </c>
      <c r="BK139" s="4">
        <v>0</v>
      </c>
      <c r="BL139" s="4" t="e">
        <v>#DIV/0!</v>
      </c>
      <c r="BM139">
        <v>0</v>
      </c>
      <c r="BN139" s="4">
        <v>0</v>
      </c>
      <c r="BO139" s="4" t="e">
        <v>#DIV/0!</v>
      </c>
      <c r="BP139">
        <v>0</v>
      </c>
      <c r="BQ139" s="4">
        <v>0</v>
      </c>
      <c r="BR139" s="4" t="e">
        <v>#DIV/0!</v>
      </c>
      <c r="BS139">
        <v>0</v>
      </c>
      <c r="BT139" s="4">
        <v>0</v>
      </c>
      <c r="BU139" s="4" t="e">
        <v>#DIV/0!</v>
      </c>
      <c r="BV139">
        <v>0</v>
      </c>
      <c r="BW139" s="4">
        <v>0</v>
      </c>
      <c r="BX139" s="4" t="e">
        <v>#DIV/0!</v>
      </c>
      <c r="BY139">
        <v>0</v>
      </c>
      <c r="BZ139" s="4">
        <v>0</v>
      </c>
      <c r="CA139" s="4" t="e">
        <v>#DIV/0!</v>
      </c>
      <c r="CB139">
        <v>0</v>
      </c>
      <c r="CC139" s="4">
        <v>0</v>
      </c>
      <c r="CD139" s="4" t="e">
        <v>#DIV/0!</v>
      </c>
      <c r="CE139">
        <v>0</v>
      </c>
      <c r="CF139" s="4">
        <v>0</v>
      </c>
      <c r="CG139" s="4" t="e">
        <v>#DIV/0!</v>
      </c>
      <c r="CH139">
        <v>0</v>
      </c>
      <c r="CI139" s="4">
        <v>0</v>
      </c>
      <c r="CJ139" s="4" t="e">
        <v>#DIV/0!</v>
      </c>
      <c r="CK139">
        <v>1</v>
      </c>
      <c r="CL139" s="4">
        <v>7.3553240740740743E-5</v>
      </c>
      <c r="CM139" s="4">
        <v>7.3553240740740743E-5</v>
      </c>
      <c r="CN139">
        <v>0</v>
      </c>
      <c r="CO139" s="4">
        <v>0</v>
      </c>
      <c r="CP139" s="4" t="e">
        <v>#DIV/0!</v>
      </c>
    </row>
    <row r="140" spans="1:94" x14ac:dyDescent="0.2">
      <c r="A140" t="s">
        <v>967</v>
      </c>
      <c r="B140" t="s">
        <v>966</v>
      </c>
      <c r="C140" s="1">
        <v>43383</v>
      </c>
      <c r="D140" t="s">
        <v>262</v>
      </c>
      <c r="E140" t="s">
        <v>536</v>
      </c>
      <c r="F140" s="2">
        <v>43383.473796296297</v>
      </c>
      <c r="G140" s="2">
        <v>43383.47729166667</v>
      </c>
      <c r="H140" s="3">
        <v>3.483796296296296E-3</v>
      </c>
      <c r="I140" t="s">
        <v>10</v>
      </c>
      <c r="J140" t="s">
        <v>254</v>
      </c>
      <c r="K140" s="6">
        <v>3.1412499999999995E-3</v>
      </c>
      <c r="L140">
        <v>6</v>
      </c>
      <c r="M140" t="s">
        <v>40</v>
      </c>
      <c r="N140">
        <v>5</v>
      </c>
      <c r="O140" t="s">
        <v>42</v>
      </c>
      <c r="P140" s="3">
        <v>1.2696875E-3</v>
      </c>
      <c r="Q140">
        <v>1</v>
      </c>
      <c r="R140" s="3">
        <v>5.0555555555555559E-5</v>
      </c>
      <c r="S140" s="3" t="s">
        <v>65</v>
      </c>
      <c r="T140">
        <v>1</v>
      </c>
      <c r="U140" s="3" t="s">
        <v>65</v>
      </c>
      <c r="V140" s="3">
        <v>4.4410879629629634E-4</v>
      </c>
      <c r="W140">
        <v>4</v>
      </c>
      <c r="X140" s="4">
        <v>8.9712962962962967E-4</v>
      </c>
      <c r="Y140" s="4">
        <v>2.2428240740740742E-4</v>
      </c>
      <c r="Z140">
        <v>5</v>
      </c>
      <c r="AA140" s="4">
        <v>4.5464120370370368E-4</v>
      </c>
      <c r="AB140" s="4">
        <v>9.0928240740740732E-5</v>
      </c>
      <c r="AC140">
        <v>2</v>
      </c>
      <c r="AD140" s="4">
        <v>1.2696875E-3</v>
      </c>
      <c r="AE140" s="4">
        <v>6.3484374999999999E-4</v>
      </c>
      <c r="AF140">
        <v>0</v>
      </c>
      <c r="AG140" s="4">
        <v>0</v>
      </c>
      <c r="AH140" s="4" t="e">
        <v>#DIV/0!</v>
      </c>
      <c r="AI140">
        <v>0</v>
      </c>
      <c r="AJ140" s="4">
        <v>0</v>
      </c>
      <c r="AK140" s="4" t="e">
        <v>#DIV/0!</v>
      </c>
      <c r="AL140">
        <v>0</v>
      </c>
      <c r="AM140" s="4">
        <v>0</v>
      </c>
      <c r="AN140" s="4" t="e">
        <v>#DIV/0!</v>
      </c>
      <c r="AO140">
        <v>1</v>
      </c>
      <c r="AP140" s="4">
        <v>4.4410879629629634E-4</v>
      </c>
      <c r="AQ140" s="4">
        <v>4.4410879629629634E-4</v>
      </c>
      <c r="AR140">
        <v>0</v>
      </c>
      <c r="AS140" s="4">
        <v>0</v>
      </c>
      <c r="AT140" s="4" t="e">
        <v>#DIV/0!</v>
      </c>
      <c r="AU140">
        <v>0</v>
      </c>
      <c r="AV140" s="4">
        <v>0</v>
      </c>
      <c r="AW140" s="4" t="e">
        <v>#DIV/0!</v>
      </c>
      <c r="AX140">
        <v>0</v>
      </c>
      <c r="AY140" s="4">
        <v>0</v>
      </c>
      <c r="AZ140" s="4" t="e">
        <v>#DIV/0!</v>
      </c>
      <c r="BA140">
        <v>0</v>
      </c>
      <c r="BB140" s="4">
        <v>0</v>
      </c>
      <c r="BC140" s="4" t="e">
        <v>#DIV/0!</v>
      </c>
      <c r="BD140">
        <v>0</v>
      </c>
      <c r="BE140" s="4">
        <v>0</v>
      </c>
      <c r="BF140" s="4" t="e">
        <v>#DIV/0!</v>
      </c>
      <c r="BG140">
        <v>1</v>
      </c>
      <c r="BH140" s="4">
        <v>2.5127314814814817E-5</v>
      </c>
      <c r="BI140" s="4">
        <v>2.5127314814814817E-5</v>
      </c>
      <c r="BJ140">
        <v>0</v>
      </c>
      <c r="BK140" s="4">
        <v>0</v>
      </c>
      <c r="BL140" s="4" t="e">
        <v>#DIV/0!</v>
      </c>
      <c r="BM140">
        <v>0</v>
      </c>
      <c r="BN140" s="4">
        <v>0</v>
      </c>
      <c r="BO140" s="4" t="e">
        <v>#DIV/0!</v>
      </c>
      <c r="BP140">
        <v>0</v>
      </c>
      <c r="BQ140" s="4">
        <v>0</v>
      </c>
      <c r="BR140" s="4" t="e">
        <v>#DIV/0!</v>
      </c>
      <c r="BS140">
        <v>0</v>
      </c>
      <c r="BT140" s="4">
        <v>0</v>
      </c>
      <c r="BU140" s="4" t="e">
        <v>#DIV/0!</v>
      </c>
      <c r="BV140">
        <v>0</v>
      </c>
      <c r="BW140" s="4">
        <v>0</v>
      </c>
      <c r="BX140" s="4" t="e">
        <v>#DIV/0!</v>
      </c>
      <c r="BY140">
        <v>0</v>
      </c>
      <c r="BZ140" s="4">
        <v>0</v>
      </c>
      <c r="CA140" s="4" t="e">
        <v>#DIV/0!</v>
      </c>
      <c r="CB140">
        <v>0</v>
      </c>
      <c r="CC140" s="4">
        <v>0</v>
      </c>
      <c r="CD140" s="4" t="e">
        <v>#DIV/0!</v>
      </c>
      <c r="CE140">
        <v>0</v>
      </c>
      <c r="CF140" s="4">
        <v>0</v>
      </c>
      <c r="CG140" s="4" t="e">
        <v>#DIV/0!</v>
      </c>
      <c r="CH140">
        <v>0</v>
      </c>
      <c r="CI140" s="4">
        <v>0</v>
      </c>
      <c r="CJ140" s="4" t="e">
        <v>#DIV/0!</v>
      </c>
      <c r="CK140">
        <v>0</v>
      </c>
      <c r="CL140" s="4">
        <v>0</v>
      </c>
      <c r="CM140" s="4" t="e">
        <v>#DIV/0!</v>
      </c>
      <c r="CN140">
        <v>1</v>
      </c>
      <c r="CO140" s="4">
        <v>5.0555555555555559E-5</v>
      </c>
      <c r="CP140" s="4">
        <v>5.0555555555555559E-5</v>
      </c>
    </row>
    <row r="141" spans="1:94" x14ac:dyDescent="0.2">
      <c r="A141" t="s">
        <v>969</v>
      </c>
      <c r="B141" t="s">
        <v>968</v>
      </c>
      <c r="C141" s="1">
        <v>43377</v>
      </c>
      <c r="D141" t="s">
        <v>262</v>
      </c>
      <c r="E141" t="s">
        <v>536</v>
      </c>
      <c r="F141" s="2">
        <v>43383.469814814816</v>
      </c>
      <c r="G141" s="2">
        <v>43383.473310185182</v>
      </c>
      <c r="H141" s="3">
        <v>3.483796296296296E-3</v>
      </c>
      <c r="I141" t="s">
        <v>10</v>
      </c>
      <c r="J141" t="s">
        <v>254</v>
      </c>
      <c r="K141" s="6">
        <v>3.4775000000000001E-3</v>
      </c>
      <c r="L141">
        <v>2</v>
      </c>
      <c r="M141" t="s">
        <v>38</v>
      </c>
      <c r="N141">
        <v>2</v>
      </c>
      <c r="O141" t="s">
        <v>38</v>
      </c>
      <c r="P141" s="3">
        <v>3.3757638888888891E-3</v>
      </c>
      <c r="Q141">
        <v>0</v>
      </c>
      <c r="R141" s="3">
        <v>0</v>
      </c>
      <c r="S141" s="3" t="s">
        <v>37</v>
      </c>
      <c r="T141">
        <v>1</v>
      </c>
      <c r="U141" s="3" t="s">
        <v>37</v>
      </c>
      <c r="V141" s="3">
        <v>1.0173611111111111E-4</v>
      </c>
      <c r="W141">
        <v>2</v>
      </c>
      <c r="X141" s="4">
        <v>3.3757638888888891E-3</v>
      </c>
      <c r="Y141" s="4">
        <v>1.6878819444444445E-3</v>
      </c>
      <c r="Z141">
        <v>0</v>
      </c>
      <c r="AA141" s="4">
        <v>0</v>
      </c>
      <c r="AB141" s="4" t="e">
        <v>#DIV/0!</v>
      </c>
      <c r="AC141">
        <v>0</v>
      </c>
      <c r="AD141" s="4">
        <v>0</v>
      </c>
      <c r="AE141" s="4" t="e">
        <v>#DIV/0!</v>
      </c>
      <c r="AF141">
        <v>0</v>
      </c>
      <c r="AG141" s="4">
        <v>0</v>
      </c>
      <c r="AH141" s="4" t="e">
        <v>#DIV/0!</v>
      </c>
      <c r="AI141">
        <v>0</v>
      </c>
      <c r="AJ141" s="4">
        <v>0</v>
      </c>
      <c r="AK141" s="4" t="e">
        <v>#DIV/0!</v>
      </c>
      <c r="AL141">
        <v>0</v>
      </c>
      <c r="AM141" s="4">
        <v>0</v>
      </c>
      <c r="AN141" s="4" t="e">
        <v>#DIV/0!</v>
      </c>
      <c r="AO141">
        <v>0</v>
      </c>
      <c r="AP141" s="4">
        <v>0</v>
      </c>
      <c r="AQ141" s="4" t="e">
        <v>#DIV/0!</v>
      </c>
      <c r="AR141">
        <v>0</v>
      </c>
      <c r="AS141" s="4">
        <v>0</v>
      </c>
      <c r="AT141" s="4" t="e">
        <v>#DIV/0!</v>
      </c>
      <c r="AU141">
        <v>0</v>
      </c>
      <c r="AV141" s="4">
        <v>0</v>
      </c>
      <c r="AW141" s="4" t="e">
        <v>#DIV/0!</v>
      </c>
      <c r="AX141">
        <v>0</v>
      </c>
      <c r="AY141" s="4">
        <v>1.0173611111111111E-4</v>
      </c>
      <c r="AZ141" s="4" t="e">
        <v>#DIV/0!</v>
      </c>
      <c r="BA141">
        <v>0</v>
      </c>
      <c r="BB141" s="4">
        <v>0</v>
      </c>
      <c r="BC141" s="4" t="e">
        <v>#DIV/0!</v>
      </c>
      <c r="BD141">
        <v>0</v>
      </c>
      <c r="BE141" s="4">
        <v>0</v>
      </c>
      <c r="BF141" s="4" t="e">
        <v>#DIV/0!</v>
      </c>
      <c r="BG141">
        <v>0</v>
      </c>
      <c r="BH141" s="4">
        <v>0</v>
      </c>
      <c r="BI141" s="4" t="e">
        <v>#DIV/0!</v>
      </c>
      <c r="BJ141">
        <v>0</v>
      </c>
      <c r="BK141" s="4">
        <v>0</v>
      </c>
      <c r="BL141" s="4" t="e">
        <v>#DIV/0!</v>
      </c>
      <c r="BM141">
        <v>0</v>
      </c>
      <c r="BN141" s="4">
        <v>0</v>
      </c>
      <c r="BO141" s="4" t="e">
        <v>#DIV/0!</v>
      </c>
      <c r="BP141">
        <v>0</v>
      </c>
      <c r="BQ141" s="4">
        <v>0</v>
      </c>
      <c r="BR141" s="4" t="e">
        <v>#DIV/0!</v>
      </c>
      <c r="BS141">
        <v>0</v>
      </c>
      <c r="BT141" s="4">
        <v>0</v>
      </c>
      <c r="BU141" s="4" t="e">
        <v>#DIV/0!</v>
      </c>
      <c r="BV141">
        <v>0</v>
      </c>
      <c r="BW141" s="4">
        <v>0</v>
      </c>
      <c r="BX141" s="4" t="e">
        <v>#DIV/0!</v>
      </c>
      <c r="BY141">
        <v>0</v>
      </c>
      <c r="BZ141" s="4">
        <v>0</v>
      </c>
      <c r="CA141" s="4" t="e">
        <v>#DIV/0!</v>
      </c>
      <c r="CB141">
        <v>0</v>
      </c>
      <c r="CC141" s="4">
        <v>0</v>
      </c>
      <c r="CD141" s="4" t="e">
        <v>#DIV/0!</v>
      </c>
      <c r="CE141">
        <v>0</v>
      </c>
      <c r="CF141" s="4">
        <v>0</v>
      </c>
      <c r="CG141" s="4" t="e">
        <v>#DIV/0!</v>
      </c>
      <c r="CH141">
        <v>0</v>
      </c>
      <c r="CI141" s="4">
        <v>0</v>
      </c>
      <c r="CJ141" s="4" t="e">
        <v>#DIV/0!</v>
      </c>
      <c r="CK141">
        <v>0</v>
      </c>
      <c r="CL141" s="4">
        <v>0</v>
      </c>
      <c r="CM141" s="4" t="e">
        <v>#DIV/0!</v>
      </c>
      <c r="CN141">
        <v>0</v>
      </c>
      <c r="CO141" s="4">
        <v>0</v>
      </c>
      <c r="CP141" s="4" t="e">
        <v>#DIV/0!</v>
      </c>
    </row>
    <row r="142" spans="1:94" x14ac:dyDescent="0.2">
      <c r="A142" t="s">
        <v>971</v>
      </c>
      <c r="B142" t="s">
        <v>970</v>
      </c>
      <c r="C142" s="1">
        <v>43416</v>
      </c>
      <c r="D142" t="s">
        <v>262</v>
      </c>
      <c r="E142" t="s">
        <v>624</v>
      </c>
      <c r="F142" s="2">
        <v>43416.449756944443</v>
      </c>
      <c r="G142" s="2">
        <v>43416.453263888892</v>
      </c>
      <c r="H142" s="3">
        <v>3.4953703703703705E-3</v>
      </c>
      <c r="I142" t="s">
        <v>10</v>
      </c>
      <c r="J142" t="s">
        <v>254</v>
      </c>
      <c r="K142" s="6">
        <v>3.4822337962962962E-3</v>
      </c>
      <c r="L142">
        <v>1</v>
      </c>
      <c r="M142" t="s">
        <v>38</v>
      </c>
      <c r="N142">
        <v>1</v>
      </c>
      <c r="O142" t="s">
        <v>38</v>
      </c>
      <c r="P142" s="3">
        <v>3.4822337962962962E-3</v>
      </c>
      <c r="Q142">
        <v>0</v>
      </c>
      <c r="R142" s="3">
        <v>0</v>
      </c>
      <c r="S142" s="3" t="s">
        <v>43</v>
      </c>
      <c r="T142">
        <v>0</v>
      </c>
      <c r="U142" s="3" t="s">
        <v>43</v>
      </c>
      <c r="V142" s="3">
        <v>0</v>
      </c>
      <c r="W142">
        <v>1</v>
      </c>
      <c r="X142" s="4">
        <v>3.4822337962962962E-3</v>
      </c>
      <c r="Y142" s="4">
        <v>3.4822337962962962E-3</v>
      </c>
      <c r="Z142">
        <v>0</v>
      </c>
      <c r="AA142" s="4">
        <v>0</v>
      </c>
      <c r="AB142" s="4" t="e">
        <v>#DIV/0!</v>
      </c>
      <c r="AC142">
        <v>0</v>
      </c>
      <c r="AD142" s="4">
        <v>0</v>
      </c>
      <c r="AE142" s="4" t="e">
        <v>#DIV/0!</v>
      </c>
      <c r="AF142">
        <v>0</v>
      </c>
      <c r="AG142" s="4">
        <v>0</v>
      </c>
      <c r="AH142" s="4" t="e">
        <v>#DIV/0!</v>
      </c>
      <c r="AI142">
        <v>0</v>
      </c>
      <c r="AJ142" s="4">
        <v>0</v>
      </c>
      <c r="AK142" s="4" t="e">
        <v>#DIV/0!</v>
      </c>
      <c r="AL142">
        <v>0</v>
      </c>
      <c r="AM142" s="4">
        <v>0</v>
      </c>
      <c r="AN142" s="4" t="e">
        <v>#DIV/0!</v>
      </c>
      <c r="AO142">
        <v>0</v>
      </c>
      <c r="AP142" s="4">
        <v>0</v>
      </c>
      <c r="AQ142" s="4" t="e">
        <v>#DIV/0!</v>
      </c>
      <c r="AR142">
        <v>0</v>
      </c>
      <c r="AS142" s="4">
        <v>0</v>
      </c>
      <c r="AT142" s="4" t="e">
        <v>#DIV/0!</v>
      </c>
      <c r="AU142">
        <v>0</v>
      </c>
      <c r="AV142" s="4">
        <v>0</v>
      </c>
      <c r="AW142" s="4" t="e">
        <v>#DIV/0!</v>
      </c>
      <c r="AX142">
        <v>0</v>
      </c>
      <c r="AY142" s="4">
        <v>0</v>
      </c>
      <c r="AZ142" s="4" t="e">
        <v>#DIV/0!</v>
      </c>
      <c r="BA142">
        <v>0</v>
      </c>
      <c r="BB142" s="4">
        <v>0</v>
      </c>
      <c r="BC142" s="4" t="e">
        <v>#DIV/0!</v>
      </c>
      <c r="BD142">
        <v>0</v>
      </c>
      <c r="BE142" s="4">
        <v>0</v>
      </c>
      <c r="BF142" s="4" t="e">
        <v>#DIV/0!</v>
      </c>
      <c r="BG142">
        <v>0</v>
      </c>
      <c r="BH142" s="4">
        <v>0</v>
      </c>
      <c r="BI142" s="4" t="e">
        <v>#DIV/0!</v>
      </c>
      <c r="BJ142">
        <v>0</v>
      </c>
      <c r="BK142" s="4">
        <v>0</v>
      </c>
      <c r="BL142" s="4" t="e">
        <v>#DIV/0!</v>
      </c>
      <c r="BM142">
        <v>0</v>
      </c>
      <c r="BN142" s="4">
        <v>0</v>
      </c>
      <c r="BO142" s="4" t="e">
        <v>#DIV/0!</v>
      </c>
      <c r="BP142">
        <v>0</v>
      </c>
      <c r="BQ142" s="4">
        <v>0</v>
      </c>
      <c r="BR142" s="4" t="e">
        <v>#DIV/0!</v>
      </c>
      <c r="BS142">
        <v>0</v>
      </c>
      <c r="BT142" s="4">
        <v>0</v>
      </c>
      <c r="BU142" s="4" t="e">
        <v>#DIV/0!</v>
      </c>
      <c r="BV142">
        <v>0</v>
      </c>
      <c r="BW142" s="4">
        <v>0</v>
      </c>
      <c r="BX142" s="4" t="e">
        <v>#DIV/0!</v>
      </c>
      <c r="BY142">
        <v>0</v>
      </c>
      <c r="BZ142" s="4">
        <v>0</v>
      </c>
      <c r="CA142" s="4" t="e">
        <v>#DIV/0!</v>
      </c>
      <c r="CB142">
        <v>0</v>
      </c>
      <c r="CC142" s="4">
        <v>0</v>
      </c>
      <c r="CD142" s="4" t="e">
        <v>#DIV/0!</v>
      </c>
      <c r="CE142">
        <v>0</v>
      </c>
      <c r="CF142" s="4">
        <v>0</v>
      </c>
      <c r="CG142" s="4" t="e">
        <v>#DIV/0!</v>
      </c>
      <c r="CH142">
        <v>0</v>
      </c>
      <c r="CI142" s="4">
        <v>0</v>
      </c>
      <c r="CJ142" s="4" t="e">
        <v>#DIV/0!</v>
      </c>
      <c r="CK142">
        <v>0</v>
      </c>
      <c r="CL142" s="4">
        <v>0</v>
      </c>
      <c r="CM142" s="4" t="e">
        <v>#DIV/0!</v>
      </c>
      <c r="CN142">
        <v>0</v>
      </c>
      <c r="CO142" s="4">
        <v>0</v>
      </c>
      <c r="CP142" s="4" t="e">
        <v>#DIV/0!</v>
      </c>
    </row>
    <row r="143" spans="1:94" x14ac:dyDescent="0.2">
      <c r="A143" t="s">
        <v>973</v>
      </c>
      <c r="B143" t="s">
        <v>972</v>
      </c>
      <c r="C143" s="1">
        <v>43416</v>
      </c>
      <c r="D143" t="s">
        <v>262</v>
      </c>
      <c r="E143" t="s">
        <v>624</v>
      </c>
      <c r="F143" s="2">
        <v>43416.453935185185</v>
      </c>
      <c r="G143" s="2">
        <v>43416.457418981481</v>
      </c>
      <c r="H143" s="3">
        <v>3.483796296296296E-3</v>
      </c>
      <c r="I143" t="s">
        <v>10</v>
      </c>
      <c r="J143" t="s">
        <v>788</v>
      </c>
      <c r="K143" s="6">
        <v>3.4703009259259257E-3</v>
      </c>
      <c r="L143">
        <v>3</v>
      </c>
      <c r="M143" t="s">
        <v>38</v>
      </c>
      <c r="N143">
        <v>3</v>
      </c>
      <c r="O143" t="s">
        <v>38</v>
      </c>
      <c r="P143" s="3">
        <v>2.7374189814814813E-3</v>
      </c>
      <c r="Q143">
        <v>0</v>
      </c>
      <c r="R143" s="3">
        <v>0</v>
      </c>
      <c r="S143" s="3" t="s">
        <v>52</v>
      </c>
      <c r="T143">
        <v>2</v>
      </c>
      <c r="U143" s="3" t="s">
        <v>52</v>
      </c>
      <c r="V143" s="3">
        <v>6.0884259259259257E-4</v>
      </c>
      <c r="W143">
        <v>3</v>
      </c>
      <c r="X143" s="4">
        <v>2.7374189814814813E-3</v>
      </c>
      <c r="Y143" s="4">
        <v>9.1247299382716043E-4</v>
      </c>
      <c r="Z143">
        <v>0</v>
      </c>
      <c r="AA143" s="4">
        <v>0</v>
      </c>
      <c r="AB143" s="4" t="e">
        <v>#DIV/0!</v>
      </c>
      <c r="AC143">
        <v>0</v>
      </c>
      <c r="AD143" s="4">
        <v>0</v>
      </c>
      <c r="AE143" s="4" t="e">
        <v>#DIV/0!</v>
      </c>
      <c r="AF143">
        <v>0</v>
      </c>
      <c r="AG143" s="4">
        <v>0</v>
      </c>
      <c r="AH143" s="4" t="e">
        <v>#DIV/0!</v>
      </c>
      <c r="AI143">
        <v>0</v>
      </c>
      <c r="AJ143" s="4">
        <v>0</v>
      </c>
      <c r="AK143" s="4" t="e">
        <v>#DIV/0!</v>
      </c>
      <c r="AL143">
        <v>0</v>
      </c>
      <c r="AM143" s="4">
        <v>0</v>
      </c>
      <c r="AN143" s="4" t="e">
        <v>#DIV/0!</v>
      </c>
      <c r="AO143">
        <v>1</v>
      </c>
      <c r="AP143" s="4">
        <v>1.2403935185185185E-4</v>
      </c>
      <c r="AQ143" s="4">
        <v>1.2403935185185185E-4</v>
      </c>
      <c r="AR143">
        <v>0</v>
      </c>
      <c r="AS143" s="4">
        <v>0</v>
      </c>
      <c r="AT143" s="4" t="e">
        <v>#DIV/0!</v>
      </c>
      <c r="AU143">
        <v>0</v>
      </c>
      <c r="AV143" s="4">
        <v>0</v>
      </c>
      <c r="AW143" s="4" t="e">
        <v>#DIV/0!</v>
      </c>
      <c r="AX143">
        <v>0</v>
      </c>
      <c r="AY143" s="4">
        <v>0</v>
      </c>
      <c r="AZ143" s="4" t="e">
        <v>#DIV/0!</v>
      </c>
      <c r="BA143">
        <v>0</v>
      </c>
      <c r="BB143" s="4">
        <v>0</v>
      </c>
      <c r="BC143" s="4" t="e">
        <v>#DIV/0!</v>
      </c>
      <c r="BD143">
        <v>0</v>
      </c>
      <c r="BE143" s="4">
        <v>0</v>
      </c>
      <c r="BF143" s="4" t="e">
        <v>#DIV/0!</v>
      </c>
      <c r="BG143">
        <v>0</v>
      </c>
      <c r="BH143" s="4">
        <v>0</v>
      </c>
      <c r="BI143" s="4" t="e">
        <v>#DIV/0!</v>
      </c>
      <c r="BJ143">
        <v>0</v>
      </c>
      <c r="BK143" s="4">
        <v>0</v>
      </c>
      <c r="BL143" s="4" t="e">
        <v>#DIV/0!</v>
      </c>
      <c r="BM143">
        <v>0</v>
      </c>
      <c r="BN143" s="4">
        <v>0</v>
      </c>
      <c r="BO143" s="4" t="e">
        <v>#DIV/0!</v>
      </c>
      <c r="BP143">
        <v>0</v>
      </c>
      <c r="BQ143" s="4">
        <v>0</v>
      </c>
      <c r="BR143" s="4" t="e">
        <v>#DIV/0!</v>
      </c>
      <c r="BS143">
        <v>2</v>
      </c>
      <c r="BT143" s="4">
        <v>6.0884259259259257E-4</v>
      </c>
      <c r="BU143" s="4">
        <v>3.0442129629629629E-4</v>
      </c>
      <c r="BV143">
        <v>0</v>
      </c>
      <c r="BW143" s="4">
        <v>0</v>
      </c>
      <c r="BX143" s="4" t="e">
        <v>#DIV/0!</v>
      </c>
      <c r="BY143">
        <v>0</v>
      </c>
      <c r="BZ143" s="4">
        <v>0</v>
      </c>
      <c r="CA143" s="4" t="e">
        <v>#DIV/0!</v>
      </c>
      <c r="CB143">
        <v>0</v>
      </c>
      <c r="CC143" s="4">
        <v>0</v>
      </c>
      <c r="CD143" s="4" t="e">
        <v>#DIV/0!</v>
      </c>
      <c r="CE143">
        <v>0</v>
      </c>
      <c r="CF143" s="4">
        <v>0</v>
      </c>
      <c r="CG143" s="4" t="e">
        <v>#DIV/0!</v>
      </c>
      <c r="CH143">
        <v>0</v>
      </c>
      <c r="CI143" s="4">
        <v>0</v>
      </c>
      <c r="CJ143" s="4" t="e">
        <v>#DIV/0!</v>
      </c>
      <c r="CK143">
        <v>0</v>
      </c>
      <c r="CL143" s="4">
        <v>0</v>
      </c>
      <c r="CM143" s="4" t="e">
        <v>#DIV/0!</v>
      </c>
      <c r="CN143">
        <v>0</v>
      </c>
      <c r="CO143" s="4">
        <v>0</v>
      </c>
      <c r="CP143" s="4" t="e">
        <v>#DIV/0!</v>
      </c>
    </row>
    <row r="144" spans="1:94" x14ac:dyDescent="0.2">
      <c r="A144" t="s">
        <v>975</v>
      </c>
      <c r="B144" t="s">
        <v>974</v>
      </c>
      <c r="C144" s="1">
        <v>43389</v>
      </c>
      <c r="D144" t="s">
        <v>262</v>
      </c>
      <c r="E144" t="s">
        <v>624</v>
      </c>
      <c r="F144" s="2">
        <v>43389.459537037037</v>
      </c>
      <c r="G144" s="2">
        <v>43389.46303240741</v>
      </c>
      <c r="H144" s="3">
        <v>3.4953703703703705E-3</v>
      </c>
      <c r="I144" t="s">
        <v>10</v>
      </c>
      <c r="J144" t="s">
        <v>254</v>
      </c>
      <c r="K144" s="6">
        <v>3.4803009259259262E-3</v>
      </c>
      <c r="L144">
        <v>3</v>
      </c>
      <c r="M144" t="s">
        <v>38</v>
      </c>
      <c r="N144">
        <v>3</v>
      </c>
      <c r="O144" t="s">
        <v>38</v>
      </c>
      <c r="P144" s="3">
        <v>2.941550925925926E-3</v>
      </c>
      <c r="Q144">
        <v>0</v>
      </c>
      <c r="R144" s="3">
        <v>0</v>
      </c>
      <c r="S144" s="3" t="s">
        <v>43</v>
      </c>
      <c r="T144">
        <v>0</v>
      </c>
      <c r="U144" s="3" t="s">
        <v>43</v>
      </c>
      <c r="V144" s="3">
        <v>0</v>
      </c>
      <c r="W144">
        <v>3</v>
      </c>
      <c r="X144" s="4">
        <v>2.941550925925926E-3</v>
      </c>
      <c r="Y144" s="4">
        <v>9.8051697530864208E-4</v>
      </c>
      <c r="Z144">
        <v>2</v>
      </c>
      <c r="AA144" s="4">
        <v>2.2940972222222221E-4</v>
      </c>
      <c r="AB144" s="4">
        <v>1.1470486111111111E-4</v>
      </c>
      <c r="AC144">
        <v>1</v>
      </c>
      <c r="AD144" s="4">
        <v>3.0934027777777779E-4</v>
      </c>
      <c r="AE144" s="4">
        <v>3.0934027777777779E-4</v>
      </c>
      <c r="AF144">
        <v>0</v>
      </c>
      <c r="AG144" s="4">
        <v>0</v>
      </c>
      <c r="AH144" s="4" t="e">
        <v>#DIV/0!</v>
      </c>
      <c r="AI144">
        <v>0</v>
      </c>
      <c r="AJ144" s="4">
        <v>0</v>
      </c>
      <c r="AK144" s="4" t="e">
        <v>#DIV/0!</v>
      </c>
      <c r="AL144">
        <v>0</v>
      </c>
      <c r="AM144" s="4">
        <v>0</v>
      </c>
      <c r="AN144" s="4" t="e">
        <v>#DIV/0!</v>
      </c>
      <c r="AO144">
        <v>0</v>
      </c>
      <c r="AP144" s="4">
        <v>0</v>
      </c>
      <c r="AQ144" s="4" t="e">
        <v>#DIV/0!</v>
      </c>
      <c r="AR144">
        <v>0</v>
      </c>
      <c r="AS144" s="4">
        <v>0</v>
      </c>
      <c r="AT144" s="4" t="e">
        <v>#DIV/0!</v>
      </c>
      <c r="AU144">
        <v>0</v>
      </c>
      <c r="AV144" s="4">
        <v>0</v>
      </c>
      <c r="AW144" s="4" t="e">
        <v>#DIV/0!</v>
      </c>
      <c r="AX144">
        <v>0</v>
      </c>
      <c r="AY144" s="4">
        <v>0</v>
      </c>
      <c r="AZ144" s="4" t="e">
        <v>#DIV/0!</v>
      </c>
      <c r="BA144">
        <v>0</v>
      </c>
      <c r="BB144" s="4">
        <v>0</v>
      </c>
      <c r="BC144" s="4" t="e">
        <v>#DIV/0!</v>
      </c>
      <c r="BD144">
        <v>0</v>
      </c>
      <c r="BE144" s="4">
        <v>0</v>
      </c>
      <c r="BF144" s="4" t="e">
        <v>#DIV/0!</v>
      </c>
      <c r="BG144">
        <v>0</v>
      </c>
      <c r="BH144" s="4">
        <v>0</v>
      </c>
      <c r="BI144" s="4" t="e">
        <v>#DIV/0!</v>
      </c>
      <c r="BJ144">
        <v>0</v>
      </c>
      <c r="BK144" s="4">
        <v>0</v>
      </c>
      <c r="BL144" s="4" t="e">
        <v>#DIV/0!</v>
      </c>
      <c r="BM144">
        <v>0</v>
      </c>
      <c r="BN144" s="4">
        <v>0</v>
      </c>
      <c r="BO144" s="4" t="e">
        <v>#DIV/0!</v>
      </c>
      <c r="BP144">
        <v>0</v>
      </c>
      <c r="BQ144" s="4">
        <v>0</v>
      </c>
      <c r="BR144" s="4" t="e">
        <v>#DIV/0!</v>
      </c>
      <c r="BS144">
        <v>0</v>
      </c>
      <c r="BT144" s="4">
        <v>0</v>
      </c>
      <c r="BU144" s="4" t="e">
        <v>#DIV/0!</v>
      </c>
      <c r="BV144">
        <v>0</v>
      </c>
      <c r="BW144" s="4">
        <v>0</v>
      </c>
      <c r="BX144" s="4" t="e">
        <v>#DIV/0!</v>
      </c>
      <c r="BY144">
        <v>0</v>
      </c>
      <c r="BZ144" s="4">
        <v>0</v>
      </c>
      <c r="CA144" s="4" t="e">
        <v>#DIV/0!</v>
      </c>
      <c r="CB144">
        <v>0</v>
      </c>
      <c r="CC144" s="4">
        <v>0</v>
      </c>
      <c r="CD144" s="4" t="e">
        <v>#DIV/0!</v>
      </c>
      <c r="CE144">
        <v>0</v>
      </c>
      <c r="CF144" s="4">
        <v>0</v>
      </c>
      <c r="CG144" s="4" t="e">
        <v>#DIV/0!</v>
      </c>
      <c r="CH144">
        <v>0</v>
      </c>
      <c r="CI144" s="4">
        <v>0</v>
      </c>
      <c r="CJ144" s="4" t="e">
        <v>#DIV/0!</v>
      </c>
      <c r="CK144">
        <v>0</v>
      </c>
      <c r="CL144" s="4">
        <v>0</v>
      </c>
      <c r="CM144" s="4" t="e">
        <v>#DIV/0!</v>
      </c>
      <c r="CN144">
        <v>0</v>
      </c>
      <c r="CO144" s="4">
        <v>0</v>
      </c>
      <c r="CP144" s="4" t="e">
        <v>#DIV/0!</v>
      </c>
    </row>
    <row r="145" spans="1:94" x14ac:dyDescent="0.2">
      <c r="A145" t="s">
        <v>977</v>
      </c>
      <c r="B145" t="s">
        <v>976</v>
      </c>
      <c r="C145" s="1">
        <v>43389</v>
      </c>
      <c r="D145" t="s">
        <v>262</v>
      </c>
      <c r="E145" t="s">
        <v>624</v>
      </c>
      <c r="F145" s="2">
        <v>43389.451481481483</v>
      </c>
      <c r="G145" s="2">
        <v>43389.454976851855</v>
      </c>
      <c r="H145" s="3">
        <v>3.4953703703703705E-3</v>
      </c>
      <c r="I145" t="s">
        <v>10</v>
      </c>
      <c r="J145" t="s">
        <v>254</v>
      </c>
      <c r="K145" s="6">
        <v>3.4824652777777779E-3</v>
      </c>
      <c r="L145">
        <v>5</v>
      </c>
      <c r="M145" t="s">
        <v>38</v>
      </c>
      <c r="N145">
        <v>10</v>
      </c>
      <c r="O145" t="s">
        <v>38</v>
      </c>
      <c r="P145" s="3">
        <v>2.3433333333333336E-3</v>
      </c>
      <c r="Q145">
        <v>0</v>
      </c>
      <c r="R145" s="3">
        <v>0</v>
      </c>
      <c r="S145" s="3" t="s">
        <v>46</v>
      </c>
      <c r="T145">
        <v>3</v>
      </c>
      <c r="U145" s="3" t="s">
        <v>47</v>
      </c>
      <c r="V145" s="3">
        <v>2.6149305555555556E-4</v>
      </c>
      <c r="W145">
        <v>10</v>
      </c>
      <c r="X145" s="4">
        <v>2.3433333333333336E-3</v>
      </c>
      <c r="Y145" s="4">
        <v>2.3433333333333336E-4</v>
      </c>
      <c r="Z145">
        <v>8</v>
      </c>
      <c r="AA145" s="4">
        <v>3.5872685185185194E-4</v>
      </c>
      <c r="AB145" s="4">
        <v>4.4840856481481492E-5</v>
      </c>
      <c r="AC145">
        <v>0</v>
      </c>
      <c r="AD145" s="4">
        <v>0</v>
      </c>
      <c r="AE145" s="4" t="e">
        <v>#DIV/0!</v>
      </c>
      <c r="AF145">
        <v>0</v>
      </c>
      <c r="AG145" s="4">
        <v>0</v>
      </c>
      <c r="AH145" s="4" t="e">
        <v>#DIV/0!</v>
      </c>
      <c r="AI145">
        <v>0</v>
      </c>
      <c r="AJ145" s="4">
        <v>0</v>
      </c>
      <c r="AK145" s="4" t="e">
        <v>#DIV/0!</v>
      </c>
      <c r="AL145">
        <v>0</v>
      </c>
      <c r="AM145" s="4">
        <v>0</v>
      </c>
      <c r="AN145" s="4" t="e">
        <v>#DIV/0!</v>
      </c>
      <c r="AO145">
        <v>1</v>
      </c>
      <c r="AP145" s="4">
        <v>2.3520833333333334E-4</v>
      </c>
      <c r="AQ145" s="4">
        <v>2.3520833333333334E-4</v>
      </c>
      <c r="AR145">
        <v>0</v>
      </c>
      <c r="AS145" s="4">
        <v>0</v>
      </c>
      <c r="AT145" s="4" t="e">
        <v>#DIV/0!</v>
      </c>
      <c r="AU145">
        <v>0</v>
      </c>
      <c r="AV145" s="4">
        <v>0</v>
      </c>
      <c r="AW145" s="4" t="e">
        <v>#DIV/0!</v>
      </c>
      <c r="AX145">
        <v>0</v>
      </c>
      <c r="AY145" s="4">
        <v>0</v>
      </c>
      <c r="AZ145" s="4" t="e">
        <v>#DIV/0!</v>
      </c>
      <c r="BA145">
        <v>3</v>
      </c>
      <c r="BB145" s="4">
        <v>2.4994212962962964E-4</v>
      </c>
      <c r="BC145" s="4">
        <v>8.331404320987655E-5</v>
      </c>
      <c r="BD145">
        <v>0</v>
      </c>
      <c r="BE145" s="4">
        <v>2.6149305555555556E-4</v>
      </c>
      <c r="BF145" s="4" t="e">
        <v>#DIV/0!</v>
      </c>
      <c r="BG145">
        <v>0</v>
      </c>
      <c r="BH145" s="4">
        <v>0</v>
      </c>
      <c r="BI145" s="4" t="e">
        <v>#DIV/0!</v>
      </c>
      <c r="BJ145">
        <v>1</v>
      </c>
      <c r="BK145" s="4">
        <v>3.3761574074074069E-5</v>
      </c>
      <c r="BL145" s="4">
        <v>3.3761574074074069E-5</v>
      </c>
      <c r="BM145">
        <v>0</v>
      </c>
      <c r="BN145" s="4">
        <v>0</v>
      </c>
      <c r="BO145" s="4" t="e">
        <v>#DIV/0!</v>
      </c>
      <c r="BP145">
        <v>0</v>
      </c>
      <c r="BQ145" s="4">
        <v>0</v>
      </c>
      <c r="BR145" s="4" t="e">
        <v>#DIV/0!</v>
      </c>
      <c r="BS145">
        <v>0</v>
      </c>
      <c r="BT145" s="4">
        <v>0</v>
      </c>
      <c r="BU145" s="4" t="e">
        <v>#DIV/0!</v>
      </c>
      <c r="BV145">
        <v>0</v>
      </c>
      <c r="BW145" s="4">
        <v>0</v>
      </c>
      <c r="BX145" s="4" t="e">
        <v>#DIV/0!</v>
      </c>
      <c r="BY145">
        <v>0</v>
      </c>
      <c r="BZ145" s="4">
        <v>0</v>
      </c>
      <c r="CA145" s="4" t="e">
        <v>#DIV/0!</v>
      </c>
      <c r="CB145">
        <v>0</v>
      </c>
      <c r="CC145" s="4">
        <v>0</v>
      </c>
      <c r="CD145" s="4" t="e">
        <v>#DIV/0!</v>
      </c>
      <c r="CE145">
        <v>0</v>
      </c>
      <c r="CF145" s="4">
        <v>0</v>
      </c>
      <c r="CG145" s="4" t="e">
        <v>#DIV/0!</v>
      </c>
      <c r="CH145">
        <v>0</v>
      </c>
      <c r="CI145" s="4">
        <v>0</v>
      </c>
      <c r="CJ145" s="4" t="e">
        <v>#DIV/0!</v>
      </c>
      <c r="CK145">
        <v>0</v>
      </c>
      <c r="CL145" s="4">
        <v>0</v>
      </c>
      <c r="CM145" s="4" t="e">
        <v>#DIV/0!</v>
      </c>
      <c r="CN145">
        <v>0</v>
      </c>
      <c r="CO145" s="4">
        <v>0</v>
      </c>
      <c r="CP145" s="4" t="e">
        <v>#DIV/0!</v>
      </c>
    </row>
    <row r="146" spans="1:94" x14ac:dyDescent="0.2">
      <c r="A146" t="s">
        <v>981</v>
      </c>
      <c r="B146" t="s">
        <v>978</v>
      </c>
      <c r="C146" s="1">
        <v>43388</v>
      </c>
      <c r="D146" t="s">
        <v>262</v>
      </c>
      <c r="E146" t="s">
        <v>536</v>
      </c>
      <c r="F146" s="2" t="s">
        <v>979</v>
      </c>
      <c r="G146" s="2" t="s">
        <v>980</v>
      </c>
      <c r="H146" s="3">
        <v>3.483796296296296E-3</v>
      </c>
      <c r="I146" t="s">
        <v>10</v>
      </c>
      <c r="J146" t="s">
        <v>254</v>
      </c>
      <c r="K146" s="6">
        <v>3.30244212962963E-3</v>
      </c>
      <c r="L146">
        <v>7</v>
      </c>
      <c r="M146" t="s">
        <v>38</v>
      </c>
      <c r="N146">
        <v>7</v>
      </c>
      <c r="O146" t="s">
        <v>38</v>
      </c>
      <c r="P146" s="3">
        <v>2.1570949074074075E-3</v>
      </c>
      <c r="Q146">
        <v>1</v>
      </c>
      <c r="R146" s="3">
        <v>3.9826388888888886E-5</v>
      </c>
      <c r="S146" s="3" t="s">
        <v>50</v>
      </c>
      <c r="T146">
        <v>6</v>
      </c>
      <c r="U146" s="3" t="s">
        <v>50</v>
      </c>
      <c r="V146" s="3">
        <v>7.3709490740740745E-4</v>
      </c>
      <c r="W146">
        <v>7</v>
      </c>
      <c r="X146" s="4">
        <v>2.1570949074074075E-3</v>
      </c>
      <c r="Y146" s="4">
        <v>3.0815641534391537E-4</v>
      </c>
      <c r="Z146">
        <v>1</v>
      </c>
      <c r="AA146" s="4">
        <v>9.3032407407407411E-5</v>
      </c>
      <c r="AB146" s="4">
        <v>9.3032407407407411E-5</v>
      </c>
      <c r="AC146">
        <v>0</v>
      </c>
      <c r="AD146" s="4">
        <v>0</v>
      </c>
      <c r="AE146" s="4" t="e">
        <v>#DIV/0!</v>
      </c>
      <c r="AF146">
        <v>0</v>
      </c>
      <c r="AG146" s="4">
        <v>0</v>
      </c>
      <c r="AH146" s="4" t="e">
        <v>#DIV/0!</v>
      </c>
      <c r="AI146">
        <v>0</v>
      </c>
      <c r="AJ146" s="4">
        <v>0</v>
      </c>
      <c r="AK146" s="4" t="e">
        <v>#DIV/0!</v>
      </c>
      <c r="AL146">
        <v>0</v>
      </c>
      <c r="AM146" s="4">
        <v>0</v>
      </c>
      <c r="AN146" s="4" t="e">
        <v>#DIV/0!</v>
      </c>
      <c r="AO146">
        <v>1</v>
      </c>
      <c r="AP146" s="4">
        <v>1.6096064814814817E-4</v>
      </c>
      <c r="AQ146" s="4">
        <v>1.6096064814814817E-4</v>
      </c>
      <c r="AR146">
        <v>0</v>
      </c>
      <c r="AS146" s="4">
        <v>0</v>
      </c>
      <c r="AT146" s="4" t="e">
        <v>#DIV/0!</v>
      </c>
      <c r="AU146">
        <v>0</v>
      </c>
      <c r="AV146" s="4">
        <v>0</v>
      </c>
      <c r="AW146" s="4" t="e">
        <v>#DIV/0!</v>
      </c>
      <c r="AX146">
        <v>0</v>
      </c>
      <c r="AY146" s="4">
        <v>0</v>
      </c>
      <c r="AZ146" s="4" t="e">
        <v>#DIV/0!</v>
      </c>
      <c r="BA146">
        <v>0</v>
      </c>
      <c r="BB146" s="4">
        <v>0</v>
      </c>
      <c r="BC146" s="4" t="e">
        <v>#DIV/0!</v>
      </c>
      <c r="BD146">
        <v>0</v>
      </c>
      <c r="BE146" s="4">
        <v>0</v>
      </c>
      <c r="BF146" s="4" t="e">
        <v>#DIV/0!</v>
      </c>
      <c r="BG146">
        <v>1</v>
      </c>
      <c r="BH146" s="4">
        <v>7.0613425925925927E-5</v>
      </c>
      <c r="BI146" s="4">
        <v>7.0613425925925927E-5</v>
      </c>
      <c r="BJ146">
        <v>1</v>
      </c>
      <c r="BK146" s="4">
        <v>4.3819444444444445E-5</v>
      </c>
      <c r="BL146" s="4">
        <v>4.3819444444444445E-5</v>
      </c>
      <c r="BM146">
        <v>6</v>
      </c>
      <c r="BN146" s="4">
        <v>7.3709490740740745E-4</v>
      </c>
      <c r="BO146" s="4">
        <v>1.2284915123456791E-4</v>
      </c>
      <c r="BP146">
        <v>0</v>
      </c>
      <c r="BQ146" s="4">
        <v>0</v>
      </c>
      <c r="BR146" s="4" t="e">
        <v>#DIV/0!</v>
      </c>
      <c r="BS146">
        <v>0</v>
      </c>
      <c r="BT146" s="4">
        <v>0</v>
      </c>
      <c r="BU146" s="4" t="e">
        <v>#DIV/0!</v>
      </c>
      <c r="BV146">
        <v>0</v>
      </c>
      <c r="BW146" s="4">
        <v>0</v>
      </c>
      <c r="BX146" s="4" t="e">
        <v>#DIV/0!</v>
      </c>
      <c r="BY146">
        <v>0</v>
      </c>
      <c r="BZ146" s="4">
        <v>0</v>
      </c>
      <c r="CA146" s="4" t="e">
        <v>#DIV/0!</v>
      </c>
      <c r="CB146">
        <v>0</v>
      </c>
      <c r="CC146" s="4">
        <v>0</v>
      </c>
      <c r="CD146" s="4" t="e">
        <v>#DIV/0!</v>
      </c>
      <c r="CE146">
        <v>0</v>
      </c>
      <c r="CF146" s="4">
        <v>0</v>
      </c>
      <c r="CG146" s="4" t="e">
        <v>#DIV/0!</v>
      </c>
      <c r="CH146">
        <v>0</v>
      </c>
      <c r="CI146" s="4">
        <v>0</v>
      </c>
      <c r="CJ146" s="4" t="e">
        <v>#DIV/0!</v>
      </c>
      <c r="CK146">
        <v>0</v>
      </c>
      <c r="CL146" s="4">
        <v>0</v>
      </c>
      <c r="CM146" s="4" t="e">
        <v>#DIV/0!</v>
      </c>
      <c r="CN146">
        <v>1</v>
      </c>
      <c r="CO146" s="4">
        <v>3.9826388888888886E-5</v>
      </c>
      <c r="CP146" s="4">
        <v>3.9826388888888886E-5</v>
      </c>
    </row>
    <row r="147" spans="1:94" x14ac:dyDescent="0.2">
      <c r="A147" t="s">
        <v>984</v>
      </c>
      <c r="B147" t="s">
        <v>982</v>
      </c>
      <c r="C147" s="1">
        <v>43476</v>
      </c>
      <c r="D147" t="s">
        <v>262</v>
      </c>
      <c r="E147" t="s">
        <v>624</v>
      </c>
      <c r="F147" s="2">
        <v>43476.46125</v>
      </c>
      <c r="G147" s="2">
        <v>43476.464745370373</v>
      </c>
      <c r="H147" s="3">
        <v>3.483796296296296E-3</v>
      </c>
      <c r="I147" t="s">
        <v>10</v>
      </c>
      <c r="J147" t="s">
        <v>788</v>
      </c>
      <c r="K147" s="6">
        <v>3.4825347222222219E-3</v>
      </c>
      <c r="L147">
        <v>2</v>
      </c>
      <c r="M147" t="s">
        <v>38</v>
      </c>
      <c r="N147">
        <v>3</v>
      </c>
      <c r="O147" t="s">
        <v>38</v>
      </c>
      <c r="P147" s="3">
        <v>3.378043981481481E-3</v>
      </c>
      <c r="Q147">
        <v>0</v>
      </c>
      <c r="R147" s="3">
        <v>0</v>
      </c>
      <c r="S147" s="3" t="s">
        <v>48</v>
      </c>
      <c r="T147">
        <v>2</v>
      </c>
      <c r="U147" s="3" t="s">
        <v>48</v>
      </c>
      <c r="V147" s="3">
        <v>1.0449074074074074E-4</v>
      </c>
      <c r="W147">
        <v>3</v>
      </c>
      <c r="X147" s="4">
        <v>3.378043981481481E-3</v>
      </c>
      <c r="Y147" s="4">
        <v>1.126014660493827E-3</v>
      </c>
      <c r="Z147">
        <v>0</v>
      </c>
      <c r="AA147" s="4">
        <v>0</v>
      </c>
      <c r="AB147" s="4" t="e">
        <v>#DIV/0!</v>
      </c>
      <c r="AC147">
        <v>0</v>
      </c>
      <c r="AD147" s="4">
        <v>0</v>
      </c>
      <c r="AE147" s="4" t="e">
        <v>#DIV/0!</v>
      </c>
      <c r="AF147">
        <v>0</v>
      </c>
      <c r="AG147" s="4">
        <v>0</v>
      </c>
      <c r="AH147" s="4" t="e">
        <v>#DIV/0!</v>
      </c>
      <c r="AI147">
        <v>0</v>
      </c>
      <c r="AJ147" s="4">
        <v>0</v>
      </c>
      <c r="AK147" s="4" t="e">
        <v>#DIV/0!</v>
      </c>
      <c r="AL147">
        <v>0</v>
      </c>
      <c r="AM147" s="4">
        <v>0</v>
      </c>
      <c r="AN147" s="4" t="e">
        <v>#DIV/0!</v>
      </c>
      <c r="AO147">
        <v>0</v>
      </c>
      <c r="AP147" s="4">
        <v>0</v>
      </c>
      <c r="AQ147" s="4" t="e">
        <v>#DIV/0!</v>
      </c>
      <c r="AR147">
        <v>0</v>
      </c>
      <c r="AS147" s="4">
        <v>0</v>
      </c>
      <c r="AT147" s="4" t="e">
        <v>#DIV/0!</v>
      </c>
      <c r="AU147">
        <v>0</v>
      </c>
      <c r="AV147" s="4">
        <v>0</v>
      </c>
      <c r="AW147" s="4" t="e">
        <v>#DIV/0!</v>
      </c>
      <c r="AX147">
        <v>0</v>
      </c>
      <c r="AY147" s="4">
        <v>0</v>
      </c>
      <c r="AZ147" s="4" t="e">
        <v>#DIV/0!</v>
      </c>
      <c r="BA147">
        <v>0</v>
      </c>
      <c r="BB147" s="4">
        <v>0</v>
      </c>
      <c r="BC147" s="4" t="e">
        <v>#DIV/0!</v>
      </c>
      <c r="BD147">
        <v>0</v>
      </c>
      <c r="BE147" s="4">
        <v>0</v>
      </c>
      <c r="BF147" s="4" t="e">
        <v>#DIV/0!</v>
      </c>
      <c r="BG147">
        <v>2</v>
      </c>
      <c r="BH147" s="4">
        <v>1.0449074074074074E-4</v>
      </c>
      <c r="BI147" s="4">
        <v>5.2245370370370371E-5</v>
      </c>
      <c r="BJ147">
        <v>0</v>
      </c>
      <c r="BK147" s="4">
        <v>0</v>
      </c>
      <c r="BL147" s="4" t="e">
        <v>#DIV/0!</v>
      </c>
      <c r="BM147">
        <v>0</v>
      </c>
      <c r="BN147" s="4">
        <v>0</v>
      </c>
      <c r="BO147" s="4" t="e">
        <v>#DIV/0!</v>
      </c>
      <c r="BP147">
        <v>0</v>
      </c>
      <c r="BQ147" s="4">
        <v>0</v>
      </c>
      <c r="BR147" s="4" t="e">
        <v>#DIV/0!</v>
      </c>
      <c r="BS147">
        <v>0</v>
      </c>
      <c r="BT147" s="4">
        <v>0</v>
      </c>
      <c r="BU147" s="4" t="e">
        <v>#DIV/0!</v>
      </c>
      <c r="BV147">
        <v>0</v>
      </c>
      <c r="BW147" s="4">
        <v>0</v>
      </c>
      <c r="BX147" s="4" t="e">
        <v>#DIV/0!</v>
      </c>
      <c r="BY147">
        <v>0</v>
      </c>
      <c r="BZ147" s="4">
        <v>0</v>
      </c>
      <c r="CA147" s="4" t="e">
        <v>#DIV/0!</v>
      </c>
      <c r="CB147">
        <v>0</v>
      </c>
      <c r="CC147" s="4">
        <v>0</v>
      </c>
      <c r="CD147" s="4" t="e">
        <v>#DIV/0!</v>
      </c>
      <c r="CE147">
        <v>0</v>
      </c>
      <c r="CF147" s="4">
        <v>0</v>
      </c>
      <c r="CG147" s="4" t="e">
        <v>#DIV/0!</v>
      </c>
      <c r="CH147">
        <v>0</v>
      </c>
      <c r="CI147" s="4">
        <v>0</v>
      </c>
      <c r="CJ147" s="4" t="e">
        <v>#DIV/0!</v>
      </c>
      <c r="CK147">
        <v>0</v>
      </c>
      <c r="CL147" s="4">
        <v>0</v>
      </c>
      <c r="CM147" s="4" t="e">
        <v>#DIV/0!</v>
      </c>
      <c r="CN147">
        <v>0</v>
      </c>
      <c r="CO147" s="4">
        <v>0</v>
      </c>
      <c r="CP147" s="4" t="e">
        <v>#DIV/0!</v>
      </c>
    </row>
    <row r="148" spans="1:94" x14ac:dyDescent="0.2">
      <c r="A148" t="s">
        <v>696</v>
      </c>
      <c r="B148" t="s">
        <v>695</v>
      </c>
      <c r="C148" s="1">
        <v>43368</v>
      </c>
      <c r="D148" t="s">
        <v>262</v>
      </c>
      <c r="E148" t="s">
        <v>536</v>
      </c>
      <c r="F148" s="2">
        <v>43368.485578703701</v>
      </c>
      <c r="G148" s="2">
        <v>43368.489085648151</v>
      </c>
      <c r="H148" s="3">
        <v>3.4953703703703705E-3</v>
      </c>
      <c r="I148" t="s">
        <v>10</v>
      </c>
      <c r="J148" t="s">
        <v>254</v>
      </c>
      <c r="K148" s="6">
        <v>3.4867592592592593E-3</v>
      </c>
      <c r="L148">
        <v>2</v>
      </c>
      <c r="M148" t="s">
        <v>38</v>
      </c>
      <c r="N148">
        <v>1</v>
      </c>
      <c r="O148" t="s">
        <v>52</v>
      </c>
      <c r="P148" s="3">
        <v>3.4340393518518517E-3</v>
      </c>
      <c r="Q148">
        <v>0</v>
      </c>
      <c r="R148" s="3">
        <v>0</v>
      </c>
      <c r="S148" s="3" t="s">
        <v>52</v>
      </c>
      <c r="T148">
        <v>1</v>
      </c>
      <c r="U148" s="3" t="s">
        <v>52</v>
      </c>
      <c r="V148" s="3">
        <v>3.4340393518518517E-3</v>
      </c>
      <c r="W148">
        <v>1</v>
      </c>
      <c r="X148" s="4">
        <v>5.2719907407407407E-5</v>
      </c>
      <c r="Y148" s="4">
        <v>5.2719907407407407E-5</v>
      </c>
      <c r="Z148">
        <v>0</v>
      </c>
      <c r="AA148" s="4">
        <v>0</v>
      </c>
      <c r="AB148" s="4" t="e">
        <v>#DIV/0!</v>
      </c>
      <c r="AC148">
        <v>0</v>
      </c>
      <c r="AD148" s="4">
        <v>0</v>
      </c>
      <c r="AE148" s="4" t="e">
        <v>#DIV/0!</v>
      </c>
      <c r="AF148">
        <v>0</v>
      </c>
      <c r="AG148" s="4">
        <v>0</v>
      </c>
      <c r="AH148" s="4" t="e">
        <v>#DIV/0!</v>
      </c>
      <c r="AI148">
        <v>0</v>
      </c>
      <c r="AJ148" s="4">
        <v>0</v>
      </c>
      <c r="AK148" s="4" t="e">
        <v>#DIV/0!</v>
      </c>
      <c r="AL148">
        <v>0</v>
      </c>
      <c r="AM148" s="4">
        <v>0</v>
      </c>
      <c r="AN148" s="4" t="e">
        <v>#DIV/0!</v>
      </c>
      <c r="AO148">
        <v>0</v>
      </c>
      <c r="AP148" s="4">
        <v>0</v>
      </c>
      <c r="AQ148" s="4" t="e">
        <v>#DIV/0!</v>
      </c>
      <c r="AR148">
        <v>0</v>
      </c>
      <c r="AS148" s="4">
        <v>0</v>
      </c>
      <c r="AT148" s="4" t="e">
        <v>#DIV/0!</v>
      </c>
      <c r="AU148">
        <v>0</v>
      </c>
      <c r="AV148" s="4">
        <v>0</v>
      </c>
      <c r="AW148" s="4" t="e">
        <v>#DIV/0!</v>
      </c>
      <c r="AX148">
        <v>0</v>
      </c>
      <c r="AY148" s="4">
        <v>0</v>
      </c>
      <c r="AZ148" s="4" t="e">
        <v>#DIV/0!</v>
      </c>
      <c r="BA148">
        <v>0</v>
      </c>
      <c r="BB148" s="4">
        <v>0</v>
      </c>
      <c r="BC148" s="4" t="e">
        <v>#DIV/0!</v>
      </c>
      <c r="BD148">
        <v>0</v>
      </c>
      <c r="BE148" s="4">
        <v>0</v>
      </c>
      <c r="BF148" s="4" t="e">
        <v>#DIV/0!</v>
      </c>
      <c r="BG148">
        <v>0</v>
      </c>
      <c r="BH148" s="4">
        <v>0</v>
      </c>
      <c r="BI148" s="4" t="e">
        <v>#DIV/0!</v>
      </c>
      <c r="BJ148">
        <v>0</v>
      </c>
      <c r="BK148" s="4">
        <v>0</v>
      </c>
      <c r="BL148" s="4" t="e">
        <v>#DIV/0!</v>
      </c>
      <c r="BM148">
        <v>0</v>
      </c>
      <c r="BN148" s="4">
        <v>0</v>
      </c>
      <c r="BO148" s="4" t="e">
        <v>#DIV/0!</v>
      </c>
      <c r="BP148">
        <v>0</v>
      </c>
      <c r="BQ148" s="4">
        <v>0</v>
      </c>
      <c r="BR148" s="4" t="e">
        <v>#DIV/0!</v>
      </c>
      <c r="BS148">
        <v>1</v>
      </c>
      <c r="BT148" s="4">
        <v>3.4340393518518517E-3</v>
      </c>
      <c r="BU148" s="4">
        <v>3.4340393518518517E-3</v>
      </c>
      <c r="BV148">
        <v>0</v>
      </c>
      <c r="BW148" s="4">
        <v>0</v>
      </c>
      <c r="BX148" s="4" t="e">
        <v>#DIV/0!</v>
      </c>
      <c r="BY148">
        <v>0</v>
      </c>
      <c r="BZ148" s="4">
        <v>0</v>
      </c>
      <c r="CA148" s="4" t="e">
        <v>#DIV/0!</v>
      </c>
      <c r="CB148">
        <v>0</v>
      </c>
      <c r="CC148" s="4">
        <v>0</v>
      </c>
      <c r="CD148" s="4" t="e">
        <v>#DIV/0!</v>
      </c>
      <c r="CE148">
        <v>0</v>
      </c>
      <c r="CF148" s="4">
        <v>0</v>
      </c>
      <c r="CG148" s="4" t="e">
        <v>#DIV/0!</v>
      </c>
      <c r="CH148">
        <v>0</v>
      </c>
      <c r="CI148" s="4">
        <v>0</v>
      </c>
      <c r="CJ148" s="4" t="e">
        <v>#DIV/0!</v>
      </c>
      <c r="CK148">
        <v>0</v>
      </c>
      <c r="CL148" s="4">
        <v>0</v>
      </c>
      <c r="CM148" s="4" t="e">
        <v>#DIV/0!</v>
      </c>
      <c r="CN148">
        <v>0</v>
      </c>
      <c r="CO148" s="4">
        <v>0</v>
      </c>
      <c r="CP148" s="4" t="e">
        <v>#DIV/0!</v>
      </c>
    </row>
    <row r="149" spans="1:94" x14ac:dyDescent="0.2">
      <c r="A149" t="s">
        <v>985</v>
      </c>
      <c r="B149" t="s">
        <v>983</v>
      </c>
      <c r="C149" s="1">
        <v>43425</v>
      </c>
      <c r="D149" t="s">
        <v>262</v>
      </c>
      <c r="E149" t="s">
        <v>536</v>
      </c>
      <c r="F149" s="2">
        <v>43425.452499999999</v>
      </c>
      <c r="G149" s="2">
        <v>43425.455995370372</v>
      </c>
      <c r="H149" s="3">
        <v>3.4953703703703705E-3</v>
      </c>
      <c r="I149" t="s">
        <v>10</v>
      </c>
      <c r="J149" t="s">
        <v>254</v>
      </c>
      <c r="K149" s="6">
        <v>3.4823032407407407E-3</v>
      </c>
      <c r="L149">
        <v>1</v>
      </c>
      <c r="M149" t="s">
        <v>38</v>
      </c>
      <c r="N149">
        <v>1</v>
      </c>
      <c r="O149" t="s">
        <v>38</v>
      </c>
      <c r="P149" s="3">
        <v>3.4823032407407407E-3</v>
      </c>
      <c r="Q149">
        <v>0</v>
      </c>
      <c r="R149" s="3">
        <v>0</v>
      </c>
      <c r="S149" s="3" t="s">
        <v>43</v>
      </c>
      <c r="T149">
        <v>0</v>
      </c>
      <c r="U149" s="3" t="s">
        <v>43</v>
      </c>
      <c r="V149" s="3">
        <v>0</v>
      </c>
      <c r="W149">
        <v>1</v>
      </c>
      <c r="X149" s="4">
        <v>3.4823032407407407E-3</v>
      </c>
      <c r="Y149" s="4">
        <v>3.4823032407407407E-3</v>
      </c>
      <c r="Z149">
        <v>0</v>
      </c>
      <c r="AA149" s="4">
        <v>0</v>
      </c>
      <c r="AB149" s="4" t="e">
        <v>#DIV/0!</v>
      </c>
      <c r="AC149">
        <v>0</v>
      </c>
      <c r="AD149" s="4">
        <v>0</v>
      </c>
      <c r="AE149" s="4" t="e">
        <v>#DIV/0!</v>
      </c>
      <c r="AF149">
        <v>0</v>
      </c>
      <c r="AG149" s="4">
        <v>0</v>
      </c>
      <c r="AH149" s="4" t="e">
        <v>#DIV/0!</v>
      </c>
      <c r="AI149">
        <v>0</v>
      </c>
      <c r="AJ149" s="4">
        <v>0</v>
      </c>
      <c r="AK149" s="4" t="e">
        <v>#DIV/0!</v>
      </c>
      <c r="AL149">
        <v>0</v>
      </c>
      <c r="AM149" s="4">
        <v>0</v>
      </c>
      <c r="AN149" s="4" t="e">
        <v>#DIV/0!</v>
      </c>
      <c r="AO149">
        <v>0</v>
      </c>
      <c r="AP149" s="4">
        <v>0</v>
      </c>
      <c r="AQ149" s="4" t="e">
        <v>#DIV/0!</v>
      </c>
      <c r="AR149">
        <v>0</v>
      </c>
      <c r="AS149" s="4">
        <v>0</v>
      </c>
      <c r="AT149" s="4" t="e">
        <v>#DIV/0!</v>
      </c>
      <c r="AU149">
        <v>0</v>
      </c>
      <c r="AV149" s="4">
        <v>0</v>
      </c>
      <c r="AW149" s="4" t="e">
        <v>#DIV/0!</v>
      </c>
      <c r="AX149">
        <v>0</v>
      </c>
      <c r="AY149" s="4">
        <v>0</v>
      </c>
      <c r="AZ149" s="4" t="e">
        <v>#DIV/0!</v>
      </c>
      <c r="BA149">
        <v>0</v>
      </c>
      <c r="BB149" s="4">
        <v>0</v>
      </c>
      <c r="BC149" s="4" t="e">
        <v>#DIV/0!</v>
      </c>
      <c r="BD149">
        <v>0</v>
      </c>
      <c r="BE149" s="4">
        <v>0</v>
      </c>
      <c r="BF149" s="4" t="e">
        <v>#DIV/0!</v>
      </c>
      <c r="BG149">
        <v>0</v>
      </c>
      <c r="BH149" s="4">
        <v>0</v>
      </c>
      <c r="BI149" s="4" t="e">
        <v>#DIV/0!</v>
      </c>
      <c r="BJ149">
        <v>0</v>
      </c>
      <c r="BK149" s="4">
        <v>0</v>
      </c>
      <c r="BL149" s="4" t="e">
        <v>#DIV/0!</v>
      </c>
      <c r="BM149">
        <v>0</v>
      </c>
      <c r="BN149" s="4">
        <v>0</v>
      </c>
      <c r="BO149" s="4" t="e">
        <v>#DIV/0!</v>
      </c>
      <c r="BP149">
        <v>0</v>
      </c>
      <c r="BQ149" s="4">
        <v>0</v>
      </c>
      <c r="BR149" s="4" t="e">
        <v>#DIV/0!</v>
      </c>
      <c r="BS149">
        <v>0</v>
      </c>
      <c r="BT149" s="4">
        <v>0</v>
      </c>
      <c r="BU149" s="4" t="e">
        <v>#DIV/0!</v>
      </c>
      <c r="BV149">
        <v>0</v>
      </c>
      <c r="BW149" s="4">
        <v>0</v>
      </c>
      <c r="BX149" s="4" t="e">
        <v>#DIV/0!</v>
      </c>
      <c r="BY149">
        <v>0</v>
      </c>
      <c r="BZ149" s="4">
        <v>0</v>
      </c>
      <c r="CA149" s="4" t="e">
        <v>#DIV/0!</v>
      </c>
      <c r="CB149">
        <v>0</v>
      </c>
      <c r="CC149" s="4">
        <v>0</v>
      </c>
      <c r="CD149" s="4" t="e">
        <v>#DIV/0!</v>
      </c>
      <c r="CE149">
        <v>0</v>
      </c>
      <c r="CF149" s="4">
        <v>0</v>
      </c>
      <c r="CG149" s="4" t="e">
        <v>#DIV/0!</v>
      </c>
      <c r="CH149">
        <v>0</v>
      </c>
      <c r="CI149" s="4">
        <v>0</v>
      </c>
      <c r="CJ149" s="4" t="e">
        <v>#DIV/0!</v>
      </c>
      <c r="CK149">
        <v>0</v>
      </c>
      <c r="CL149" s="4">
        <v>0</v>
      </c>
      <c r="CM149" s="4" t="e">
        <v>#DIV/0!</v>
      </c>
      <c r="CN149">
        <v>0</v>
      </c>
      <c r="CO149" s="4">
        <v>0</v>
      </c>
      <c r="CP149" s="4" t="e">
        <v>#DIV/0!</v>
      </c>
    </row>
    <row r="150" spans="1:94" x14ac:dyDescent="0.2">
      <c r="A150" t="s">
        <v>989</v>
      </c>
      <c r="B150" t="s">
        <v>986</v>
      </c>
      <c r="C150" s="1">
        <v>43377</v>
      </c>
      <c r="D150" t="s">
        <v>262</v>
      </c>
      <c r="E150" t="s">
        <v>536</v>
      </c>
      <c r="F150" s="2" t="s">
        <v>987</v>
      </c>
      <c r="G150" s="2" t="s">
        <v>988</v>
      </c>
      <c r="H150" s="3">
        <v>3.4953703703703705E-3</v>
      </c>
      <c r="I150" t="s">
        <v>10</v>
      </c>
      <c r="J150" t="s">
        <v>254</v>
      </c>
      <c r="K150" s="6">
        <v>3.4881018518518516E-3</v>
      </c>
      <c r="L150">
        <v>3</v>
      </c>
      <c r="M150" t="s">
        <v>49</v>
      </c>
      <c r="N150">
        <v>13</v>
      </c>
      <c r="O150" t="s">
        <v>38</v>
      </c>
      <c r="P150" s="3">
        <v>2.6211574074074071E-3</v>
      </c>
      <c r="Q150">
        <v>0</v>
      </c>
      <c r="R150" s="3">
        <v>0</v>
      </c>
      <c r="S150" s="3" t="s">
        <v>49</v>
      </c>
      <c r="T150">
        <v>13</v>
      </c>
      <c r="U150" s="3" t="s">
        <v>49</v>
      </c>
      <c r="V150" s="3">
        <v>4.9953703703703705E-4</v>
      </c>
      <c r="W150">
        <v>10</v>
      </c>
      <c r="X150" s="4">
        <v>2.6211574074074071E-3</v>
      </c>
      <c r="Y150" s="4">
        <v>2.6211574074074071E-4</v>
      </c>
      <c r="Z150">
        <v>0</v>
      </c>
      <c r="AA150" s="4">
        <v>0</v>
      </c>
      <c r="AB150" s="4" t="e">
        <v>#DIV/0!</v>
      </c>
      <c r="AC150">
        <v>0</v>
      </c>
      <c r="AD150" s="4">
        <v>0</v>
      </c>
      <c r="AE150" s="4" t="e">
        <v>#DIV/0!</v>
      </c>
      <c r="AF150">
        <v>0</v>
      </c>
      <c r="AG150" s="4">
        <v>0</v>
      </c>
      <c r="AH150" s="4" t="e">
        <v>#DIV/0!</v>
      </c>
      <c r="AI150">
        <v>0</v>
      </c>
      <c r="AJ150" s="4">
        <v>0</v>
      </c>
      <c r="AK150" s="4" t="e">
        <v>#DIV/0!</v>
      </c>
      <c r="AL150">
        <v>0</v>
      </c>
      <c r="AM150" s="4">
        <v>0</v>
      </c>
      <c r="AN150" s="4" t="e">
        <v>#DIV/0!</v>
      </c>
      <c r="AO150">
        <v>0</v>
      </c>
      <c r="AP150" s="4">
        <v>0</v>
      </c>
      <c r="AQ150" s="4" t="e">
        <v>#DIV/0!</v>
      </c>
      <c r="AR150">
        <v>0</v>
      </c>
      <c r="AS150" s="4">
        <v>0</v>
      </c>
      <c r="AT150" s="4" t="e">
        <v>#DIV/0!</v>
      </c>
      <c r="AU150">
        <v>0</v>
      </c>
      <c r="AV150" s="4">
        <v>0</v>
      </c>
      <c r="AW150" s="4" t="e">
        <v>#DIV/0!</v>
      </c>
      <c r="AX150">
        <v>0</v>
      </c>
      <c r="AY150" s="4">
        <v>0</v>
      </c>
      <c r="AZ150" s="4" t="e">
        <v>#DIV/0!</v>
      </c>
      <c r="BA150">
        <v>0</v>
      </c>
      <c r="BB150" s="4">
        <v>0</v>
      </c>
      <c r="BC150" s="4" t="e">
        <v>#DIV/0!</v>
      </c>
      <c r="BD150">
        <v>0</v>
      </c>
      <c r="BE150" s="4">
        <v>0</v>
      </c>
      <c r="BF150" s="4" t="e">
        <v>#DIV/0!</v>
      </c>
      <c r="BG150">
        <v>0</v>
      </c>
      <c r="BH150" s="4">
        <v>0</v>
      </c>
      <c r="BI150" s="4" t="e">
        <v>#DIV/0!</v>
      </c>
      <c r="BJ150">
        <v>13</v>
      </c>
      <c r="BK150" s="4">
        <v>4.9953703703703705E-4</v>
      </c>
      <c r="BL150" s="4">
        <v>3.8425925925925924E-5</v>
      </c>
      <c r="BM150">
        <v>8</v>
      </c>
      <c r="BN150" s="4">
        <v>3.6740740740740739E-4</v>
      </c>
      <c r="BO150" s="4">
        <v>4.5925925925925923E-5</v>
      </c>
      <c r="BP150">
        <v>0</v>
      </c>
      <c r="BQ150" s="4">
        <v>0</v>
      </c>
      <c r="BR150" s="4" t="e">
        <v>#DIV/0!</v>
      </c>
      <c r="BS150">
        <v>0</v>
      </c>
      <c r="BT150" s="4">
        <v>0</v>
      </c>
      <c r="BU150" s="4" t="e">
        <v>#DIV/0!</v>
      </c>
      <c r="BV150">
        <v>0</v>
      </c>
      <c r="BW150" s="4">
        <v>0</v>
      </c>
      <c r="BX150" s="4" t="e">
        <v>#DIV/0!</v>
      </c>
      <c r="BY150">
        <v>0</v>
      </c>
      <c r="BZ150" s="4">
        <v>0</v>
      </c>
      <c r="CA150" s="4" t="e">
        <v>#DIV/0!</v>
      </c>
      <c r="CB150">
        <v>0</v>
      </c>
      <c r="CC150" s="4">
        <v>0</v>
      </c>
      <c r="CD150" s="4" t="e">
        <v>#DIV/0!</v>
      </c>
      <c r="CE150">
        <v>0</v>
      </c>
      <c r="CF150" s="4">
        <v>0</v>
      </c>
      <c r="CG150" s="4" t="e">
        <v>#DIV/0!</v>
      </c>
      <c r="CH150">
        <v>0</v>
      </c>
      <c r="CI150" s="4">
        <v>0</v>
      </c>
      <c r="CJ150" s="4" t="e">
        <v>#DIV/0!</v>
      </c>
      <c r="CK150">
        <v>0</v>
      </c>
      <c r="CL150" s="4">
        <v>0</v>
      </c>
      <c r="CM150" s="4" t="e">
        <v>#DIV/0!</v>
      </c>
      <c r="CN150">
        <v>0</v>
      </c>
      <c r="CO150" s="4">
        <v>0</v>
      </c>
      <c r="CP150" s="4" t="e">
        <v>#DIV/0!</v>
      </c>
    </row>
    <row r="151" spans="1:94" x14ac:dyDescent="0.2">
      <c r="A151" t="s">
        <v>993</v>
      </c>
      <c r="B151" t="s">
        <v>990</v>
      </c>
      <c r="C151" s="1">
        <v>43377</v>
      </c>
      <c r="D151" t="s">
        <v>262</v>
      </c>
      <c r="E151" t="s">
        <v>536</v>
      </c>
      <c r="F151" s="2" t="s">
        <v>991</v>
      </c>
      <c r="G151" s="2" t="s">
        <v>992</v>
      </c>
      <c r="H151" s="3">
        <v>3.4953703703703705E-3</v>
      </c>
      <c r="I151" t="s">
        <v>10</v>
      </c>
      <c r="J151" t="s">
        <v>254</v>
      </c>
      <c r="K151" s="6">
        <v>3.4838541666666668E-3</v>
      </c>
      <c r="L151">
        <v>3</v>
      </c>
      <c r="M151" t="s">
        <v>38</v>
      </c>
      <c r="N151">
        <v>8</v>
      </c>
      <c r="O151" t="s">
        <v>38</v>
      </c>
      <c r="P151" s="3">
        <v>3.1958680555555555E-3</v>
      </c>
      <c r="Q151">
        <v>0</v>
      </c>
      <c r="R151" s="3">
        <v>0</v>
      </c>
      <c r="S151" s="3" t="s">
        <v>49</v>
      </c>
      <c r="T151">
        <v>1</v>
      </c>
      <c r="U151" s="3" t="s">
        <v>49</v>
      </c>
      <c r="V151" s="3">
        <v>2.3125000000000003E-5</v>
      </c>
      <c r="W151">
        <v>8</v>
      </c>
      <c r="X151" s="4">
        <v>3.1958680555555555E-3</v>
      </c>
      <c r="Y151" s="4">
        <v>3.9948350694444444E-4</v>
      </c>
      <c r="Z151">
        <v>6</v>
      </c>
      <c r="AA151" s="4">
        <v>2.6486111111111111E-4</v>
      </c>
      <c r="AB151" s="4">
        <v>4.4143518518518521E-5</v>
      </c>
      <c r="AC151">
        <v>0</v>
      </c>
      <c r="AD151" s="4">
        <v>0</v>
      </c>
      <c r="AE151" s="4" t="e">
        <v>#DIV/0!</v>
      </c>
      <c r="AF151">
        <v>0</v>
      </c>
      <c r="AG151" s="4">
        <v>0</v>
      </c>
      <c r="AH151" s="4" t="e">
        <v>#DIV/0!</v>
      </c>
      <c r="AI151">
        <v>0</v>
      </c>
      <c r="AJ151" s="4">
        <v>0</v>
      </c>
      <c r="AK151" s="4" t="e">
        <v>#DIV/0!</v>
      </c>
      <c r="AL151">
        <v>0</v>
      </c>
      <c r="AM151" s="4">
        <v>0</v>
      </c>
      <c r="AN151" s="4" t="e">
        <v>#DIV/0!</v>
      </c>
      <c r="AO151">
        <v>0</v>
      </c>
      <c r="AP151" s="4">
        <v>0</v>
      </c>
      <c r="AQ151" s="4" t="e">
        <v>#DIV/0!</v>
      </c>
      <c r="AR151">
        <v>0</v>
      </c>
      <c r="AS151" s="4">
        <v>0</v>
      </c>
      <c r="AT151" s="4" t="e">
        <v>#DIV/0!</v>
      </c>
      <c r="AU151">
        <v>0</v>
      </c>
      <c r="AV151" s="4">
        <v>0</v>
      </c>
      <c r="AW151" s="4" t="e">
        <v>#DIV/0!</v>
      </c>
      <c r="AX151">
        <v>0</v>
      </c>
      <c r="AY151" s="4">
        <v>0</v>
      </c>
      <c r="AZ151" s="4" t="e">
        <v>#DIV/0!</v>
      </c>
      <c r="BA151">
        <v>0</v>
      </c>
      <c r="BB151" s="4">
        <v>0</v>
      </c>
      <c r="BC151" s="4" t="e">
        <v>#DIV/0!</v>
      </c>
      <c r="BD151">
        <v>0</v>
      </c>
      <c r="BE151" s="4">
        <v>0</v>
      </c>
      <c r="BF151" s="4" t="e">
        <v>#DIV/0!</v>
      </c>
      <c r="BG151">
        <v>0</v>
      </c>
      <c r="BH151" s="4">
        <v>0</v>
      </c>
      <c r="BI151" s="4" t="e">
        <v>#DIV/0!</v>
      </c>
      <c r="BJ151">
        <v>1</v>
      </c>
      <c r="BK151" s="4">
        <v>2.3125000000000003E-5</v>
      </c>
      <c r="BL151" s="4">
        <v>2.3125000000000003E-5</v>
      </c>
      <c r="BM151">
        <v>0</v>
      </c>
      <c r="BN151" s="4">
        <v>0</v>
      </c>
      <c r="BO151" s="4" t="e">
        <v>#DIV/0!</v>
      </c>
      <c r="BP151">
        <v>0</v>
      </c>
      <c r="BQ151" s="4">
        <v>0</v>
      </c>
      <c r="BR151" s="4" t="e">
        <v>#DIV/0!</v>
      </c>
      <c r="BS151">
        <v>0</v>
      </c>
      <c r="BT151" s="4">
        <v>0</v>
      </c>
      <c r="BU151" s="4" t="e">
        <v>#DIV/0!</v>
      </c>
      <c r="BV151">
        <v>0</v>
      </c>
      <c r="BW151" s="4">
        <v>0</v>
      </c>
      <c r="BX151" s="4" t="e">
        <v>#DIV/0!</v>
      </c>
      <c r="BY151">
        <v>0</v>
      </c>
      <c r="BZ151" s="4">
        <v>0</v>
      </c>
      <c r="CA151" s="4" t="e">
        <v>#DIV/0!</v>
      </c>
      <c r="CB151">
        <v>0</v>
      </c>
      <c r="CC151" s="4">
        <v>0</v>
      </c>
      <c r="CD151" s="4" t="e">
        <v>#DIV/0!</v>
      </c>
      <c r="CE151">
        <v>0</v>
      </c>
      <c r="CF151" s="4">
        <v>0</v>
      </c>
      <c r="CG151" s="4" t="e">
        <v>#DIV/0!</v>
      </c>
      <c r="CH151">
        <v>0</v>
      </c>
      <c r="CI151" s="4">
        <v>0</v>
      </c>
      <c r="CJ151" s="4" t="e">
        <v>#DIV/0!</v>
      </c>
      <c r="CK151">
        <v>0</v>
      </c>
      <c r="CL151" s="4">
        <v>0</v>
      </c>
      <c r="CM151" s="4" t="e">
        <v>#DIV/0!</v>
      </c>
      <c r="CN151">
        <v>0</v>
      </c>
      <c r="CO151" s="4">
        <v>0</v>
      </c>
      <c r="CP151" s="4" t="e">
        <v>#DIV/0!</v>
      </c>
    </row>
    <row r="152" spans="1:94" x14ac:dyDescent="0.2">
      <c r="A152" t="s">
        <v>698</v>
      </c>
      <c r="B152" t="s">
        <v>697</v>
      </c>
      <c r="C152" s="1">
        <v>43377</v>
      </c>
      <c r="D152" t="s">
        <v>262</v>
      </c>
      <c r="E152" t="s">
        <v>536</v>
      </c>
      <c r="F152" s="2">
        <v>43377.475289351853</v>
      </c>
      <c r="G152" s="2">
        <v>43377.478784722225</v>
      </c>
      <c r="H152" s="3">
        <v>3.4953703703703705E-3</v>
      </c>
      <c r="I152" t="s">
        <v>10</v>
      </c>
      <c r="J152" t="s">
        <v>254</v>
      </c>
      <c r="K152" s="6">
        <v>3.4839467592592591E-3</v>
      </c>
      <c r="L152">
        <v>5</v>
      </c>
      <c r="M152" t="s">
        <v>38</v>
      </c>
      <c r="N152">
        <v>4</v>
      </c>
      <c r="O152" t="s">
        <v>38</v>
      </c>
      <c r="P152" s="3">
        <v>1.2854050925925928E-3</v>
      </c>
      <c r="Q152">
        <v>0</v>
      </c>
      <c r="R152" s="3">
        <v>0</v>
      </c>
      <c r="S152" s="3" t="s">
        <v>48</v>
      </c>
      <c r="T152">
        <v>2</v>
      </c>
      <c r="U152" s="3" t="s">
        <v>52</v>
      </c>
      <c r="V152" s="3">
        <v>1.171863425925926E-3</v>
      </c>
      <c r="W152">
        <v>4</v>
      </c>
      <c r="X152" s="4">
        <v>1.2854050925925928E-3</v>
      </c>
      <c r="Y152" s="4">
        <v>3.2135127314814819E-4</v>
      </c>
      <c r="Z152">
        <v>0</v>
      </c>
      <c r="AA152" s="4">
        <v>0</v>
      </c>
      <c r="AB152" s="4" t="e">
        <v>#DIV/0!</v>
      </c>
      <c r="AC152">
        <v>0</v>
      </c>
      <c r="AD152" s="4">
        <v>0</v>
      </c>
      <c r="AE152" s="4" t="e">
        <v>#DIV/0!</v>
      </c>
      <c r="AF152">
        <v>0</v>
      </c>
      <c r="AG152" s="4">
        <v>0</v>
      </c>
      <c r="AH152" s="4" t="e">
        <v>#DIV/0!</v>
      </c>
      <c r="AI152">
        <v>0</v>
      </c>
      <c r="AJ152" s="4">
        <v>0</v>
      </c>
      <c r="AK152" s="4" t="e">
        <v>#DIV/0!</v>
      </c>
      <c r="AL152">
        <v>0</v>
      </c>
      <c r="AM152" s="4">
        <v>0</v>
      </c>
      <c r="AN152" s="4" t="e">
        <v>#DIV/0!</v>
      </c>
      <c r="AO152">
        <v>1</v>
      </c>
      <c r="AP152" s="4">
        <v>7.790509259259259E-5</v>
      </c>
      <c r="AQ152" s="4">
        <v>7.790509259259259E-5</v>
      </c>
      <c r="AR152">
        <v>0</v>
      </c>
      <c r="AS152" s="4">
        <v>0</v>
      </c>
      <c r="AT152" s="4" t="e">
        <v>#DIV/0!</v>
      </c>
      <c r="AU152">
        <v>1</v>
      </c>
      <c r="AV152" s="4">
        <v>8.671064814814814E-4</v>
      </c>
      <c r="AW152" s="4">
        <v>8.671064814814814E-4</v>
      </c>
      <c r="AX152">
        <v>1</v>
      </c>
      <c r="AY152" s="4">
        <v>0</v>
      </c>
      <c r="AZ152" s="4">
        <v>0</v>
      </c>
      <c r="BA152">
        <v>0</v>
      </c>
      <c r="BB152" s="4">
        <v>0</v>
      </c>
      <c r="BC152" s="4" t="e">
        <v>#DIV/0!</v>
      </c>
      <c r="BD152">
        <v>0</v>
      </c>
      <c r="BE152" s="4">
        <v>0</v>
      </c>
      <c r="BF152" s="4" t="e">
        <v>#DIV/0!</v>
      </c>
      <c r="BG152">
        <v>2</v>
      </c>
      <c r="BH152" s="4">
        <v>8.1666666666666655E-5</v>
      </c>
      <c r="BI152" s="4">
        <v>4.0833333333333327E-5</v>
      </c>
      <c r="BJ152">
        <v>0</v>
      </c>
      <c r="BK152" s="4">
        <v>0</v>
      </c>
      <c r="BL152" s="4" t="e">
        <v>#DIV/0!</v>
      </c>
      <c r="BM152">
        <v>0</v>
      </c>
      <c r="BN152" s="4">
        <v>0</v>
      </c>
      <c r="BO152" s="4" t="e">
        <v>#DIV/0!</v>
      </c>
      <c r="BP152">
        <v>0</v>
      </c>
      <c r="BQ152" s="4">
        <v>0</v>
      </c>
      <c r="BR152" s="4" t="e">
        <v>#DIV/0!</v>
      </c>
      <c r="BS152">
        <v>2</v>
      </c>
      <c r="BT152" s="4">
        <v>1.171863425925926E-3</v>
      </c>
      <c r="BU152" s="4">
        <v>5.8593171296296301E-4</v>
      </c>
      <c r="BV152">
        <v>0</v>
      </c>
      <c r="BW152" s="4">
        <v>0</v>
      </c>
      <c r="BX152" s="4" t="e">
        <v>#DIV/0!</v>
      </c>
      <c r="BY152">
        <v>0</v>
      </c>
      <c r="BZ152" s="4">
        <v>0</v>
      </c>
      <c r="CA152" s="4" t="e">
        <v>#DIV/0!</v>
      </c>
      <c r="CB152">
        <v>0</v>
      </c>
      <c r="CC152" s="4">
        <v>0</v>
      </c>
      <c r="CD152" s="4" t="e">
        <v>#DIV/0!</v>
      </c>
      <c r="CE152">
        <v>0</v>
      </c>
      <c r="CF152" s="4">
        <v>0</v>
      </c>
      <c r="CG152" s="4" t="e">
        <v>#DIV/0!</v>
      </c>
      <c r="CH152">
        <v>0</v>
      </c>
      <c r="CI152" s="4">
        <v>0</v>
      </c>
      <c r="CJ152" s="4" t="e">
        <v>#DIV/0!</v>
      </c>
      <c r="CK152">
        <v>0</v>
      </c>
      <c r="CL152" s="4">
        <v>0</v>
      </c>
      <c r="CM152" s="4" t="e">
        <v>#DIV/0!</v>
      </c>
      <c r="CN152">
        <v>0</v>
      </c>
      <c r="CO152" s="4">
        <v>0</v>
      </c>
      <c r="CP152" s="4" t="e">
        <v>#DIV/0!</v>
      </c>
    </row>
    <row r="153" spans="1:94" x14ac:dyDescent="0.2">
      <c r="A153" t="s">
        <v>995</v>
      </c>
      <c r="B153" t="s">
        <v>994</v>
      </c>
      <c r="C153" s="1">
        <v>43390</v>
      </c>
      <c r="D153" t="s">
        <v>262</v>
      </c>
      <c r="E153" t="s">
        <v>536</v>
      </c>
      <c r="F153" s="2">
        <v>43390.456678240742</v>
      </c>
      <c r="G153" s="2">
        <v>43390.460196759261</v>
      </c>
      <c r="H153" s="3">
        <v>3.5185185185185185E-3</v>
      </c>
      <c r="I153" t="s">
        <v>10</v>
      </c>
      <c r="J153" t="s">
        <v>254</v>
      </c>
      <c r="K153" s="6">
        <v>3.503900462962963E-3</v>
      </c>
      <c r="L153">
        <v>3</v>
      </c>
      <c r="M153" t="s">
        <v>40</v>
      </c>
      <c r="N153">
        <v>4</v>
      </c>
      <c r="O153" t="s">
        <v>42</v>
      </c>
      <c r="P153" s="3">
        <v>2.6974189814814816E-3</v>
      </c>
      <c r="Q153">
        <v>0</v>
      </c>
      <c r="R153" s="3">
        <v>0</v>
      </c>
      <c r="S153" s="3" t="s">
        <v>43</v>
      </c>
      <c r="T153">
        <v>0</v>
      </c>
      <c r="U153" s="3" t="s">
        <v>43</v>
      </c>
      <c r="V153" s="3">
        <v>0</v>
      </c>
      <c r="W153">
        <v>3</v>
      </c>
      <c r="X153" s="4">
        <v>4.5086805555555554E-4</v>
      </c>
      <c r="Y153" s="4">
        <v>1.5028935185185184E-4</v>
      </c>
      <c r="Z153">
        <v>4</v>
      </c>
      <c r="AA153" s="4">
        <v>3.5561342592592589E-4</v>
      </c>
      <c r="AB153" s="4">
        <v>8.8903356481481472E-5</v>
      </c>
      <c r="AC153">
        <v>3</v>
      </c>
      <c r="AD153" s="4">
        <v>2.6974189814814816E-3</v>
      </c>
      <c r="AE153" s="4">
        <v>8.9913966049382725E-4</v>
      </c>
      <c r="AF153">
        <v>0</v>
      </c>
      <c r="AG153" s="4">
        <v>0</v>
      </c>
      <c r="AH153" s="4" t="e">
        <v>#DIV/0!</v>
      </c>
      <c r="AI153">
        <v>0</v>
      </c>
      <c r="AJ153" s="4">
        <v>0</v>
      </c>
      <c r="AK153" s="4" t="e">
        <v>#DIV/0!</v>
      </c>
      <c r="AL153">
        <v>0</v>
      </c>
      <c r="AM153" s="4">
        <v>0</v>
      </c>
      <c r="AN153" s="4" t="e">
        <v>#DIV/0!</v>
      </c>
      <c r="AO153">
        <v>0</v>
      </c>
      <c r="AP153" s="4">
        <v>0</v>
      </c>
      <c r="AQ153" s="4" t="e">
        <v>#DIV/0!</v>
      </c>
      <c r="AR153">
        <v>0</v>
      </c>
      <c r="AS153" s="4">
        <v>0</v>
      </c>
      <c r="AT153" s="4" t="e">
        <v>#DIV/0!</v>
      </c>
      <c r="AU153">
        <v>0</v>
      </c>
      <c r="AV153" s="4">
        <v>0</v>
      </c>
      <c r="AW153" s="4" t="e">
        <v>#DIV/0!</v>
      </c>
      <c r="AX153">
        <v>0</v>
      </c>
      <c r="AY153" s="4">
        <v>0</v>
      </c>
      <c r="AZ153" s="4" t="e">
        <v>#DIV/0!</v>
      </c>
      <c r="BA153">
        <v>0</v>
      </c>
      <c r="BB153" s="4">
        <v>0</v>
      </c>
      <c r="BC153" s="4" t="e">
        <v>#DIV/0!</v>
      </c>
      <c r="BD153">
        <v>0</v>
      </c>
      <c r="BE153" s="4">
        <v>0</v>
      </c>
      <c r="BF153" s="4" t="e">
        <v>#DIV/0!</v>
      </c>
      <c r="BG153">
        <v>0</v>
      </c>
      <c r="BH153" s="4">
        <v>0</v>
      </c>
      <c r="BI153" s="4" t="e">
        <v>#DIV/0!</v>
      </c>
      <c r="BJ153">
        <v>0</v>
      </c>
      <c r="BK153" s="4">
        <v>0</v>
      </c>
      <c r="BL153" s="4" t="e">
        <v>#DIV/0!</v>
      </c>
      <c r="BM153">
        <v>0</v>
      </c>
      <c r="BN153" s="4">
        <v>0</v>
      </c>
      <c r="BO153" s="4" t="e">
        <v>#DIV/0!</v>
      </c>
      <c r="BP153">
        <v>0</v>
      </c>
      <c r="BQ153" s="4">
        <v>0</v>
      </c>
      <c r="BR153" s="4" t="e">
        <v>#DIV/0!</v>
      </c>
      <c r="BS153">
        <v>0</v>
      </c>
      <c r="BT153" s="4">
        <v>0</v>
      </c>
      <c r="BU153" s="4" t="e">
        <v>#DIV/0!</v>
      </c>
      <c r="BV153">
        <v>0</v>
      </c>
      <c r="BW153" s="4">
        <v>0</v>
      </c>
      <c r="BX153" s="4" t="e">
        <v>#DIV/0!</v>
      </c>
      <c r="BY153">
        <v>0</v>
      </c>
      <c r="BZ153" s="4">
        <v>0</v>
      </c>
      <c r="CA153" s="4" t="e">
        <v>#DIV/0!</v>
      </c>
      <c r="CB153">
        <v>0</v>
      </c>
      <c r="CC153" s="4">
        <v>0</v>
      </c>
      <c r="CD153" s="4" t="e">
        <v>#DIV/0!</v>
      </c>
      <c r="CE153">
        <v>0</v>
      </c>
      <c r="CF153" s="4">
        <v>0</v>
      </c>
      <c r="CG153" s="4" t="e">
        <v>#DIV/0!</v>
      </c>
      <c r="CH153">
        <v>0</v>
      </c>
      <c r="CI153" s="4">
        <v>0</v>
      </c>
      <c r="CJ153" s="4" t="e">
        <v>#DIV/0!</v>
      </c>
      <c r="CK153">
        <v>0</v>
      </c>
      <c r="CL153" s="4">
        <v>0</v>
      </c>
      <c r="CM153" s="4" t="e">
        <v>#DIV/0!</v>
      </c>
      <c r="CN153">
        <v>0</v>
      </c>
      <c r="CO153" s="4">
        <v>0</v>
      </c>
      <c r="CP153" s="4" t="e">
        <v>#DIV/0!</v>
      </c>
    </row>
    <row r="154" spans="1:94" x14ac:dyDescent="0.2">
      <c r="A154" t="s">
        <v>997</v>
      </c>
      <c r="B154" t="s">
        <v>996</v>
      </c>
      <c r="C154" s="1">
        <v>43390</v>
      </c>
      <c r="D154" t="s">
        <v>262</v>
      </c>
      <c r="E154" t="s">
        <v>624</v>
      </c>
      <c r="F154" s="2">
        <v>43390.473530092589</v>
      </c>
      <c r="G154" s="2">
        <v>43390.477037037039</v>
      </c>
      <c r="H154" s="3">
        <v>3.4953703703703705E-3</v>
      </c>
      <c r="I154" t="s">
        <v>10</v>
      </c>
      <c r="J154" t="s">
        <v>254</v>
      </c>
      <c r="K154" s="6">
        <v>3.4845370370370364E-3</v>
      </c>
      <c r="L154">
        <v>3</v>
      </c>
      <c r="M154" t="s">
        <v>38</v>
      </c>
      <c r="N154">
        <v>5</v>
      </c>
      <c r="O154" t="s">
        <v>38</v>
      </c>
      <c r="P154" s="3">
        <v>3.1038657407407404E-3</v>
      </c>
      <c r="Q154">
        <v>0</v>
      </c>
      <c r="R154" s="3">
        <v>0</v>
      </c>
      <c r="S154" s="3" t="s">
        <v>50</v>
      </c>
      <c r="T154">
        <v>3</v>
      </c>
      <c r="U154" s="3" t="s">
        <v>50</v>
      </c>
      <c r="V154" s="3">
        <v>3.530902777777778E-4</v>
      </c>
      <c r="W154">
        <v>5</v>
      </c>
      <c r="X154" s="4">
        <v>3.1038657407407404E-3</v>
      </c>
      <c r="Y154" s="4">
        <v>6.2077314814814807E-4</v>
      </c>
      <c r="Z154">
        <v>0</v>
      </c>
      <c r="AA154" s="4">
        <v>0</v>
      </c>
      <c r="AB154" s="4" t="e">
        <v>#DIV/0!</v>
      </c>
      <c r="AC154">
        <v>0</v>
      </c>
      <c r="AD154" s="4">
        <v>0</v>
      </c>
      <c r="AE154" s="4" t="e">
        <v>#DIV/0!</v>
      </c>
      <c r="AF154">
        <v>0</v>
      </c>
      <c r="AG154" s="4">
        <v>0</v>
      </c>
      <c r="AH154" s="4" t="e">
        <v>#DIV/0!</v>
      </c>
      <c r="AI154">
        <v>0</v>
      </c>
      <c r="AJ154" s="4">
        <v>0</v>
      </c>
      <c r="AK154" s="4" t="e">
        <v>#DIV/0!</v>
      </c>
      <c r="AL154">
        <v>0</v>
      </c>
      <c r="AM154" s="4">
        <v>0</v>
      </c>
      <c r="AN154" s="4" t="e">
        <v>#DIV/0!</v>
      </c>
      <c r="AO154">
        <v>0</v>
      </c>
      <c r="AP154" s="4">
        <v>0</v>
      </c>
      <c r="AQ154" s="4" t="e">
        <v>#DIV/0!</v>
      </c>
      <c r="AR154">
        <v>0</v>
      </c>
      <c r="AS154" s="4">
        <v>0</v>
      </c>
      <c r="AT154" s="4" t="e">
        <v>#DIV/0!</v>
      </c>
      <c r="AU154">
        <v>0</v>
      </c>
      <c r="AV154" s="4">
        <v>0</v>
      </c>
      <c r="AW154" s="4" t="e">
        <v>#DIV/0!</v>
      </c>
      <c r="AX154">
        <v>0</v>
      </c>
      <c r="AY154" s="4">
        <v>0</v>
      </c>
      <c r="AZ154" s="4" t="e">
        <v>#DIV/0!</v>
      </c>
      <c r="BA154">
        <v>0</v>
      </c>
      <c r="BB154" s="4">
        <v>0</v>
      </c>
      <c r="BC154" s="4" t="e">
        <v>#DIV/0!</v>
      </c>
      <c r="BD154">
        <v>0</v>
      </c>
      <c r="BE154" s="4">
        <v>0</v>
      </c>
      <c r="BF154" s="4" t="e">
        <v>#DIV/0!</v>
      </c>
      <c r="BG154">
        <v>1</v>
      </c>
      <c r="BH154" s="4">
        <v>2.7581018518518515E-5</v>
      </c>
      <c r="BI154" s="4">
        <v>2.7581018518518515E-5</v>
      </c>
      <c r="BJ154">
        <v>0</v>
      </c>
      <c r="BK154" s="4">
        <v>0</v>
      </c>
      <c r="BL154" s="4" t="e">
        <v>#DIV/0!</v>
      </c>
      <c r="BM154">
        <v>3</v>
      </c>
      <c r="BN154" s="4">
        <v>3.530902777777778E-4</v>
      </c>
      <c r="BO154" s="4">
        <v>1.1769675925925927E-4</v>
      </c>
      <c r="BP154">
        <v>0</v>
      </c>
      <c r="BQ154" s="4">
        <v>0</v>
      </c>
      <c r="BR154" s="4" t="e">
        <v>#DIV/0!</v>
      </c>
      <c r="BS154">
        <v>0</v>
      </c>
      <c r="BT154" s="4">
        <v>0</v>
      </c>
      <c r="BU154" s="4" t="e">
        <v>#DIV/0!</v>
      </c>
      <c r="BV154">
        <v>0</v>
      </c>
      <c r="BW154" s="4">
        <v>0</v>
      </c>
      <c r="BX154" s="4" t="e">
        <v>#DIV/0!</v>
      </c>
      <c r="BY154">
        <v>0</v>
      </c>
      <c r="BZ154" s="4">
        <v>0</v>
      </c>
      <c r="CA154" s="4" t="e">
        <v>#DIV/0!</v>
      </c>
      <c r="CB154">
        <v>0</v>
      </c>
      <c r="CC154" s="4">
        <v>0</v>
      </c>
      <c r="CD154" s="4" t="e">
        <v>#DIV/0!</v>
      </c>
      <c r="CE154">
        <v>0</v>
      </c>
      <c r="CF154" s="4">
        <v>0</v>
      </c>
      <c r="CG154" s="4" t="e">
        <v>#DIV/0!</v>
      </c>
      <c r="CH154">
        <v>0</v>
      </c>
      <c r="CI154" s="4">
        <v>0</v>
      </c>
      <c r="CJ154" s="4" t="e">
        <v>#DIV/0!</v>
      </c>
      <c r="CK154">
        <v>0</v>
      </c>
      <c r="CL154" s="4">
        <v>0</v>
      </c>
      <c r="CM154" s="4" t="e">
        <v>#DIV/0!</v>
      </c>
      <c r="CN154">
        <v>0</v>
      </c>
      <c r="CO154" s="4">
        <v>0</v>
      </c>
      <c r="CP154" s="4" t="e">
        <v>#DIV/0!</v>
      </c>
    </row>
    <row r="155" spans="1:94" x14ac:dyDescent="0.2">
      <c r="A155" t="s">
        <v>999</v>
      </c>
      <c r="B155" t="s">
        <v>998</v>
      </c>
      <c r="C155" s="1">
        <v>43390</v>
      </c>
      <c r="D155" t="s">
        <v>262</v>
      </c>
      <c r="E155" t="s">
        <v>624</v>
      </c>
      <c r="F155" s="2">
        <v>43390.460659722223</v>
      </c>
      <c r="G155" s="2">
        <v>43390.464155092595</v>
      </c>
      <c r="H155" s="3">
        <v>3.4953703703703705E-3</v>
      </c>
      <c r="I155" t="s">
        <v>10</v>
      </c>
      <c r="J155" t="s">
        <v>254</v>
      </c>
      <c r="K155" s="6">
        <v>3.4833449074074072E-3</v>
      </c>
      <c r="L155">
        <v>4</v>
      </c>
      <c r="M155" t="s">
        <v>40</v>
      </c>
      <c r="N155">
        <v>3</v>
      </c>
      <c r="O155" t="s">
        <v>40</v>
      </c>
      <c r="P155" s="3">
        <v>1.8839004629629631E-3</v>
      </c>
      <c r="Q155">
        <v>0</v>
      </c>
      <c r="R155" s="3">
        <v>0</v>
      </c>
      <c r="S155" s="3" t="s">
        <v>50</v>
      </c>
      <c r="T155">
        <v>1</v>
      </c>
      <c r="U155" s="3" t="s">
        <v>53</v>
      </c>
      <c r="V155" s="3">
        <v>2.303587962962963E-4</v>
      </c>
      <c r="W155">
        <v>1</v>
      </c>
      <c r="X155" s="4">
        <v>1.1827893518518518E-3</v>
      </c>
      <c r="Y155" s="4">
        <v>1.1827893518518518E-3</v>
      </c>
      <c r="Z155">
        <v>3</v>
      </c>
      <c r="AA155" s="4">
        <v>1.8839004629629631E-3</v>
      </c>
      <c r="AB155" s="4">
        <v>6.2796682098765436E-4</v>
      </c>
      <c r="AC155">
        <v>0</v>
      </c>
      <c r="AD155" s="4">
        <v>0</v>
      </c>
      <c r="AE155" s="4" t="e">
        <v>#DIV/0!</v>
      </c>
      <c r="AF155">
        <v>0</v>
      </c>
      <c r="AG155" s="4">
        <v>0</v>
      </c>
      <c r="AH155" s="4" t="e">
        <v>#DIV/0!</v>
      </c>
      <c r="AI155">
        <v>0</v>
      </c>
      <c r="AJ155" s="4">
        <v>0</v>
      </c>
      <c r="AK155" s="4" t="e">
        <v>#DIV/0!</v>
      </c>
      <c r="AL155">
        <v>0</v>
      </c>
      <c r="AM155" s="4">
        <v>0</v>
      </c>
      <c r="AN155" s="4" t="e">
        <v>#DIV/0!</v>
      </c>
      <c r="AO155">
        <v>0</v>
      </c>
      <c r="AP155" s="4">
        <v>0</v>
      </c>
      <c r="AQ155" s="4" t="e">
        <v>#DIV/0!</v>
      </c>
      <c r="AR155">
        <v>0</v>
      </c>
      <c r="AS155" s="4">
        <v>0</v>
      </c>
      <c r="AT155" s="4" t="e">
        <v>#DIV/0!</v>
      </c>
      <c r="AU155">
        <v>0</v>
      </c>
      <c r="AV155" s="4">
        <v>0</v>
      </c>
      <c r="AW155" s="4" t="e">
        <v>#DIV/0!</v>
      </c>
      <c r="AX155">
        <v>0</v>
      </c>
      <c r="AY155" s="4">
        <v>0</v>
      </c>
      <c r="AZ155" s="4" t="e">
        <v>#DIV/0!</v>
      </c>
      <c r="BA155">
        <v>0</v>
      </c>
      <c r="BB155" s="4">
        <v>0</v>
      </c>
      <c r="BC155" s="4" t="e">
        <v>#DIV/0!</v>
      </c>
      <c r="BD155">
        <v>0</v>
      </c>
      <c r="BE155" s="4">
        <v>0</v>
      </c>
      <c r="BF155" s="4" t="e">
        <v>#DIV/0!</v>
      </c>
      <c r="BG155">
        <v>0</v>
      </c>
      <c r="BH155" s="4">
        <v>0</v>
      </c>
      <c r="BI155" s="4" t="e">
        <v>#DIV/0!</v>
      </c>
      <c r="BJ155">
        <v>0</v>
      </c>
      <c r="BK155" s="4">
        <v>0</v>
      </c>
      <c r="BL155" s="4" t="e">
        <v>#DIV/0!</v>
      </c>
      <c r="BM155">
        <v>1</v>
      </c>
      <c r="BN155" s="4">
        <v>1.8629629629629627E-4</v>
      </c>
      <c r="BO155" s="4">
        <v>1.8629629629629627E-4</v>
      </c>
      <c r="BP155">
        <v>0</v>
      </c>
      <c r="BQ155" s="4">
        <v>0</v>
      </c>
      <c r="BR155" s="4" t="e">
        <v>#DIV/0!</v>
      </c>
      <c r="BS155">
        <v>0</v>
      </c>
      <c r="BT155" s="4">
        <v>0</v>
      </c>
      <c r="BU155" s="4" t="e">
        <v>#DIV/0!</v>
      </c>
      <c r="BV155">
        <v>0</v>
      </c>
      <c r="BW155" s="4">
        <v>0</v>
      </c>
      <c r="BX155" s="4" t="e">
        <v>#DIV/0!</v>
      </c>
      <c r="BY155">
        <v>0</v>
      </c>
      <c r="BZ155" s="4">
        <v>0</v>
      </c>
      <c r="CA155" s="4" t="e">
        <v>#DIV/0!</v>
      </c>
      <c r="CB155">
        <v>0</v>
      </c>
      <c r="CC155" s="4">
        <v>0</v>
      </c>
      <c r="CD155" s="4" t="e">
        <v>#DIV/0!</v>
      </c>
      <c r="CE155">
        <v>1</v>
      </c>
      <c r="CF155" s="4">
        <v>2.303587962962963E-4</v>
      </c>
      <c r="CG155" s="4">
        <v>2.303587962962963E-4</v>
      </c>
      <c r="CH155">
        <v>0</v>
      </c>
      <c r="CI155" s="4">
        <v>0</v>
      </c>
      <c r="CJ155" s="4" t="e">
        <v>#DIV/0!</v>
      </c>
      <c r="CK155">
        <v>0</v>
      </c>
      <c r="CL155" s="4">
        <v>0</v>
      </c>
      <c r="CM155" s="4" t="e">
        <v>#DIV/0!</v>
      </c>
      <c r="CN155">
        <v>0</v>
      </c>
      <c r="CO155" s="4">
        <v>0</v>
      </c>
      <c r="CP155" s="4" t="e">
        <v>#DIV/0!</v>
      </c>
    </row>
    <row r="156" spans="1:94" x14ac:dyDescent="0.2">
      <c r="A156" t="s">
        <v>700</v>
      </c>
      <c r="B156" t="s">
        <v>699</v>
      </c>
      <c r="C156" s="1">
        <v>43363</v>
      </c>
      <c r="D156" t="s">
        <v>262</v>
      </c>
      <c r="E156" t="s">
        <v>536</v>
      </c>
      <c r="F156" s="2">
        <v>43364.447164351855</v>
      </c>
      <c r="G156" s="2">
        <v>43364.450659722221</v>
      </c>
      <c r="H156" s="3">
        <v>3.483796296296296E-3</v>
      </c>
      <c r="I156" t="s">
        <v>10</v>
      </c>
      <c r="J156" t="s">
        <v>254</v>
      </c>
      <c r="K156" s="6">
        <v>3.4793518518518515E-3</v>
      </c>
      <c r="L156">
        <v>5</v>
      </c>
      <c r="M156" t="s">
        <v>38</v>
      </c>
      <c r="N156">
        <v>5</v>
      </c>
      <c r="O156" t="s">
        <v>38</v>
      </c>
      <c r="P156" s="3">
        <v>2.7549537037037035E-3</v>
      </c>
      <c r="Q156">
        <v>2</v>
      </c>
      <c r="R156" s="3">
        <v>6.131944444444445E-5</v>
      </c>
      <c r="S156" s="3" t="s">
        <v>64</v>
      </c>
      <c r="T156">
        <v>2</v>
      </c>
      <c r="U156" s="3" t="s">
        <v>64</v>
      </c>
      <c r="V156" s="3">
        <v>3.8575231481481479E-4</v>
      </c>
      <c r="W156">
        <v>5</v>
      </c>
      <c r="X156" s="4">
        <v>2.7549537037037035E-3</v>
      </c>
      <c r="Y156" s="4">
        <v>5.5099074074074067E-4</v>
      </c>
      <c r="Z156">
        <v>0</v>
      </c>
      <c r="AA156" s="4">
        <v>0</v>
      </c>
      <c r="AB156" s="4" t="e">
        <v>#DIV/0!</v>
      </c>
      <c r="AC156">
        <v>2</v>
      </c>
      <c r="AD156" s="4">
        <v>2.5511574074074076E-4</v>
      </c>
      <c r="AE156" s="4">
        <v>1.2755787037037038E-4</v>
      </c>
      <c r="AF156">
        <v>0</v>
      </c>
      <c r="AG156" s="4">
        <v>0</v>
      </c>
      <c r="AH156" s="4" t="e">
        <v>#DIV/0!</v>
      </c>
      <c r="AI156">
        <v>2</v>
      </c>
      <c r="AJ156" s="4">
        <v>3.8575231481481479E-4</v>
      </c>
      <c r="AK156" s="4">
        <v>1.928761574074074E-4</v>
      </c>
      <c r="AL156">
        <v>0</v>
      </c>
      <c r="AM156" s="4">
        <v>0</v>
      </c>
      <c r="AN156" s="4" t="e">
        <v>#DIV/0!</v>
      </c>
      <c r="AO156">
        <v>0</v>
      </c>
      <c r="AP156" s="4">
        <v>0</v>
      </c>
      <c r="AQ156" s="4" t="e">
        <v>#DIV/0!</v>
      </c>
      <c r="AR156">
        <v>0</v>
      </c>
      <c r="AS156" s="4">
        <v>0</v>
      </c>
      <c r="AT156" s="4" t="e">
        <v>#DIV/0!</v>
      </c>
      <c r="AU156">
        <v>0</v>
      </c>
      <c r="AV156" s="4">
        <v>0</v>
      </c>
      <c r="AW156" s="4" t="e">
        <v>#DIV/0!</v>
      </c>
      <c r="AX156">
        <v>0</v>
      </c>
      <c r="AY156" s="4">
        <v>0</v>
      </c>
      <c r="AZ156" s="4" t="e">
        <v>#DIV/0!</v>
      </c>
      <c r="BA156">
        <v>0</v>
      </c>
      <c r="BB156" s="4">
        <v>0</v>
      </c>
      <c r="BC156" s="4" t="e">
        <v>#DIV/0!</v>
      </c>
      <c r="BD156">
        <v>0</v>
      </c>
      <c r="BE156" s="4">
        <v>0</v>
      </c>
      <c r="BF156" s="4" t="e">
        <v>#DIV/0!</v>
      </c>
      <c r="BG156">
        <v>1</v>
      </c>
      <c r="BH156" s="4">
        <v>2.2210648148148151E-5</v>
      </c>
      <c r="BI156" s="4">
        <v>2.2210648148148151E-5</v>
      </c>
      <c r="BJ156">
        <v>0</v>
      </c>
      <c r="BK156" s="4">
        <v>0</v>
      </c>
      <c r="BL156" s="4" t="e">
        <v>#DIV/0!</v>
      </c>
      <c r="BM156">
        <v>0</v>
      </c>
      <c r="BN156" s="4">
        <v>0</v>
      </c>
      <c r="BO156" s="4" t="e">
        <v>#DIV/0!</v>
      </c>
      <c r="BP156">
        <v>0</v>
      </c>
      <c r="BQ156" s="4">
        <v>0</v>
      </c>
      <c r="BR156" s="4" t="e">
        <v>#DIV/0!</v>
      </c>
      <c r="BS156">
        <v>0</v>
      </c>
      <c r="BT156" s="4">
        <v>0</v>
      </c>
      <c r="BU156" s="4" t="e">
        <v>#DIV/0!</v>
      </c>
      <c r="BV156">
        <v>0</v>
      </c>
      <c r="BW156" s="4">
        <v>0</v>
      </c>
      <c r="BX156" s="4" t="e">
        <v>#DIV/0!</v>
      </c>
      <c r="BY156">
        <v>0</v>
      </c>
      <c r="BZ156" s="4">
        <v>0</v>
      </c>
      <c r="CA156" s="4" t="e">
        <v>#DIV/0!</v>
      </c>
      <c r="CB156">
        <v>0</v>
      </c>
      <c r="CC156" s="4">
        <v>0</v>
      </c>
      <c r="CD156" s="4" t="e">
        <v>#DIV/0!</v>
      </c>
      <c r="CE156">
        <v>0</v>
      </c>
      <c r="CF156" s="4">
        <v>0</v>
      </c>
      <c r="CG156" s="4" t="e">
        <v>#DIV/0!</v>
      </c>
      <c r="CH156">
        <v>0</v>
      </c>
      <c r="CI156" s="4">
        <v>0</v>
      </c>
      <c r="CJ156" s="4" t="e">
        <v>#DIV/0!</v>
      </c>
      <c r="CK156">
        <v>0</v>
      </c>
      <c r="CL156" s="4">
        <v>0</v>
      </c>
      <c r="CM156" s="4" t="e">
        <v>#DIV/0!</v>
      </c>
      <c r="CN156">
        <v>2</v>
      </c>
      <c r="CO156" s="4">
        <v>6.131944444444445E-5</v>
      </c>
      <c r="CP156" s="4">
        <v>3.0659722222222225E-5</v>
      </c>
    </row>
    <row r="157" spans="1:94" x14ac:dyDescent="0.2">
      <c r="A157" t="s">
        <v>1001</v>
      </c>
      <c r="B157" t="s">
        <v>1000</v>
      </c>
      <c r="C157" s="1">
        <v>43390</v>
      </c>
      <c r="D157" t="s">
        <v>262</v>
      </c>
      <c r="E157" t="s">
        <v>624</v>
      </c>
      <c r="F157" s="2">
        <v>43390.452777777777</v>
      </c>
      <c r="G157" s="2">
        <v>43390.456273148149</v>
      </c>
      <c r="H157" s="3">
        <v>3.4953703703703705E-3</v>
      </c>
      <c r="I157" t="s">
        <v>10</v>
      </c>
      <c r="J157" t="s">
        <v>254</v>
      </c>
      <c r="K157" s="6">
        <v>3.4835069444444445E-3</v>
      </c>
      <c r="L157">
        <v>7</v>
      </c>
      <c r="M157" t="s">
        <v>40</v>
      </c>
      <c r="N157">
        <v>3</v>
      </c>
      <c r="O157" t="s">
        <v>42</v>
      </c>
      <c r="P157" s="3">
        <v>1.4217245370370369E-3</v>
      </c>
      <c r="Q157">
        <v>0</v>
      </c>
      <c r="R157" s="3">
        <v>0</v>
      </c>
      <c r="S157" s="3" t="s">
        <v>46</v>
      </c>
      <c r="T157">
        <v>1</v>
      </c>
      <c r="U157" s="3" t="s">
        <v>50</v>
      </c>
      <c r="V157" s="3">
        <v>4.1032407407407407E-4</v>
      </c>
      <c r="W157">
        <v>2</v>
      </c>
      <c r="X157" s="4">
        <v>1.038252314814815E-3</v>
      </c>
      <c r="Y157" s="4">
        <v>5.1912615740740749E-4</v>
      </c>
      <c r="Z157">
        <v>3</v>
      </c>
      <c r="AA157" s="4">
        <v>3.4928240740740736E-4</v>
      </c>
      <c r="AB157" s="4">
        <v>1.1642746913580246E-4</v>
      </c>
      <c r="AC157">
        <v>2</v>
      </c>
      <c r="AD157" s="4">
        <v>1.4217245370370369E-3</v>
      </c>
      <c r="AE157" s="4">
        <v>7.1086226851851844E-4</v>
      </c>
      <c r="AF157">
        <v>0</v>
      </c>
      <c r="AG157" s="4">
        <v>0</v>
      </c>
      <c r="AH157" s="4" t="e">
        <v>#DIV/0!</v>
      </c>
      <c r="AI157">
        <v>0</v>
      </c>
      <c r="AJ157" s="4">
        <v>0</v>
      </c>
      <c r="AK157" s="4" t="e">
        <v>#DIV/0!</v>
      </c>
      <c r="AL157">
        <v>0</v>
      </c>
      <c r="AM157" s="4">
        <v>0</v>
      </c>
      <c r="AN157" s="4" t="e">
        <v>#DIV/0!</v>
      </c>
      <c r="AO157">
        <v>0</v>
      </c>
      <c r="AP157" s="4">
        <v>0</v>
      </c>
      <c r="AQ157" s="4" t="e">
        <v>#DIV/0!</v>
      </c>
      <c r="AR157">
        <v>0</v>
      </c>
      <c r="AS157" s="4">
        <v>0</v>
      </c>
      <c r="AT157" s="4" t="e">
        <v>#DIV/0!</v>
      </c>
      <c r="AU157">
        <v>0</v>
      </c>
      <c r="AV157" s="4">
        <v>0</v>
      </c>
      <c r="AW157" s="4" t="e">
        <v>#DIV/0!</v>
      </c>
      <c r="AX157">
        <v>0</v>
      </c>
      <c r="AY157" s="4">
        <v>0</v>
      </c>
      <c r="AZ157" s="4" t="e">
        <v>#DIV/0!</v>
      </c>
      <c r="BA157">
        <v>1</v>
      </c>
      <c r="BB157" s="4">
        <v>1.2256944444444443E-5</v>
      </c>
      <c r="BC157" s="4">
        <v>1.2256944444444443E-5</v>
      </c>
      <c r="BD157">
        <v>0</v>
      </c>
      <c r="BE157" s="4">
        <v>0</v>
      </c>
      <c r="BF157" s="4" t="e">
        <v>#DIV/0!</v>
      </c>
      <c r="BG157">
        <v>0</v>
      </c>
      <c r="BH157" s="4">
        <v>0</v>
      </c>
      <c r="BI157" s="4" t="e">
        <v>#DIV/0!</v>
      </c>
      <c r="BJ157">
        <v>0</v>
      </c>
      <c r="BK157" s="4">
        <v>0</v>
      </c>
      <c r="BL157" s="4" t="e">
        <v>#DIV/0!</v>
      </c>
      <c r="BM157">
        <v>1</v>
      </c>
      <c r="BN157" s="4">
        <v>4.1032407407407407E-4</v>
      </c>
      <c r="BO157" s="4">
        <v>4.1032407407407407E-4</v>
      </c>
      <c r="BP157">
        <v>0</v>
      </c>
      <c r="BQ157" s="4">
        <v>0</v>
      </c>
      <c r="BR157" s="4" t="e">
        <v>#DIV/0!</v>
      </c>
      <c r="BS157">
        <v>0</v>
      </c>
      <c r="BT157" s="4">
        <v>0</v>
      </c>
      <c r="BU157" s="4" t="e">
        <v>#DIV/0!</v>
      </c>
      <c r="BV157">
        <v>0</v>
      </c>
      <c r="BW157" s="4">
        <v>0</v>
      </c>
      <c r="BX157" s="4" t="e">
        <v>#DIV/0!</v>
      </c>
      <c r="BY157">
        <v>0</v>
      </c>
      <c r="BZ157" s="4">
        <v>0</v>
      </c>
      <c r="CA157" s="4" t="e">
        <v>#DIV/0!</v>
      </c>
      <c r="CB157">
        <v>0</v>
      </c>
      <c r="CC157" s="4">
        <v>0</v>
      </c>
      <c r="CD157" s="4" t="e">
        <v>#DIV/0!</v>
      </c>
      <c r="CE157">
        <v>1</v>
      </c>
      <c r="CF157" s="4">
        <v>2.2630787037037039E-4</v>
      </c>
      <c r="CG157" s="4">
        <v>2.2630787037037039E-4</v>
      </c>
      <c r="CH157">
        <v>0</v>
      </c>
      <c r="CI157" s="4">
        <v>0</v>
      </c>
      <c r="CJ157" s="4" t="e">
        <v>#DIV/0!</v>
      </c>
      <c r="CK157">
        <v>1</v>
      </c>
      <c r="CL157" s="4">
        <v>2.5358796296296297E-5</v>
      </c>
      <c r="CM157" s="4">
        <v>2.5358796296296297E-5</v>
      </c>
      <c r="CN157">
        <v>0</v>
      </c>
      <c r="CO157" s="4">
        <v>0</v>
      </c>
      <c r="CP157" s="4" t="e">
        <v>#DIV/0!</v>
      </c>
    </row>
    <row r="158" spans="1:94" x14ac:dyDescent="0.2">
      <c r="A158" t="s">
        <v>359</v>
      </c>
      <c r="B158" t="s">
        <v>358</v>
      </c>
      <c r="C158" s="1">
        <v>43370</v>
      </c>
      <c r="D158" t="s">
        <v>238</v>
      </c>
      <c r="E158" t="s">
        <v>236</v>
      </c>
      <c r="F158" s="2">
        <v>43370.527442129627</v>
      </c>
      <c r="G158" s="2">
        <v>43370.5309375</v>
      </c>
      <c r="H158" s="3">
        <v>3.4953703703703705E-3</v>
      </c>
      <c r="I158" t="s">
        <v>10</v>
      </c>
      <c r="J158">
        <v>0</v>
      </c>
      <c r="K158" s="6">
        <v>3.4820486111111115E-3</v>
      </c>
      <c r="L158">
        <v>2</v>
      </c>
      <c r="M158" t="s">
        <v>38</v>
      </c>
      <c r="N158">
        <v>2</v>
      </c>
      <c r="O158" t="s">
        <v>38</v>
      </c>
      <c r="P158" s="3">
        <v>3.3976388888888893E-3</v>
      </c>
      <c r="Q158">
        <v>0</v>
      </c>
      <c r="R158" s="3">
        <v>0</v>
      </c>
      <c r="S158" s="3" t="s">
        <v>48</v>
      </c>
      <c r="T158">
        <v>2</v>
      </c>
      <c r="U158" s="3" t="s">
        <v>48</v>
      </c>
      <c r="V158" s="3">
        <v>8.4409722222222224E-5</v>
      </c>
      <c r="W158">
        <v>2</v>
      </c>
      <c r="X158" s="4">
        <v>3.3976388888888893E-3</v>
      </c>
      <c r="Y158" s="4">
        <v>1.6988194444444446E-3</v>
      </c>
      <c r="Z158">
        <v>0</v>
      </c>
      <c r="AA158" s="4">
        <v>0</v>
      </c>
      <c r="AB158" s="4" t="e">
        <v>#DIV/0!</v>
      </c>
      <c r="AC158">
        <v>0</v>
      </c>
      <c r="AD158" s="4">
        <v>0</v>
      </c>
      <c r="AE158" s="4" t="e">
        <v>#DIV/0!</v>
      </c>
      <c r="AF158">
        <v>0</v>
      </c>
      <c r="AG158" s="4">
        <v>0</v>
      </c>
      <c r="AH158" s="4" t="e">
        <v>#DIV/0!</v>
      </c>
      <c r="AI158">
        <v>0</v>
      </c>
      <c r="AJ158" s="4">
        <v>0</v>
      </c>
      <c r="AK158" s="4" t="e">
        <v>#DIV/0!</v>
      </c>
      <c r="AL158">
        <v>0</v>
      </c>
      <c r="AM158" s="4">
        <v>0</v>
      </c>
      <c r="AN158" s="4" t="e">
        <v>#DIV/0!</v>
      </c>
      <c r="AO158">
        <v>0</v>
      </c>
      <c r="AP158" s="4">
        <v>0</v>
      </c>
      <c r="AQ158" s="4" t="e">
        <v>#DIV/0!</v>
      </c>
      <c r="AR158">
        <v>0</v>
      </c>
      <c r="AS158" s="4">
        <v>0</v>
      </c>
      <c r="AT158" s="4" t="e">
        <v>#DIV/0!</v>
      </c>
      <c r="AU158">
        <v>0</v>
      </c>
      <c r="AV158" s="4">
        <v>0</v>
      </c>
      <c r="AW158" s="4" t="e">
        <v>#DIV/0!</v>
      </c>
      <c r="AX158">
        <v>0</v>
      </c>
      <c r="AY158" s="4">
        <v>0</v>
      </c>
      <c r="AZ158" s="4" t="e">
        <v>#DIV/0!</v>
      </c>
      <c r="BA158">
        <v>0</v>
      </c>
      <c r="BB158" s="4">
        <v>0</v>
      </c>
      <c r="BC158" s="4" t="e">
        <v>#DIV/0!</v>
      </c>
      <c r="BD158">
        <v>0</v>
      </c>
      <c r="BE158" s="4">
        <v>0</v>
      </c>
      <c r="BF158" s="4" t="e">
        <v>#DIV/0!</v>
      </c>
      <c r="BG158">
        <v>2</v>
      </c>
      <c r="BH158" s="4">
        <v>8.4409722222222224E-5</v>
      </c>
      <c r="BI158" s="4">
        <v>4.2204861111111112E-5</v>
      </c>
      <c r="BJ158">
        <v>0</v>
      </c>
      <c r="BK158" s="4">
        <v>0</v>
      </c>
      <c r="BL158" s="4" t="e">
        <v>#DIV/0!</v>
      </c>
      <c r="BM158">
        <v>0</v>
      </c>
      <c r="BN158" s="4">
        <v>0</v>
      </c>
      <c r="BO158" s="4" t="e">
        <v>#DIV/0!</v>
      </c>
      <c r="BP158">
        <v>0</v>
      </c>
      <c r="BQ158" s="4">
        <v>0</v>
      </c>
      <c r="BR158" s="4" t="e">
        <v>#DIV/0!</v>
      </c>
      <c r="BS158">
        <v>0</v>
      </c>
      <c r="BT158" s="4">
        <v>0</v>
      </c>
      <c r="BU158" s="4" t="e">
        <v>#DIV/0!</v>
      </c>
      <c r="BV158">
        <v>0</v>
      </c>
      <c r="BW158" s="4">
        <v>0</v>
      </c>
      <c r="BX158" s="4" t="e">
        <v>#DIV/0!</v>
      </c>
      <c r="BY158">
        <v>0</v>
      </c>
      <c r="BZ158" s="4">
        <v>0</v>
      </c>
      <c r="CA158" s="4" t="e">
        <v>#DIV/0!</v>
      </c>
      <c r="CB158">
        <v>0</v>
      </c>
      <c r="CC158" s="4">
        <v>0</v>
      </c>
      <c r="CD158" s="4" t="e">
        <v>#DIV/0!</v>
      </c>
      <c r="CE158">
        <v>0</v>
      </c>
      <c r="CF158" s="4">
        <v>0</v>
      </c>
      <c r="CG158" s="4" t="e">
        <v>#DIV/0!</v>
      </c>
      <c r="CH158">
        <v>0</v>
      </c>
      <c r="CI158" s="4">
        <v>0</v>
      </c>
      <c r="CJ158" s="4" t="e">
        <v>#DIV/0!</v>
      </c>
      <c r="CK158">
        <v>0</v>
      </c>
      <c r="CL158" s="4">
        <v>0</v>
      </c>
      <c r="CM158" s="4" t="e">
        <v>#DIV/0!</v>
      </c>
      <c r="CN158">
        <v>0</v>
      </c>
      <c r="CO158" s="4">
        <v>0</v>
      </c>
      <c r="CP158" s="4" t="e">
        <v>#DIV/0!</v>
      </c>
    </row>
    <row r="159" spans="1:94" x14ac:dyDescent="0.2">
      <c r="A159" t="s">
        <v>365</v>
      </c>
      <c r="B159" t="s">
        <v>364</v>
      </c>
      <c r="C159" s="1">
        <v>43369</v>
      </c>
      <c r="D159" t="s">
        <v>238</v>
      </c>
      <c r="E159" t="s">
        <v>236</v>
      </c>
      <c r="F159" s="2">
        <v>43369.52171296296</v>
      </c>
      <c r="G159" s="2">
        <v>43369.525254629632</v>
      </c>
      <c r="H159" s="3">
        <v>3.530092592592592E-3</v>
      </c>
      <c r="I159" t="s">
        <v>10</v>
      </c>
      <c r="J159">
        <v>0</v>
      </c>
      <c r="K159" s="6">
        <v>3.5216087962962966E-3</v>
      </c>
      <c r="L159">
        <v>5</v>
      </c>
      <c r="M159" t="s">
        <v>38</v>
      </c>
      <c r="N159">
        <v>5</v>
      </c>
      <c r="O159" t="s">
        <v>38</v>
      </c>
      <c r="P159" s="3">
        <v>3.2208217592592592E-3</v>
      </c>
      <c r="Q159">
        <v>1</v>
      </c>
      <c r="R159" s="3">
        <v>1.5358796296296298E-5</v>
      </c>
      <c r="S159" s="3" t="s">
        <v>52</v>
      </c>
      <c r="T159">
        <v>2</v>
      </c>
      <c r="U159" s="3" t="s">
        <v>66</v>
      </c>
      <c r="V159" s="3">
        <v>1.6821759259259261E-4</v>
      </c>
      <c r="W159" s="50">
        <v>5</v>
      </c>
      <c r="X159" s="4">
        <v>3.2208217592592592E-3</v>
      </c>
      <c r="Y159" s="4">
        <v>6.4416435185185182E-4</v>
      </c>
      <c r="Z159">
        <v>1</v>
      </c>
      <c r="AA159" s="4">
        <v>3.1921296296296297E-5</v>
      </c>
      <c r="AB159" s="4">
        <v>3.1921296296296297E-5</v>
      </c>
      <c r="AC159">
        <v>0</v>
      </c>
      <c r="AD159" s="4">
        <v>0</v>
      </c>
      <c r="AE159" s="4" t="e">
        <v>#DIV/0!</v>
      </c>
      <c r="AF159">
        <v>0</v>
      </c>
      <c r="AG159" s="4">
        <v>0</v>
      </c>
      <c r="AH159" s="4" t="e">
        <v>#DIV/0!</v>
      </c>
      <c r="AI159">
        <v>0</v>
      </c>
      <c r="AJ159" s="4">
        <v>0</v>
      </c>
      <c r="AK159" s="4" t="e">
        <v>#DIV/0!</v>
      </c>
      <c r="AL159">
        <v>0</v>
      </c>
      <c r="AM159" s="4">
        <v>0</v>
      </c>
      <c r="AN159" s="4" t="e">
        <v>#DIV/0!</v>
      </c>
      <c r="AO159">
        <v>0</v>
      </c>
      <c r="AP159" s="4">
        <v>0</v>
      </c>
      <c r="AQ159" s="4" t="e">
        <v>#DIV/0!</v>
      </c>
      <c r="AR159">
        <v>0</v>
      </c>
      <c r="AS159" s="4">
        <v>0</v>
      </c>
      <c r="AT159" s="4" t="e">
        <v>#DIV/0!</v>
      </c>
      <c r="AU159">
        <v>1</v>
      </c>
      <c r="AV159" s="4">
        <v>1.6821759259259261E-4</v>
      </c>
      <c r="AW159" s="4">
        <v>1.6821759259259261E-4</v>
      </c>
      <c r="AX159">
        <v>1</v>
      </c>
      <c r="AY159" s="4">
        <v>0</v>
      </c>
      <c r="AZ159" s="4">
        <v>0</v>
      </c>
      <c r="BA159">
        <v>0</v>
      </c>
      <c r="BB159" s="4">
        <v>0</v>
      </c>
      <c r="BC159" s="4" t="e">
        <v>#DIV/0!</v>
      </c>
      <c r="BD159">
        <v>0</v>
      </c>
      <c r="BE159" s="4">
        <v>0</v>
      </c>
      <c r="BF159" s="4" t="e">
        <v>#DIV/0!</v>
      </c>
      <c r="BG159">
        <v>0</v>
      </c>
      <c r="BH159" s="4">
        <v>0</v>
      </c>
      <c r="BI159" s="4" t="e">
        <v>#DIV/0!</v>
      </c>
      <c r="BJ159">
        <v>0</v>
      </c>
      <c r="BK159" s="4">
        <v>0</v>
      </c>
      <c r="BL159" s="4" t="e">
        <v>#DIV/0!</v>
      </c>
      <c r="BM159">
        <v>0</v>
      </c>
      <c r="BN159" s="4">
        <v>0</v>
      </c>
      <c r="BO159" s="4" t="e">
        <v>#DIV/0!</v>
      </c>
      <c r="BP159">
        <v>0</v>
      </c>
      <c r="BQ159" s="4">
        <v>0</v>
      </c>
      <c r="BR159" s="4" t="e">
        <v>#DIV/0!</v>
      </c>
      <c r="BS159">
        <v>2</v>
      </c>
      <c r="BT159" s="4">
        <v>8.5289351851851856E-5</v>
      </c>
      <c r="BU159" s="4">
        <v>4.2644675925925928E-5</v>
      </c>
      <c r="BV159">
        <v>0</v>
      </c>
      <c r="BW159" s="4">
        <v>0</v>
      </c>
      <c r="BX159" s="4" t="e">
        <v>#DIV/0!</v>
      </c>
      <c r="BY159">
        <v>0</v>
      </c>
      <c r="BZ159" s="4">
        <v>0</v>
      </c>
      <c r="CA159" s="4" t="e">
        <v>#DIV/0!</v>
      </c>
      <c r="CB159">
        <v>0</v>
      </c>
      <c r="CC159" s="4">
        <v>0</v>
      </c>
      <c r="CD159" s="4" t="e">
        <v>#DIV/0!</v>
      </c>
      <c r="CE159">
        <v>0</v>
      </c>
      <c r="CF159" s="4">
        <v>0</v>
      </c>
      <c r="CG159" s="4" t="e">
        <v>#DIV/0!</v>
      </c>
      <c r="CH159">
        <v>0</v>
      </c>
      <c r="CI159" s="4">
        <v>0</v>
      </c>
      <c r="CJ159" s="4" t="e">
        <v>#DIV/0!</v>
      </c>
      <c r="CK159">
        <v>0</v>
      </c>
      <c r="CL159" s="4">
        <v>0</v>
      </c>
      <c r="CM159" s="4" t="e">
        <v>#DIV/0!</v>
      </c>
      <c r="CN159">
        <v>1</v>
      </c>
      <c r="CO159" s="4">
        <v>1.5358796296296298E-5</v>
      </c>
      <c r="CP159" s="4">
        <v>1.5358796296296298E-5</v>
      </c>
    </row>
    <row r="160" spans="1:94" x14ac:dyDescent="0.2">
      <c r="A160" t="s">
        <v>357</v>
      </c>
      <c r="B160" t="s">
        <v>354</v>
      </c>
      <c r="C160" s="1">
        <v>43342</v>
      </c>
      <c r="D160" t="s">
        <v>238</v>
      </c>
      <c r="E160" t="s">
        <v>236</v>
      </c>
      <c r="F160" s="2" t="s">
        <v>355</v>
      </c>
      <c r="G160" s="2" t="s">
        <v>356</v>
      </c>
      <c r="H160" s="3">
        <v>3.5069444444444445E-3</v>
      </c>
      <c r="I160" t="s">
        <v>10</v>
      </c>
      <c r="J160">
        <v>0</v>
      </c>
      <c r="K160" s="6">
        <v>3.4330092592592598E-3</v>
      </c>
      <c r="L160">
        <v>8</v>
      </c>
      <c r="M160" t="s">
        <v>38</v>
      </c>
      <c r="N160">
        <v>8</v>
      </c>
      <c r="O160" t="s">
        <v>38</v>
      </c>
      <c r="P160" s="3">
        <v>2.488599537037037E-3</v>
      </c>
      <c r="Q160">
        <v>1</v>
      </c>
      <c r="R160" s="3">
        <v>1.7754629629629633E-5</v>
      </c>
      <c r="S160" s="3" t="s">
        <v>65</v>
      </c>
      <c r="T160">
        <v>1</v>
      </c>
      <c r="U160" s="3" t="s">
        <v>45</v>
      </c>
      <c r="V160" s="3">
        <v>2.0960648148148149E-4</v>
      </c>
      <c r="W160">
        <v>8</v>
      </c>
      <c r="X160" s="4">
        <v>2.488599537037037E-3</v>
      </c>
      <c r="Y160" s="4">
        <v>3.1107494212962962E-4</v>
      </c>
      <c r="Z160">
        <v>3</v>
      </c>
      <c r="AA160" s="4">
        <v>4.1143518518518515E-4</v>
      </c>
      <c r="AB160" s="4">
        <v>1.3714506172839505E-4</v>
      </c>
      <c r="AC160">
        <v>0</v>
      </c>
      <c r="AD160" s="4">
        <v>0</v>
      </c>
      <c r="AE160" s="4" t="e">
        <v>#DIV/0!</v>
      </c>
      <c r="AF160">
        <v>0</v>
      </c>
      <c r="AG160" s="4">
        <v>0</v>
      </c>
      <c r="AH160" s="4" t="e">
        <v>#DIV/0!</v>
      </c>
      <c r="AI160">
        <v>0</v>
      </c>
      <c r="AJ160" s="4">
        <v>0</v>
      </c>
      <c r="AK160" s="4" t="e">
        <v>#DIV/0!</v>
      </c>
      <c r="AL160">
        <v>0</v>
      </c>
      <c r="AM160" s="4">
        <v>0</v>
      </c>
      <c r="AN160" s="4" t="e">
        <v>#DIV/0!</v>
      </c>
      <c r="AO160">
        <v>1</v>
      </c>
      <c r="AP160" s="4">
        <v>1.6298611111111112E-4</v>
      </c>
      <c r="AQ160" s="4">
        <v>1.6298611111111112E-4</v>
      </c>
      <c r="AR160">
        <v>1</v>
      </c>
      <c r="AS160" s="4">
        <v>2.0960648148148149E-4</v>
      </c>
      <c r="AT160" s="4">
        <v>2.0960648148148149E-4</v>
      </c>
      <c r="AU160">
        <v>0</v>
      </c>
      <c r="AV160" s="4">
        <v>0</v>
      </c>
      <c r="AW160" s="4" t="e">
        <v>#DIV/0!</v>
      </c>
      <c r="AX160">
        <v>0</v>
      </c>
      <c r="AY160" s="4">
        <v>0</v>
      </c>
      <c r="AZ160" s="4" t="e">
        <v>#DIV/0!</v>
      </c>
      <c r="BA160">
        <v>0</v>
      </c>
      <c r="BB160" s="4">
        <v>0</v>
      </c>
      <c r="BC160" s="4" t="e">
        <v>#DIV/0!</v>
      </c>
      <c r="BD160">
        <v>0</v>
      </c>
      <c r="BE160" s="4">
        <v>0</v>
      </c>
      <c r="BF160" s="4" t="e">
        <v>#DIV/0!</v>
      </c>
      <c r="BG160">
        <v>1</v>
      </c>
      <c r="BH160" s="4">
        <v>7.3969907407407402E-5</v>
      </c>
      <c r="BI160" s="4">
        <v>7.3969907407407402E-5</v>
      </c>
      <c r="BJ160">
        <v>1</v>
      </c>
      <c r="BK160" s="4">
        <v>3.9571759259259262E-5</v>
      </c>
      <c r="BL160" s="4">
        <v>3.9571759259259262E-5</v>
      </c>
      <c r="BM160">
        <v>0</v>
      </c>
      <c r="BN160" s="4">
        <v>0</v>
      </c>
      <c r="BO160" s="4" t="e">
        <v>#DIV/0!</v>
      </c>
      <c r="BP160">
        <v>0</v>
      </c>
      <c r="BQ160" s="4">
        <v>0</v>
      </c>
      <c r="BR160" s="4" t="e">
        <v>#DIV/0!</v>
      </c>
      <c r="BS160">
        <v>1</v>
      </c>
      <c r="BT160" s="4">
        <v>2.9085648148148149E-5</v>
      </c>
      <c r="BU160" s="4">
        <v>2.9085648148148149E-5</v>
      </c>
      <c r="BV160">
        <v>0</v>
      </c>
      <c r="BW160" s="4">
        <v>0</v>
      </c>
      <c r="BX160" s="4" t="e">
        <v>#DIV/0!</v>
      </c>
      <c r="BY160">
        <v>0</v>
      </c>
      <c r="BZ160" s="4">
        <v>0</v>
      </c>
      <c r="CA160" s="4" t="e">
        <v>#DIV/0!</v>
      </c>
      <c r="CB160">
        <v>0</v>
      </c>
      <c r="CC160" s="4">
        <v>0</v>
      </c>
      <c r="CD160" s="4" t="e">
        <v>#DIV/0!</v>
      </c>
      <c r="CE160">
        <v>0</v>
      </c>
      <c r="CF160" s="4">
        <v>0</v>
      </c>
      <c r="CG160" s="4" t="e">
        <v>#DIV/0!</v>
      </c>
      <c r="CH160">
        <v>0</v>
      </c>
      <c r="CI160" s="4">
        <v>0</v>
      </c>
      <c r="CJ160" s="4" t="e">
        <v>#DIV/0!</v>
      </c>
      <c r="CK160">
        <v>0</v>
      </c>
      <c r="CL160" s="4">
        <v>0</v>
      </c>
      <c r="CM160" s="4" t="e">
        <v>#DIV/0!</v>
      </c>
      <c r="CN160">
        <v>1</v>
      </c>
      <c r="CO160" s="4">
        <v>1.7754629629629633E-5</v>
      </c>
      <c r="CP160" s="4">
        <v>1.7754629629629633E-5</v>
      </c>
    </row>
    <row r="161" spans="1:94" x14ac:dyDescent="0.2">
      <c r="A161" s="9" t="s">
        <v>353</v>
      </c>
      <c r="B161" s="25" t="s">
        <v>352</v>
      </c>
      <c r="C161" s="42">
        <v>43369</v>
      </c>
      <c r="D161" s="25" t="s">
        <v>238</v>
      </c>
      <c r="E161" s="25" t="s">
        <v>236</v>
      </c>
      <c r="F161" s="43">
        <v>43370.518391203703</v>
      </c>
      <c r="G161" s="43">
        <v>43370.521898148145</v>
      </c>
      <c r="H161" s="44">
        <v>3.4953703703703705E-3</v>
      </c>
      <c r="I161" s="25" t="s">
        <v>10</v>
      </c>
      <c r="J161" s="25">
        <v>0</v>
      </c>
      <c r="K161" s="45">
        <v>3.4840625000000002E-3</v>
      </c>
      <c r="L161" s="25">
        <v>6</v>
      </c>
      <c r="M161" s="25" t="s">
        <v>38</v>
      </c>
      <c r="N161" s="25">
        <v>9</v>
      </c>
      <c r="O161" s="25" t="s">
        <v>38</v>
      </c>
      <c r="P161" s="44">
        <v>2.534502314814815E-3</v>
      </c>
      <c r="Q161" s="25">
        <v>1</v>
      </c>
      <c r="R161" s="44">
        <v>3.4641203703703701E-5</v>
      </c>
      <c r="S161" s="44" t="s">
        <v>49</v>
      </c>
      <c r="T161" s="25">
        <v>8</v>
      </c>
      <c r="U161" s="44" t="s">
        <v>49</v>
      </c>
      <c r="V161" s="44">
        <v>4.5334490740740746E-4</v>
      </c>
      <c r="W161" s="48">
        <v>9</v>
      </c>
      <c r="X161" s="37">
        <v>2.534502314814815E-3</v>
      </c>
      <c r="Y161" s="37">
        <v>2.8161136831275722E-4</v>
      </c>
      <c r="Z161" s="25">
        <v>0</v>
      </c>
      <c r="AA161" s="37">
        <v>0</v>
      </c>
      <c r="AB161" s="37" t="e">
        <v>#DIV/0!</v>
      </c>
      <c r="AC161" s="25">
        <v>0</v>
      </c>
      <c r="AD161" s="37">
        <v>0</v>
      </c>
      <c r="AE161" s="37" t="e">
        <v>#DIV/0!</v>
      </c>
      <c r="AF161" s="25">
        <v>0</v>
      </c>
      <c r="AG161" s="37">
        <v>0</v>
      </c>
      <c r="AH161" s="37" t="e">
        <v>#DIV/0!</v>
      </c>
      <c r="AI161" s="25">
        <v>0</v>
      </c>
      <c r="AJ161" s="37">
        <v>0</v>
      </c>
      <c r="AK161" s="37" t="e">
        <v>#DIV/0!</v>
      </c>
      <c r="AL161" s="25">
        <v>0</v>
      </c>
      <c r="AM161" s="37">
        <v>0</v>
      </c>
      <c r="AN161" s="37" t="e">
        <v>#DIV/0!</v>
      </c>
      <c r="AO161" s="25">
        <v>0</v>
      </c>
      <c r="AP161" s="37">
        <v>0</v>
      </c>
      <c r="AQ161" s="37" t="e">
        <v>#DIV/0!</v>
      </c>
      <c r="AR161" s="25">
        <v>0</v>
      </c>
      <c r="AS161" s="37">
        <v>0</v>
      </c>
      <c r="AT161" s="37" t="e">
        <v>#DIV/0!</v>
      </c>
      <c r="AU161" s="25">
        <v>0</v>
      </c>
      <c r="AV161" s="37">
        <v>0</v>
      </c>
      <c r="AW161" s="37" t="e">
        <v>#DIV/0!</v>
      </c>
      <c r="AX161" s="25">
        <v>0</v>
      </c>
      <c r="AY161" s="37">
        <v>2.5119212962962958E-4</v>
      </c>
      <c r="AZ161" s="37" t="e">
        <v>#DIV/0!</v>
      </c>
      <c r="BA161" s="25">
        <v>0</v>
      </c>
      <c r="BB161" s="37">
        <v>0</v>
      </c>
      <c r="BC161" s="37" t="e">
        <v>#DIV/0!</v>
      </c>
      <c r="BD161" s="25">
        <v>0</v>
      </c>
      <c r="BE161" s="37">
        <v>0</v>
      </c>
      <c r="BF161" s="37" t="e">
        <v>#DIV/0!</v>
      </c>
      <c r="BG161" s="25">
        <v>3</v>
      </c>
      <c r="BH161" s="37">
        <v>1.76875E-4</v>
      </c>
      <c r="BI161" s="37">
        <v>5.8958333333333334E-5</v>
      </c>
      <c r="BJ161" s="25">
        <v>8</v>
      </c>
      <c r="BK161" s="37">
        <v>4.5334490740740746E-4</v>
      </c>
      <c r="BL161" s="37">
        <v>5.6668113425925933E-5</v>
      </c>
      <c r="BM161" s="25">
        <v>0</v>
      </c>
      <c r="BN161" s="37">
        <v>0</v>
      </c>
      <c r="BO161" s="37" t="e">
        <v>#DIV/0!</v>
      </c>
      <c r="BP161" s="25">
        <v>0</v>
      </c>
      <c r="BQ161" s="37">
        <v>0</v>
      </c>
      <c r="BR161" s="37" t="e">
        <v>#DIV/0!</v>
      </c>
      <c r="BS161" s="25">
        <v>0</v>
      </c>
      <c r="BT161" s="37">
        <v>0</v>
      </c>
      <c r="BU161" s="37" t="e">
        <v>#DIV/0!</v>
      </c>
      <c r="BV161" s="25">
        <v>1</v>
      </c>
      <c r="BW161" s="37">
        <v>3.3506944444444445E-5</v>
      </c>
      <c r="BX161" s="37">
        <v>3.3506944444444445E-5</v>
      </c>
      <c r="BY161" s="25">
        <v>0</v>
      </c>
      <c r="BZ161" s="37">
        <v>0</v>
      </c>
      <c r="CA161" s="37" t="e">
        <v>#DIV/0!</v>
      </c>
      <c r="CB161" s="25">
        <v>0</v>
      </c>
      <c r="CC161" s="37">
        <v>0</v>
      </c>
      <c r="CD161" s="37" t="e">
        <v>#DIV/0!</v>
      </c>
      <c r="CE161" s="25">
        <v>0</v>
      </c>
      <c r="CF161" s="37">
        <v>0</v>
      </c>
      <c r="CG161" s="37" t="e">
        <v>#DIV/0!</v>
      </c>
      <c r="CH161" s="25">
        <v>0</v>
      </c>
      <c r="CI161" s="37">
        <v>0</v>
      </c>
      <c r="CJ161" s="37" t="e">
        <v>#DIV/0!</v>
      </c>
      <c r="CK161" s="25">
        <v>0</v>
      </c>
      <c r="CL161" s="37">
        <v>0</v>
      </c>
      <c r="CM161" s="37" t="e">
        <v>#DIV/0!</v>
      </c>
      <c r="CN161" s="25">
        <v>1</v>
      </c>
      <c r="CO161" s="37">
        <v>3.4641203703703701E-5</v>
      </c>
      <c r="CP161" s="37">
        <v>3.4641203703703701E-5</v>
      </c>
    </row>
    <row r="162" spans="1:94" x14ac:dyDescent="0.2">
      <c r="A162" t="s">
        <v>363</v>
      </c>
      <c r="B162" t="s">
        <v>362</v>
      </c>
      <c r="C162" s="1">
        <v>43370</v>
      </c>
      <c r="D162" t="s">
        <v>238</v>
      </c>
      <c r="E162" t="s">
        <v>236</v>
      </c>
      <c r="F162" s="2">
        <v>43370.522870370369</v>
      </c>
      <c r="G162" s="2">
        <v>43370.526377314818</v>
      </c>
      <c r="H162" s="3">
        <v>3.4953703703703705E-3</v>
      </c>
      <c r="I162" t="s">
        <v>10</v>
      </c>
      <c r="J162">
        <v>0</v>
      </c>
      <c r="K162" s="6">
        <v>3.4827430555555553E-3</v>
      </c>
      <c r="L162">
        <v>2</v>
      </c>
      <c r="M162" t="s">
        <v>38</v>
      </c>
      <c r="N162">
        <v>2</v>
      </c>
      <c r="O162" t="s">
        <v>38</v>
      </c>
      <c r="P162" s="3">
        <v>3.4577662037037033E-3</v>
      </c>
      <c r="Q162">
        <v>0</v>
      </c>
      <c r="R162" s="3">
        <v>0</v>
      </c>
      <c r="S162" s="3" t="s">
        <v>48</v>
      </c>
      <c r="T162">
        <v>1</v>
      </c>
      <c r="U162" s="3" t="s">
        <v>48</v>
      </c>
      <c r="V162" s="3">
        <v>2.497685185185185E-5</v>
      </c>
      <c r="W162">
        <v>2</v>
      </c>
      <c r="X162" s="4">
        <v>3.4577662037037033E-3</v>
      </c>
      <c r="Y162" s="4">
        <v>1.7288831018518517E-3</v>
      </c>
      <c r="Z162">
        <v>0</v>
      </c>
      <c r="AA162" s="4">
        <v>0</v>
      </c>
      <c r="AB162" s="4" t="e">
        <v>#DIV/0!</v>
      </c>
      <c r="AC162">
        <v>0</v>
      </c>
      <c r="AD162" s="4">
        <v>0</v>
      </c>
      <c r="AE162" s="4" t="e">
        <v>#DIV/0!</v>
      </c>
      <c r="AF162">
        <v>0</v>
      </c>
      <c r="AG162" s="4">
        <v>0</v>
      </c>
      <c r="AH162" s="4" t="e">
        <v>#DIV/0!</v>
      </c>
      <c r="AI162">
        <v>0</v>
      </c>
      <c r="AJ162" s="4">
        <v>0</v>
      </c>
      <c r="AK162" s="4" t="e">
        <v>#DIV/0!</v>
      </c>
      <c r="AL162">
        <v>0</v>
      </c>
      <c r="AM162" s="4">
        <v>0</v>
      </c>
      <c r="AN162" s="4" t="e">
        <v>#DIV/0!</v>
      </c>
      <c r="AO162">
        <v>0</v>
      </c>
      <c r="AP162" s="4">
        <v>0</v>
      </c>
      <c r="AQ162" s="4" t="e">
        <v>#DIV/0!</v>
      </c>
      <c r="AR162">
        <v>0</v>
      </c>
      <c r="AS162" s="4">
        <v>0</v>
      </c>
      <c r="AT162" s="4" t="e">
        <v>#DIV/0!</v>
      </c>
      <c r="AU162">
        <v>0</v>
      </c>
      <c r="AV162" s="4">
        <v>0</v>
      </c>
      <c r="AW162" s="4" t="e">
        <v>#DIV/0!</v>
      </c>
      <c r="AX162">
        <v>0</v>
      </c>
      <c r="AY162" s="4">
        <v>0</v>
      </c>
      <c r="AZ162" s="4" t="e">
        <v>#DIV/0!</v>
      </c>
      <c r="BA162">
        <v>0</v>
      </c>
      <c r="BB162" s="4">
        <v>0</v>
      </c>
      <c r="BC162" s="4" t="e">
        <v>#DIV/0!</v>
      </c>
      <c r="BD162">
        <v>0</v>
      </c>
      <c r="BE162" s="4">
        <v>0</v>
      </c>
      <c r="BF162" s="4" t="e">
        <v>#DIV/0!</v>
      </c>
      <c r="BG162">
        <v>1</v>
      </c>
      <c r="BH162" s="4">
        <v>2.497685185185185E-5</v>
      </c>
      <c r="BI162" s="4">
        <v>2.497685185185185E-5</v>
      </c>
      <c r="BJ162">
        <v>0</v>
      </c>
      <c r="BK162" s="4">
        <v>0</v>
      </c>
      <c r="BL162" s="4" t="e">
        <v>#DIV/0!</v>
      </c>
      <c r="BM162">
        <v>0</v>
      </c>
      <c r="BN162" s="4">
        <v>0</v>
      </c>
      <c r="BO162" s="4" t="e">
        <v>#DIV/0!</v>
      </c>
      <c r="BP162">
        <v>0</v>
      </c>
      <c r="BQ162" s="4">
        <v>0</v>
      </c>
      <c r="BR162" s="4" t="e">
        <v>#DIV/0!</v>
      </c>
      <c r="BS162">
        <v>0</v>
      </c>
      <c r="BT162" s="4">
        <v>0</v>
      </c>
      <c r="BU162" s="4" t="e">
        <v>#DIV/0!</v>
      </c>
      <c r="BV162">
        <v>0</v>
      </c>
      <c r="BW162" s="4">
        <v>0</v>
      </c>
      <c r="BX162" s="4" t="e">
        <v>#DIV/0!</v>
      </c>
      <c r="BY162">
        <v>0</v>
      </c>
      <c r="BZ162" s="4">
        <v>0</v>
      </c>
      <c r="CA162" s="4" t="e">
        <v>#DIV/0!</v>
      </c>
      <c r="CB162">
        <v>0</v>
      </c>
      <c r="CC162" s="4">
        <v>0</v>
      </c>
      <c r="CD162" s="4" t="e">
        <v>#DIV/0!</v>
      </c>
      <c r="CE162">
        <v>0</v>
      </c>
      <c r="CF162" s="4">
        <v>0</v>
      </c>
      <c r="CG162" s="4" t="e">
        <v>#DIV/0!</v>
      </c>
      <c r="CH162">
        <v>0</v>
      </c>
      <c r="CI162" s="4">
        <v>0</v>
      </c>
      <c r="CJ162" s="4" t="e">
        <v>#DIV/0!</v>
      </c>
      <c r="CK162">
        <v>0</v>
      </c>
      <c r="CL162" s="4">
        <v>0</v>
      </c>
      <c r="CM162" s="4" t="e">
        <v>#DIV/0!</v>
      </c>
      <c r="CN162">
        <v>0</v>
      </c>
      <c r="CO162" s="4">
        <v>0</v>
      </c>
      <c r="CP162" s="4" t="e">
        <v>#DIV/0!</v>
      </c>
    </row>
    <row r="163" spans="1:94" x14ac:dyDescent="0.2">
      <c r="A163" t="s">
        <v>351</v>
      </c>
      <c r="B163" t="s">
        <v>348</v>
      </c>
      <c r="C163" s="1">
        <v>43370</v>
      </c>
      <c r="D163" t="s">
        <v>238</v>
      </c>
      <c r="E163" t="s">
        <v>236</v>
      </c>
      <c r="F163" s="2" t="s">
        <v>349</v>
      </c>
      <c r="G163" s="2" t="s">
        <v>350</v>
      </c>
      <c r="H163" s="3">
        <v>3.5069444444444445E-3</v>
      </c>
      <c r="I163" t="s">
        <v>10</v>
      </c>
      <c r="J163">
        <v>0</v>
      </c>
      <c r="K163" s="6">
        <v>3.4960532407407405E-3</v>
      </c>
      <c r="L163">
        <v>8</v>
      </c>
      <c r="M163" t="s">
        <v>38</v>
      </c>
      <c r="N163">
        <v>16</v>
      </c>
      <c r="O163" t="s">
        <v>38</v>
      </c>
      <c r="P163" s="3">
        <v>1.6244212962962961E-3</v>
      </c>
      <c r="Q163">
        <v>0</v>
      </c>
      <c r="R163" s="3">
        <v>0</v>
      </c>
      <c r="S163" s="3" t="s">
        <v>50</v>
      </c>
      <c r="T163">
        <v>13</v>
      </c>
      <c r="U163" s="3" t="s">
        <v>50</v>
      </c>
      <c r="V163" s="3">
        <v>1.0213194444444445E-3</v>
      </c>
      <c r="W163">
        <v>16</v>
      </c>
      <c r="X163" s="4">
        <v>1.6244212962962961E-3</v>
      </c>
      <c r="Y163" s="4">
        <v>1.0152633101851851E-4</v>
      </c>
      <c r="Z163">
        <v>1</v>
      </c>
      <c r="AA163" s="4">
        <v>1.1840277777777778E-4</v>
      </c>
      <c r="AB163" s="4">
        <v>1.1840277777777778E-4</v>
      </c>
      <c r="AC163">
        <v>0</v>
      </c>
      <c r="AD163" s="4">
        <v>0</v>
      </c>
      <c r="AE163" s="4" t="e">
        <v>#DIV/0!</v>
      </c>
      <c r="AF163">
        <v>0</v>
      </c>
      <c r="AG163" s="4">
        <v>0</v>
      </c>
      <c r="AH163" s="4" t="e">
        <v>#DIV/0!</v>
      </c>
      <c r="AI163">
        <v>0</v>
      </c>
      <c r="AJ163" s="4">
        <v>0</v>
      </c>
      <c r="AK163" s="4" t="e">
        <v>#DIV/0!</v>
      </c>
      <c r="AL163">
        <v>0</v>
      </c>
      <c r="AM163" s="4">
        <v>0</v>
      </c>
      <c r="AN163" s="4" t="e">
        <v>#DIV/0!</v>
      </c>
      <c r="AO163">
        <v>1</v>
      </c>
      <c r="AP163" s="4">
        <v>5.4571759259259254E-5</v>
      </c>
      <c r="AQ163" s="4">
        <v>5.4571759259259254E-5</v>
      </c>
      <c r="AR163">
        <v>0</v>
      </c>
      <c r="AS163" s="4">
        <v>0</v>
      </c>
      <c r="AT163" s="4" t="e">
        <v>#DIV/0!</v>
      </c>
      <c r="AU163">
        <v>0</v>
      </c>
      <c r="AV163" s="4">
        <v>0</v>
      </c>
      <c r="AW163" s="4" t="e">
        <v>#DIV/0!</v>
      </c>
      <c r="AX163">
        <v>0</v>
      </c>
      <c r="AY163" s="4">
        <v>6.4733796296296295E-5</v>
      </c>
      <c r="AZ163" s="4" t="e">
        <v>#DIV/0!</v>
      </c>
      <c r="BA163">
        <v>0</v>
      </c>
      <c r="BB163" s="4">
        <v>0</v>
      </c>
      <c r="BC163" s="4" t="e">
        <v>#DIV/0!</v>
      </c>
      <c r="BD163">
        <v>0</v>
      </c>
      <c r="BE163" s="4">
        <v>0</v>
      </c>
      <c r="BF163" s="4" t="e">
        <v>#DIV/0!</v>
      </c>
      <c r="BG163">
        <v>1</v>
      </c>
      <c r="BH163" s="4">
        <v>5.3333333333333326E-5</v>
      </c>
      <c r="BI163" s="4">
        <v>5.3333333333333326E-5</v>
      </c>
      <c r="BJ163">
        <v>5</v>
      </c>
      <c r="BK163" s="4">
        <v>1.4450231481481483E-4</v>
      </c>
      <c r="BL163" s="4">
        <v>2.8900462962962967E-5</v>
      </c>
      <c r="BM163">
        <v>13</v>
      </c>
      <c r="BN163" s="4">
        <v>1.0213194444444445E-3</v>
      </c>
      <c r="BO163" s="4">
        <v>7.8563034188034185E-5</v>
      </c>
      <c r="BP163">
        <v>0</v>
      </c>
      <c r="BQ163" s="4">
        <v>0</v>
      </c>
      <c r="BR163" s="4" t="e">
        <v>#DIV/0!</v>
      </c>
      <c r="BS163">
        <v>0</v>
      </c>
      <c r="BT163" s="4">
        <v>0</v>
      </c>
      <c r="BU163" s="4" t="e">
        <v>#DIV/0!</v>
      </c>
      <c r="BV163">
        <v>1</v>
      </c>
      <c r="BW163" s="4">
        <v>4.1476851851851847E-4</v>
      </c>
      <c r="BX163" s="4">
        <v>4.1476851851851847E-4</v>
      </c>
      <c r="BY163">
        <v>0</v>
      </c>
      <c r="BZ163" s="4">
        <v>0</v>
      </c>
      <c r="CA163" s="4" t="e">
        <v>#DIV/0!</v>
      </c>
      <c r="CB163">
        <v>0</v>
      </c>
      <c r="CC163" s="4">
        <v>0</v>
      </c>
      <c r="CD163" s="4" t="e">
        <v>#DIV/0!</v>
      </c>
      <c r="CE163">
        <v>0</v>
      </c>
      <c r="CF163" s="4">
        <v>0</v>
      </c>
      <c r="CG163" s="4" t="e">
        <v>#DIV/0!</v>
      </c>
      <c r="CH163">
        <v>0</v>
      </c>
      <c r="CI163" s="4">
        <v>0</v>
      </c>
      <c r="CJ163" s="4" t="e">
        <v>#DIV/0!</v>
      </c>
      <c r="CK163">
        <v>0</v>
      </c>
      <c r="CL163" s="4">
        <v>0</v>
      </c>
      <c r="CM163" s="4" t="e">
        <v>#DIV/0!</v>
      </c>
      <c r="CN163">
        <v>0</v>
      </c>
      <c r="CO163" s="4">
        <v>0</v>
      </c>
      <c r="CP163" s="4" t="e">
        <v>#DIV/0!</v>
      </c>
    </row>
    <row r="164" spans="1:94" x14ac:dyDescent="0.2">
      <c r="A164" t="s">
        <v>344</v>
      </c>
      <c r="B164" t="s">
        <v>343</v>
      </c>
      <c r="C164" s="1">
        <v>43368</v>
      </c>
      <c r="D164" t="s">
        <v>238</v>
      </c>
      <c r="E164" t="s">
        <v>236</v>
      </c>
      <c r="F164" s="2">
        <v>43369.486979166664</v>
      </c>
      <c r="G164" s="2">
        <v>43369.490486111114</v>
      </c>
      <c r="H164" s="3">
        <v>3.4953703703703705E-3</v>
      </c>
      <c r="I164" t="s">
        <v>10</v>
      </c>
      <c r="J164">
        <v>0</v>
      </c>
      <c r="K164" s="6">
        <v>3.4823726851851856E-3</v>
      </c>
      <c r="L164">
        <v>7</v>
      </c>
      <c r="M164" t="s">
        <v>38</v>
      </c>
      <c r="N164">
        <v>14</v>
      </c>
      <c r="O164" t="s">
        <v>38</v>
      </c>
      <c r="P164" s="3">
        <v>3.1536226851851855E-3</v>
      </c>
      <c r="Q164">
        <v>1</v>
      </c>
      <c r="R164" s="3">
        <v>1.8425925925925929E-5</v>
      </c>
      <c r="S164" s="3" t="s">
        <v>49</v>
      </c>
      <c r="T164">
        <v>5</v>
      </c>
      <c r="U164" s="3" t="s">
        <v>49</v>
      </c>
      <c r="V164" s="3">
        <v>9.9409722222222222E-5</v>
      </c>
      <c r="W164">
        <v>14</v>
      </c>
      <c r="X164" s="4">
        <v>3.1536226851851855E-3</v>
      </c>
      <c r="Y164" s="4">
        <v>2.2525876322751324E-4</v>
      </c>
      <c r="Z164">
        <v>2</v>
      </c>
      <c r="AA164" s="4">
        <v>3.7766203703703703E-5</v>
      </c>
      <c r="AB164" s="4">
        <v>1.8883101851851851E-5</v>
      </c>
      <c r="AC164">
        <v>0</v>
      </c>
      <c r="AD164" s="4">
        <v>0</v>
      </c>
      <c r="AE164" s="4" t="e">
        <v>#DIV/0!</v>
      </c>
      <c r="AF164">
        <v>0</v>
      </c>
      <c r="AG164" s="4">
        <v>0</v>
      </c>
      <c r="AH164" s="4" t="e">
        <v>#DIV/0!</v>
      </c>
      <c r="AI164">
        <v>0</v>
      </c>
      <c r="AJ164" s="4">
        <v>0</v>
      </c>
      <c r="AK164" s="4" t="e">
        <v>#DIV/0!</v>
      </c>
      <c r="AL164">
        <v>0</v>
      </c>
      <c r="AM164" s="4">
        <v>0</v>
      </c>
      <c r="AN164" s="4" t="e">
        <v>#DIV/0!</v>
      </c>
      <c r="AO164">
        <v>1</v>
      </c>
      <c r="AP164" s="4">
        <v>7.1018518518518531E-5</v>
      </c>
      <c r="AQ164" s="4">
        <v>7.1018518518518531E-5</v>
      </c>
      <c r="AR164">
        <v>0</v>
      </c>
      <c r="AS164" s="4">
        <v>0</v>
      </c>
      <c r="AT164" s="4" t="e">
        <v>#DIV/0!</v>
      </c>
      <c r="AU164">
        <v>0</v>
      </c>
      <c r="AV164" s="4">
        <v>0</v>
      </c>
      <c r="AW164" s="4" t="e">
        <v>#DIV/0!</v>
      </c>
      <c r="AX164">
        <v>0</v>
      </c>
      <c r="AY164" s="4">
        <v>8.487268518518517E-5</v>
      </c>
      <c r="AZ164" s="4" t="e">
        <v>#DIV/0!</v>
      </c>
      <c r="BA164">
        <v>0</v>
      </c>
      <c r="BB164" s="4">
        <v>0</v>
      </c>
      <c r="BC164" s="4" t="e">
        <v>#DIV/0!</v>
      </c>
      <c r="BD164">
        <v>0</v>
      </c>
      <c r="BE164" s="4">
        <v>0</v>
      </c>
      <c r="BF164" s="4" t="e">
        <v>#DIV/0!</v>
      </c>
      <c r="BG164">
        <v>0</v>
      </c>
      <c r="BH164" s="4">
        <v>0</v>
      </c>
      <c r="BI164" s="4" t="e">
        <v>#DIV/0!</v>
      </c>
      <c r="BJ164">
        <v>5</v>
      </c>
      <c r="BK164" s="4">
        <v>9.9409722222222222E-5</v>
      </c>
      <c r="BL164" s="4">
        <v>1.9881944444444446E-5</v>
      </c>
      <c r="BM164">
        <v>0</v>
      </c>
      <c r="BN164" s="4">
        <v>0</v>
      </c>
      <c r="BO164" s="4" t="e">
        <v>#DIV/0!</v>
      </c>
      <c r="BP164">
        <v>0</v>
      </c>
      <c r="BQ164" s="4">
        <v>0</v>
      </c>
      <c r="BR164" s="4" t="e">
        <v>#DIV/0!</v>
      </c>
      <c r="BS164">
        <v>1</v>
      </c>
      <c r="BT164" s="4">
        <v>1.7256944444444446E-5</v>
      </c>
      <c r="BU164" s="4">
        <v>1.7256944444444446E-5</v>
      </c>
      <c r="BV164">
        <v>0</v>
      </c>
      <c r="BW164" s="4">
        <v>0</v>
      </c>
      <c r="BX164" s="4" t="e">
        <v>#DIV/0!</v>
      </c>
      <c r="BY164">
        <v>0</v>
      </c>
      <c r="BZ164" s="4">
        <v>0</v>
      </c>
      <c r="CA164" s="4" t="e">
        <v>#DIV/0!</v>
      </c>
      <c r="CB164">
        <v>0</v>
      </c>
      <c r="CC164" s="4">
        <v>0</v>
      </c>
      <c r="CD164" s="4" t="e">
        <v>#DIV/0!</v>
      </c>
      <c r="CE164">
        <v>0</v>
      </c>
      <c r="CF164" s="4">
        <v>0</v>
      </c>
      <c r="CG164" s="4" t="e">
        <v>#DIV/0!</v>
      </c>
      <c r="CH164">
        <v>0</v>
      </c>
      <c r="CI164" s="4">
        <v>0</v>
      </c>
      <c r="CJ164" s="4" t="e">
        <v>#DIV/0!</v>
      </c>
      <c r="CK164">
        <v>0</v>
      </c>
      <c r="CL164" s="4">
        <v>0</v>
      </c>
      <c r="CM164" s="4" t="e">
        <v>#DIV/0!</v>
      </c>
      <c r="CN164">
        <v>1</v>
      </c>
      <c r="CO164" s="4">
        <v>1.8425925925925929E-5</v>
      </c>
      <c r="CP164" s="4">
        <v>1.8425925925925929E-5</v>
      </c>
    </row>
    <row r="165" spans="1:94" x14ac:dyDescent="0.2">
      <c r="A165" t="s">
        <v>347</v>
      </c>
      <c r="B165" t="s">
        <v>343</v>
      </c>
      <c r="C165" s="1">
        <v>43343</v>
      </c>
      <c r="D165" t="s">
        <v>238</v>
      </c>
      <c r="E165" t="s">
        <v>236</v>
      </c>
      <c r="F165" s="2" t="s">
        <v>345</v>
      </c>
      <c r="G165" s="2" t="s">
        <v>346</v>
      </c>
      <c r="H165" s="3">
        <v>3.4953703703703705E-3</v>
      </c>
      <c r="I165" t="s">
        <v>10</v>
      </c>
      <c r="J165">
        <v>0</v>
      </c>
      <c r="K165" s="6">
        <v>3.4842476851851853E-3</v>
      </c>
      <c r="L165">
        <v>7</v>
      </c>
      <c r="M165" t="s">
        <v>38</v>
      </c>
      <c r="N165">
        <v>11</v>
      </c>
      <c r="O165" t="s">
        <v>38</v>
      </c>
      <c r="P165" s="3">
        <v>2.0375810185185184E-3</v>
      </c>
      <c r="Q165">
        <v>1</v>
      </c>
      <c r="R165" s="3">
        <v>7.4560185185185184E-5</v>
      </c>
      <c r="S165" s="3" t="s">
        <v>48</v>
      </c>
      <c r="T165">
        <v>4</v>
      </c>
      <c r="U165" s="3" t="s">
        <v>65</v>
      </c>
      <c r="V165" s="3">
        <v>8.3760416666666662E-4</v>
      </c>
      <c r="W165" s="50">
        <v>11</v>
      </c>
      <c r="X165" s="4">
        <v>2.0375810185185184E-3</v>
      </c>
      <c r="Y165" s="4">
        <v>1.8523463804713804E-4</v>
      </c>
      <c r="Z165">
        <v>1</v>
      </c>
      <c r="AA165" s="4">
        <v>1.0031249999999999E-4</v>
      </c>
      <c r="AB165" s="4">
        <v>1.0031249999999999E-4</v>
      </c>
      <c r="AC165">
        <v>0</v>
      </c>
      <c r="AD165" s="4">
        <v>0</v>
      </c>
      <c r="AE165" s="4" t="e">
        <v>#DIV/0!</v>
      </c>
      <c r="AF165">
        <v>0</v>
      </c>
      <c r="AG165" s="4">
        <v>0</v>
      </c>
      <c r="AH165" s="4" t="e">
        <v>#DIV/0!</v>
      </c>
      <c r="AI165">
        <v>0</v>
      </c>
      <c r="AJ165" s="4">
        <v>0</v>
      </c>
      <c r="AK165" s="4" t="e">
        <v>#DIV/0!</v>
      </c>
      <c r="AL165">
        <v>0</v>
      </c>
      <c r="AM165" s="4">
        <v>0</v>
      </c>
      <c r="AN165" s="4" t="e">
        <v>#DIV/0!</v>
      </c>
      <c r="AO165">
        <v>3</v>
      </c>
      <c r="AP165" s="4">
        <v>8.3760416666666662E-4</v>
      </c>
      <c r="AQ165" s="4">
        <v>2.7920138888888889E-4</v>
      </c>
      <c r="AR165">
        <v>0</v>
      </c>
      <c r="AS165" s="4">
        <v>0</v>
      </c>
      <c r="AT165" s="4" t="e">
        <v>#DIV/0!</v>
      </c>
      <c r="AU165">
        <v>0</v>
      </c>
      <c r="AV165" s="4">
        <v>0</v>
      </c>
      <c r="AW165" s="4" t="e">
        <v>#DIV/0!</v>
      </c>
      <c r="AX165">
        <v>0</v>
      </c>
      <c r="AY165" s="4">
        <v>1.2138888888888888E-4</v>
      </c>
      <c r="AZ165" s="4" t="e">
        <v>#DIV/0!</v>
      </c>
      <c r="BA165">
        <v>0</v>
      </c>
      <c r="BB165" s="4">
        <v>0</v>
      </c>
      <c r="BC165" s="4" t="e">
        <v>#DIV/0!</v>
      </c>
      <c r="BD165">
        <v>0</v>
      </c>
      <c r="BE165" s="4">
        <v>0</v>
      </c>
      <c r="BF165" s="4" t="e">
        <v>#DIV/0!</v>
      </c>
      <c r="BG165">
        <v>4</v>
      </c>
      <c r="BH165" s="4">
        <v>2.0474537037037035E-4</v>
      </c>
      <c r="BI165" s="4">
        <v>5.1186342592592588E-5</v>
      </c>
      <c r="BJ165">
        <v>3</v>
      </c>
      <c r="BK165" s="4">
        <v>1.0805555555555555E-4</v>
      </c>
      <c r="BL165" s="4">
        <v>3.6018518518518513E-5</v>
      </c>
      <c r="BM165">
        <v>0</v>
      </c>
      <c r="BN165" s="4">
        <v>0</v>
      </c>
      <c r="BO165" s="4" t="e">
        <v>#DIV/0!</v>
      </c>
      <c r="BP165">
        <v>0</v>
      </c>
      <c r="BQ165" s="4">
        <v>0</v>
      </c>
      <c r="BR165" s="4" t="e">
        <v>#DIV/0!</v>
      </c>
      <c r="BS165">
        <v>0</v>
      </c>
      <c r="BT165" s="4">
        <v>0</v>
      </c>
      <c r="BU165" s="4" t="e">
        <v>#DIV/0!</v>
      </c>
      <c r="BV165">
        <v>0</v>
      </c>
      <c r="BW165" s="4">
        <v>0</v>
      </c>
      <c r="BX165" s="4" t="e">
        <v>#DIV/0!</v>
      </c>
      <c r="BY165">
        <v>0</v>
      </c>
      <c r="BZ165" s="4">
        <v>0</v>
      </c>
      <c r="CA165" s="4" t="e">
        <v>#DIV/0!</v>
      </c>
      <c r="CB165">
        <v>0</v>
      </c>
      <c r="CC165" s="4">
        <v>0</v>
      </c>
      <c r="CD165" s="4" t="e">
        <v>#DIV/0!</v>
      </c>
      <c r="CE165">
        <v>0</v>
      </c>
      <c r="CF165" s="4">
        <v>0</v>
      </c>
      <c r="CG165" s="4" t="e">
        <v>#DIV/0!</v>
      </c>
      <c r="CH165">
        <v>0</v>
      </c>
      <c r="CI165" s="4">
        <v>0</v>
      </c>
      <c r="CJ165" s="4" t="e">
        <v>#DIV/0!</v>
      </c>
      <c r="CK165">
        <v>0</v>
      </c>
      <c r="CL165" s="4">
        <v>0</v>
      </c>
      <c r="CM165" s="4" t="e">
        <v>#DIV/0!</v>
      </c>
      <c r="CN165">
        <v>1</v>
      </c>
      <c r="CO165" s="4">
        <v>7.4560185185185184E-5</v>
      </c>
      <c r="CP165" s="4">
        <v>7.4560185185185184E-5</v>
      </c>
    </row>
    <row r="166" spans="1:94" x14ac:dyDescent="0.2">
      <c r="A166" t="s">
        <v>342</v>
      </c>
      <c r="B166" t="s">
        <v>339</v>
      </c>
      <c r="C166" s="1">
        <v>43370</v>
      </c>
      <c r="D166" t="s">
        <v>238</v>
      </c>
      <c r="E166" t="s">
        <v>236</v>
      </c>
      <c r="F166" s="2" t="s">
        <v>340</v>
      </c>
      <c r="G166" s="2" t="s">
        <v>341</v>
      </c>
      <c r="H166" s="3">
        <v>3.4953703703703705E-3</v>
      </c>
      <c r="I166" t="s">
        <v>10</v>
      </c>
      <c r="J166">
        <v>0</v>
      </c>
      <c r="K166" s="6">
        <v>3.4848379629629639E-3</v>
      </c>
      <c r="L166">
        <v>6</v>
      </c>
      <c r="M166" t="s">
        <v>38</v>
      </c>
      <c r="N166">
        <v>8</v>
      </c>
      <c r="O166" t="s">
        <v>38</v>
      </c>
      <c r="P166" s="3">
        <v>3.2393865740740747E-3</v>
      </c>
      <c r="Q166">
        <v>0</v>
      </c>
      <c r="R166" s="3">
        <v>0</v>
      </c>
      <c r="S166" s="3" t="s">
        <v>65</v>
      </c>
      <c r="T166">
        <v>2</v>
      </c>
      <c r="U166" s="3" t="s">
        <v>65</v>
      </c>
      <c r="V166" s="3">
        <v>8.9965277777777786E-5</v>
      </c>
      <c r="W166">
        <v>8</v>
      </c>
      <c r="X166" s="4">
        <v>3.2393865740740747E-3</v>
      </c>
      <c r="Y166" s="4">
        <v>4.0492332175925933E-4</v>
      </c>
      <c r="Z166">
        <v>0</v>
      </c>
      <c r="AA166" s="4">
        <v>0</v>
      </c>
      <c r="AB166" s="4" t="e">
        <v>#DIV/0!</v>
      </c>
      <c r="AC166">
        <v>0</v>
      </c>
      <c r="AD166" s="4">
        <v>0</v>
      </c>
      <c r="AE166" s="4" t="e">
        <v>#DIV/0!</v>
      </c>
      <c r="AF166">
        <v>0</v>
      </c>
      <c r="AG166" s="4">
        <v>0</v>
      </c>
      <c r="AH166" s="4" t="e">
        <v>#DIV/0!</v>
      </c>
      <c r="AI166">
        <v>0</v>
      </c>
      <c r="AJ166" s="4">
        <v>0</v>
      </c>
      <c r="AK166" s="4" t="e">
        <v>#DIV/0!</v>
      </c>
      <c r="AL166">
        <v>0</v>
      </c>
      <c r="AM166" s="4">
        <v>0</v>
      </c>
      <c r="AN166" s="4" t="e">
        <v>#DIV/0!</v>
      </c>
      <c r="AO166">
        <v>2</v>
      </c>
      <c r="AP166" s="4">
        <v>8.9965277777777786E-5</v>
      </c>
      <c r="AQ166" s="4">
        <v>4.4982638888888893E-5</v>
      </c>
      <c r="AR166">
        <v>0</v>
      </c>
      <c r="AS166" s="4">
        <v>0</v>
      </c>
      <c r="AT166" s="4" t="e">
        <v>#DIV/0!</v>
      </c>
      <c r="AU166">
        <v>0</v>
      </c>
      <c r="AV166" s="4">
        <v>0</v>
      </c>
      <c r="AW166" s="4" t="e">
        <v>#DIV/0!</v>
      </c>
      <c r="AX166">
        <v>0</v>
      </c>
      <c r="AY166" s="4">
        <v>0</v>
      </c>
      <c r="AZ166" s="4" t="e">
        <v>#DIV/0!</v>
      </c>
      <c r="BA166">
        <v>0</v>
      </c>
      <c r="BB166" s="4">
        <v>0</v>
      </c>
      <c r="BC166" s="4" t="e">
        <v>#DIV/0!</v>
      </c>
      <c r="BD166">
        <v>0</v>
      </c>
      <c r="BE166" s="4">
        <v>0</v>
      </c>
      <c r="BF166" s="4" t="e">
        <v>#DIV/0!</v>
      </c>
      <c r="BG166">
        <v>2</v>
      </c>
      <c r="BH166" s="4">
        <v>8.6481481481481489E-5</v>
      </c>
      <c r="BI166" s="4">
        <v>4.3240740740740745E-5</v>
      </c>
      <c r="BJ166">
        <v>1</v>
      </c>
      <c r="BK166" s="4">
        <v>2.7685185185185186E-5</v>
      </c>
      <c r="BL166" s="4">
        <v>2.7685185185185186E-5</v>
      </c>
      <c r="BM166">
        <v>1</v>
      </c>
      <c r="BN166" s="4">
        <v>1.2916666666666669E-5</v>
      </c>
      <c r="BO166" s="4">
        <v>1.2916666666666669E-5</v>
      </c>
      <c r="BP166">
        <v>1</v>
      </c>
      <c r="BQ166" s="4">
        <v>2.8402777777777784E-5</v>
      </c>
      <c r="BR166" s="4">
        <v>2.8402777777777784E-5</v>
      </c>
      <c r="BS166">
        <v>0</v>
      </c>
      <c r="BT166" s="4">
        <v>0</v>
      </c>
      <c r="BU166" s="4" t="e">
        <v>#DIV/0!</v>
      </c>
      <c r="BV166">
        <v>0</v>
      </c>
      <c r="BW166" s="4">
        <v>0</v>
      </c>
      <c r="BX166" s="4" t="e">
        <v>#DIV/0!</v>
      </c>
      <c r="BY166">
        <v>0</v>
      </c>
      <c r="BZ166" s="4">
        <v>0</v>
      </c>
      <c r="CA166" s="4" t="e">
        <v>#DIV/0!</v>
      </c>
      <c r="CB166">
        <v>0</v>
      </c>
      <c r="CC166" s="4">
        <v>0</v>
      </c>
      <c r="CD166" s="4" t="e">
        <v>#DIV/0!</v>
      </c>
      <c r="CE166">
        <v>0</v>
      </c>
      <c r="CF166" s="4">
        <v>0</v>
      </c>
      <c r="CG166" s="4" t="e">
        <v>#DIV/0!</v>
      </c>
      <c r="CH166">
        <v>0</v>
      </c>
      <c r="CI166" s="4">
        <v>0</v>
      </c>
      <c r="CJ166" s="4" t="e">
        <v>#DIV/0!</v>
      </c>
      <c r="CK166">
        <v>0</v>
      </c>
      <c r="CL166" s="4">
        <v>0</v>
      </c>
      <c r="CM166" s="4" t="e">
        <v>#DIV/0!</v>
      </c>
      <c r="CN166">
        <v>0</v>
      </c>
      <c r="CO166" s="4">
        <v>0</v>
      </c>
      <c r="CP166" s="4" t="e">
        <v>#DIV/0!</v>
      </c>
    </row>
    <row r="167" spans="1:94" x14ac:dyDescent="0.2">
      <c r="A167" s="47" t="s">
        <v>338</v>
      </c>
      <c r="B167" t="s">
        <v>337</v>
      </c>
      <c r="C167" s="1">
        <v>43369</v>
      </c>
      <c r="D167" t="s">
        <v>238</v>
      </c>
      <c r="E167" t="s">
        <v>236</v>
      </c>
      <c r="F167" s="2">
        <v>43369.531770833331</v>
      </c>
      <c r="G167" s="2">
        <v>43369.535277777781</v>
      </c>
      <c r="H167" s="3">
        <v>3.4953703703703705E-3</v>
      </c>
      <c r="I167" t="s">
        <v>10</v>
      </c>
      <c r="J167">
        <v>0</v>
      </c>
      <c r="K167" s="6">
        <v>3.4880902777777775E-3</v>
      </c>
      <c r="L167">
        <v>6</v>
      </c>
      <c r="M167" t="s">
        <v>38</v>
      </c>
      <c r="N167">
        <v>8</v>
      </c>
      <c r="O167" t="s">
        <v>38</v>
      </c>
      <c r="P167" s="3">
        <v>1.5957060185185184E-3</v>
      </c>
      <c r="Q167">
        <v>0</v>
      </c>
      <c r="R167" s="3">
        <v>0</v>
      </c>
      <c r="S167" s="3" t="s">
        <v>65</v>
      </c>
      <c r="T167">
        <v>3</v>
      </c>
      <c r="U167" s="3" t="s">
        <v>65</v>
      </c>
      <c r="V167" s="3">
        <v>1.3079282407407406E-3</v>
      </c>
      <c r="W167">
        <v>8</v>
      </c>
      <c r="X167" s="4">
        <v>1.5957060185185184E-3</v>
      </c>
      <c r="Y167" s="4">
        <v>1.994632523148148E-4</v>
      </c>
      <c r="Z167">
        <v>0</v>
      </c>
      <c r="AA167" s="4">
        <v>0</v>
      </c>
      <c r="AB167" s="4" t="e">
        <v>#DIV/0!</v>
      </c>
      <c r="AC167">
        <v>0</v>
      </c>
      <c r="AD167" s="4">
        <v>0</v>
      </c>
      <c r="AE167" s="4" t="e">
        <v>#DIV/0!</v>
      </c>
      <c r="AF167">
        <v>0</v>
      </c>
      <c r="AG167" s="4">
        <v>0</v>
      </c>
      <c r="AH167" s="4" t="e">
        <v>#DIV/0!</v>
      </c>
      <c r="AI167">
        <v>0</v>
      </c>
      <c r="AJ167" s="4">
        <v>0</v>
      </c>
      <c r="AK167" s="4" t="e">
        <v>#DIV/0!</v>
      </c>
      <c r="AL167">
        <v>0</v>
      </c>
      <c r="AM167" s="4">
        <v>0</v>
      </c>
      <c r="AN167" s="4" t="e">
        <v>#DIV/0!</v>
      </c>
      <c r="AO167">
        <v>3</v>
      </c>
      <c r="AP167" s="4">
        <v>1.3079282407407406E-3</v>
      </c>
      <c r="AQ167" s="4">
        <v>4.3597608024691353E-4</v>
      </c>
      <c r="AR167">
        <v>0</v>
      </c>
      <c r="AS167" s="4">
        <v>0</v>
      </c>
      <c r="AT167" s="4" t="e">
        <v>#DIV/0!</v>
      </c>
      <c r="AU167">
        <v>0</v>
      </c>
      <c r="AV167" s="4">
        <v>0</v>
      </c>
      <c r="AW167" s="4" t="e">
        <v>#DIV/0!</v>
      </c>
      <c r="AX167">
        <v>0</v>
      </c>
      <c r="AY167" s="4">
        <v>1.1327546296296297E-4</v>
      </c>
      <c r="AZ167" s="4" t="e">
        <v>#DIV/0!</v>
      </c>
      <c r="BA167">
        <v>0</v>
      </c>
      <c r="BB167" s="4">
        <v>0</v>
      </c>
      <c r="BC167" s="4" t="e">
        <v>#DIV/0!</v>
      </c>
      <c r="BD167">
        <v>0</v>
      </c>
      <c r="BE167" s="4">
        <v>0</v>
      </c>
      <c r="BF167" s="4" t="e">
        <v>#DIV/0!</v>
      </c>
      <c r="BG167">
        <v>1</v>
      </c>
      <c r="BH167" s="4">
        <v>2.7326388888888884E-5</v>
      </c>
      <c r="BI167" s="4">
        <v>2.7326388888888884E-5</v>
      </c>
      <c r="BJ167">
        <v>1</v>
      </c>
      <c r="BK167" s="4">
        <v>1.7314814814814813E-5</v>
      </c>
      <c r="BL167" s="4">
        <v>1.7314814814814813E-5</v>
      </c>
      <c r="BM167">
        <v>0</v>
      </c>
      <c r="BN167" s="4">
        <v>0</v>
      </c>
      <c r="BO167" s="4" t="e">
        <v>#DIV/0!</v>
      </c>
      <c r="BP167">
        <v>0</v>
      </c>
      <c r="BQ167" s="4">
        <v>0</v>
      </c>
      <c r="BR167" s="4" t="e">
        <v>#DIV/0!</v>
      </c>
      <c r="BS167">
        <v>2</v>
      </c>
      <c r="BT167" s="4">
        <v>4.2653935185185178E-4</v>
      </c>
      <c r="BU167" s="4">
        <v>2.1326967592592589E-4</v>
      </c>
      <c r="BV167">
        <v>0</v>
      </c>
      <c r="BW167" s="4">
        <v>0</v>
      </c>
      <c r="BX167" s="4" t="e">
        <v>#DIV/0!</v>
      </c>
      <c r="BY167">
        <v>0</v>
      </c>
      <c r="BZ167" s="4">
        <v>0</v>
      </c>
      <c r="CA167" s="4" t="e">
        <v>#DIV/0!</v>
      </c>
      <c r="CB167">
        <v>0</v>
      </c>
      <c r="CC167" s="4">
        <v>0</v>
      </c>
      <c r="CD167" s="4" t="e">
        <v>#DIV/0!</v>
      </c>
      <c r="CE167">
        <v>0</v>
      </c>
      <c r="CF167" s="4">
        <v>0</v>
      </c>
      <c r="CG167" s="4" t="e">
        <v>#DIV/0!</v>
      </c>
      <c r="CH167">
        <v>0</v>
      </c>
      <c r="CI167" s="4">
        <v>0</v>
      </c>
      <c r="CJ167" s="4" t="e">
        <v>#DIV/0!</v>
      </c>
      <c r="CK167">
        <v>0</v>
      </c>
      <c r="CL167" s="4">
        <v>0</v>
      </c>
      <c r="CM167" s="4" t="e">
        <v>#DIV/0!</v>
      </c>
      <c r="CN167">
        <v>0</v>
      </c>
      <c r="CO167" s="4">
        <v>0</v>
      </c>
      <c r="CP167" s="4" t="e">
        <v>#DIV/0!</v>
      </c>
    </row>
    <row r="168" spans="1:94" s="8" customFormat="1" x14ac:dyDescent="0.2">
      <c r="A168" t="s">
        <v>336</v>
      </c>
      <c r="B168" t="s">
        <v>335</v>
      </c>
      <c r="C168" s="1">
        <v>43369</v>
      </c>
      <c r="D168" t="s">
        <v>238</v>
      </c>
      <c r="E168" t="s">
        <v>236</v>
      </c>
      <c r="F168" s="2">
        <v>43369.517291666663</v>
      </c>
      <c r="G168" s="2">
        <v>43369.520833333336</v>
      </c>
      <c r="H168" s="3">
        <v>3.530092592592592E-3</v>
      </c>
      <c r="I168" t="s">
        <v>10</v>
      </c>
      <c r="J168">
        <v>0</v>
      </c>
      <c r="K168" s="6">
        <v>3.5213310185185187E-3</v>
      </c>
      <c r="L168">
        <v>8</v>
      </c>
      <c r="M168" t="s">
        <v>38</v>
      </c>
      <c r="N168">
        <v>12</v>
      </c>
      <c r="O168" t="s">
        <v>38</v>
      </c>
      <c r="P168" s="3">
        <v>2.0611921296296294E-3</v>
      </c>
      <c r="Q168">
        <v>3</v>
      </c>
      <c r="R168" s="3">
        <v>8.0567129629629625E-5</v>
      </c>
      <c r="S168" s="3" t="s">
        <v>49</v>
      </c>
      <c r="T168">
        <v>5</v>
      </c>
      <c r="U168" s="3" t="s">
        <v>65</v>
      </c>
      <c r="V168" s="3">
        <v>4.7401620370370371E-4</v>
      </c>
      <c r="W168" s="49">
        <v>12</v>
      </c>
      <c r="X168" s="4">
        <v>2.0611921296296294E-3</v>
      </c>
      <c r="Y168" s="4">
        <v>1.7176601080246912E-4</v>
      </c>
      <c r="Z168">
        <v>5</v>
      </c>
      <c r="AA168" s="4">
        <v>4.3046296296296295E-4</v>
      </c>
      <c r="AB168" s="4">
        <v>8.6092592592592593E-5</v>
      </c>
      <c r="AC168">
        <v>0</v>
      </c>
      <c r="AD168" s="4">
        <v>0</v>
      </c>
      <c r="AE168" s="4" t="e">
        <v>#DIV/0!</v>
      </c>
      <c r="AF168">
        <v>0</v>
      </c>
      <c r="AG168" s="4">
        <v>0</v>
      </c>
      <c r="AH168" s="4" t="e">
        <v>#DIV/0!</v>
      </c>
      <c r="AI168">
        <v>0</v>
      </c>
      <c r="AJ168" s="4">
        <v>0</v>
      </c>
      <c r="AK168" s="4" t="e">
        <v>#DIV/0!</v>
      </c>
      <c r="AL168">
        <v>0</v>
      </c>
      <c r="AM168" s="4">
        <v>0</v>
      </c>
      <c r="AN168" s="4" t="e">
        <v>#DIV/0!</v>
      </c>
      <c r="AO168">
        <v>3</v>
      </c>
      <c r="AP168" s="4">
        <v>4.7401620370370371E-4</v>
      </c>
      <c r="AQ168" s="4">
        <v>1.5800540123456791E-4</v>
      </c>
      <c r="AR168">
        <v>0</v>
      </c>
      <c r="AS168" s="4">
        <v>0</v>
      </c>
      <c r="AT168" s="4" t="e">
        <v>#DIV/0!</v>
      </c>
      <c r="AU168">
        <v>0</v>
      </c>
      <c r="AV168" s="4">
        <v>0</v>
      </c>
      <c r="AW168" s="4" t="e">
        <v>#DIV/0!</v>
      </c>
      <c r="AX168">
        <v>0</v>
      </c>
      <c r="AY168" s="4">
        <v>0</v>
      </c>
      <c r="AZ168" s="4" t="e">
        <v>#DIV/0!</v>
      </c>
      <c r="BA168">
        <v>0</v>
      </c>
      <c r="BB168" s="4">
        <v>0</v>
      </c>
      <c r="BC168" s="4" t="e">
        <v>#DIV/0!</v>
      </c>
      <c r="BD168">
        <v>0</v>
      </c>
      <c r="BE168" s="4">
        <v>0</v>
      </c>
      <c r="BF168" s="4" t="e">
        <v>#DIV/0!</v>
      </c>
      <c r="BG168">
        <v>2</v>
      </c>
      <c r="BH168" s="4">
        <v>1.9848379629629627E-4</v>
      </c>
      <c r="BI168" s="4">
        <v>9.9241898148148133E-5</v>
      </c>
      <c r="BJ168">
        <v>5</v>
      </c>
      <c r="BK168" s="4">
        <v>1.6775462962962962E-4</v>
      </c>
      <c r="BL168" s="4">
        <v>3.3550925925925927E-5</v>
      </c>
      <c r="BM168">
        <v>0</v>
      </c>
      <c r="BN168" s="4">
        <v>0</v>
      </c>
      <c r="BO168" s="4" t="e">
        <v>#DIV/0!</v>
      </c>
      <c r="BP168">
        <v>0</v>
      </c>
      <c r="BQ168" s="4">
        <v>0</v>
      </c>
      <c r="BR168" s="4" t="e">
        <v>#DIV/0!</v>
      </c>
      <c r="BS168">
        <v>1</v>
      </c>
      <c r="BT168" s="4">
        <v>3.4583333333333331E-5</v>
      </c>
      <c r="BU168" s="4">
        <v>3.4583333333333331E-5</v>
      </c>
      <c r="BV168">
        <v>1</v>
      </c>
      <c r="BW168" s="4">
        <v>7.4270833333333334E-5</v>
      </c>
      <c r="BX168" s="4">
        <v>7.4270833333333334E-5</v>
      </c>
      <c r="BY168">
        <v>0</v>
      </c>
      <c r="BZ168" s="4">
        <v>0</v>
      </c>
      <c r="CA168" s="4" t="e">
        <v>#DIV/0!</v>
      </c>
      <c r="CB168">
        <v>0</v>
      </c>
      <c r="CC168" s="4">
        <v>0</v>
      </c>
      <c r="CD168" s="4" t="e">
        <v>#DIV/0!</v>
      </c>
      <c r="CE168">
        <v>0</v>
      </c>
      <c r="CF168" s="4">
        <v>0</v>
      </c>
      <c r="CG168" s="4" t="e">
        <v>#DIV/0!</v>
      </c>
      <c r="CH168">
        <v>0</v>
      </c>
      <c r="CI168" s="4">
        <v>0</v>
      </c>
      <c r="CJ168" s="4" t="e">
        <v>#DIV/0!</v>
      </c>
      <c r="CK168">
        <v>0</v>
      </c>
      <c r="CL168" s="4">
        <v>0</v>
      </c>
      <c r="CM168" s="4" t="e">
        <v>#DIV/0!</v>
      </c>
      <c r="CN168">
        <v>3</v>
      </c>
      <c r="CO168" s="4">
        <v>8.0567129629629625E-5</v>
      </c>
      <c r="CP168" s="4">
        <v>2.6855709876543208E-5</v>
      </c>
    </row>
    <row r="169" spans="1:94" x14ac:dyDescent="0.2">
      <c r="A169" t="s">
        <v>334</v>
      </c>
      <c r="B169" t="s">
        <v>333</v>
      </c>
      <c r="C169" s="1">
        <v>43369</v>
      </c>
      <c r="D169" t="s">
        <v>238</v>
      </c>
      <c r="E169" t="s">
        <v>236</v>
      </c>
      <c r="F169" s="2">
        <v>43369.508946759262</v>
      </c>
      <c r="G169" s="2">
        <v>43369.51253472222</v>
      </c>
      <c r="H169" s="3">
        <v>3.5763888888888894E-3</v>
      </c>
      <c r="I169" t="s">
        <v>10</v>
      </c>
      <c r="J169">
        <v>0</v>
      </c>
      <c r="K169" s="6">
        <v>3.5703240740740739E-3</v>
      </c>
      <c r="L169">
        <v>8</v>
      </c>
      <c r="M169" t="s">
        <v>38</v>
      </c>
      <c r="N169">
        <v>9</v>
      </c>
      <c r="O169" t="s">
        <v>38</v>
      </c>
      <c r="P169" s="3">
        <v>2.3438657407407405E-3</v>
      </c>
      <c r="Q169">
        <v>2</v>
      </c>
      <c r="R169" s="3">
        <v>5.0590277777777778E-5</v>
      </c>
      <c r="S169" s="3" t="s">
        <v>37</v>
      </c>
      <c r="T169">
        <v>6</v>
      </c>
      <c r="U169" s="3" t="s">
        <v>37</v>
      </c>
      <c r="V169" s="3">
        <v>5.6601851851851854E-4</v>
      </c>
      <c r="W169">
        <v>9</v>
      </c>
      <c r="X169" s="4">
        <v>2.3438657407407405E-3</v>
      </c>
      <c r="Y169" s="4">
        <v>2.6042952674897117E-4</v>
      </c>
      <c r="Z169">
        <v>1</v>
      </c>
      <c r="AA169" s="4">
        <v>3.2326388888888887E-5</v>
      </c>
      <c r="AB169" s="4">
        <v>3.2326388888888887E-5</v>
      </c>
      <c r="AC169">
        <v>0</v>
      </c>
      <c r="AD169" s="4">
        <v>0</v>
      </c>
      <c r="AE169" s="4" t="e">
        <v>#DIV/0!</v>
      </c>
      <c r="AF169">
        <v>0</v>
      </c>
      <c r="AG169" s="4">
        <v>0</v>
      </c>
      <c r="AH169" s="4" t="e">
        <v>#DIV/0!</v>
      </c>
      <c r="AI169">
        <v>0</v>
      </c>
      <c r="AJ169" s="4">
        <v>0</v>
      </c>
      <c r="AK169" s="4" t="e">
        <v>#DIV/0!</v>
      </c>
      <c r="AL169">
        <v>0</v>
      </c>
      <c r="AM169" s="4">
        <v>0</v>
      </c>
      <c r="AN169" s="4" t="e">
        <v>#DIV/0!</v>
      </c>
      <c r="AO169">
        <v>0</v>
      </c>
      <c r="AP169" s="4">
        <v>0</v>
      </c>
      <c r="AQ169" s="4" t="e">
        <v>#DIV/0!</v>
      </c>
      <c r="AR169">
        <v>0</v>
      </c>
      <c r="AS169" s="4">
        <v>0</v>
      </c>
      <c r="AT169" s="4" t="e">
        <v>#DIV/0!</v>
      </c>
      <c r="AU169">
        <v>0</v>
      </c>
      <c r="AV169" s="4">
        <v>0</v>
      </c>
      <c r="AW169" s="4" t="e">
        <v>#DIV/0!</v>
      </c>
      <c r="AX169">
        <v>0</v>
      </c>
      <c r="AY169" s="4">
        <v>5.6601851851851854E-4</v>
      </c>
      <c r="AZ169" s="4" t="e">
        <v>#DIV/0!</v>
      </c>
      <c r="BA169">
        <v>3</v>
      </c>
      <c r="BB169" s="4">
        <v>2.7834490740740738E-4</v>
      </c>
      <c r="BC169" s="4">
        <v>9.2781635802469123E-5</v>
      </c>
      <c r="BD169">
        <v>0</v>
      </c>
      <c r="BE169" s="4">
        <v>0</v>
      </c>
      <c r="BF169" s="4" t="e">
        <v>#DIV/0!</v>
      </c>
      <c r="BG169">
        <v>2</v>
      </c>
      <c r="BH169" s="4">
        <v>9.5821759259259254E-5</v>
      </c>
      <c r="BI169" s="4">
        <v>4.7910879629629627E-5</v>
      </c>
      <c r="BJ169">
        <v>1</v>
      </c>
      <c r="BK169" s="4">
        <v>2.1817129629629633E-5</v>
      </c>
      <c r="BL169" s="4">
        <v>2.1817129629629633E-5</v>
      </c>
      <c r="BM169">
        <v>0</v>
      </c>
      <c r="BN169" s="4">
        <v>0</v>
      </c>
      <c r="BO169" s="4" t="e">
        <v>#DIV/0!</v>
      </c>
      <c r="BP169">
        <v>0</v>
      </c>
      <c r="BQ169" s="4">
        <v>0</v>
      </c>
      <c r="BR169" s="4" t="e">
        <v>#DIV/0!</v>
      </c>
      <c r="BS169">
        <v>1</v>
      </c>
      <c r="BT169" s="4">
        <v>1.8153935185185186E-4</v>
      </c>
      <c r="BU169" s="4">
        <v>1.8153935185185186E-4</v>
      </c>
      <c r="BV169">
        <v>0</v>
      </c>
      <c r="BW169" s="4">
        <v>0</v>
      </c>
      <c r="BX169" s="4" t="e">
        <v>#DIV/0!</v>
      </c>
      <c r="BY169">
        <v>0</v>
      </c>
      <c r="BZ169" s="4">
        <v>0</v>
      </c>
      <c r="CA169" s="4" t="e">
        <v>#DIV/0!</v>
      </c>
      <c r="CB169">
        <v>0</v>
      </c>
      <c r="CC169" s="4">
        <v>0</v>
      </c>
      <c r="CD169" s="4" t="e">
        <v>#DIV/0!</v>
      </c>
      <c r="CE169">
        <v>0</v>
      </c>
      <c r="CF169" s="4">
        <v>0</v>
      </c>
      <c r="CG169" s="4" t="e">
        <v>#DIV/0!</v>
      </c>
      <c r="CH169">
        <v>0</v>
      </c>
      <c r="CI169" s="4">
        <v>0</v>
      </c>
      <c r="CJ169" s="4" t="e">
        <v>#DIV/0!</v>
      </c>
      <c r="CK169">
        <v>0</v>
      </c>
      <c r="CL169" s="4">
        <v>0</v>
      </c>
      <c r="CM169" s="4" t="e">
        <v>#DIV/0!</v>
      </c>
      <c r="CN169">
        <v>2</v>
      </c>
      <c r="CO169" s="4">
        <v>5.0590277777777778E-5</v>
      </c>
      <c r="CP169" s="4">
        <v>2.5295138888888889E-5</v>
      </c>
    </row>
    <row r="170" spans="1:94" x14ac:dyDescent="0.2">
      <c r="A170" t="s">
        <v>332</v>
      </c>
      <c r="B170" t="s">
        <v>329</v>
      </c>
      <c r="C170" s="1">
        <v>43370</v>
      </c>
      <c r="D170" t="s">
        <v>238</v>
      </c>
      <c r="E170" t="s">
        <v>236</v>
      </c>
      <c r="F170" s="2" t="s">
        <v>330</v>
      </c>
      <c r="G170" s="2" t="s">
        <v>331</v>
      </c>
      <c r="H170" s="3">
        <v>3.4953703703703705E-3</v>
      </c>
      <c r="I170" t="s">
        <v>10</v>
      </c>
      <c r="J170">
        <v>0</v>
      </c>
      <c r="K170" s="6">
        <v>3.4822916666666661E-3</v>
      </c>
      <c r="L170">
        <v>11</v>
      </c>
      <c r="M170" t="s">
        <v>40</v>
      </c>
      <c r="N170">
        <v>12</v>
      </c>
      <c r="O170" t="s">
        <v>50</v>
      </c>
      <c r="P170" s="3">
        <v>1.0610069444444445E-3</v>
      </c>
      <c r="Q170">
        <v>2</v>
      </c>
      <c r="R170" s="3">
        <v>1.0457175925925925E-4</v>
      </c>
      <c r="S170" s="3" t="s">
        <v>50</v>
      </c>
      <c r="T170">
        <v>11</v>
      </c>
      <c r="U170" s="3" t="s">
        <v>50</v>
      </c>
      <c r="V170" s="3">
        <v>1.0610069444444445E-3</v>
      </c>
      <c r="W170">
        <v>10</v>
      </c>
      <c r="X170" s="4">
        <v>7.5723379629629632E-4</v>
      </c>
      <c r="Y170" s="4">
        <v>7.5723379629629632E-5</v>
      </c>
      <c r="Z170">
        <v>12</v>
      </c>
      <c r="AA170" s="4">
        <v>5.6390046296296299E-4</v>
      </c>
      <c r="AB170" s="4">
        <v>4.699170524691358E-5</v>
      </c>
      <c r="AC170">
        <v>0</v>
      </c>
      <c r="AD170" s="4">
        <v>0</v>
      </c>
      <c r="AE170" s="4" t="e">
        <v>#DIV/0!</v>
      </c>
      <c r="AF170">
        <v>0</v>
      </c>
      <c r="AG170" s="4">
        <v>0</v>
      </c>
      <c r="AH170" s="4" t="e">
        <v>#DIV/0!</v>
      </c>
      <c r="AI170">
        <v>0</v>
      </c>
      <c r="AJ170" s="4">
        <v>0</v>
      </c>
      <c r="AK170" s="4" t="e">
        <v>#DIV/0!</v>
      </c>
      <c r="AL170">
        <v>0</v>
      </c>
      <c r="AM170" s="4">
        <v>0</v>
      </c>
      <c r="AN170" s="4" t="e">
        <v>#DIV/0!</v>
      </c>
      <c r="AO170">
        <v>2</v>
      </c>
      <c r="AP170" s="4">
        <v>1.6488425925925926E-4</v>
      </c>
      <c r="AQ170" s="4">
        <v>8.244212962962963E-5</v>
      </c>
      <c r="AR170">
        <v>0</v>
      </c>
      <c r="AS170" s="4">
        <v>0</v>
      </c>
      <c r="AT170" s="4" t="e">
        <v>#DIV/0!</v>
      </c>
      <c r="AU170">
        <v>0</v>
      </c>
      <c r="AV170" s="4">
        <v>0</v>
      </c>
      <c r="AW170" s="4" t="e">
        <v>#DIV/0!</v>
      </c>
      <c r="AX170">
        <v>0</v>
      </c>
      <c r="AY170" s="4">
        <v>1.2245370370370369E-4</v>
      </c>
      <c r="AZ170" s="4" t="e">
        <v>#DIV/0!</v>
      </c>
      <c r="BA170">
        <v>0</v>
      </c>
      <c r="BB170" s="4">
        <v>0</v>
      </c>
      <c r="BC170" s="4" t="e">
        <v>#DIV/0!</v>
      </c>
      <c r="BD170">
        <v>2</v>
      </c>
      <c r="BE170" s="4">
        <v>1.4436342592592593E-4</v>
      </c>
      <c r="BF170" s="4">
        <v>7.2181712962962965E-5</v>
      </c>
      <c r="BG170">
        <v>3</v>
      </c>
      <c r="BH170" s="4">
        <v>2.0052083333333331E-4</v>
      </c>
      <c r="BI170" s="4">
        <v>6.6840277777777766E-5</v>
      </c>
      <c r="BJ170">
        <v>0</v>
      </c>
      <c r="BK170" s="4">
        <v>0</v>
      </c>
      <c r="BL170" s="4" t="e">
        <v>#DIV/0!</v>
      </c>
      <c r="BM170">
        <v>11</v>
      </c>
      <c r="BN170" s="4">
        <v>1.0610069444444445E-3</v>
      </c>
      <c r="BO170" s="4">
        <v>9.6455176767676774E-5</v>
      </c>
      <c r="BP170">
        <v>3</v>
      </c>
      <c r="BQ170" s="4">
        <v>1.113425925925926E-4</v>
      </c>
      <c r="BR170" s="4">
        <v>3.7114197530864201E-5</v>
      </c>
      <c r="BS170">
        <v>0</v>
      </c>
      <c r="BT170" s="4">
        <v>0</v>
      </c>
      <c r="BU170" s="4" t="e">
        <v>#DIV/0!</v>
      </c>
      <c r="BV170">
        <v>1</v>
      </c>
      <c r="BW170" s="4">
        <v>8.1249999999999996E-5</v>
      </c>
      <c r="BX170" s="4">
        <v>8.1249999999999996E-5</v>
      </c>
      <c r="BY170">
        <v>0</v>
      </c>
      <c r="BZ170" s="4">
        <v>0</v>
      </c>
      <c r="CA170" s="4" t="e">
        <v>#DIV/0!</v>
      </c>
      <c r="CB170">
        <v>0</v>
      </c>
      <c r="CC170" s="4">
        <v>0</v>
      </c>
      <c r="CD170" s="4" t="e">
        <v>#DIV/0!</v>
      </c>
      <c r="CE170">
        <v>3</v>
      </c>
      <c r="CF170" s="4">
        <v>1.7076388888888886E-4</v>
      </c>
      <c r="CG170" s="4">
        <v>5.6921296296296288E-5</v>
      </c>
      <c r="CH170">
        <v>0</v>
      </c>
      <c r="CI170" s="4">
        <v>0</v>
      </c>
      <c r="CJ170" s="4" t="e">
        <v>#DIV/0!</v>
      </c>
      <c r="CK170">
        <v>0</v>
      </c>
      <c r="CL170" s="4">
        <v>0</v>
      </c>
      <c r="CM170" s="4" t="e">
        <v>#DIV/0!</v>
      </c>
      <c r="CN170">
        <v>2</v>
      </c>
      <c r="CO170" s="4">
        <v>1.0457175925925925E-4</v>
      </c>
      <c r="CP170" s="4">
        <v>5.2285879629629625E-5</v>
      </c>
    </row>
    <row r="171" spans="1:94" x14ac:dyDescent="0.2">
      <c r="A171" t="s">
        <v>328</v>
      </c>
      <c r="B171" t="s">
        <v>325</v>
      </c>
      <c r="C171" s="1">
        <v>43369</v>
      </c>
      <c r="D171" t="s">
        <v>238</v>
      </c>
      <c r="E171" t="s">
        <v>236</v>
      </c>
      <c r="F171" s="2" t="s">
        <v>326</v>
      </c>
      <c r="G171" s="2" t="s">
        <v>327</v>
      </c>
      <c r="H171" s="3">
        <v>3.4953703703703705E-3</v>
      </c>
      <c r="I171" t="s">
        <v>10</v>
      </c>
      <c r="J171">
        <v>0</v>
      </c>
      <c r="K171" s="6">
        <v>3.4821874999999996E-3</v>
      </c>
      <c r="L171">
        <v>8</v>
      </c>
      <c r="M171" t="s">
        <v>38</v>
      </c>
      <c r="N171">
        <v>21</v>
      </c>
      <c r="O171" t="s">
        <v>38</v>
      </c>
      <c r="P171" s="3">
        <v>1.8585185185185187E-3</v>
      </c>
      <c r="Q171">
        <v>1</v>
      </c>
      <c r="R171" s="3">
        <v>4.1041666666666677E-5</v>
      </c>
      <c r="S171" s="3" t="s">
        <v>65</v>
      </c>
      <c r="T171">
        <v>3</v>
      </c>
      <c r="U171" s="3" t="s">
        <v>65</v>
      </c>
      <c r="V171" s="3">
        <v>2.5388888888888889E-4</v>
      </c>
      <c r="W171">
        <v>21</v>
      </c>
      <c r="X171" s="4">
        <v>1.8585185185185187E-3</v>
      </c>
      <c r="Y171" s="4">
        <v>8.850088183421517E-5</v>
      </c>
      <c r="Z171">
        <v>19</v>
      </c>
      <c r="AA171" s="4">
        <v>1.162222222222222E-3</v>
      </c>
      <c r="AB171" s="4">
        <v>6.1169590643274846E-5</v>
      </c>
      <c r="AC171">
        <v>0</v>
      </c>
      <c r="AD171" s="4">
        <v>0</v>
      </c>
      <c r="AE171" s="4" t="e">
        <v>#DIV/0!</v>
      </c>
      <c r="AF171">
        <v>0</v>
      </c>
      <c r="AG171" s="4">
        <v>0</v>
      </c>
      <c r="AH171" s="4" t="e">
        <v>#DIV/0!</v>
      </c>
      <c r="AI171">
        <v>0</v>
      </c>
      <c r="AJ171" s="4">
        <v>0</v>
      </c>
      <c r="AK171" s="4" t="e">
        <v>#DIV/0!</v>
      </c>
      <c r="AL171">
        <v>0</v>
      </c>
      <c r="AM171" s="4">
        <v>0</v>
      </c>
      <c r="AN171" s="4" t="e">
        <v>#DIV/0!</v>
      </c>
      <c r="AO171">
        <v>3</v>
      </c>
      <c r="AP171" s="4">
        <v>2.5388888888888889E-4</v>
      </c>
      <c r="AQ171" s="4">
        <v>8.4629629629629635E-5</v>
      </c>
      <c r="AR171">
        <v>0</v>
      </c>
      <c r="AS171" s="4">
        <v>0</v>
      </c>
      <c r="AT171" s="4" t="e">
        <v>#DIV/0!</v>
      </c>
      <c r="AU171">
        <v>0</v>
      </c>
      <c r="AV171" s="4">
        <v>0</v>
      </c>
      <c r="AW171" s="4" t="e">
        <v>#DIV/0!</v>
      </c>
      <c r="AX171">
        <v>0</v>
      </c>
      <c r="AY171" s="4">
        <v>2.6990740740740743E-5</v>
      </c>
      <c r="AZ171" s="4" t="e">
        <v>#DIV/0!</v>
      </c>
      <c r="BA171">
        <v>1</v>
      </c>
      <c r="BB171" s="4">
        <v>6.3333333333333332E-5</v>
      </c>
      <c r="BC171" s="4">
        <v>6.3333333333333332E-5</v>
      </c>
      <c r="BD171">
        <v>0</v>
      </c>
      <c r="BE171" s="4">
        <v>0</v>
      </c>
      <c r="BF171" s="4" t="e">
        <v>#DIV/0!</v>
      </c>
      <c r="BG171">
        <v>1</v>
      </c>
      <c r="BH171" s="4">
        <v>2.0706018518518521E-5</v>
      </c>
      <c r="BI171" s="4">
        <v>2.0706018518518521E-5</v>
      </c>
      <c r="BJ171">
        <v>1</v>
      </c>
      <c r="BK171" s="4">
        <v>5.5486111111111126E-5</v>
      </c>
      <c r="BL171" s="4">
        <v>5.5486111111111126E-5</v>
      </c>
      <c r="BM171">
        <v>0</v>
      </c>
      <c r="BN171" s="4">
        <v>0</v>
      </c>
      <c r="BO171" s="4" t="e">
        <v>#DIV/0!</v>
      </c>
      <c r="BP171">
        <v>0</v>
      </c>
      <c r="BQ171" s="4">
        <v>0</v>
      </c>
      <c r="BR171" s="4" t="e">
        <v>#DIV/0!</v>
      </c>
      <c r="BS171">
        <v>0</v>
      </c>
      <c r="BT171" s="4">
        <v>0</v>
      </c>
      <c r="BU171" s="4" t="e">
        <v>#DIV/0!</v>
      </c>
      <c r="BV171">
        <v>0</v>
      </c>
      <c r="BW171" s="4">
        <v>0</v>
      </c>
      <c r="BX171" s="4" t="e">
        <v>#DIV/0!</v>
      </c>
      <c r="BY171">
        <v>0</v>
      </c>
      <c r="BZ171" s="4">
        <v>0</v>
      </c>
      <c r="CA171" s="4" t="e">
        <v>#DIV/0!</v>
      </c>
      <c r="CB171">
        <v>0</v>
      </c>
      <c r="CC171" s="4">
        <v>0</v>
      </c>
      <c r="CD171" s="4" t="e">
        <v>#DIV/0!</v>
      </c>
      <c r="CE171">
        <v>0</v>
      </c>
      <c r="CF171" s="4">
        <v>0</v>
      </c>
      <c r="CG171" s="4" t="e">
        <v>#DIV/0!</v>
      </c>
      <c r="CH171">
        <v>0</v>
      </c>
      <c r="CI171" s="4">
        <v>0</v>
      </c>
      <c r="CJ171" s="4" t="e">
        <v>#DIV/0!</v>
      </c>
      <c r="CK171">
        <v>0</v>
      </c>
      <c r="CL171" s="4">
        <v>0</v>
      </c>
      <c r="CM171" s="4" t="e">
        <v>#DIV/0!</v>
      </c>
      <c r="CN171">
        <v>1</v>
      </c>
      <c r="CO171" s="4">
        <v>4.1041666666666677E-5</v>
      </c>
      <c r="CP171" s="4">
        <v>4.1041666666666677E-5</v>
      </c>
    </row>
    <row r="172" spans="1:94" x14ac:dyDescent="0.2">
      <c r="A172" t="s">
        <v>324</v>
      </c>
      <c r="B172" t="s">
        <v>321</v>
      </c>
      <c r="C172" s="1">
        <v>43370</v>
      </c>
      <c r="D172" t="s">
        <v>238</v>
      </c>
      <c r="E172" t="s">
        <v>236</v>
      </c>
      <c r="F172" s="2" t="s">
        <v>322</v>
      </c>
      <c r="G172" s="2" t="s">
        <v>323</v>
      </c>
      <c r="H172" s="3">
        <v>3.4953703703703705E-3</v>
      </c>
      <c r="I172" t="s">
        <v>10</v>
      </c>
      <c r="J172">
        <v>0</v>
      </c>
      <c r="K172" s="6">
        <v>3.4851273148148142E-3</v>
      </c>
      <c r="L172">
        <v>7</v>
      </c>
      <c r="M172" t="s">
        <v>38</v>
      </c>
      <c r="N172">
        <v>16</v>
      </c>
      <c r="O172" t="s">
        <v>38</v>
      </c>
      <c r="P172" s="3">
        <v>2.6161921296296293E-3</v>
      </c>
      <c r="Q172">
        <v>1</v>
      </c>
      <c r="R172" s="3">
        <v>2.9768518518518521E-5</v>
      </c>
      <c r="S172" s="3" t="s">
        <v>48</v>
      </c>
      <c r="T172">
        <v>4</v>
      </c>
      <c r="U172" s="3" t="s">
        <v>48</v>
      </c>
      <c r="V172" s="3">
        <v>3.0422453703703704E-4</v>
      </c>
      <c r="W172">
        <v>16</v>
      </c>
      <c r="X172" s="4">
        <v>2.6161921296296293E-3</v>
      </c>
      <c r="Y172" s="4">
        <v>1.6351200810185183E-4</v>
      </c>
      <c r="Z172">
        <v>6</v>
      </c>
      <c r="AA172" s="4">
        <v>3.2707175925925921E-4</v>
      </c>
      <c r="AB172" s="4">
        <v>5.4511959876543199E-5</v>
      </c>
      <c r="AC172">
        <v>0</v>
      </c>
      <c r="AD172" s="4">
        <v>0</v>
      </c>
      <c r="AE172" s="4" t="e">
        <v>#DIV/0!</v>
      </c>
      <c r="AF172">
        <v>0</v>
      </c>
      <c r="AG172" s="4">
        <v>0</v>
      </c>
      <c r="AH172" s="4" t="e">
        <v>#DIV/0!</v>
      </c>
      <c r="AI172">
        <v>0</v>
      </c>
      <c r="AJ172" s="4">
        <v>0</v>
      </c>
      <c r="AK172" s="4" t="e">
        <v>#DIV/0!</v>
      </c>
      <c r="AL172">
        <v>0</v>
      </c>
      <c r="AM172" s="4">
        <v>0</v>
      </c>
      <c r="AN172" s="4" t="e">
        <v>#DIV/0!</v>
      </c>
      <c r="AO172">
        <v>0</v>
      </c>
      <c r="AP172" s="4">
        <v>0</v>
      </c>
      <c r="AQ172" s="4" t="e">
        <v>#DIV/0!</v>
      </c>
      <c r="AR172">
        <v>0</v>
      </c>
      <c r="AS172" s="4">
        <v>0</v>
      </c>
      <c r="AT172" s="4" t="e">
        <v>#DIV/0!</v>
      </c>
      <c r="AU172">
        <v>0</v>
      </c>
      <c r="AV172" s="4">
        <v>0</v>
      </c>
      <c r="AW172" s="4" t="e">
        <v>#DIV/0!</v>
      </c>
      <c r="AX172">
        <v>0</v>
      </c>
      <c r="AY172" s="4">
        <v>9.5254629629629622E-5</v>
      </c>
      <c r="AZ172" s="4" t="e">
        <v>#DIV/0!</v>
      </c>
      <c r="BA172">
        <v>0</v>
      </c>
      <c r="BB172" s="4">
        <v>0</v>
      </c>
      <c r="BC172" s="4" t="e">
        <v>#DIV/0!</v>
      </c>
      <c r="BD172">
        <v>0</v>
      </c>
      <c r="BE172" s="4">
        <v>0</v>
      </c>
      <c r="BF172" s="4" t="e">
        <v>#DIV/0!</v>
      </c>
      <c r="BG172">
        <v>4</v>
      </c>
      <c r="BH172" s="4">
        <v>3.0422453703703704E-4</v>
      </c>
      <c r="BI172" s="4">
        <v>7.605613425925926E-5</v>
      </c>
      <c r="BJ172">
        <v>0</v>
      </c>
      <c r="BK172" s="4">
        <v>0</v>
      </c>
      <c r="BL172" s="4" t="e">
        <v>#DIV/0!</v>
      </c>
      <c r="BM172">
        <v>0</v>
      </c>
      <c r="BN172" s="4">
        <v>0</v>
      </c>
      <c r="BO172" s="4" t="e">
        <v>#DIV/0!</v>
      </c>
      <c r="BP172">
        <v>3</v>
      </c>
      <c r="BQ172" s="4">
        <v>6.4884259259259268E-5</v>
      </c>
      <c r="BR172" s="4">
        <v>2.1628086419753088E-5</v>
      </c>
      <c r="BS172">
        <v>0</v>
      </c>
      <c r="BT172" s="4">
        <v>0</v>
      </c>
      <c r="BU172" s="4" t="e">
        <v>#DIV/0!</v>
      </c>
      <c r="BV172">
        <v>1</v>
      </c>
      <c r="BW172" s="4">
        <v>4.7731481481481476E-5</v>
      </c>
      <c r="BX172" s="4">
        <v>4.7731481481481476E-5</v>
      </c>
      <c r="BY172">
        <v>0</v>
      </c>
      <c r="BZ172" s="4">
        <v>0</v>
      </c>
      <c r="CA172" s="4" t="e">
        <v>#DIV/0!</v>
      </c>
      <c r="CB172">
        <v>0</v>
      </c>
      <c r="CC172" s="4">
        <v>0</v>
      </c>
      <c r="CD172" s="4" t="e">
        <v>#DIV/0!</v>
      </c>
      <c r="CE172">
        <v>0</v>
      </c>
      <c r="CF172" s="4">
        <v>0</v>
      </c>
      <c r="CG172" s="4" t="e">
        <v>#DIV/0!</v>
      </c>
      <c r="CH172">
        <v>0</v>
      </c>
      <c r="CI172" s="4">
        <v>0</v>
      </c>
      <c r="CJ172" s="4" t="e">
        <v>#DIV/0!</v>
      </c>
      <c r="CK172">
        <v>0</v>
      </c>
      <c r="CL172" s="4">
        <v>0</v>
      </c>
      <c r="CM172" s="4" t="e">
        <v>#DIV/0!</v>
      </c>
      <c r="CN172">
        <v>1</v>
      </c>
      <c r="CO172" s="4">
        <v>2.9768518518518521E-5</v>
      </c>
      <c r="CP172" s="4">
        <v>2.9768518518518521E-5</v>
      </c>
    </row>
    <row r="173" spans="1:94" x14ac:dyDescent="0.2">
      <c r="A173" t="s">
        <v>252</v>
      </c>
      <c r="B173" t="s">
        <v>237</v>
      </c>
      <c r="C173" s="1">
        <v>43369</v>
      </c>
      <c r="D173" t="s">
        <v>238</v>
      </c>
      <c r="E173" t="s">
        <v>236</v>
      </c>
      <c r="F173" s="2" t="s">
        <v>239</v>
      </c>
      <c r="G173" s="2" t="s">
        <v>240</v>
      </c>
      <c r="H173" s="3">
        <v>3.4953703703703705E-3</v>
      </c>
      <c r="I173" t="s">
        <v>10</v>
      </c>
      <c r="J173">
        <v>0</v>
      </c>
      <c r="K173" s="6">
        <v>3.4833101851851848E-3</v>
      </c>
      <c r="L173">
        <v>8</v>
      </c>
      <c r="M173" t="s">
        <v>38</v>
      </c>
      <c r="N173">
        <v>15</v>
      </c>
      <c r="O173" t="s">
        <v>38</v>
      </c>
      <c r="P173" s="3">
        <v>2.0990393518518515E-3</v>
      </c>
      <c r="Q173">
        <v>2</v>
      </c>
      <c r="R173" s="3">
        <v>1.5011574074074075E-4</v>
      </c>
      <c r="S173" s="3" t="s">
        <v>65</v>
      </c>
      <c r="T173">
        <v>6</v>
      </c>
      <c r="U173" s="3" t="s">
        <v>65</v>
      </c>
      <c r="V173" s="3">
        <v>5.9041666666666661E-4</v>
      </c>
      <c r="W173">
        <v>15</v>
      </c>
      <c r="X173" s="4">
        <v>2.0990393518518515E-3</v>
      </c>
      <c r="Y173" s="4">
        <v>1.3993595679012344E-4</v>
      </c>
      <c r="Z173">
        <v>8</v>
      </c>
      <c r="AA173" s="4">
        <v>4.004282407407408E-4</v>
      </c>
      <c r="AB173" s="4">
        <v>5.00535300925926E-5</v>
      </c>
      <c r="AC173">
        <v>0</v>
      </c>
      <c r="AD173" s="4">
        <v>0</v>
      </c>
      <c r="AE173" s="4" t="e">
        <v>#DIV/0!</v>
      </c>
      <c r="AF173">
        <v>0</v>
      </c>
      <c r="AG173" s="4">
        <v>0</v>
      </c>
      <c r="AH173" s="4" t="e">
        <v>#DIV/0!</v>
      </c>
      <c r="AI173">
        <v>0</v>
      </c>
      <c r="AJ173" s="4">
        <v>0</v>
      </c>
      <c r="AK173" s="4" t="e">
        <v>#DIV/0!</v>
      </c>
      <c r="AL173">
        <v>0</v>
      </c>
      <c r="AM173" s="4">
        <v>0</v>
      </c>
      <c r="AN173" s="4" t="e">
        <v>#DIV/0!</v>
      </c>
      <c r="AO173">
        <v>6</v>
      </c>
      <c r="AP173" s="4">
        <v>5.9041666666666661E-4</v>
      </c>
      <c r="AQ173" s="4">
        <v>9.8402777777777768E-5</v>
      </c>
      <c r="AR173">
        <v>0</v>
      </c>
      <c r="AS173" s="4">
        <v>0</v>
      </c>
      <c r="AT173" s="4" t="e">
        <v>#DIV/0!</v>
      </c>
      <c r="AU173">
        <v>0</v>
      </c>
      <c r="AV173" s="4">
        <v>0</v>
      </c>
      <c r="AW173" s="4" t="e">
        <v>#DIV/0!</v>
      </c>
      <c r="AX173">
        <v>0</v>
      </c>
      <c r="AY173" s="4">
        <v>3.7604166666666668E-5</v>
      </c>
      <c r="AZ173" s="4" t="e">
        <v>#DIV/0!</v>
      </c>
      <c r="BA173">
        <v>0</v>
      </c>
      <c r="BB173" s="4">
        <v>0</v>
      </c>
      <c r="BC173" s="4" t="e">
        <v>#DIV/0!</v>
      </c>
      <c r="BD173">
        <v>0</v>
      </c>
      <c r="BE173" s="4">
        <v>0</v>
      </c>
      <c r="BF173" s="4" t="e">
        <v>#DIV/0!</v>
      </c>
      <c r="BG173">
        <v>4</v>
      </c>
      <c r="BH173" s="4">
        <v>1.0100694444444445E-4</v>
      </c>
      <c r="BI173" s="4">
        <v>2.5251736111111111E-5</v>
      </c>
      <c r="BJ173">
        <v>3</v>
      </c>
      <c r="BK173" s="4">
        <v>7.2233796296296287E-5</v>
      </c>
      <c r="BL173" s="4">
        <v>2.407793209876543E-5</v>
      </c>
      <c r="BM173">
        <v>0</v>
      </c>
      <c r="BN173" s="4">
        <v>0</v>
      </c>
      <c r="BO173" s="4" t="e">
        <v>#DIV/0!</v>
      </c>
      <c r="BP173">
        <v>2</v>
      </c>
      <c r="BQ173" s="4">
        <v>3.2465277777777778E-5</v>
      </c>
      <c r="BR173" s="4">
        <v>1.6232638888888889E-5</v>
      </c>
      <c r="BS173">
        <v>0</v>
      </c>
      <c r="BT173" s="4">
        <v>0</v>
      </c>
      <c r="BU173" s="4" t="e">
        <v>#DIV/0!</v>
      </c>
      <c r="BV173">
        <v>0</v>
      </c>
      <c r="BW173" s="4">
        <v>0</v>
      </c>
      <c r="BX173" s="4" t="e">
        <v>#DIV/0!</v>
      </c>
      <c r="BY173">
        <v>0</v>
      </c>
      <c r="BZ173" s="4">
        <v>0</v>
      </c>
      <c r="CA173" s="4" t="e">
        <v>#DIV/0!</v>
      </c>
      <c r="CB173">
        <v>0</v>
      </c>
      <c r="CC173" s="4">
        <v>0</v>
      </c>
      <c r="CD173" s="4" t="e">
        <v>#DIV/0!</v>
      </c>
      <c r="CE173">
        <v>0</v>
      </c>
      <c r="CF173" s="4">
        <v>0</v>
      </c>
      <c r="CG173" s="4" t="e">
        <v>#DIV/0!</v>
      </c>
      <c r="CH173">
        <v>0</v>
      </c>
      <c r="CI173" s="4">
        <v>0</v>
      </c>
      <c r="CJ173" s="4" t="e">
        <v>#DIV/0!</v>
      </c>
      <c r="CK173">
        <v>0</v>
      </c>
      <c r="CL173" s="4">
        <v>0</v>
      </c>
      <c r="CM173" s="4" t="e">
        <v>#DIV/0!</v>
      </c>
      <c r="CN173">
        <v>2</v>
      </c>
      <c r="CO173" s="4">
        <v>1.5011574074074075E-4</v>
      </c>
      <c r="CP173" s="4">
        <v>7.5057870370370377E-5</v>
      </c>
    </row>
    <row r="174" spans="1:94" x14ac:dyDescent="0.2">
      <c r="A174" t="s">
        <v>369</v>
      </c>
      <c r="B174" t="s">
        <v>366</v>
      </c>
      <c r="C174" s="1">
        <v>43369</v>
      </c>
      <c r="D174" t="s">
        <v>238</v>
      </c>
      <c r="E174" t="s">
        <v>236</v>
      </c>
      <c r="F174" s="2" t="s">
        <v>367</v>
      </c>
      <c r="G174" s="2" t="s">
        <v>368</v>
      </c>
      <c r="H174" s="3">
        <v>3.4953703703703705E-3</v>
      </c>
      <c r="I174" t="s">
        <v>10</v>
      </c>
      <c r="J174">
        <v>0</v>
      </c>
      <c r="K174" s="6">
        <v>3.4823611111111106E-3</v>
      </c>
      <c r="L174">
        <v>5</v>
      </c>
      <c r="M174" t="s">
        <v>38</v>
      </c>
      <c r="N174">
        <v>7</v>
      </c>
      <c r="O174" t="s">
        <v>38</v>
      </c>
      <c r="P174" s="3">
        <v>2.9389699074074071E-3</v>
      </c>
      <c r="Q174">
        <v>0</v>
      </c>
      <c r="R174" s="3">
        <v>0</v>
      </c>
      <c r="S174" s="3" t="s">
        <v>49</v>
      </c>
      <c r="T174">
        <v>2</v>
      </c>
      <c r="U174" s="3" t="s">
        <v>67</v>
      </c>
      <c r="V174" s="3">
        <v>3.8537037037037039E-4</v>
      </c>
      <c r="W174">
        <v>7</v>
      </c>
      <c r="X174" s="4">
        <v>2.9389699074074071E-3</v>
      </c>
      <c r="Y174" s="4">
        <v>4.1985284391534387E-4</v>
      </c>
      <c r="Z174">
        <v>1</v>
      </c>
      <c r="AA174" s="4">
        <v>6.0671296296296291E-5</v>
      </c>
      <c r="AB174" s="4">
        <v>6.0671296296296291E-5</v>
      </c>
      <c r="AC174">
        <v>0</v>
      </c>
      <c r="AD174" s="4">
        <v>0</v>
      </c>
      <c r="AE174" s="4" t="e">
        <v>#DIV/0!</v>
      </c>
      <c r="AF174">
        <v>0</v>
      </c>
      <c r="AG174" s="4">
        <v>0</v>
      </c>
      <c r="AH174" s="4" t="e">
        <v>#DIV/0!</v>
      </c>
      <c r="AI174">
        <v>0</v>
      </c>
      <c r="AJ174" s="4">
        <v>0</v>
      </c>
      <c r="AK174" s="4" t="e">
        <v>#DIV/0!</v>
      </c>
      <c r="AL174">
        <v>0</v>
      </c>
      <c r="AM174" s="4">
        <v>0</v>
      </c>
      <c r="AN174" s="4" t="e">
        <v>#DIV/0!</v>
      </c>
      <c r="AO174">
        <v>0</v>
      </c>
      <c r="AP174" s="4">
        <v>0</v>
      </c>
      <c r="AQ174" s="4" t="e">
        <v>#DIV/0!</v>
      </c>
      <c r="AR174">
        <v>0</v>
      </c>
      <c r="AS174" s="4">
        <v>0</v>
      </c>
      <c r="AT174" s="4" t="e">
        <v>#DIV/0!</v>
      </c>
      <c r="AU174">
        <v>0</v>
      </c>
      <c r="AV174" s="4">
        <v>0</v>
      </c>
      <c r="AW174" s="4" t="e">
        <v>#DIV/0!</v>
      </c>
      <c r="AX174">
        <v>0</v>
      </c>
      <c r="AY174" s="4">
        <v>4.5543981481481484E-5</v>
      </c>
      <c r="AZ174" s="4" t="e">
        <v>#DIV/0!</v>
      </c>
      <c r="BA174">
        <v>0</v>
      </c>
      <c r="BB174" s="4">
        <v>0</v>
      </c>
      <c r="BC174" s="4" t="e">
        <v>#DIV/0!</v>
      </c>
      <c r="BD174">
        <v>0</v>
      </c>
      <c r="BE174" s="4">
        <v>0</v>
      </c>
      <c r="BF174" s="4" t="e">
        <v>#DIV/0!</v>
      </c>
      <c r="BG174">
        <v>0</v>
      </c>
      <c r="BH174" s="4">
        <v>0</v>
      </c>
      <c r="BI174" s="4" t="e">
        <v>#DIV/0!</v>
      </c>
      <c r="BJ174">
        <v>2</v>
      </c>
      <c r="BK174" s="4">
        <v>5.1805555555555562E-5</v>
      </c>
      <c r="BL174" s="4">
        <v>2.5902777777777781E-5</v>
      </c>
      <c r="BM174">
        <v>0</v>
      </c>
      <c r="BN174" s="4">
        <v>0</v>
      </c>
      <c r="BO174" s="4" t="e">
        <v>#DIV/0!</v>
      </c>
      <c r="BP174">
        <v>0</v>
      </c>
      <c r="BQ174" s="4">
        <v>0</v>
      </c>
      <c r="BR174" s="4" t="e">
        <v>#DIV/0!</v>
      </c>
      <c r="BS174">
        <v>0</v>
      </c>
      <c r="BT174" s="4">
        <v>0</v>
      </c>
      <c r="BU174" s="4" t="e">
        <v>#DIV/0!</v>
      </c>
      <c r="BV174">
        <v>2</v>
      </c>
      <c r="BW174" s="4">
        <v>3.8537037037037039E-4</v>
      </c>
      <c r="BX174" s="4">
        <v>1.926851851851852E-4</v>
      </c>
      <c r="BY174">
        <v>0</v>
      </c>
      <c r="BZ174" s="4">
        <v>0</v>
      </c>
      <c r="CA174" s="4" t="e">
        <v>#DIV/0!</v>
      </c>
      <c r="CB174">
        <v>0</v>
      </c>
      <c r="CC174" s="4">
        <v>0</v>
      </c>
      <c r="CD174" s="4" t="e">
        <v>#DIV/0!</v>
      </c>
      <c r="CE174">
        <v>0</v>
      </c>
      <c r="CF174" s="4">
        <v>0</v>
      </c>
      <c r="CG174" s="4" t="e">
        <v>#DIV/0!</v>
      </c>
      <c r="CH174">
        <v>0</v>
      </c>
      <c r="CI174" s="4">
        <v>0</v>
      </c>
      <c r="CJ174" s="4" t="e">
        <v>#DIV/0!</v>
      </c>
      <c r="CK174">
        <v>0</v>
      </c>
      <c r="CL174" s="4">
        <v>0</v>
      </c>
      <c r="CM174" s="4" t="e">
        <v>#DIV/0!</v>
      </c>
      <c r="CN174">
        <v>0</v>
      </c>
      <c r="CO174" s="4">
        <v>0</v>
      </c>
      <c r="CP174" s="4" t="e">
        <v>#DIV/0!</v>
      </c>
    </row>
    <row r="175" spans="1:94" s="8" customFormat="1" x14ac:dyDescent="0.2">
      <c r="A175" t="s">
        <v>373</v>
      </c>
      <c r="B175" t="s">
        <v>370</v>
      </c>
      <c r="C175" s="1">
        <v>43342</v>
      </c>
      <c r="D175" t="s">
        <v>238</v>
      </c>
      <c r="E175" t="s">
        <v>236</v>
      </c>
      <c r="F175" s="2" t="s">
        <v>371</v>
      </c>
      <c r="G175" s="2" t="s">
        <v>372</v>
      </c>
      <c r="H175" s="3">
        <v>3.4953703703703705E-3</v>
      </c>
      <c r="I175" t="s">
        <v>10</v>
      </c>
      <c r="J175">
        <v>0</v>
      </c>
      <c r="K175" s="6">
        <v>3.4860185185185194E-3</v>
      </c>
      <c r="L175">
        <v>8</v>
      </c>
      <c r="M175" t="s">
        <v>38</v>
      </c>
      <c r="N175">
        <v>14</v>
      </c>
      <c r="O175" t="s">
        <v>38</v>
      </c>
      <c r="P175" s="3">
        <v>2.299178240740741E-3</v>
      </c>
      <c r="Q175">
        <v>2</v>
      </c>
      <c r="R175" s="3">
        <v>9.1828703703703696E-5</v>
      </c>
      <c r="S175" s="3" t="s">
        <v>37</v>
      </c>
      <c r="T175">
        <v>3</v>
      </c>
      <c r="U175" s="3" t="s">
        <v>65</v>
      </c>
      <c r="V175" s="3">
        <v>1.596759259259259E-4</v>
      </c>
      <c r="W175" s="49">
        <v>14</v>
      </c>
      <c r="X175" s="4">
        <v>2.299178240740741E-3</v>
      </c>
      <c r="Y175" s="4">
        <v>1.6422701719576722E-4</v>
      </c>
      <c r="Z175">
        <v>5</v>
      </c>
      <c r="AA175" s="4">
        <v>6.960300925925926E-4</v>
      </c>
      <c r="AB175" s="4">
        <v>1.3920601851851851E-4</v>
      </c>
      <c r="AC175">
        <v>0</v>
      </c>
      <c r="AD175" s="4">
        <v>0</v>
      </c>
      <c r="AE175" s="4" t="e">
        <v>#DIV/0!</v>
      </c>
      <c r="AF175">
        <v>0</v>
      </c>
      <c r="AG175" s="4">
        <v>0</v>
      </c>
      <c r="AH175" s="4" t="e">
        <v>#DIV/0!</v>
      </c>
      <c r="AI175">
        <v>0</v>
      </c>
      <c r="AJ175" s="4">
        <v>0</v>
      </c>
      <c r="AK175" s="4" t="e">
        <v>#DIV/0!</v>
      </c>
      <c r="AL175">
        <v>0</v>
      </c>
      <c r="AM175" s="4">
        <v>0</v>
      </c>
      <c r="AN175" s="4" t="e">
        <v>#DIV/0!</v>
      </c>
      <c r="AO175">
        <v>2</v>
      </c>
      <c r="AP175" s="4">
        <v>1.596759259259259E-4</v>
      </c>
      <c r="AQ175" s="4">
        <v>7.9837962962962952E-5</v>
      </c>
      <c r="AR175">
        <v>0</v>
      </c>
      <c r="AS175" s="4">
        <v>0</v>
      </c>
      <c r="AT175" s="4" t="e">
        <v>#DIV/0!</v>
      </c>
      <c r="AU175">
        <v>0</v>
      </c>
      <c r="AV175" s="4">
        <v>0</v>
      </c>
      <c r="AW175" s="4" t="e">
        <v>#DIV/0!</v>
      </c>
      <c r="AX175">
        <v>0</v>
      </c>
      <c r="AY175" s="4">
        <v>1.4267361111111113E-4</v>
      </c>
      <c r="AZ175" s="4" t="e">
        <v>#DIV/0!</v>
      </c>
      <c r="BA175">
        <v>0</v>
      </c>
      <c r="BB175" s="4">
        <v>0</v>
      </c>
      <c r="BC175" s="4" t="e">
        <v>#DIV/0!</v>
      </c>
      <c r="BD175">
        <v>0</v>
      </c>
      <c r="BE175" s="4">
        <v>0</v>
      </c>
      <c r="BF175" s="4" t="e">
        <v>#DIV/0!</v>
      </c>
      <c r="BG175">
        <v>1</v>
      </c>
      <c r="BH175" s="4">
        <v>3.5370370370370375E-5</v>
      </c>
      <c r="BI175" s="4">
        <v>3.5370370370370375E-5</v>
      </c>
      <c r="BJ175">
        <v>2</v>
      </c>
      <c r="BK175" s="4">
        <v>4.7870370370370373E-5</v>
      </c>
      <c r="BL175" s="4">
        <v>2.3935185185185187E-5</v>
      </c>
      <c r="BM175">
        <v>0</v>
      </c>
      <c r="BN175" s="4">
        <v>0</v>
      </c>
      <c r="BO175" s="4" t="e">
        <v>#DIV/0!</v>
      </c>
      <c r="BP175">
        <v>0</v>
      </c>
      <c r="BQ175" s="4">
        <v>0</v>
      </c>
      <c r="BR175" s="4" t="e">
        <v>#DIV/0!</v>
      </c>
      <c r="BS175">
        <v>0</v>
      </c>
      <c r="BT175" s="4">
        <v>0</v>
      </c>
      <c r="BU175" s="4" t="e">
        <v>#DIV/0!</v>
      </c>
      <c r="BV175">
        <v>0</v>
      </c>
      <c r="BW175" s="4">
        <v>0</v>
      </c>
      <c r="BX175" s="4" t="e">
        <v>#DIV/0!</v>
      </c>
      <c r="BY175">
        <v>0</v>
      </c>
      <c r="BZ175" s="4">
        <v>0</v>
      </c>
      <c r="CA175" s="4" t="e">
        <v>#DIV/0!</v>
      </c>
      <c r="CB175">
        <v>0</v>
      </c>
      <c r="CC175" s="4">
        <v>0</v>
      </c>
      <c r="CD175" s="4" t="e">
        <v>#DIV/0!</v>
      </c>
      <c r="CE175">
        <v>0</v>
      </c>
      <c r="CF175" s="4">
        <v>0</v>
      </c>
      <c r="CG175" s="4" t="e">
        <v>#DIV/0!</v>
      </c>
      <c r="CH175">
        <v>1</v>
      </c>
      <c r="CI175" s="4">
        <v>1.3391203703703705E-5</v>
      </c>
      <c r="CJ175" s="4">
        <v>1.3391203703703705E-5</v>
      </c>
      <c r="CK175">
        <v>0</v>
      </c>
      <c r="CL175" s="4">
        <v>0</v>
      </c>
      <c r="CM175" s="4" t="e">
        <v>#DIV/0!</v>
      </c>
      <c r="CN175">
        <v>2</v>
      </c>
      <c r="CO175" s="4">
        <v>9.1828703703703696E-5</v>
      </c>
      <c r="CP175" s="4">
        <v>4.5914351851851848E-5</v>
      </c>
    </row>
    <row r="176" spans="1:94" x14ac:dyDescent="0.2">
      <c r="A176" t="s">
        <v>377</v>
      </c>
      <c r="B176" t="s">
        <v>374</v>
      </c>
      <c r="C176" s="1">
        <v>43342</v>
      </c>
      <c r="D176" t="s">
        <v>238</v>
      </c>
      <c r="E176" t="s">
        <v>236</v>
      </c>
      <c r="F176" s="2" t="s">
        <v>375</v>
      </c>
      <c r="G176" s="2" t="s">
        <v>376</v>
      </c>
      <c r="H176" s="3">
        <v>3.4953703703703705E-3</v>
      </c>
      <c r="I176" t="s">
        <v>10</v>
      </c>
      <c r="J176">
        <v>0</v>
      </c>
      <c r="K176" s="6">
        <v>3.4872337962962964E-3</v>
      </c>
      <c r="L176">
        <v>7</v>
      </c>
      <c r="M176" t="s">
        <v>38</v>
      </c>
      <c r="N176">
        <v>13</v>
      </c>
      <c r="O176" t="s">
        <v>38</v>
      </c>
      <c r="P176" s="3">
        <v>2.462337962962963E-3</v>
      </c>
      <c r="Q176">
        <v>2</v>
      </c>
      <c r="R176" s="3">
        <v>1.4113425925925925E-4</v>
      </c>
      <c r="S176" s="3" t="s">
        <v>65</v>
      </c>
      <c r="T176">
        <v>4</v>
      </c>
      <c r="U176" s="3" t="s">
        <v>65</v>
      </c>
      <c r="V176" s="3">
        <v>3.186921296296296E-4</v>
      </c>
      <c r="W176">
        <v>13</v>
      </c>
      <c r="X176" s="4">
        <v>2.462337962962963E-3</v>
      </c>
      <c r="Y176" s="4">
        <v>1.8941061253561255E-4</v>
      </c>
      <c r="Z176">
        <v>4</v>
      </c>
      <c r="AA176" s="4">
        <v>2.2874999999999998E-4</v>
      </c>
      <c r="AB176" s="4">
        <v>5.7187499999999994E-5</v>
      </c>
      <c r="AC176">
        <v>0</v>
      </c>
      <c r="AD176" s="4">
        <v>0</v>
      </c>
      <c r="AE176" s="4" t="e">
        <v>#DIV/0!</v>
      </c>
      <c r="AF176">
        <v>0</v>
      </c>
      <c r="AG176" s="4">
        <v>0</v>
      </c>
      <c r="AH176" s="4" t="e">
        <v>#DIV/0!</v>
      </c>
      <c r="AI176">
        <v>0</v>
      </c>
      <c r="AJ176" s="4">
        <v>0</v>
      </c>
      <c r="AK176" s="4" t="e">
        <v>#DIV/0!</v>
      </c>
      <c r="AL176">
        <v>0</v>
      </c>
      <c r="AM176" s="4">
        <v>0</v>
      </c>
      <c r="AN176" s="4" t="e">
        <v>#DIV/0!</v>
      </c>
      <c r="AO176">
        <v>4</v>
      </c>
      <c r="AP176" s="4">
        <v>3.186921296296296E-4</v>
      </c>
      <c r="AQ176" s="4">
        <v>7.96730324074074E-5</v>
      </c>
      <c r="AR176">
        <v>0</v>
      </c>
      <c r="AS176" s="4">
        <v>0</v>
      </c>
      <c r="AT176" s="4" t="e">
        <v>#DIV/0!</v>
      </c>
      <c r="AU176">
        <v>0</v>
      </c>
      <c r="AV176" s="4">
        <v>0</v>
      </c>
      <c r="AW176" s="4" t="e">
        <v>#DIV/0!</v>
      </c>
      <c r="AX176">
        <v>0</v>
      </c>
      <c r="AY176" s="4">
        <v>0</v>
      </c>
      <c r="AZ176" s="4" t="e">
        <v>#DIV/0!</v>
      </c>
      <c r="BA176">
        <v>0</v>
      </c>
      <c r="BB176" s="4">
        <v>0</v>
      </c>
      <c r="BC176" s="4" t="e">
        <v>#DIV/0!</v>
      </c>
      <c r="BD176">
        <v>0</v>
      </c>
      <c r="BE176" s="4">
        <v>0</v>
      </c>
      <c r="BF176" s="4" t="e">
        <v>#DIV/0!</v>
      </c>
      <c r="BG176">
        <v>4</v>
      </c>
      <c r="BH176" s="4">
        <v>1.5873842592592591E-4</v>
      </c>
      <c r="BI176" s="4">
        <v>3.9684606481481479E-5</v>
      </c>
      <c r="BJ176">
        <v>3</v>
      </c>
      <c r="BK176" s="4">
        <v>1.3010416666666666E-4</v>
      </c>
      <c r="BL176" s="4">
        <v>4.3368055555555553E-5</v>
      </c>
      <c r="BM176">
        <v>0</v>
      </c>
      <c r="BN176" s="4">
        <v>0</v>
      </c>
      <c r="BO176" s="4" t="e">
        <v>#DIV/0!</v>
      </c>
      <c r="BP176">
        <v>0</v>
      </c>
      <c r="BQ176" s="4">
        <v>0</v>
      </c>
      <c r="BR176" s="4" t="e">
        <v>#DIV/0!</v>
      </c>
      <c r="BS176">
        <v>0</v>
      </c>
      <c r="BT176" s="4">
        <v>0</v>
      </c>
      <c r="BU176" s="4" t="e">
        <v>#DIV/0!</v>
      </c>
      <c r="BV176">
        <v>1</v>
      </c>
      <c r="BW176" s="4">
        <v>4.7476851851851852E-5</v>
      </c>
      <c r="BX176" s="4">
        <v>4.7476851851851852E-5</v>
      </c>
      <c r="BY176">
        <v>0</v>
      </c>
      <c r="BZ176" s="4">
        <v>0</v>
      </c>
      <c r="CA176" s="4" t="e">
        <v>#DIV/0!</v>
      </c>
      <c r="CB176">
        <v>0</v>
      </c>
      <c r="CC176" s="4">
        <v>0</v>
      </c>
      <c r="CD176" s="4" t="e">
        <v>#DIV/0!</v>
      </c>
      <c r="CE176">
        <v>0</v>
      </c>
      <c r="CF176" s="4">
        <v>0</v>
      </c>
      <c r="CG176" s="4" t="e">
        <v>#DIV/0!</v>
      </c>
      <c r="CH176">
        <v>0</v>
      </c>
      <c r="CI176" s="4">
        <v>0</v>
      </c>
      <c r="CJ176" s="4" t="e">
        <v>#DIV/0!</v>
      </c>
      <c r="CK176">
        <v>0</v>
      </c>
      <c r="CL176" s="4">
        <v>0</v>
      </c>
      <c r="CM176" s="4" t="e">
        <v>#DIV/0!</v>
      </c>
      <c r="CN176">
        <v>2</v>
      </c>
      <c r="CO176" s="4">
        <v>1.4113425925925925E-4</v>
      </c>
      <c r="CP176" s="4">
        <v>7.0567129629629625E-5</v>
      </c>
    </row>
    <row r="177" spans="1:94" x14ac:dyDescent="0.2">
      <c r="A177" t="s">
        <v>381</v>
      </c>
      <c r="B177" t="s">
        <v>378</v>
      </c>
      <c r="C177" s="1">
        <v>43369</v>
      </c>
      <c r="D177" t="s">
        <v>238</v>
      </c>
      <c r="E177" t="s">
        <v>236</v>
      </c>
      <c r="F177" s="2" t="s">
        <v>379</v>
      </c>
      <c r="G177" s="2" t="s">
        <v>380</v>
      </c>
      <c r="H177" s="3">
        <v>3.4953703703703705E-3</v>
      </c>
      <c r="I177" t="s">
        <v>10</v>
      </c>
      <c r="J177">
        <v>0</v>
      </c>
      <c r="K177" s="6">
        <v>3.4834027777777775E-3</v>
      </c>
      <c r="L177">
        <v>1</v>
      </c>
      <c r="M177" t="s">
        <v>38</v>
      </c>
      <c r="N177">
        <v>1</v>
      </c>
      <c r="O177" t="s">
        <v>38</v>
      </c>
      <c r="P177" s="3">
        <v>3.4834027777777775E-3</v>
      </c>
      <c r="Q177">
        <v>0</v>
      </c>
      <c r="R177" s="3">
        <v>0</v>
      </c>
      <c r="S177" s="3" t="s">
        <v>43</v>
      </c>
      <c r="T177">
        <v>0</v>
      </c>
      <c r="U177" s="3" t="s">
        <v>43</v>
      </c>
      <c r="V177" s="3">
        <v>0</v>
      </c>
      <c r="W177">
        <v>1</v>
      </c>
      <c r="X177" s="4">
        <v>3.4834027777777775E-3</v>
      </c>
      <c r="Y177" s="4">
        <v>3.4834027777777775E-3</v>
      </c>
      <c r="Z177">
        <v>0</v>
      </c>
      <c r="AA177" s="4">
        <v>0</v>
      </c>
      <c r="AB177" s="4" t="e">
        <v>#DIV/0!</v>
      </c>
      <c r="AC177">
        <v>0</v>
      </c>
      <c r="AD177" s="4">
        <v>0</v>
      </c>
      <c r="AE177" s="4" t="e">
        <v>#DIV/0!</v>
      </c>
      <c r="AF177">
        <v>0</v>
      </c>
      <c r="AG177" s="4">
        <v>0</v>
      </c>
      <c r="AH177" s="4" t="e">
        <v>#DIV/0!</v>
      </c>
      <c r="AI177">
        <v>0</v>
      </c>
      <c r="AJ177" s="4">
        <v>0</v>
      </c>
      <c r="AK177" s="4" t="e">
        <v>#DIV/0!</v>
      </c>
      <c r="AL177">
        <v>0</v>
      </c>
      <c r="AM177" s="4">
        <v>0</v>
      </c>
      <c r="AN177" s="4" t="e">
        <v>#DIV/0!</v>
      </c>
      <c r="AO177">
        <v>0</v>
      </c>
      <c r="AP177" s="4">
        <v>0</v>
      </c>
      <c r="AQ177" s="4" t="e">
        <v>#DIV/0!</v>
      </c>
      <c r="AR177">
        <v>0</v>
      </c>
      <c r="AS177" s="4">
        <v>0</v>
      </c>
      <c r="AT177" s="4" t="e">
        <v>#DIV/0!</v>
      </c>
      <c r="AU177">
        <v>0</v>
      </c>
      <c r="AV177" s="4">
        <v>0</v>
      </c>
      <c r="AW177" s="4" t="e">
        <v>#DIV/0!</v>
      </c>
      <c r="AX177">
        <v>0</v>
      </c>
      <c r="AY177" s="4">
        <v>0</v>
      </c>
      <c r="AZ177" s="4" t="e">
        <v>#DIV/0!</v>
      </c>
      <c r="BA177">
        <v>0</v>
      </c>
      <c r="BB177" s="4">
        <v>0</v>
      </c>
      <c r="BC177" s="4" t="e">
        <v>#DIV/0!</v>
      </c>
      <c r="BD177">
        <v>0</v>
      </c>
      <c r="BE177" s="4">
        <v>0</v>
      </c>
      <c r="BF177" s="4" t="e">
        <v>#DIV/0!</v>
      </c>
      <c r="BG177">
        <v>0</v>
      </c>
      <c r="BH177" s="4">
        <v>0</v>
      </c>
      <c r="BI177" s="4" t="e">
        <v>#DIV/0!</v>
      </c>
      <c r="BJ177">
        <v>0</v>
      </c>
      <c r="BK177" s="4">
        <v>0</v>
      </c>
      <c r="BL177" s="4" t="e">
        <v>#DIV/0!</v>
      </c>
      <c r="BM177">
        <v>0</v>
      </c>
      <c r="BN177" s="4">
        <v>0</v>
      </c>
      <c r="BO177" s="4" t="e">
        <v>#DIV/0!</v>
      </c>
      <c r="BP177">
        <v>0</v>
      </c>
      <c r="BQ177" s="4">
        <v>0</v>
      </c>
      <c r="BR177" s="4" t="e">
        <v>#DIV/0!</v>
      </c>
      <c r="BS177">
        <v>0</v>
      </c>
      <c r="BT177" s="4">
        <v>0</v>
      </c>
      <c r="BU177" s="4" t="e">
        <v>#DIV/0!</v>
      </c>
      <c r="BV177">
        <v>0</v>
      </c>
      <c r="BW177" s="4">
        <v>0</v>
      </c>
      <c r="BX177" s="4" t="e">
        <v>#DIV/0!</v>
      </c>
      <c r="BY177">
        <v>0</v>
      </c>
      <c r="BZ177" s="4">
        <v>0</v>
      </c>
      <c r="CA177" s="4" t="e">
        <v>#DIV/0!</v>
      </c>
      <c r="CB177">
        <v>0</v>
      </c>
      <c r="CC177" s="4">
        <v>0</v>
      </c>
      <c r="CD177" s="4" t="e">
        <v>#DIV/0!</v>
      </c>
      <c r="CE177">
        <v>0</v>
      </c>
      <c r="CF177" s="4">
        <v>0</v>
      </c>
      <c r="CG177" s="4" t="e">
        <v>#DIV/0!</v>
      </c>
      <c r="CH177">
        <v>0</v>
      </c>
      <c r="CI177" s="4">
        <v>0</v>
      </c>
      <c r="CJ177" s="4" t="e">
        <v>#DIV/0!</v>
      </c>
      <c r="CK177">
        <v>0</v>
      </c>
      <c r="CL177" s="4">
        <v>0</v>
      </c>
      <c r="CM177" s="4" t="e">
        <v>#DIV/0!</v>
      </c>
      <c r="CN177">
        <v>0</v>
      </c>
      <c r="CO177" s="4">
        <v>0</v>
      </c>
      <c r="CP177" s="4" t="e">
        <v>#DIV/0!</v>
      </c>
    </row>
    <row r="178" spans="1:94" x14ac:dyDescent="0.2">
      <c r="A178" t="s">
        <v>361</v>
      </c>
      <c r="B178" t="s">
        <v>360</v>
      </c>
      <c r="C178" s="1">
        <v>43369</v>
      </c>
      <c r="D178" t="s">
        <v>238</v>
      </c>
      <c r="E178" t="s">
        <v>236</v>
      </c>
      <c r="F178" s="2">
        <v>43369.51326388889</v>
      </c>
      <c r="G178" s="2">
        <v>43369.516782407409</v>
      </c>
      <c r="H178" s="3">
        <v>3.5069444444444445E-3</v>
      </c>
      <c r="I178" t="s">
        <v>10</v>
      </c>
      <c r="J178">
        <v>0</v>
      </c>
      <c r="K178" s="6">
        <v>3.4939467592592591E-3</v>
      </c>
      <c r="L178">
        <v>7</v>
      </c>
      <c r="M178" t="s">
        <v>38</v>
      </c>
      <c r="N178">
        <v>10</v>
      </c>
      <c r="O178" t="s">
        <v>38</v>
      </c>
      <c r="P178" s="3">
        <v>2.1561111111111108E-3</v>
      </c>
      <c r="Q178">
        <v>2</v>
      </c>
      <c r="R178" s="3">
        <v>5.1087962962962957E-5</v>
      </c>
      <c r="S178" s="3" t="s">
        <v>50</v>
      </c>
      <c r="T178">
        <v>4</v>
      </c>
      <c r="U178" s="3" t="s">
        <v>50</v>
      </c>
      <c r="V178" s="3">
        <v>5.3936342592592599E-4</v>
      </c>
      <c r="W178">
        <v>10</v>
      </c>
      <c r="X178" s="4">
        <v>2.1561111111111108E-3</v>
      </c>
      <c r="Y178" s="4">
        <v>2.1561111111111108E-4</v>
      </c>
      <c r="Z178">
        <v>2</v>
      </c>
      <c r="AA178" s="4">
        <v>1.178587962962963E-4</v>
      </c>
      <c r="AB178" s="4">
        <v>5.8929398148148149E-5</v>
      </c>
      <c r="AC178">
        <v>0</v>
      </c>
      <c r="AD178" s="4">
        <v>0</v>
      </c>
      <c r="AE178" s="4" t="e">
        <v>#DIV/0!</v>
      </c>
      <c r="AF178">
        <v>0</v>
      </c>
      <c r="AG178" s="4">
        <v>0</v>
      </c>
      <c r="AH178" s="4" t="e">
        <v>#DIV/0!</v>
      </c>
      <c r="AI178">
        <v>0</v>
      </c>
      <c r="AJ178" s="4">
        <v>0</v>
      </c>
      <c r="AK178" s="4" t="e">
        <v>#DIV/0!</v>
      </c>
      <c r="AL178">
        <v>0</v>
      </c>
      <c r="AM178" s="4">
        <v>0</v>
      </c>
      <c r="AN178" s="4" t="e">
        <v>#DIV/0!</v>
      </c>
      <c r="AO178">
        <v>1</v>
      </c>
      <c r="AP178" s="4">
        <v>2.5894675925925928E-4</v>
      </c>
      <c r="AQ178" s="4">
        <v>2.5894675925925928E-4</v>
      </c>
      <c r="AR178">
        <v>0</v>
      </c>
      <c r="AS178" s="4">
        <v>0</v>
      </c>
      <c r="AT178" s="4" t="e">
        <v>#DIV/0!</v>
      </c>
      <c r="AU178">
        <v>3</v>
      </c>
      <c r="AV178" s="4">
        <v>3.0984953703703703E-4</v>
      </c>
      <c r="AW178" s="4">
        <v>1.0328317901234567E-4</v>
      </c>
      <c r="AX178">
        <v>3</v>
      </c>
      <c r="AY178" s="4">
        <v>0</v>
      </c>
      <c r="AZ178" s="4">
        <v>0</v>
      </c>
      <c r="BA178">
        <v>0</v>
      </c>
      <c r="BB178" s="4">
        <v>0</v>
      </c>
      <c r="BC178" s="4" t="e">
        <v>#DIV/0!</v>
      </c>
      <c r="BD178">
        <v>0</v>
      </c>
      <c r="BE178" s="4">
        <v>0</v>
      </c>
      <c r="BF178" s="4" t="e">
        <v>#DIV/0!</v>
      </c>
      <c r="BG178">
        <v>0</v>
      </c>
      <c r="BH178" s="4">
        <v>0</v>
      </c>
      <c r="BI178" s="4" t="e">
        <v>#DIV/0!</v>
      </c>
      <c r="BJ178">
        <v>1</v>
      </c>
      <c r="BK178" s="4">
        <v>6.0729166666666668E-5</v>
      </c>
      <c r="BL178" s="4">
        <v>6.0729166666666668E-5</v>
      </c>
      <c r="BM178">
        <v>4</v>
      </c>
      <c r="BN178" s="4">
        <v>5.3936342592592599E-4</v>
      </c>
      <c r="BO178" s="4">
        <v>1.348408564814815E-4</v>
      </c>
      <c r="BP178">
        <v>0</v>
      </c>
      <c r="BQ178" s="4">
        <v>0</v>
      </c>
      <c r="BR178" s="4" t="e">
        <v>#DIV/0!</v>
      </c>
      <c r="BS178">
        <v>0</v>
      </c>
      <c r="BT178" s="4">
        <v>0</v>
      </c>
      <c r="BU178" s="4" t="e">
        <v>#DIV/0!</v>
      </c>
      <c r="BV178">
        <v>0</v>
      </c>
      <c r="BW178" s="4">
        <v>0</v>
      </c>
      <c r="BX178" s="4" t="e">
        <v>#DIV/0!</v>
      </c>
      <c r="BY178">
        <v>0</v>
      </c>
      <c r="BZ178" s="4">
        <v>0</v>
      </c>
      <c r="CA178" s="4" t="e">
        <v>#DIV/0!</v>
      </c>
      <c r="CB178">
        <v>0</v>
      </c>
      <c r="CC178" s="4">
        <v>0</v>
      </c>
      <c r="CD178" s="4" t="e">
        <v>#DIV/0!</v>
      </c>
      <c r="CE178">
        <v>0</v>
      </c>
      <c r="CF178" s="4">
        <v>0</v>
      </c>
      <c r="CG178" s="4" t="e">
        <v>#DIV/0!</v>
      </c>
      <c r="CH178">
        <v>0</v>
      </c>
      <c r="CI178" s="4">
        <v>0</v>
      </c>
      <c r="CJ178" s="4" t="e">
        <v>#DIV/0!</v>
      </c>
      <c r="CK178">
        <v>0</v>
      </c>
      <c r="CL178" s="4">
        <v>0</v>
      </c>
      <c r="CM178" s="4" t="e">
        <v>#DIV/0!</v>
      </c>
      <c r="CN178">
        <v>2</v>
      </c>
      <c r="CO178" s="4">
        <v>5.1087962962962957E-5</v>
      </c>
      <c r="CP178" s="4">
        <v>2.5543981481481479E-5</v>
      </c>
    </row>
    <row r="179" spans="1:94" x14ac:dyDescent="0.2">
      <c r="A179" t="s">
        <v>383</v>
      </c>
      <c r="B179" t="s">
        <v>382</v>
      </c>
      <c r="C179" s="1">
        <v>43370</v>
      </c>
      <c r="D179" t="s">
        <v>238</v>
      </c>
      <c r="E179" t="s">
        <v>236</v>
      </c>
      <c r="F179" s="2">
        <v>43370.531608796293</v>
      </c>
      <c r="G179" s="2">
        <v>43370.535104166665</v>
      </c>
      <c r="H179" s="3">
        <v>3.4953703703703705E-3</v>
      </c>
      <c r="I179" t="s">
        <v>10</v>
      </c>
      <c r="J179">
        <v>0</v>
      </c>
      <c r="K179" s="6">
        <v>3.4840393518518523E-3</v>
      </c>
      <c r="L179">
        <v>8</v>
      </c>
      <c r="M179" t="s">
        <v>50</v>
      </c>
      <c r="N179">
        <v>12</v>
      </c>
      <c r="O179" t="s">
        <v>38</v>
      </c>
      <c r="P179" s="3">
        <v>1.2407523148148148E-3</v>
      </c>
      <c r="Q179">
        <v>1</v>
      </c>
      <c r="R179" s="3">
        <v>2.5833333333333339E-5</v>
      </c>
      <c r="S179" s="3" t="s">
        <v>50</v>
      </c>
      <c r="T179">
        <v>12</v>
      </c>
      <c r="U179" s="3" t="s">
        <v>65</v>
      </c>
      <c r="V179" s="3">
        <v>8.5903935185185193E-4</v>
      </c>
      <c r="W179">
        <v>10</v>
      </c>
      <c r="X179" s="4">
        <v>1.2407523148148148E-3</v>
      </c>
      <c r="Y179" s="4">
        <v>1.2407523148148146E-4</v>
      </c>
      <c r="Z179">
        <v>5</v>
      </c>
      <c r="AA179" s="4">
        <v>2.7186342592592594E-4</v>
      </c>
      <c r="AB179" s="4">
        <v>5.4372685185185188E-5</v>
      </c>
      <c r="AC179">
        <v>0</v>
      </c>
      <c r="AD179" s="4">
        <v>0</v>
      </c>
      <c r="AE179" s="4" t="e">
        <v>#DIV/0!</v>
      </c>
      <c r="AF179">
        <v>0</v>
      </c>
      <c r="AG179" s="4">
        <v>0</v>
      </c>
      <c r="AH179" s="4" t="e">
        <v>#DIV/0!</v>
      </c>
      <c r="AI179">
        <v>0</v>
      </c>
      <c r="AJ179" s="4">
        <v>0</v>
      </c>
      <c r="AK179" s="4" t="e">
        <v>#DIV/0!</v>
      </c>
      <c r="AL179">
        <v>0</v>
      </c>
      <c r="AM179" s="4">
        <v>0</v>
      </c>
      <c r="AN179" s="4" t="e">
        <v>#DIV/0!</v>
      </c>
      <c r="AO179">
        <v>5</v>
      </c>
      <c r="AP179" s="4">
        <v>8.5903935185185193E-4</v>
      </c>
      <c r="AQ179" s="4">
        <v>1.718078703703704E-4</v>
      </c>
      <c r="AR179">
        <v>0</v>
      </c>
      <c r="AS179" s="4">
        <v>0</v>
      </c>
      <c r="AT179" s="4" t="e">
        <v>#DIV/0!</v>
      </c>
      <c r="AU179">
        <v>0</v>
      </c>
      <c r="AV179" s="4">
        <v>0</v>
      </c>
      <c r="AW179" s="4" t="e">
        <v>#DIV/0!</v>
      </c>
      <c r="AX179">
        <v>0</v>
      </c>
      <c r="AY179" s="4">
        <v>0</v>
      </c>
      <c r="AZ179" s="4" t="e">
        <v>#DIV/0!</v>
      </c>
      <c r="BA179">
        <v>0</v>
      </c>
      <c r="BB179" s="4">
        <v>0</v>
      </c>
      <c r="BC179" s="4" t="e">
        <v>#DIV/0!</v>
      </c>
      <c r="BD179">
        <v>0</v>
      </c>
      <c r="BE179" s="4">
        <v>0</v>
      </c>
      <c r="BF179" s="4" t="e">
        <v>#DIV/0!</v>
      </c>
      <c r="BG179">
        <v>0</v>
      </c>
      <c r="BH179" s="4">
        <v>0</v>
      </c>
      <c r="BI179" s="4" t="e">
        <v>#DIV/0!</v>
      </c>
      <c r="BJ179">
        <v>2</v>
      </c>
      <c r="BK179" s="4">
        <v>5.4270833333333336E-5</v>
      </c>
      <c r="BL179" s="4">
        <v>2.7135416666666668E-5</v>
      </c>
      <c r="BM179">
        <v>12</v>
      </c>
      <c r="BN179" s="4">
        <v>7.0745370370370374E-4</v>
      </c>
      <c r="BO179" s="4">
        <v>5.8954475308641978E-5</v>
      </c>
      <c r="BP179">
        <v>0</v>
      </c>
      <c r="BQ179" s="4">
        <v>0</v>
      </c>
      <c r="BR179" s="4" t="e">
        <v>#DIV/0!</v>
      </c>
      <c r="BS179">
        <v>0</v>
      </c>
      <c r="BT179" s="4">
        <v>0</v>
      </c>
      <c r="BU179" s="4" t="e">
        <v>#DIV/0!</v>
      </c>
      <c r="BV179">
        <v>2</v>
      </c>
      <c r="BW179" s="4">
        <v>2.6436342592592592E-4</v>
      </c>
      <c r="BX179" s="4">
        <v>1.3218171296296296E-4</v>
      </c>
      <c r="BY179">
        <v>0</v>
      </c>
      <c r="BZ179" s="4">
        <v>0</v>
      </c>
      <c r="CA179" s="4" t="e">
        <v>#DIV/0!</v>
      </c>
      <c r="CB179">
        <v>0</v>
      </c>
      <c r="CC179" s="4">
        <v>0</v>
      </c>
      <c r="CD179" s="4" t="e">
        <v>#DIV/0!</v>
      </c>
      <c r="CE179">
        <v>1</v>
      </c>
      <c r="CF179" s="4">
        <v>6.0462962962962962E-5</v>
      </c>
      <c r="CG179" s="4">
        <v>6.0462962962962962E-5</v>
      </c>
      <c r="CH179">
        <v>0</v>
      </c>
      <c r="CI179" s="4">
        <v>0</v>
      </c>
      <c r="CJ179" s="4" t="e">
        <v>#DIV/0!</v>
      </c>
      <c r="CK179">
        <v>0</v>
      </c>
      <c r="CL179" s="4">
        <v>0</v>
      </c>
      <c r="CM179" s="4" t="e">
        <v>#DIV/0!</v>
      </c>
      <c r="CN179">
        <v>1</v>
      </c>
      <c r="CO179" s="4">
        <v>2.5833333333333339E-5</v>
      </c>
      <c r="CP179" s="4">
        <v>2.5833333333333339E-5</v>
      </c>
    </row>
    <row r="180" spans="1:94" x14ac:dyDescent="0.2">
      <c r="A180" t="s">
        <v>385</v>
      </c>
      <c r="B180" t="s">
        <v>384</v>
      </c>
      <c r="C180" s="1">
        <v>43369</v>
      </c>
      <c r="D180" t="s">
        <v>238</v>
      </c>
      <c r="E180" t="s">
        <v>236</v>
      </c>
      <c r="F180" s="2">
        <v>43369.49322916667</v>
      </c>
      <c r="G180" s="2">
        <v>43369.496736111112</v>
      </c>
      <c r="H180" s="3">
        <v>3.4953703703703705E-3</v>
      </c>
      <c r="I180" t="s">
        <v>10</v>
      </c>
      <c r="J180">
        <v>0</v>
      </c>
      <c r="K180" s="6">
        <v>3.4844212962962958E-3</v>
      </c>
      <c r="L180">
        <v>7</v>
      </c>
      <c r="M180" t="s">
        <v>38</v>
      </c>
      <c r="N180">
        <v>20</v>
      </c>
      <c r="O180" t="s">
        <v>38</v>
      </c>
      <c r="P180" s="3">
        <v>1.6786921296296292E-3</v>
      </c>
      <c r="Q180">
        <v>2</v>
      </c>
      <c r="R180" s="3">
        <v>6.8900462962962963E-5</v>
      </c>
      <c r="S180" s="3" t="s">
        <v>37</v>
      </c>
      <c r="T180">
        <v>7</v>
      </c>
      <c r="U180" s="3" t="s">
        <v>37</v>
      </c>
      <c r="V180" s="3">
        <v>1.1357407407407408E-3</v>
      </c>
      <c r="W180">
        <v>20</v>
      </c>
      <c r="X180" s="4">
        <v>1.6786921296296292E-3</v>
      </c>
      <c r="Y180" s="4">
        <v>8.3934606481481463E-5</v>
      </c>
      <c r="Z180">
        <v>7</v>
      </c>
      <c r="AA180" s="4">
        <v>2.6684027777777779E-4</v>
      </c>
      <c r="AB180" s="4">
        <v>3.8120039682539685E-5</v>
      </c>
      <c r="AC180">
        <v>0</v>
      </c>
      <c r="AD180" s="4">
        <v>0</v>
      </c>
      <c r="AE180" s="4" t="e">
        <v>#DIV/0!</v>
      </c>
      <c r="AF180">
        <v>0</v>
      </c>
      <c r="AG180" s="4">
        <v>0</v>
      </c>
      <c r="AH180" s="4" t="e">
        <v>#DIV/0!</v>
      </c>
      <c r="AI180">
        <v>0</v>
      </c>
      <c r="AJ180" s="4">
        <v>0</v>
      </c>
      <c r="AK180" s="4" t="e">
        <v>#DIV/0!</v>
      </c>
      <c r="AL180">
        <v>0</v>
      </c>
      <c r="AM180" s="4">
        <v>0</v>
      </c>
      <c r="AN180" s="4" t="e">
        <v>#DIV/0!</v>
      </c>
      <c r="AO180">
        <v>0</v>
      </c>
      <c r="AP180" s="4">
        <v>0</v>
      </c>
      <c r="AQ180" s="4" t="e">
        <v>#DIV/0!</v>
      </c>
      <c r="AR180">
        <v>0</v>
      </c>
      <c r="AS180" s="4">
        <v>0</v>
      </c>
      <c r="AT180" s="4" t="e">
        <v>#DIV/0!</v>
      </c>
      <c r="AU180">
        <v>0</v>
      </c>
      <c r="AV180" s="4">
        <v>0</v>
      </c>
      <c r="AW180" s="4" t="e">
        <v>#DIV/0!</v>
      </c>
      <c r="AX180">
        <v>0</v>
      </c>
      <c r="AY180" s="4">
        <v>1.1357407407407408E-3</v>
      </c>
      <c r="AZ180" s="4" t="e">
        <v>#DIV/0!</v>
      </c>
      <c r="BA180">
        <v>0</v>
      </c>
      <c r="BB180" s="4">
        <v>0</v>
      </c>
      <c r="BC180" s="4" t="e">
        <v>#DIV/0!</v>
      </c>
      <c r="BD180">
        <v>0</v>
      </c>
      <c r="BE180" s="4">
        <v>0</v>
      </c>
      <c r="BF180" s="4" t="e">
        <v>#DIV/0!</v>
      </c>
      <c r="BG180">
        <v>1</v>
      </c>
      <c r="BH180" s="4">
        <v>1.6504629629629629E-5</v>
      </c>
      <c r="BI180" s="4">
        <v>1.6504629629629629E-5</v>
      </c>
      <c r="BJ180">
        <v>2</v>
      </c>
      <c r="BK180" s="4">
        <v>5.3391203703703703E-5</v>
      </c>
      <c r="BL180" s="4">
        <v>2.6695601851851852E-5</v>
      </c>
      <c r="BM180">
        <v>0</v>
      </c>
      <c r="BN180" s="4">
        <v>0</v>
      </c>
      <c r="BO180" s="4" t="e">
        <v>#DIV/0!</v>
      </c>
      <c r="BP180">
        <v>7</v>
      </c>
      <c r="BQ180" s="4">
        <v>2.6435185185185182E-4</v>
      </c>
      <c r="BR180" s="4">
        <v>3.7764550264550261E-5</v>
      </c>
      <c r="BS180">
        <v>0</v>
      </c>
      <c r="BT180" s="4">
        <v>0</v>
      </c>
      <c r="BU180" s="4" t="e">
        <v>#DIV/0!</v>
      </c>
      <c r="BV180">
        <v>0</v>
      </c>
      <c r="BW180" s="4">
        <v>0</v>
      </c>
      <c r="BX180" s="4" t="e">
        <v>#DIV/0!</v>
      </c>
      <c r="BY180">
        <v>0</v>
      </c>
      <c r="BZ180" s="4">
        <v>0</v>
      </c>
      <c r="CA180" s="4" t="e">
        <v>#DIV/0!</v>
      </c>
      <c r="CB180">
        <v>0</v>
      </c>
      <c r="CC180" s="4">
        <v>0</v>
      </c>
      <c r="CD180" s="4" t="e">
        <v>#DIV/0!</v>
      </c>
      <c r="CE180">
        <v>0</v>
      </c>
      <c r="CF180" s="4">
        <v>0</v>
      </c>
      <c r="CG180" s="4" t="e">
        <v>#DIV/0!</v>
      </c>
      <c r="CH180">
        <v>0</v>
      </c>
      <c r="CI180" s="4">
        <v>0</v>
      </c>
      <c r="CJ180" s="4" t="e">
        <v>#DIV/0!</v>
      </c>
      <c r="CK180">
        <v>0</v>
      </c>
      <c r="CL180" s="4">
        <v>0</v>
      </c>
      <c r="CM180" s="4" t="e">
        <v>#DIV/0!</v>
      </c>
      <c r="CN180">
        <v>2</v>
      </c>
      <c r="CO180" s="4">
        <v>6.8900462962962963E-5</v>
      </c>
      <c r="CP180" s="4">
        <v>3.4450231481481482E-5</v>
      </c>
    </row>
    <row r="181" spans="1:94" x14ac:dyDescent="0.2">
      <c r="A181" t="s">
        <v>387</v>
      </c>
      <c r="B181" t="s">
        <v>386</v>
      </c>
      <c r="C181" s="1">
        <v>43369</v>
      </c>
      <c r="D181" t="s">
        <v>238</v>
      </c>
      <c r="E181" t="s">
        <v>236</v>
      </c>
      <c r="F181" s="2">
        <v>43369.526828703703</v>
      </c>
      <c r="G181" s="2">
        <v>43369.530324074076</v>
      </c>
      <c r="H181" s="3">
        <v>3.4953703703703705E-3</v>
      </c>
      <c r="I181" t="s">
        <v>10</v>
      </c>
      <c r="J181">
        <v>0</v>
      </c>
      <c r="K181" s="6">
        <v>3.4840624999999997E-3</v>
      </c>
      <c r="L181">
        <v>7</v>
      </c>
      <c r="M181" t="s">
        <v>38</v>
      </c>
      <c r="N181">
        <v>13</v>
      </c>
      <c r="O181" t="s">
        <v>38</v>
      </c>
      <c r="P181" s="3">
        <v>1.5804166666666666E-3</v>
      </c>
      <c r="Q181">
        <v>1</v>
      </c>
      <c r="R181" s="3">
        <v>5.9756944444444446E-5</v>
      </c>
      <c r="S181" s="3" t="s">
        <v>45</v>
      </c>
      <c r="T181">
        <v>7</v>
      </c>
      <c r="U181" s="3" t="s">
        <v>45</v>
      </c>
      <c r="V181" s="3">
        <v>1.112662037037037E-3</v>
      </c>
      <c r="W181">
        <v>13</v>
      </c>
      <c r="X181" s="4">
        <v>1.5804166666666666E-3</v>
      </c>
      <c r="Y181" s="4">
        <v>1.2157051282051281E-4</v>
      </c>
      <c r="Z181">
        <v>5</v>
      </c>
      <c r="AA181" s="4">
        <v>2.1056712962962964E-4</v>
      </c>
      <c r="AB181" s="4">
        <v>4.2113425925925925E-5</v>
      </c>
      <c r="AC181">
        <v>0</v>
      </c>
      <c r="AD181" s="4">
        <v>0</v>
      </c>
      <c r="AE181" s="4" t="e">
        <v>#DIV/0!</v>
      </c>
      <c r="AF181">
        <v>0</v>
      </c>
      <c r="AG181" s="4">
        <v>0</v>
      </c>
      <c r="AH181" s="4" t="e">
        <v>#DIV/0!</v>
      </c>
      <c r="AI181">
        <v>0</v>
      </c>
      <c r="AJ181" s="4">
        <v>0</v>
      </c>
      <c r="AK181" s="4" t="e">
        <v>#DIV/0!</v>
      </c>
      <c r="AL181">
        <v>0</v>
      </c>
      <c r="AM181" s="4">
        <v>0</v>
      </c>
      <c r="AN181" s="4" t="e">
        <v>#DIV/0!</v>
      </c>
      <c r="AO181">
        <v>3</v>
      </c>
      <c r="AP181" s="4">
        <v>3.3319444444444444E-4</v>
      </c>
      <c r="AQ181" s="4">
        <v>1.1106481481481481E-4</v>
      </c>
      <c r="AR181">
        <v>7</v>
      </c>
      <c r="AS181" s="4">
        <v>1.112662037037037E-3</v>
      </c>
      <c r="AT181" s="4">
        <v>1.5895171957671958E-4</v>
      </c>
      <c r="AU181">
        <v>0</v>
      </c>
      <c r="AV181" s="4">
        <v>0</v>
      </c>
      <c r="AW181" s="4" t="e">
        <v>#DIV/0!</v>
      </c>
      <c r="AX181">
        <v>0</v>
      </c>
      <c r="AY181" s="4">
        <v>1.4906250000000003E-4</v>
      </c>
      <c r="AZ181" s="4" t="e">
        <v>#DIV/0!</v>
      </c>
      <c r="BA181">
        <v>0</v>
      </c>
      <c r="BB181" s="4">
        <v>0</v>
      </c>
      <c r="BC181" s="4" t="e">
        <v>#DIV/0!</v>
      </c>
      <c r="BD181">
        <v>0</v>
      </c>
      <c r="BE181" s="4">
        <v>0</v>
      </c>
      <c r="BF181" s="4" t="e">
        <v>#DIV/0!</v>
      </c>
      <c r="BG181">
        <v>1</v>
      </c>
      <c r="BH181" s="4">
        <v>3.840277777777778E-5</v>
      </c>
      <c r="BI181" s="4">
        <v>3.840277777777778E-5</v>
      </c>
      <c r="BJ181">
        <v>0</v>
      </c>
      <c r="BK181" s="4">
        <v>0</v>
      </c>
      <c r="BL181" s="4" t="e">
        <v>#DIV/0!</v>
      </c>
      <c r="BM181">
        <v>0</v>
      </c>
      <c r="BN181" s="4">
        <v>0</v>
      </c>
      <c r="BO181" s="4" t="e">
        <v>#DIV/0!</v>
      </c>
      <c r="BP181">
        <v>0</v>
      </c>
      <c r="BQ181" s="4">
        <v>0</v>
      </c>
      <c r="BR181" s="4" t="e">
        <v>#DIV/0!</v>
      </c>
      <c r="BS181">
        <v>0</v>
      </c>
      <c r="BT181" s="4">
        <v>0</v>
      </c>
      <c r="BU181" s="4" t="e">
        <v>#DIV/0!</v>
      </c>
      <c r="BV181">
        <v>0</v>
      </c>
      <c r="BW181" s="4">
        <v>0</v>
      </c>
      <c r="BX181" s="4" t="e">
        <v>#DIV/0!</v>
      </c>
      <c r="BY181">
        <v>0</v>
      </c>
      <c r="BZ181" s="4">
        <v>0</v>
      </c>
      <c r="CA181" s="4" t="e">
        <v>#DIV/0!</v>
      </c>
      <c r="CB181">
        <v>0</v>
      </c>
      <c r="CC181" s="4">
        <v>0</v>
      </c>
      <c r="CD181" s="4" t="e">
        <v>#DIV/0!</v>
      </c>
      <c r="CE181">
        <v>0</v>
      </c>
      <c r="CF181" s="4">
        <v>0</v>
      </c>
      <c r="CG181" s="4" t="e">
        <v>#DIV/0!</v>
      </c>
      <c r="CH181">
        <v>0</v>
      </c>
      <c r="CI181" s="4">
        <v>0</v>
      </c>
      <c r="CJ181" s="4" t="e">
        <v>#DIV/0!</v>
      </c>
      <c r="CK181">
        <v>0</v>
      </c>
      <c r="CL181" s="4">
        <v>0</v>
      </c>
      <c r="CM181" s="4" t="e">
        <v>#DIV/0!</v>
      </c>
      <c r="CN181">
        <v>1</v>
      </c>
      <c r="CO181" s="4">
        <v>5.9756944444444446E-5</v>
      </c>
      <c r="CP181" s="4">
        <v>5.9756944444444446E-5</v>
      </c>
    </row>
    <row r="182" spans="1:94" x14ac:dyDescent="0.2">
      <c r="A182" t="s">
        <v>391</v>
      </c>
      <c r="B182" t="s">
        <v>388</v>
      </c>
      <c r="C182" s="1">
        <v>43369</v>
      </c>
      <c r="D182" t="s">
        <v>238</v>
      </c>
      <c r="E182" t="s">
        <v>236</v>
      </c>
      <c r="F182" s="2" t="s">
        <v>389</v>
      </c>
      <c r="G182" s="2" t="s">
        <v>390</v>
      </c>
      <c r="H182" s="3">
        <v>3.4953703703703705E-3</v>
      </c>
      <c r="I182" t="s">
        <v>10</v>
      </c>
      <c r="J182">
        <v>0</v>
      </c>
      <c r="K182" s="6">
        <v>3.4836111111111114E-3</v>
      </c>
      <c r="L182">
        <v>7</v>
      </c>
      <c r="M182" t="s">
        <v>38</v>
      </c>
      <c r="N182">
        <v>10</v>
      </c>
      <c r="O182" t="s">
        <v>38</v>
      </c>
      <c r="P182" s="3">
        <v>2.4648495370370371E-3</v>
      </c>
      <c r="Q182">
        <v>2</v>
      </c>
      <c r="R182" s="3">
        <v>6.9930555555555555E-5</v>
      </c>
      <c r="S182" s="3" t="s">
        <v>48</v>
      </c>
      <c r="T182">
        <v>3</v>
      </c>
      <c r="U182" s="3" t="s">
        <v>65</v>
      </c>
      <c r="V182" s="3">
        <v>5.5129629629629636E-4</v>
      </c>
      <c r="W182">
        <v>10</v>
      </c>
      <c r="X182" s="4">
        <v>2.4648495370370371E-3</v>
      </c>
      <c r="Y182" s="4">
        <v>2.4648495370370373E-4</v>
      </c>
      <c r="Z182">
        <v>2</v>
      </c>
      <c r="AA182" s="4">
        <v>6.6134259259259258E-5</v>
      </c>
      <c r="AB182" s="4">
        <v>3.3067129629629629E-5</v>
      </c>
      <c r="AC182">
        <v>0</v>
      </c>
      <c r="AD182" s="4">
        <v>0</v>
      </c>
      <c r="AE182" s="4" t="e">
        <v>#DIV/0!</v>
      </c>
      <c r="AF182">
        <v>0</v>
      </c>
      <c r="AG182" s="4">
        <v>0</v>
      </c>
      <c r="AH182" s="4" t="e">
        <v>#DIV/0!</v>
      </c>
      <c r="AI182">
        <v>0</v>
      </c>
      <c r="AJ182" s="4">
        <v>0</v>
      </c>
      <c r="AK182" s="4" t="e">
        <v>#DIV/0!</v>
      </c>
      <c r="AL182">
        <v>0</v>
      </c>
      <c r="AM182" s="4">
        <v>0</v>
      </c>
      <c r="AN182" s="4" t="e">
        <v>#DIV/0!</v>
      </c>
      <c r="AO182">
        <v>2</v>
      </c>
      <c r="AP182" s="4">
        <v>5.5129629629629636E-4</v>
      </c>
      <c r="AQ182" s="4">
        <v>2.7564814814814818E-4</v>
      </c>
      <c r="AR182">
        <v>0</v>
      </c>
      <c r="AS182" s="4">
        <v>0</v>
      </c>
      <c r="AT182" s="4" t="e">
        <v>#DIV/0!</v>
      </c>
      <c r="AU182">
        <v>0</v>
      </c>
      <c r="AV182" s="4">
        <v>0</v>
      </c>
      <c r="AW182" s="4" t="e">
        <v>#DIV/0!</v>
      </c>
      <c r="AX182">
        <v>0</v>
      </c>
      <c r="AY182" s="4">
        <v>0</v>
      </c>
      <c r="AZ182" s="4" t="e">
        <v>#DIV/0!</v>
      </c>
      <c r="BA182">
        <v>0</v>
      </c>
      <c r="BB182" s="4">
        <v>0</v>
      </c>
      <c r="BC182" s="4" t="e">
        <v>#DIV/0!</v>
      </c>
      <c r="BD182">
        <v>0</v>
      </c>
      <c r="BE182" s="4">
        <v>0</v>
      </c>
      <c r="BF182" s="4" t="e">
        <v>#DIV/0!</v>
      </c>
      <c r="BG182">
        <v>3</v>
      </c>
      <c r="BH182" s="4">
        <v>8.3217592592592591E-5</v>
      </c>
      <c r="BI182" s="4">
        <v>2.7739197530864197E-5</v>
      </c>
      <c r="BJ182">
        <v>3</v>
      </c>
      <c r="BK182" s="4">
        <v>6.0775462962962969E-5</v>
      </c>
      <c r="BL182" s="4">
        <v>2.0258487654320989E-5</v>
      </c>
      <c r="BM182">
        <v>0</v>
      </c>
      <c r="BN182" s="4">
        <v>0</v>
      </c>
      <c r="BO182" s="4" t="e">
        <v>#DIV/0!</v>
      </c>
      <c r="BP182">
        <v>0</v>
      </c>
      <c r="BQ182" s="4">
        <v>0</v>
      </c>
      <c r="BR182" s="4" t="e">
        <v>#DIV/0!</v>
      </c>
      <c r="BS182">
        <v>0</v>
      </c>
      <c r="BT182" s="4">
        <v>0</v>
      </c>
      <c r="BU182" s="4" t="e">
        <v>#DIV/0!</v>
      </c>
      <c r="BV182">
        <v>2</v>
      </c>
      <c r="BW182" s="4">
        <v>1.874074074074074E-4</v>
      </c>
      <c r="BX182" s="4">
        <v>9.3703703703703701E-5</v>
      </c>
      <c r="BY182">
        <v>0</v>
      </c>
      <c r="BZ182" s="4">
        <v>0</v>
      </c>
      <c r="CA182" s="4" t="e">
        <v>#DIV/0!</v>
      </c>
      <c r="CB182">
        <v>0</v>
      </c>
      <c r="CC182" s="4">
        <v>0</v>
      </c>
      <c r="CD182" s="4" t="e">
        <v>#DIV/0!</v>
      </c>
      <c r="CE182">
        <v>0</v>
      </c>
      <c r="CF182" s="4">
        <v>0</v>
      </c>
      <c r="CG182" s="4" t="e">
        <v>#DIV/0!</v>
      </c>
      <c r="CH182">
        <v>0</v>
      </c>
      <c r="CI182" s="4">
        <v>0</v>
      </c>
      <c r="CJ182" s="4" t="e">
        <v>#DIV/0!</v>
      </c>
      <c r="CK182">
        <v>0</v>
      </c>
      <c r="CL182" s="4">
        <v>0</v>
      </c>
      <c r="CM182" s="4" t="e">
        <v>#DIV/0!</v>
      </c>
      <c r="CN182">
        <v>2</v>
      </c>
      <c r="CO182" s="4">
        <v>6.9930555555555555E-5</v>
      </c>
      <c r="CP182" s="4">
        <v>3.4965277777777778E-5</v>
      </c>
    </row>
    <row r="183" spans="1:94" x14ac:dyDescent="0.2">
      <c r="A183" t="s">
        <v>399</v>
      </c>
      <c r="B183" t="s">
        <v>396</v>
      </c>
      <c r="C183" s="1">
        <v>43343</v>
      </c>
      <c r="D183" t="s">
        <v>238</v>
      </c>
      <c r="E183" t="s">
        <v>236</v>
      </c>
      <c r="F183" s="2" t="s">
        <v>397</v>
      </c>
      <c r="G183" s="2" t="s">
        <v>398</v>
      </c>
      <c r="H183" s="3">
        <v>3.4953703703703705E-3</v>
      </c>
      <c r="I183" t="s">
        <v>10</v>
      </c>
      <c r="J183">
        <v>0</v>
      </c>
      <c r="K183" s="6">
        <v>3.4851620370370366E-3</v>
      </c>
      <c r="L183">
        <v>5</v>
      </c>
      <c r="M183" t="s">
        <v>51</v>
      </c>
      <c r="N183">
        <v>10</v>
      </c>
      <c r="O183" t="s">
        <v>52</v>
      </c>
      <c r="P183" s="3">
        <v>2.0109143518518518E-3</v>
      </c>
      <c r="Q183">
        <v>0</v>
      </c>
      <c r="R183" s="3">
        <v>0</v>
      </c>
      <c r="S183" s="3" t="s">
        <v>51</v>
      </c>
      <c r="T183">
        <v>10</v>
      </c>
      <c r="U183" s="3" t="s">
        <v>52</v>
      </c>
      <c r="V183" s="3">
        <v>2.0109143518518518E-3</v>
      </c>
      <c r="W183">
        <v>9</v>
      </c>
      <c r="X183" s="4">
        <v>1.0751736111111107E-3</v>
      </c>
      <c r="Y183" s="4">
        <v>1.1946373456790119E-4</v>
      </c>
      <c r="Z183">
        <v>1</v>
      </c>
      <c r="AA183" s="4">
        <v>3.1006944444444445E-5</v>
      </c>
      <c r="AB183" s="4">
        <v>3.1006944444444445E-5</v>
      </c>
      <c r="AC183">
        <v>0</v>
      </c>
      <c r="AD183" s="4">
        <v>0</v>
      </c>
      <c r="AE183" s="4" t="e">
        <v>#DIV/0!</v>
      </c>
      <c r="AF183">
        <v>0</v>
      </c>
      <c r="AG183" s="4">
        <v>0</v>
      </c>
      <c r="AH183" s="4" t="e">
        <v>#DIV/0!</v>
      </c>
      <c r="AI183">
        <v>0</v>
      </c>
      <c r="AJ183" s="4">
        <v>0</v>
      </c>
      <c r="AK183" s="4" t="e">
        <v>#DIV/0!</v>
      </c>
      <c r="AL183">
        <v>0</v>
      </c>
      <c r="AM183" s="4">
        <v>0</v>
      </c>
      <c r="AN183" s="4" t="e">
        <v>#DIV/0!</v>
      </c>
      <c r="AO183">
        <v>0</v>
      </c>
      <c r="AP183" s="4">
        <v>0</v>
      </c>
      <c r="AQ183" s="4" t="e">
        <v>#DIV/0!</v>
      </c>
      <c r="AR183">
        <v>0</v>
      </c>
      <c r="AS183" s="4">
        <v>0</v>
      </c>
      <c r="AT183" s="4" t="e">
        <v>#DIV/0!</v>
      </c>
      <c r="AU183">
        <v>0</v>
      </c>
      <c r="AV183" s="4">
        <v>0</v>
      </c>
      <c r="AW183" s="4" t="e">
        <v>#DIV/0!</v>
      </c>
      <c r="AX183">
        <v>0</v>
      </c>
      <c r="AY183" s="4">
        <v>0</v>
      </c>
      <c r="AZ183" s="4" t="e">
        <v>#DIV/0!</v>
      </c>
      <c r="BA183">
        <v>0</v>
      </c>
      <c r="BB183" s="4">
        <v>0</v>
      </c>
      <c r="BC183" s="4" t="e">
        <v>#DIV/0!</v>
      </c>
      <c r="BD183">
        <v>0</v>
      </c>
      <c r="BE183" s="4">
        <v>0</v>
      </c>
      <c r="BF183" s="4" t="e">
        <v>#DIV/0!</v>
      </c>
      <c r="BG183">
        <v>2</v>
      </c>
      <c r="BH183" s="4">
        <v>1.4246527777777776E-4</v>
      </c>
      <c r="BI183" s="4">
        <v>7.1232638888888881E-5</v>
      </c>
      <c r="BJ183">
        <v>0</v>
      </c>
      <c r="BK183" s="4">
        <v>0</v>
      </c>
      <c r="BL183" s="4" t="e">
        <v>#DIV/0!</v>
      </c>
      <c r="BM183">
        <v>0</v>
      </c>
      <c r="BN183" s="4">
        <v>0</v>
      </c>
      <c r="BO183" s="4" t="e">
        <v>#DIV/0!</v>
      </c>
      <c r="BP183">
        <v>10</v>
      </c>
      <c r="BQ183" s="4">
        <v>2.2560185185185186E-4</v>
      </c>
      <c r="BR183" s="4">
        <v>2.2560185185185187E-5</v>
      </c>
      <c r="BS183">
        <v>10</v>
      </c>
      <c r="BT183" s="4">
        <v>2.0109143518518518E-3</v>
      </c>
      <c r="BU183" s="4">
        <v>2.0109143518518517E-4</v>
      </c>
      <c r="BV183">
        <v>0</v>
      </c>
      <c r="BW183" s="4">
        <v>0</v>
      </c>
      <c r="BX183" s="4" t="e">
        <v>#DIV/0!</v>
      </c>
      <c r="BY183">
        <v>0</v>
      </c>
      <c r="BZ183" s="4">
        <v>0</v>
      </c>
      <c r="CA183" s="4" t="e">
        <v>#DIV/0!</v>
      </c>
      <c r="CB183">
        <v>0</v>
      </c>
      <c r="CC183" s="4">
        <v>0</v>
      </c>
      <c r="CD183" s="4" t="e">
        <v>#DIV/0!</v>
      </c>
      <c r="CE183">
        <v>0</v>
      </c>
      <c r="CF183" s="4">
        <v>0</v>
      </c>
      <c r="CG183" s="4" t="e">
        <v>#DIV/0!</v>
      </c>
      <c r="CH183">
        <v>0</v>
      </c>
      <c r="CI183" s="4">
        <v>0</v>
      </c>
      <c r="CJ183" s="4" t="e">
        <v>#DIV/0!</v>
      </c>
      <c r="CK183">
        <v>0</v>
      </c>
      <c r="CL183" s="4">
        <v>0</v>
      </c>
      <c r="CM183" s="4" t="e">
        <v>#DIV/0!</v>
      </c>
      <c r="CN183">
        <v>0</v>
      </c>
      <c r="CO183" s="4">
        <v>0</v>
      </c>
      <c r="CP183" s="4" t="e">
        <v>#DIV/0!</v>
      </c>
    </row>
    <row r="184" spans="1:94" x14ac:dyDescent="0.2">
      <c r="A184" t="s">
        <v>403</v>
      </c>
      <c r="B184" t="s">
        <v>400</v>
      </c>
      <c r="C184" s="1">
        <v>43369</v>
      </c>
      <c r="D184" t="s">
        <v>238</v>
      </c>
      <c r="E184" t="s">
        <v>236</v>
      </c>
      <c r="F184" s="2" t="s">
        <v>401</v>
      </c>
      <c r="G184" s="2" t="s">
        <v>402</v>
      </c>
      <c r="H184" s="3">
        <v>3.4953703703703705E-3</v>
      </c>
      <c r="I184" t="s">
        <v>10</v>
      </c>
      <c r="J184">
        <v>0</v>
      </c>
      <c r="K184" s="6">
        <v>3.3800578703703705E-3</v>
      </c>
      <c r="L184">
        <v>6</v>
      </c>
      <c r="M184" t="s">
        <v>38</v>
      </c>
      <c r="N184">
        <v>11</v>
      </c>
      <c r="O184" t="s">
        <v>38</v>
      </c>
      <c r="P184" s="3">
        <v>2.0427199074074076E-3</v>
      </c>
      <c r="Q184">
        <v>1</v>
      </c>
      <c r="R184" s="3">
        <v>1.6655092592592595E-5</v>
      </c>
      <c r="S184" s="3" t="s">
        <v>64</v>
      </c>
      <c r="T184">
        <v>4</v>
      </c>
      <c r="U184" s="3" t="s">
        <v>64</v>
      </c>
      <c r="V184" s="3">
        <v>4.0358796296296296E-4</v>
      </c>
      <c r="W184">
        <v>11</v>
      </c>
      <c r="X184" s="4">
        <v>2.0427199074074076E-3</v>
      </c>
      <c r="Y184" s="4">
        <v>1.8570180976430978E-4</v>
      </c>
      <c r="Z184">
        <v>8</v>
      </c>
      <c r="AA184" s="4">
        <v>4.8160879629629628E-4</v>
      </c>
      <c r="AB184" s="4">
        <v>6.0201099537037035E-5</v>
      </c>
      <c r="AC184">
        <v>1</v>
      </c>
      <c r="AD184" s="4">
        <v>1.8774305555555555E-4</v>
      </c>
      <c r="AE184" s="4">
        <v>1.8774305555555555E-4</v>
      </c>
      <c r="AF184">
        <v>0</v>
      </c>
      <c r="AG184" s="4">
        <v>0</v>
      </c>
      <c r="AH184" s="4" t="e">
        <v>#DIV/0!</v>
      </c>
      <c r="AI184">
        <v>4</v>
      </c>
      <c r="AJ184" s="4">
        <v>4.0358796296296296E-4</v>
      </c>
      <c r="AK184" s="4">
        <v>1.0089699074074074E-4</v>
      </c>
      <c r="AL184">
        <v>0</v>
      </c>
      <c r="AM184" s="4">
        <v>0</v>
      </c>
      <c r="AN184" s="4" t="e">
        <v>#DIV/0!</v>
      </c>
      <c r="AO184">
        <v>0</v>
      </c>
      <c r="AP184" s="4">
        <v>0</v>
      </c>
      <c r="AQ184" s="4" t="e">
        <v>#DIV/0!</v>
      </c>
      <c r="AR184">
        <v>0</v>
      </c>
      <c r="AS184" s="4">
        <v>0</v>
      </c>
      <c r="AT184" s="4" t="e">
        <v>#DIV/0!</v>
      </c>
      <c r="AU184">
        <v>0</v>
      </c>
      <c r="AV184" s="4">
        <v>0</v>
      </c>
      <c r="AW184" s="4" t="e">
        <v>#DIV/0!</v>
      </c>
      <c r="AX184">
        <v>0</v>
      </c>
      <c r="AY184" s="4">
        <v>2.4774305555555557E-4</v>
      </c>
      <c r="AZ184" s="4" t="e">
        <v>#DIV/0!</v>
      </c>
      <c r="BA184">
        <v>0</v>
      </c>
      <c r="BB184" s="4">
        <v>0</v>
      </c>
      <c r="BC184" s="4" t="e">
        <v>#DIV/0!</v>
      </c>
      <c r="BD184">
        <v>0</v>
      </c>
      <c r="BE184" s="4">
        <v>0</v>
      </c>
      <c r="BF184" s="4" t="e">
        <v>#DIV/0!</v>
      </c>
      <c r="BG184">
        <v>0</v>
      </c>
      <c r="BH184" s="4">
        <v>0</v>
      </c>
      <c r="BI184" s="4" t="e">
        <v>#DIV/0!</v>
      </c>
      <c r="BJ184">
        <v>0</v>
      </c>
      <c r="BK184" s="4">
        <v>0</v>
      </c>
      <c r="BL184" s="4" t="e">
        <v>#DIV/0!</v>
      </c>
      <c r="BM184">
        <v>0</v>
      </c>
      <c r="BN184" s="4">
        <v>0</v>
      </c>
      <c r="BO184" s="4" t="e">
        <v>#DIV/0!</v>
      </c>
      <c r="BP184">
        <v>0</v>
      </c>
      <c r="BQ184" s="4">
        <v>0</v>
      </c>
      <c r="BR184" s="4" t="e">
        <v>#DIV/0!</v>
      </c>
      <c r="BS184">
        <v>0</v>
      </c>
      <c r="BT184" s="4">
        <v>0</v>
      </c>
      <c r="BU184" s="4" t="e">
        <v>#DIV/0!</v>
      </c>
      <c r="BV184">
        <v>0</v>
      </c>
      <c r="BW184" s="4">
        <v>0</v>
      </c>
      <c r="BX184" s="4" t="e">
        <v>#DIV/0!</v>
      </c>
      <c r="BY184">
        <v>0</v>
      </c>
      <c r="BZ184" s="4">
        <v>0</v>
      </c>
      <c r="CA184" s="4" t="e">
        <v>#DIV/0!</v>
      </c>
      <c r="CB184">
        <v>0</v>
      </c>
      <c r="CC184" s="4">
        <v>0</v>
      </c>
      <c r="CD184" s="4" t="e">
        <v>#DIV/0!</v>
      </c>
      <c r="CE184">
        <v>0</v>
      </c>
      <c r="CF184" s="4">
        <v>0</v>
      </c>
      <c r="CG184" s="4" t="e">
        <v>#DIV/0!</v>
      </c>
      <c r="CH184">
        <v>0</v>
      </c>
      <c r="CI184" s="4">
        <v>0</v>
      </c>
      <c r="CJ184" s="4" t="e">
        <v>#DIV/0!</v>
      </c>
      <c r="CK184">
        <v>0</v>
      </c>
      <c r="CL184" s="4">
        <v>0</v>
      </c>
      <c r="CM184" s="4" t="e">
        <v>#DIV/0!</v>
      </c>
      <c r="CN184">
        <v>1</v>
      </c>
      <c r="CO184" s="4">
        <v>1.6655092592592595E-5</v>
      </c>
      <c r="CP184" s="4">
        <v>1.6655092592592595E-5</v>
      </c>
    </row>
    <row r="185" spans="1:94" x14ac:dyDescent="0.2">
      <c r="A185" t="s">
        <v>407</v>
      </c>
      <c r="B185" t="s">
        <v>404</v>
      </c>
      <c r="C185" s="1">
        <v>43369</v>
      </c>
      <c r="D185" t="s">
        <v>238</v>
      </c>
      <c r="E185" t="s">
        <v>236</v>
      </c>
      <c r="F185" s="2" t="s">
        <v>405</v>
      </c>
      <c r="G185" s="2" t="s">
        <v>406</v>
      </c>
      <c r="H185" s="3">
        <v>3.5532407407407405E-3</v>
      </c>
      <c r="I185" t="s">
        <v>10</v>
      </c>
      <c r="J185">
        <v>0</v>
      </c>
      <c r="K185" s="6">
        <v>3.3844560185185184E-3</v>
      </c>
      <c r="L185">
        <v>9</v>
      </c>
      <c r="M185" t="s">
        <v>38</v>
      </c>
      <c r="N185">
        <v>14</v>
      </c>
      <c r="O185" t="s">
        <v>38</v>
      </c>
      <c r="P185" s="3">
        <v>1.4163194444444444E-3</v>
      </c>
      <c r="Q185">
        <v>1</v>
      </c>
      <c r="R185" s="3">
        <v>1.8368055555555552E-5</v>
      </c>
      <c r="S185" s="3" t="s">
        <v>48</v>
      </c>
      <c r="T185">
        <v>9</v>
      </c>
      <c r="U185" s="3" t="s">
        <v>53</v>
      </c>
      <c r="V185" s="3">
        <v>5.4751157407407407E-4</v>
      </c>
      <c r="W185">
        <v>14</v>
      </c>
      <c r="X185" s="4">
        <v>1.4163194444444444E-3</v>
      </c>
      <c r="Y185" s="4">
        <v>1.011656746031746E-4</v>
      </c>
      <c r="Z185">
        <v>7</v>
      </c>
      <c r="AA185" s="4">
        <v>1.7214120370370373E-4</v>
      </c>
      <c r="AB185" s="4">
        <v>2.4591600529100533E-5</v>
      </c>
      <c r="AC185">
        <v>0</v>
      </c>
      <c r="AD185" s="4">
        <v>0</v>
      </c>
      <c r="AE185" s="4" t="e">
        <v>#DIV/0!</v>
      </c>
      <c r="AF185">
        <v>0</v>
      </c>
      <c r="AG185" s="4">
        <v>0</v>
      </c>
      <c r="AH185" s="4" t="e">
        <v>#DIV/0!</v>
      </c>
      <c r="AI185">
        <v>2</v>
      </c>
      <c r="AJ185" s="4">
        <v>3.1409722222222223E-4</v>
      </c>
      <c r="AK185" s="4">
        <v>1.5704861111111111E-4</v>
      </c>
      <c r="AL185">
        <v>0</v>
      </c>
      <c r="AM185" s="4">
        <v>0</v>
      </c>
      <c r="AN185" s="4" t="e">
        <v>#DIV/0!</v>
      </c>
      <c r="AO185">
        <v>0</v>
      </c>
      <c r="AP185" s="4">
        <v>0</v>
      </c>
      <c r="AQ185" s="4" t="e">
        <v>#DIV/0!</v>
      </c>
      <c r="AR185">
        <v>0</v>
      </c>
      <c r="AS185" s="4">
        <v>0</v>
      </c>
      <c r="AT185" s="4" t="e">
        <v>#DIV/0!</v>
      </c>
      <c r="AU185">
        <v>0</v>
      </c>
      <c r="AV185" s="4">
        <v>0</v>
      </c>
      <c r="AW185" s="4" t="e">
        <v>#DIV/0!</v>
      </c>
      <c r="AX185">
        <v>0</v>
      </c>
      <c r="AY185" s="4">
        <v>0</v>
      </c>
      <c r="AZ185" s="4" t="e">
        <v>#DIV/0!</v>
      </c>
      <c r="BA185">
        <v>0</v>
      </c>
      <c r="BB185" s="4">
        <v>0</v>
      </c>
      <c r="BC185" s="4" t="e">
        <v>#DIV/0!</v>
      </c>
      <c r="BD185">
        <v>0</v>
      </c>
      <c r="BE185" s="4">
        <v>0</v>
      </c>
      <c r="BF185" s="4" t="e">
        <v>#DIV/0!</v>
      </c>
      <c r="BG185">
        <v>9</v>
      </c>
      <c r="BH185" s="4">
        <v>4.7812499999999993E-4</v>
      </c>
      <c r="BI185" s="4">
        <v>5.312499999999999E-5</v>
      </c>
      <c r="BJ185">
        <v>1</v>
      </c>
      <c r="BK185" s="4">
        <v>2.7997685185185184E-5</v>
      </c>
      <c r="BL185" s="4">
        <v>2.7997685185185184E-5</v>
      </c>
      <c r="BM185">
        <v>0</v>
      </c>
      <c r="BN185" s="4">
        <v>0</v>
      </c>
      <c r="BO185" s="4" t="e">
        <v>#DIV/0!</v>
      </c>
      <c r="BP185">
        <v>0</v>
      </c>
      <c r="BQ185" s="4">
        <v>0</v>
      </c>
      <c r="BR185" s="4" t="e">
        <v>#DIV/0!</v>
      </c>
      <c r="BS185">
        <v>1</v>
      </c>
      <c r="BT185" s="4">
        <v>2.4479166666666668E-5</v>
      </c>
      <c r="BU185" s="4">
        <v>2.4479166666666668E-5</v>
      </c>
      <c r="BV185">
        <v>4</v>
      </c>
      <c r="BW185" s="4">
        <v>3.8541666666666672E-4</v>
      </c>
      <c r="BX185" s="4">
        <v>9.635416666666668E-5</v>
      </c>
      <c r="BY185">
        <v>0</v>
      </c>
      <c r="BZ185" s="4">
        <v>0</v>
      </c>
      <c r="CA185" s="4" t="e">
        <v>#DIV/0!</v>
      </c>
      <c r="CB185">
        <v>0</v>
      </c>
      <c r="CC185" s="4">
        <v>0</v>
      </c>
      <c r="CD185" s="4" t="e">
        <v>#DIV/0!</v>
      </c>
      <c r="CE185">
        <v>2</v>
      </c>
      <c r="CF185" s="4">
        <v>5.4751157407407407E-4</v>
      </c>
      <c r="CG185" s="4">
        <v>2.7375578703703703E-4</v>
      </c>
      <c r="CH185">
        <v>0</v>
      </c>
      <c r="CI185" s="4">
        <v>0</v>
      </c>
      <c r="CJ185" s="4" t="e">
        <v>#DIV/0!</v>
      </c>
      <c r="CK185">
        <v>0</v>
      </c>
      <c r="CL185" s="4">
        <v>0</v>
      </c>
      <c r="CM185" s="4" t="e">
        <v>#DIV/0!</v>
      </c>
      <c r="CN185">
        <v>1</v>
      </c>
      <c r="CO185" s="4">
        <v>1.8368055555555552E-5</v>
      </c>
      <c r="CP185" s="4">
        <v>1.8368055555555552E-5</v>
      </c>
    </row>
    <row r="186" spans="1:94" x14ac:dyDescent="0.2">
      <c r="A186" t="s">
        <v>320</v>
      </c>
      <c r="B186" t="s">
        <v>319</v>
      </c>
      <c r="C186" s="1">
        <v>43340</v>
      </c>
      <c r="D186" t="s">
        <v>262</v>
      </c>
      <c r="E186" t="s">
        <v>236</v>
      </c>
      <c r="F186" s="2">
        <v>43340.478159722225</v>
      </c>
      <c r="G186" s="2">
        <v>43340.478715277779</v>
      </c>
      <c r="H186" s="3">
        <v>5.5555555555555556E-4</v>
      </c>
      <c r="I186" t="s">
        <v>10</v>
      </c>
      <c r="J186" t="s">
        <v>254</v>
      </c>
      <c r="K186" s="6">
        <v>5.2122685185185193E-4</v>
      </c>
      <c r="L186">
        <v>4</v>
      </c>
      <c r="M186" t="s">
        <v>39</v>
      </c>
      <c r="N186">
        <v>2</v>
      </c>
      <c r="O186" t="s">
        <v>39</v>
      </c>
      <c r="P186" s="3">
        <v>2.6405092592592593E-4</v>
      </c>
      <c r="Q186">
        <v>2</v>
      </c>
      <c r="R186" s="3">
        <v>2.6405092592592593E-4</v>
      </c>
      <c r="S186" s="3" t="s">
        <v>39</v>
      </c>
      <c r="T186">
        <v>2</v>
      </c>
      <c r="U186" s="3" t="s">
        <v>39</v>
      </c>
      <c r="V186" s="3">
        <v>2.6405092592592593E-4</v>
      </c>
      <c r="W186">
        <v>1</v>
      </c>
      <c r="X186" s="4">
        <v>7.4872685185185185E-5</v>
      </c>
      <c r="Y186" s="4">
        <v>7.4872685185185185E-5</v>
      </c>
      <c r="Z186">
        <v>1</v>
      </c>
      <c r="AA186" s="4">
        <v>5.8414351851851847E-5</v>
      </c>
      <c r="AB186" s="4">
        <v>5.8414351851851847E-5</v>
      </c>
      <c r="AC186">
        <v>1</v>
      </c>
      <c r="AD186" s="4">
        <v>1.238888888888889E-4</v>
      </c>
      <c r="AE186" s="4">
        <v>1.238888888888889E-4</v>
      </c>
      <c r="AF186">
        <v>0</v>
      </c>
      <c r="AG186" s="4">
        <v>0</v>
      </c>
      <c r="AH186" s="4" t="e">
        <v>#DIV/0!</v>
      </c>
      <c r="AI186">
        <v>0</v>
      </c>
      <c r="AJ186" s="4">
        <v>0</v>
      </c>
      <c r="AK186" s="4" t="e">
        <v>#DIV/0!</v>
      </c>
      <c r="AL186">
        <v>0</v>
      </c>
      <c r="AM186" s="4">
        <v>0</v>
      </c>
      <c r="AN186" s="4" t="e">
        <v>#DIV/0!</v>
      </c>
      <c r="AO186">
        <v>0</v>
      </c>
      <c r="AP186" s="4">
        <v>0</v>
      </c>
      <c r="AQ186" s="4" t="e">
        <v>#DIV/0!</v>
      </c>
      <c r="AR186">
        <v>0</v>
      </c>
      <c r="AS186" s="4">
        <v>0</v>
      </c>
      <c r="AT186" s="4" t="e">
        <v>#DIV/0!</v>
      </c>
      <c r="AU186">
        <v>0</v>
      </c>
      <c r="AV186" s="4">
        <v>0</v>
      </c>
      <c r="AW186" s="4" t="e">
        <v>#DIV/0!</v>
      </c>
      <c r="AX186">
        <v>0</v>
      </c>
      <c r="AY186" s="4">
        <v>0</v>
      </c>
      <c r="AZ186" s="4" t="e">
        <v>#DIV/0!</v>
      </c>
      <c r="BA186">
        <v>0</v>
      </c>
      <c r="BB186" s="4">
        <v>0</v>
      </c>
      <c r="BC186" s="4" t="e">
        <v>#DIV/0!</v>
      </c>
      <c r="BD186">
        <v>0</v>
      </c>
      <c r="BE186" s="4">
        <v>0</v>
      </c>
      <c r="BF186" s="4" t="e">
        <v>#DIV/0!</v>
      </c>
      <c r="BG186">
        <v>0</v>
      </c>
      <c r="BH186" s="4">
        <v>0</v>
      </c>
      <c r="BI186" s="4" t="e">
        <v>#DIV/0!</v>
      </c>
      <c r="BJ186">
        <v>0</v>
      </c>
      <c r="BK186" s="4">
        <v>0</v>
      </c>
      <c r="BL186" s="4" t="e">
        <v>#DIV/0!</v>
      </c>
      <c r="BM186">
        <v>0</v>
      </c>
      <c r="BN186" s="4">
        <v>0</v>
      </c>
      <c r="BO186" s="4" t="e">
        <v>#DIV/0!</v>
      </c>
      <c r="BP186">
        <v>0</v>
      </c>
      <c r="BQ186" s="4">
        <v>0</v>
      </c>
      <c r="BR186" s="4" t="e">
        <v>#DIV/0!</v>
      </c>
      <c r="BS186">
        <v>0</v>
      </c>
      <c r="BT186" s="4">
        <v>0</v>
      </c>
      <c r="BU186" s="4" t="e">
        <v>#DIV/0!</v>
      </c>
      <c r="BV186">
        <v>0</v>
      </c>
      <c r="BW186" s="4">
        <v>0</v>
      </c>
      <c r="BX186" s="4" t="e">
        <v>#DIV/0!</v>
      </c>
      <c r="BY186">
        <v>0</v>
      </c>
      <c r="BZ186" s="4">
        <v>0</v>
      </c>
      <c r="CA186" s="4" t="e">
        <v>#DIV/0!</v>
      </c>
      <c r="CB186">
        <v>0</v>
      </c>
      <c r="CC186" s="4">
        <v>0</v>
      </c>
      <c r="CD186" s="4" t="e">
        <v>#DIV/0!</v>
      </c>
      <c r="CE186">
        <v>0</v>
      </c>
      <c r="CF186" s="4">
        <v>0</v>
      </c>
      <c r="CG186" s="4" t="e">
        <v>#DIV/0!</v>
      </c>
      <c r="CH186">
        <v>0</v>
      </c>
      <c r="CI186" s="4">
        <v>0</v>
      </c>
      <c r="CJ186" s="4" t="e">
        <v>#DIV/0!</v>
      </c>
      <c r="CK186">
        <v>0</v>
      </c>
      <c r="CL186" s="4">
        <v>0</v>
      </c>
      <c r="CM186" s="4" t="e">
        <v>#DIV/0!</v>
      </c>
      <c r="CN186">
        <v>2</v>
      </c>
      <c r="CO186" s="4">
        <v>2.6405092592592593E-4</v>
      </c>
      <c r="CP186" s="4">
        <v>1.3202546296296297E-4</v>
      </c>
    </row>
    <row r="187" spans="1:94" x14ac:dyDescent="0.2">
      <c r="A187" t="s">
        <v>395</v>
      </c>
      <c r="B187" t="s">
        <v>392</v>
      </c>
      <c r="C187" s="1">
        <v>43368</v>
      </c>
      <c r="D187" t="s">
        <v>238</v>
      </c>
      <c r="E187" t="s">
        <v>236</v>
      </c>
      <c r="F187" s="2" t="s">
        <v>393</v>
      </c>
      <c r="G187" s="2" t="s">
        <v>394</v>
      </c>
      <c r="H187" s="3">
        <v>3.4953703703703705E-3</v>
      </c>
      <c r="I187" t="s">
        <v>10</v>
      </c>
      <c r="J187">
        <v>0</v>
      </c>
      <c r="K187" s="6">
        <v>3.4843171296296297E-3</v>
      </c>
      <c r="L187">
        <v>6</v>
      </c>
      <c r="M187" t="s">
        <v>38</v>
      </c>
      <c r="N187">
        <v>9</v>
      </c>
      <c r="O187" t="s">
        <v>38</v>
      </c>
      <c r="P187" s="3">
        <v>3.2511805555555558E-3</v>
      </c>
      <c r="Q187">
        <v>0</v>
      </c>
      <c r="R187" s="3">
        <v>0</v>
      </c>
      <c r="S187" s="3" t="s">
        <v>49</v>
      </c>
      <c r="T187">
        <v>2</v>
      </c>
      <c r="U187" s="3" t="s">
        <v>49</v>
      </c>
      <c r="V187" s="3">
        <v>6.2835648148148153E-5</v>
      </c>
      <c r="W187">
        <v>9</v>
      </c>
      <c r="X187" s="4">
        <v>3.2511805555555558E-3</v>
      </c>
      <c r="Y187" s="4">
        <v>3.6124228395061731E-4</v>
      </c>
      <c r="Z187">
        <v>3</v>
      </c>
      <c r="AA187" s="4">
        <v>8.6168981481481475E-5</v>
      </c>
      <c r="AB187" s="4">
        <v>2.8722993827160491E-5</v>
      </c>
      <c r="AC187">
        <v>0</v>
      </c>
      <c r="AD187" s="4">
        <v>0</v>
      </c>
      <c r="AE187" s="4" t="e">
        <v>#DIV/0!</v>
      </c>
      <c r="AF187">
        <v>0</v>
      </c>
      <c r="AG187" s="4">
        <v>0</v>
      </c>
      <c r="AH187" s="4" t="e">
        <v>#DIV/0!</v>
      </c>
      <c r="AI187">
        <v>0</v>
      </c>
      <c r="AJ187" s="4">
        <v>0</v>
      </c>
      <c r="AK187" s="4" t="e">
        <v>#DIV/0!</v>
      </c>
      <c r="AL187">
        <v>0</v>
      </c>
      <c r="AM187" s="4">
        <v>0</v>
      </c>
      <c r="AN187" s="4" t="e">
        <v>#DIV/0!</v>
      </c>
      <c r="AO187">
        <v>0</v>
      </c>
      <c r="AP187" s="4">
        <v>0</v>
      </c>
      <c r="AQ187" s="4" t="e">
        <v>#DIV/0!</v>
      </c>
      <c r="AR187">
        <v>0</v>
      </c>
      <c r="AS187" s="4">
        <v>0</v>
      </c>
      <c r="AT187" s="4" t="e">
        <v>#DIV/0!</v>
      </c>
      <c r="AU187">
        <v>1</v>
      </c>
      <c r="AV187" s="4">
        <v>2.3749999999999998E-5</v>
      </c>
      <c r="AW187" s="4">
        <v>2.3749999999999998E-5</v>
      </c>
      <c r="AX187">
        <v>1</v>
      </c>
      <c r="AY187" s="4">
        <v>0</v>
      </c>
      <c r="AZ187" s="4">
        <v>0</v>
      </c>
      <c r="BA187">
        <v>0</v>
      </c>
      <c r="BB187" s="4">
        <v>0</v>
      </c>
      <c r="BC187" s="4" t="e">
        <v>#DIV/0!</v>
      </c>
      <c r="BD187">
        <v>0</v>
      </c>
      <c r="BE187" s="4">
        <v>0</v>
      </c>
      <c r="BF187" s="4" t="e">
        <v>#DIV/0!</v>
      </c>
      <c r="BG187">
        <v>1</v>
      </c>
      <c r="BH187" s="4">
        <v>2.8472222222222223E-5</v>
      </c>
      <c r="BI187" s="4">
        <v>2.8472222222222223E-5</v>
      </c>
      <c r="BJ187">
        <v>2</v>
      </c>
      <c r="BK187" s="4">
        <v>6.2835648148148153E-5</v>
      </c>
      <c r="BL187" s="4">
        <v>3.1417824074074076E-5</v>
      </c>
      <c r="BM187">
        <v>0</v>
      </c>
      <c r="BN187" s="4">
        <v>0</v>
      </c>
      <c r="BO187" s="4" t="e">
        <v>#DIV/0!</v>
      </c>
      <c r="BP187">
        <v>2</v>
      </c>
      <c r="BQ187" s="4">
        <v>3.1909722222222222E-5</v>
      </c>
      <c r="BR187" s="4">
        <v>1.5954861111111111E-5</v>
      </c>
      <c r="BS187">
        <v>0</v>
      </c>
      <c r="BT187" s="4">
        <v>0</v>
      </c>
      <c r="BU187" s="4" t="e">
        <v>#DIV/0!</v>
      </c>
      <c r="BV187">
        <v>0</v>
      </c>
      <c r="BW187" s="4">
        <v>0</v>
      </c>
      <c r="BX187" s="4" t="e">
        <v>#DIV/0!</v>
      </c>
      <c r="BY187">
        <v>0</v>
      </c>
      <c r="BZ187" s="4">
        <v>0</v>
      </c>
      <c r="CA187" s="4" t="e">
        <v>#DIV/0!</v>
      </c>
      <c r="CB187">
        <v>0</v>
      </c>
      <c r="CC187" s="4">
        <v>0</v>
      </c>
      <c r="CD187" s="4" t="e">
        <v>#DIV/0!</v>
      </c>
      <c r="CE187">
        <v>0</v>
      </c>
      <c r="CF187" s="4">
        <v>0</v>
      </c>
      <c r="CG187" s="4" t="e">
        <v>#DIV/0!</v>
      </c>
      <c r="CH187">
        <v>0</v>
      </c>
      <c r="CI187" s="4">
        <v>0</v>
      </c>
      <c r="CJ187" s="4" t="e">
        <v>#DIV/0!</v>
      </c>
      <c r="CK187">
        <v>0</v>
      </c>
      <c r="CL187" s="4">
        <v>0</v>
      </c>
      <c r="CM187" s="4" t="e">
        <v>#DIV/0!</v>
      </c>
      <c r="CN187">
        <v>0</v>
      </c>
      <c r="CO187" s="4">
        <v>0</v>
      </c>
      <c r="CP187" s="4" t="e">
        <v>#DIV/0!</v>
      </c>
    </row>
    <row r="188" spans="1:94" x14ac:dyDescent="0.2">
      <c r="A188" t="s">
        <v>702</v>
      </c>
      <c r="B188" t="s">
        <v>701</v>
      </c>
      <c r="C188" s="1">
        <v>43488</v>
      </c>
      <c r="D188" t="s">
        <v>238</v>
      </c>
      <c r="E188" t="s">
        <v>236</v>
      </c>
      <c r="F188" s="2">
        <v>43488.481724537036</v>
      </c>
      <c r="G188" s="2">
        <v>43488.485659722224</v>
      </c>
      <c r="H188" s="3">
        <v>3.9236111111111112E-3</v>
      </c>
      <c r="I188" t="s">
        <v>10</v>
      </c>
      <c r="J188">
        <v>0</v>
      </c>
      <c r="K188" s="6">
        <v>3.4237499999999997E-3</v>
      </c>
      <c r="L188">
        <v>6</v>
      </c>
      <c r="M188" t="s">
        <v>38</v>
      </c>
      <c r="N188">
        <v>6</v>
      </c>
      <c r="O188" t="s">
        <v>38</v>
      </c>
      <c r="P188" s="3">
        <v>2.1766550925925924E-3</v>
      </c>
      <c r="Q188">
        <v>0</v>
      </c>
      <c r="R188" s="3">
        <v>0</v>
      </c>
      <c r="S188" s="3" t="s">
        <v>65</v>
      </c>
      <c r="T188">
        <v>1</v>
      </c>
      <c r="U188" s="3" t="s">
        <v>66</v>
      </c>
      <c r="V188" s="3">
        <v>4.3376157407407404E-4</v>
      </c>
      <c r="W188">
        <v>6</v>
      </c>
      <c r="X188" s="4">
        <v>2.1766550925925924E-3</v>
      </c>
      <c r="Y188" s="4">
        <v>3.6277584876543209E-4</v>
      </c>
      <c r="Z188">
        <v>5</v>
      </c>
      <c r="AA188" s="4">
        <v>3.4300925925925927E-4</v>
      </c>
      <c r="AB188" s="4">
        <v>6.860185185185185E-5</v>
      </c>
      <c r="AC188">
        <v>1</v>
      </c>
      <c r="AD188" s="4">
        <v>0</v>
      </c>
      <c r="AE188" s="4">
        <v>0</v>
      </c>
      <c r="AF188">
        <v>0</v>
      </c>
      <c r="AG188" s="4">
        <v>0</v>
      </c>
      <c r="AH188" s="4" t="e">
        <v>#DIV/0!</v>
      </c>
      <c r="AI188">
        <v>0</v>
      </c>
      <c r="AJ188" s="4">
        <v>0</v>
      </c>
      <c r="AK188" s="4" t="e">
        <v>#DIV/0!</v>
      </c>
      <c r="AL188">
        <v>0</v>
      </c>
      <c r="AM188" s="4">
        <v>0</v>
      </c>
      <c r="AN188" s="4" t="e">
        <v>#DIV/0!</v>
      </c>
      <c r="AO188">
        <v>1</v>
      </c>
      <c r="AP188" s="4">
        <v>1.7881944444444445E-4</v>
      </c>
      <c r="AQ188" s="4">
        <v>1.7881944444444445E-4</v>
      </c>
      <c r="AR188">
        <v>0</v>
      </c>
      <c r="AS188" s="4">
        <v>0</v>
      </c>
      <c r="AT188" s="4" t="e">
        <v>#DIV/0!</v>
      </c>
      <c r="AU188">
        <v>1</v>
      </c>
      <c r="AV188" s="4">
        <v>4.3376157407407404E-4</v>
      </c>
      <c r="AW188" s="4">
        <v>4.3376157407407404E-4</v>
      </c>
      <c r="AX188">
        <v>1</v>
      </c>
      <c r="AY188" s="4">
        <v>0</v>
      </c>
      <c r="AZ188" s="4">
        <v>0</v>
      </c>
      <c r="BA188">
        <v>0</v>
      </c>
      <c r="BB188" s="4">
        <v>0</v>
      </c>
      <c r="BC188" s="4" t="e">
        <v>#DIV/0!</v>
      </c>
      <c r="BD188">
        <v>0</v>
      </c>
      <c r="BE188" s="4">
        <v>0</v>
      </c>
      <c r="BF188" s="4" t="e">
        <v>#DIV/0!</v>
      </c>
      <c r="BG188">
        <v>0</v>
      </c>
      <c r="BH188" s="4">
        <v>0</v>
      </c>
      <c r="BI188" s="4" t="e">
        <v>#DIV/0!</v>
      </c>
      <c r="BJ188">
        <v>0</v>
      </c>
      <c r="BK188" s="4">
        <v>0</v>
      </c>
      <c r="BL188" s="4" t="e">
        <v>#DIV/0!</v>
      </c>
      <c r="BM188">
        <v>0</v>
      </c>
      <c r="BN188" s="4">
        <v>0</v>
      </c>
      <c r="BO188" s="4" t="e">
        <v>#DIV/0!</v>
      </c>
      <c r="BP188">
        <v>0</v>
      </c>
      <c r="BQ188" s="4">
        <v>0</v>
      </c>
      <c r="BR188" s="4" t="e">
        <v>#DIV/0!</v>
      </c>
      <c r="BS188">
        <v>1</v>
      </c>
      <c r="BT188" s="4">
        <v>2.9150462962962962E-4</v>
      </c>
      <c r="BU188" s="4">
        <v>2.9150462962962962E-4</v>
      </c>
      <c r="BV188">
        <v>0</v>
      </c>
      <c r="BW188" s="4">
        <v>0</v>
      </c>
      <c r="BX188" s="4" t="e">
        <v>#DIV/0!</v>
      </c>
      <c r="BY188">
        <v>0</v>
      </c>
      <c r="BZ188" s="4">
        <v>0</v>
      </c>
      <c r="CA188" s="4" t="e">
        <v>#DIV/0!</v>
      </c>
      <c r="CB188">
        <v>0</v>
      </c>
      <c r="CC188" s="4">
        <v>0</v>
      </c>
      <c r="CD188" s="4" t="e">
        <v>#DIV/0!</v>
      </c>
      <c r="CE188">
        <v>0</v>
      </c>
      <c r="CF188" s="4">
        <v>0</v>
      </c>
      <c r="CG188" s="4" t="e">
        <v>#DIV/0!</v>
      </c>
      <c r="CH188">
        <v>0</v>
      </c>
      <c r="CI188" s="4">
        <v>0</v>
      </c>
      <c r="CJ188" s="4" t="e">
        <v>#DIV/0!</v>
      </c>
      <c r="CK188">
        <v>0</v>
      </c>
      <c r="CL188" s="4">
        <v>0</v>
      </c>
      <c r="CM188" s="4" t="e">
        <v>#DIV/0!</v>
      </c>
      <c r="CN188">
        <v>0</v>
      </c>
      <c r="CO188" s="4">
        <v>0</v>
      </c>
      <c r="CP188" s="4" t="e">
        <v>#DIV/0!</v>
      </c>
    </row>
    <row r="189" spans="1:94" x14ac:dyDescent="0.2">
      <c r="A189" t="s">
        <v>706</v>
      </c>
      <c r="B189" t="s">
        <v>703</v>
      </c>
      <c r="C189" s="1">
        <v>43472</v>
      </c>
      <c r="D189" t="s">
        <v>238</v>
      </c>
      <c r="E189" t="s">
        <v>236</v>
      </c>
      <c r="F189" s="2" t="s">
        <v>704</v>
      </c>
      <c r="G189" s="2" t="s">
        <v>705</v>
      </c>
      <c r="H189" s="3">
        <v>3.4953703703703705E-3</v>
      </c>
      <c r="I189" t="s">
        <v>10</v>
      </c>
      <c r="J189">
        <v>0</v>
      </c>
      <c r="K189" s="6">
        <v>3.4827430555555553E-3</v>
      </c>
      <c r="L189">
        <v>6</v>
      </c>
      <c r="M189" t="s">
        <v>38</v>
      </c>
      <c r="N189">
        <v>13</v>
      </c>
      <c r="O189" t="s">
        <v>38</v>
      </c>
      <c r="P189" s="3">
        <v>2.9241782407407406E-3</v>
      </c>
      <c r="Q189">
        <v>0</v>
      </c>
      <c r="R189" s="3">
        <v>0</v>
      </c>
      <c r="S189" s="3" t="s">
        <v>50</v>
      </c>
      <c r="T189">
        <v>3</v>
      </c>
      <c r="U189" s="3" t="s">
        <v>50</v>
      </c>
      <c r="V189" s="3">
        <v>1.5905092592592593E-4</v>
      </c>
      <c r="W189">
        <v>13</v>
      </c>
      <c r="X189" s="4">
        <v>2.9241782407407406E-3</v>
      </c>
      <c r="Y189" s="4">
        <v>2.2493678774928775E-4</v>
      </c>
      <c r="Z189">
        <v>6</v>
      </c>
      <c r="AA189" s="4">
        <v>2.5495370370370369E-4</v>
      </c>
      <c r="AB189" s="4">
        <v>4.2492283950617284E-5</v>
      </c>
      <c r="AC189">
        <v>0</v>
      </c>
      <c r="AD189" s="4">
        <v>0</v>
      </c>
      <c r="AE189" s="4" t="e">
        <v>#DIV/0!</v>
      </c>
      <c r="AF189">
        <v>0</v>
      </c>
      <c r="AG189" s="4">
        <v>0</v>
      </c>
      <c r="AH189" s="4" t="e">
        <v>#DIV/0!</v>
      </c>
      <c r="AI189">
        <v>0</v>
      </c>
      <c r="AJ189" s="4">
        <v>0</v>
      </c>
      <c r="AK189" s="4" t="e">
        <v>#DIV/0!</v>
      </c>
      <c r="AL189">
        <v>0</v>
      </c>
      <c r="AM189" s="4">
        <v>0</v>
      </c>
      <c r="AN189" s="4" t="e">
        <v>#DIV/0!</v>
      </c>
      <c r="AO189">
        <v>0</v>
      </c>
      <c r="AP189" s="4">
        <v>0</v>
      </c>
      <c r="AQ189" s="4" t="e">
        <v>#DIV/0!</v>
      </c>
      <c r="AR189">
        <v>0</v>
      </c>
      <c r="AS189" s="4">
        <v>0</v>
      </c>
      <c r="AT189" s="4" t="e">
        <v>#DIV/0!</v>
      </c>
      <c r="AU189">
        <v>0</v>
      </c>
      <c r="AV189" s="4">
        <v>0</v>
      </c>
      <c r="AW189" s="4" t="e">
        <v>#DIV/0!</v>
      </c>
      <c r="AX189">
        <v>0</v>
      </c>
      <c r="AY189" s="4">
        <v>0</v>
      </c>
      <c r="AZ189" s="4" t="e">
        <v>#DIV/0!</v>
      </c>
      <c r="BA189">
        <v>0</v>
      </c>
      <c r="BB189" s="4">
        <v>0</v>
      </c>
      <c r="BC189" s="4" t="e">
        <v>#DIV/0!</v>
      </c>
      <c r="BD189">
        <v>0</v>
      </c>
      <c r="BE189" s="4">
        <v>0</v>
      </c>
      <c r="BF189" s="4" t="e">
        <v>#DIV/0!</v>
      </c>
      <c r="BG189">
        <v>1</v>
      </c>
      <c r="BH189" s="4">
        <v>6.6111111111111107E-5</v>
      </c>
      <c r="BI189" s="4">
        <v>6.6111111111111107E-5</v>
      </c>
      <c r="BJ189">
        <v>2</v>
      </c>
      <c r="BK189" s="4">
        <v>4.1967592592592591E-5</v>
      </c>
      <c r="BL189" s="4">
        <v>2.0983796296296295E-5</v>
      </c>
      <c r="BM189">
        <v>3</v>
      </c>
      <c r="BN189" s="4">
        <v>1.5905092592592593E-4</v>
      </c>
      <c r="BO189" s="4">
        <v>5.3016975308641976E-5</v>
      </c>
      <c r="BP189">
        <v>0</v>
      </c>
      <c r="BQ189" s="4">
        <v>0</v>
      </c>
      <c r="BR189" s="4" t="e">
        <v>#DIV/0!</v>
      </c>
      <c r="BS189">
        <v>0</v>
      </c>
      <c r="BT189" s="4">
        <v>0</v>
      </c>
      <c r="BU189" s="4" t="e">
        <v>#DIV/0!</v>
      </c>
      <c r="BV189">
        <v>1</v>
      </c>
      <c r="BW189" s="4">
        <v>3.648148148148148E-5</v>
      </c>
      <c r="BX189" s="4">
        <v>3.648148148148148E-5</v>
      </c>
      <c r="BY189">
        <v>0</v>
      </c>
      <c r="BZ189" s="4">
        <v>0</v>
      </c>
      <c r="CA189" s="4" t="e">
        <v>#DIV/0!</v>
      </c>
      <c r="CB189">
        <v>0</v>
      </c>
      <c r="CC189" s="4">
        <v>0</v>
      </c>
      <c r="CD189" s="4" t="e">
        <v>#DIV/0!</v>
      </c>
      <c r="CE189">
        <v>0</v>
      </c>
      <c r="CF189" s="4">
        <v>0</v>
      </c>
      <c r="CG189" s="4" t="e">
        <v>#DIV/0!</v>
      </c>
      <c r="CH189">
        <v>0</v>
      </c>
      <c r="CI189" s="4">
        <v>0</v>
      </c>
      <c r="CJ189" s="4" t="e">
        <v>#DIV/0!</v>
      </c>
      <c r="CK189">
        <v>0</v>
      </c>
      <c r="CL189" s="4">
        <v>0</v>
      </c>
      <c r="CM189" s="4" t="e">
        <v>#DIV/0!</v>
      </c>
      <c r="CN189">
        <v>0</v>
      </c>
      <c r="CO189" s="4">
        <v>0</v>
      </c>
      <c r="CP189" s="4" t="e">
        <v>#DIV/0!</v>
      </c>
    </row>
    <row r="190" spans="1:94" x14ac:dyDescent="0.2">
      <c r="A190" t="s">
        <v>710</v>
      </c>
      <c r="B190" t="s">
        <v>707</v>
      </c>
      <c r="C190" s="1">
        <v>43472</v>
      </c>
      <c r="D190" t="s">
        <v>238</v>
      </c>
      <c r="E190" t="s">
        <v>236</v>
      </c>
      <c r="F190" s="2" t="s">
        <v>708</v>
      </c>
      <c r="G190" s="2" t="s">
        <v>709</v>
      </c>
      <c r="H190" s="3">
        <v>3.4953703703703705E-3</v>
      </c>
      <c r="I190" t="s">
        <v>10</v>
      </c>
      <c r="J190">
        <v>0</v>
      </c>
      <c r="K190" s="6">
        <v>3.4822569444444445E-3</v>
      </c>
      <c r="L190">
        <v>4</v>
      </c>
      <c r="M190" t="s">
        <v>38</v>
      </c>
      <c r="N190">
        <v>4</v>
      </c>
      <c r="O190" t="s">
        <v>38</v>
      </c>
      <c r="P190" s="3">
        <v>3.324016203703704E-3</v>
      </c>
      <c r="Q190">
        <v>0</v>
      </c>
      <c r="R190" s="3">
        <v>0</v>
      </c>
      <c r="S190" s="3" t="s">
        <v>65</v>
      </c>
      <c r="T190">
        <v>1</v>
      </c>
      <c r="U190" s="3" t="s">
        <v>65</v>
      </c>
      <c r="V190" s="3">
        <v>7.6099537037037037E-5</v>
      </c>
      <c r="W190">
        <v>4</v>
      </c>
      <c r="X190" s="4">
        <v>3.324016203703704E-3</v>
      </c>
      <c r="Y190" s="4">
        <v>8.3100405092592601E-4</v>
      </c>
      <c r="Z190">
        <v>1</v>
      </c>
      <c r="AA190" s="4">
        <v>2.3379629629629627E-5</v>
      </c>
      <c r="AB190" s="4">
        <v>2.3379629629629627E-5</v>
      </c>
      <c r="AC190">
        <v>0</v>
      </c>
      <c r="AD190" s="4">
        <v>0</v>
      </c>
      <c r="AE190" s="4" t="e">
        <v>#DIV/0!</v>
      </c>
      <c r="AF190">
        <v>0</v>
      </c>
      <c r="AG190" s="4">
        <v>0</v>
      </c>
      <c r="AH190" s="4" t="e">
        <v>#DIV/0!</v>
      </c>
      <c r="AI190">
        <v>0</v>
      </c>
      <c r="AJ190" s="4">
        <v>0</v>
      </c>
      <c r="AK190" s="4" t="e">
        <v>#DIV/0!</v>
      </c>
      <c r="AL190">
        <v>0</v>
      </c>
      <c r="AM190" s="4">
        <v>0</v>
      </c>
      <c r="AN190" s="4" t="e">
        <v>#DIV/0!</v>
      </c>
      <c r="AO190">
        <v>1</v>
      </c>
      <c r="AP190" s="4">
        <v>7.6099537037037037E-5</v>
      </c>
      <c r="AQ190" s="4">
        <v>7.6099537037037037E-5</v>
      </c>
      <c r="AR190">
        <v>0</v>
      </c>
      <c r="AS190" s="4">
        <v>0</v>
      </c>
      <c r="AT190" s="4" t="e">
        <v>#DIV/0!</v>
      </c>
      <c r="AU190">
        <v>0</v>
      </c>
      <c r="AV190" s="4">
        <v>0</v>
      </c>
      <c r="AW190" s="4" t="e">
        <v>#DIV/0!</v>
      </c>
      <c r="AX190">
        <v>0</v>
      </c>
      <c r="AY190" s="4">
        <v>0</v>
      </c>
      <c r="AZ190" s="4" t="e">
        <v>#DIV/0!</v>
      </c>
      <c r="BA190">
        <v>0</v>
      </c>
      <c r="BB190" s="4">
        <v>0</v>
      </c>
      <c r="BC190" s="4" t="e">
        <v>#DIV/0!</v>
      </c>
      <c r="BD190">
        <v>0</v>
      </c>
      <c r="BE190" s="4">
        <v>2.9317129629629629E-5</v>
      </c>
      <c r="BF190" s="4" t="e">
        <v>#DIV/0!</v>
      </c>
      <c r="BG190">
        <v>1</v>
      </c>
      <c r="BH190" s="4">
        <v>2.9444444444444445E-5</v>
      </c>
      <c r="BI190" s="4">
        <v>2.9444444444444445E-5</v>
      </c>
      <c r="BJ190">
        <v>0</v>
      </c>
      <c r="BK190" s="4">
        <v>0</v>
      </c>
      <c r="BL190" s="4" t="e">
        <v>#DIV/0!</v>
      </c>
      <c r="BM190">
        <v>0</v>
      </c>
      <c r="BN190" s="4">
        <v>0</v>
      </c>
      <c r="BO190" s="4" t="e">
        <v>#DIV/0!</v>
      </c>
      <c r="BP190">
        <v>0</v>
      </c>
      <c r="BQ190" s="4">
        <v>0</v>
      </c>
      <c r="BR190" s="4" t="e">
        <v>#DIV/0!</v>
      </c>
      <c r="BS190">
        <v>0</v>
      </c>
      <c r="BT190" s="4">
        <v>0</v>
      </c>
      <c r="BU190" s="4" t="e">
        <v>#DIV/0!</v>
      </c>
      <c r="BV190">
        <v>0</v>
      </c>
      <c r="BW190" s="4">
        <v>0</v>
      </c>
      <c r="BX190" s="4" t="e">
        <v>#DIV/0!</v>
      </c>
      <c r="BY190">
        <v>0</v>
      </c>
      <c r="BZ190" s="4">
        <v>0</v>
      </c>
      <c r="CA190" s="4" t="e">
        <v>#DIV/0!</v>
      </c>
      <c r="CB190">
        <v>0</v>
      </c>
      <c r="CC190" s="4">
        <v>0</v>
      </c>
      <c r="CD190" s="4" t="e">
        <v>#DIV/0!</v>
      </c>
      <c r="CE190">
        <v>0</v>
      </c>
      <c r="CF190" s="4">
        <v>0</v>
      </c>
      <c r="CG190" s="4" t="e">
        <v>#DIV/0!</v>
      </c>
      <c r="CH190">
        <v>0</v>
      </c>
      <c r="CI190" s="4">
        <v>0</v>
      </c>
      <c r="CJ190" s="4" t="e">
        <v>#DIV/0!</v>
      </c>
      <c r="CK190">
        <v>0</v>
      </c>
      <c r="CL190" s="4">
        <v>0</v>
      </c>
      <c r="CM190" s="4" t="e">
        <v>#DIV/0!</v>
      </c>
      <c r="CN190">
        <v>0</v>
      </c>
      <c r="CO190" s="4">
        <v>0</v>
      </c>
      <c r="CP190" s="4" t="e">
        <v>#DIV/0!</v>
      </c>
    </row>
    <row r="191" spans="1:94" x14ac:dyDescent="0.2">
      <c r="A191" t="s">
        <v>411</v>
      </c>
      <c r="B191" t="s">
        <v>408</v>
      </c>
      <c r="C191" s="1">
        <v>43351</v>
      </c>
      <c r="D191" t="s">
        <v>238</v>
      </c>
      <c r="E191" t="s">
        <v>236</v>
      </c>
      <c r="F191" s="2" t="s">
        <v>409</v>
      </c>
      <c r="G191" s="2" t="s">
        <v>410</v>
      </c>
      <c r="H191" s="3">
        <v>3.5069444444444445E-3</v>
      </c>
      <c r="I191" t="s">
        <v>10</v>
      </c>
      <c r="J191">
        <v>0</v>
      </c>
      <c r="K191" s="6">
        <v>3.3602893518518522E-3</v>
      </c>
      <c r="L191">
        <v>6</v>
      </c>
      <c r="M191" t="s">
        <v>38</v>
      </c>
      <c r="N191">
        <v>7</v>
      </c>
      <c r="O191" t="s">
        <v>38</v>
      </c>
      <c r="P191" s="3">
        <v>2.8965972222222223E-3</v>
      </c>
      <c r="Q191">
        <v>0</v>
      </c>
      <c r="R191" s="3">
        <v>0</v>
      </c>
      <c r="S191" s="3" t="s">
        <v>48</v>
      </c>
      <c r="T191">
        <v>3</v>
      </c>
      <c r="U191" s="3" t="s">
        <v>48</v>
      </c>
      <c r="V191" s="3">
        <v>8.3090277777777795E-5</v>
      </c>
      <c r="W191">
        <v>7</v>
      </c>
      <c r="X191" s="4">
        <v>2.8965972222222223E-3</v>
      </c>
      <c r="Y191" s="4">
        <v>4.1379960317460316E-4</v>
      </c>
      <c r="Z191">
        <v>2</v>
      </c>
      <c r="AA191" s="4">
        <v>1.0260416666666667E-4</v>
      </c>
      <c r="AB191" s="4">
        <v>5.1302083333333335E-5</v>
      </c>
      <c r="AC191">
        <v>1</v>
      </c>
      <c r="AD191" s="4">
        <v>2.1011574074074072E-4</v>
      </c>
      <c r="AE191" s="4">
        <v>2.1011574074074072E-4</v>
      </c>
      <c r="AF191">
        <v>0</v>
      </c>
      <c r="AG191" s="4">
        <v>0</v>
      </c>
      <c r="AH191" s="4" t="e">
        <v>#DIV/0!</v>
      </c>
      <c r="AI191">
        <v>0</v>
      </c>
      <c r="AJ191" s="4">
        <v>0</v>
      </c>
      <c r="AK191" s="4" t="e">
        <v>#DIV/0!</v>
      </c>
      <c r="AL191">
        <v>0</v>
      </c>
      <c r="AM191" s="4">
        <v>0</v>
      </c>
      <c r="AN191" s="4" t="e">
        <v>#DIV/0!</v>
      </c>
      <c r="AO191">
        <v>0</v>
      </c>
      <c r="AP191" s="4">
        <v>0</v>
      </c>
      <c r="AQ191" s="4" t="e">
        <v>#DIV/0!</v>
      </c>
      <c r="AR191">
        <v>0</v>
      </c>
      <c r="AS191" s="4">
        <v>0</v>
      </c>
      <c r="AT191" s="4" t="e">
        <v>#DIV/0!</v>
      </c>
      <c r="AU191">
        <v>0</v>
      </c>
      <c r="AV191" s="4">
        <v>0</v>
      </c>
      <c r="AW191" s="4" t="e">
        <v>#DIV/0!</v>
      </c>
      <c r="AX191">
        <v>0</v>
      </c>
      <c r="AY191" s="4">
        <v>0</v>
      </c>
      <c r="AZ191" s="4" t="e">
        <v>#DIV/0!</v>
      </c>
      <c r="BA191">
        <v>0</v>
      </c>
      <c r="BB191" s="4">
        <v>0</v>
      </c>
      <c r="BC191" s="4" t="e">
        <v>#DIV/0!</v>
      </c>
      <c r="BD191">
        <v>0</v>
      </c>
      <c r="BE191" s="4">
        <v>0</v>
      </c>
      <c r="BF191" s="4" t="e">
        <v>#DIV/0!</v>
      </c>
      <c r="BG191">
        <v>3</v>
      </c>
      <c r="BH191" s="4">
        <v>8.3090277777777795E-5</v>
      </c>
      <c r="BI191" s="4">
        <v>2.7696759259259265E-5</v>
      </c>
      <c r="BJ191">
        <v>0</v>
      </c>
      <c r="BK191" s="4">
        <v>0</v>
      </c>
      <c r="BL191" s="4" t="e">
        <v>#DIV/0!</v>
      </c>
      <c r="BM191">
        <v>1</v>
      </c>
      <c r="BN191" s="4">
        <v>2.1655092592592592E-5</v>
      </c>
      <c r="BO191" s="4">
        <v>2.1655092592592592E-5</v>
      </c>
      <c r="BP191">
        <v>0</v>
      </c>
      <c r="BQ191" s="4">
        <v>0</v>
      </c>
      <c r="BR191" s="4" t="e">
        <v>#DIV/0!</v>
      </c>
      <c r="BS191">
        <v>0</v>
      </c>
      <c r="BT191" s="4">
        <v>0</v>
      </c>
      <c r="BU191" s="4" t="e">
        <v>#DIV/0!</v>
      </c>
      <c r="BV191">
        <v>1</v>
      </c>
      <c r="BW191" s="4">
        <v>4.6226851851851849E-5</v>
      </c>
      <c r="BX191" s="4">
        <v>4.6226851851851849E-5</v>
      </c>
      <c r="BY191">
        <v>0</v>
      </c>
      <c r="BZ191" s="4">
        <v>0</v>
      </c>
      <c r="CA191" s="4" t="e">
        <v>#DIV/0!</v>
      </c>
      <c r="CB191">
        <v>0</v>
      </c>
      <c r="CC191" s="4">
        <v>0</v>
      </c>
      <c r="CD191" s="4" t="e">
        <v>#DIV/0!</v>
      </c>
      <c r="CE191">
        <v>0</v>
      </c>
      <c r="CF191" s="4">
        <v>0</v>
      </c>
      <c r="CG191" s="4" t="e">
        <v>#DIV/0!</v>
      </c>
      <c r="CH191">
        <v>0</v>
      </c>
      <c r="CI191" s="4">
        <v>0</v>
      </c>
      <c r="CJ191" s="4" t="e">
        <v>#DIV/0!</v>
      </c>
      <c r="CK191">
        <v>0</v>
      </c>
      <c r="CL191" s="4">
        <v>0</v>
      </c>
      <c r="CM191" s="4" t="e">
        <v>#DIV/0!</v>
      </c>
      <c r="CN191">
        <v>0</v>
      </c>
      <c r="CO191" s="4">
        <v>0</v>
      </c>
      <c r="CP191" s="4" t="e">
        <v>#DIV/0!</v>
      </c>
    </row>
    <row r="192" spans="1:94" x14ac:dyDescent="0.2">
      <c r="A192" t="s">
        <v>713</v>
      </c>
      <c r="B192" t="s">
        <v>712</v>
      </c>
      <c r="C192" s="1">
        <v>43446</v>
      </c>
      <c r="D192" t="s">
        <v>238</v>
      </c>
      <c r="E192" t="s">
        <v>711</v>
      </c>
      <c r="F192" s="2">
        <v>43446.498020833336</v>
      </c>
      <c r="G192" s="2">
        <v>43446.50167824074</v>
      </c>
      <c r="H192" s="3">
        <v>3.645833333333333E-3</v>
      </c>
      <c r="I192" t="s">
        <v>10</v>
      </c>
      <c r="J192">
        <v>0</v>
      </c>
      <c r="K192" s="6">
        <v>3.6310648148148148E-3</v>
      </c>
      <c r="L192">
        <v>5</v>
      </c>
      <c r="M192" t="s">
        <v>38</v>
      </c>
      <c r="N192">
        <v>5</v>
      </c>
      <c r="O192" t="s">
        <v>52</v>
      </c>
      <c r="P192" s="3">
        <v>2.5976388888888889E-3</v>
      </c>
      <c r="Q192">
        <v>0</v>
      </c>
      <c r="R192" s="3">
        <v>0</v>
      </c>
      <c r="S192" s="3" t="s">
        <v>52</v>
      </c>
      <c r="T192">
        <v>2</v>
      </c>
      <c r="U192" s="3" t="s">
        <v>52</v>
      </c>
      <c r="V192" s="3">
        <v>2.5976388888888889E-3</v>
      </c>
      <c r="W192">
        <v>5</v>
      </c>
      <c r="X192" s="4">
        <v>8.4028935185185194E-4</v>
      </c>
      <c r="Y192" s="4">
        <v>1.6805787037037039E-4</v>
      </c>
      <c r="Z192">
        <v>0</v>
      </c>
      <c r="AA192" s="4">
        <v>0</v>
      </c>
      <c r="AB192" s="4" t="e">
        <v>#DIV/0!</v>
      </c>
      <c r="AC192">
        <v>0</v>
      </c>
      <c r="AD192" s="4">
        <v>0</v>
      </c>
      <c r="AE192" s="4" t="e">
        <v>#DIV/0!</v>
      </c>
      <c r="AF192">
        <v>0</v>
      </c>
      <c r="AG192" s="4">
        <v>0</v>
      </c>
      <c r="AH192" s="4" t="e">
        <v>#DIV/0!</v>
      </c>
      <c r="AI192">
        <v>0</v>
      </c>
      <c r="AJ192" s="4">
        <v>0</v>
      </c>
      <c r="AK192" s="4" t="e">
        <v>#DIV/0!</v>
      </c>
      <c r="AL192">
        <v>0</v>
      </c>
      <c r="AM192" s="4">
        <v>0</v>
      </c>
      <c r="AN192" s="4" t="e">
        <v>#DIV/0!</v>
      </c>
      <c r="AO192">
        <v>0</v>
      </c>
      <c r="AP192" s="4">
        <v>0</v>
      </c>
      <c r="AQ192" s="4" t="e">
        <v>#DIV/0!</v>
      </c>
      <c r="AR192">
        <v>0</v>
      </c>
      <c r="AS192" s="4">
        <v>0</v>
      </c>
      <c r="AT192" s="4" t="e">
        <v>#DIV/0!</v>
      </c>
      <c r="AU192">
        <v>0</v>
      </c>
      <c r="AV192" s="4">
        <v>0</v>
      </c>
      <c r="AW192" s="4" t="e">
        <v>#DIV/0!</v>
      </c>
      <c r="AX192">
        <v>0</v>
      </c>
      <c r="AY192" s="4">
        <v>0</v>
      </c>
      <c r="AZ192" s="4" t="e">
        <v>#DIV/0!</v>
      </c>
      <c r="BA192">
        <v>0</v>
      </c>
      <c r="BB192" s="4">
        <v>0</v>
      </c>
      <c r="BC192" s="4" t="e">
        <v>#DIV/0!</v>
      </c>
      <c r="BD192">
        <v>0</v>
      </c>
      <c r="BE192" s="4">
        <v>0</v>
      </c>
      <c r="BF192" s="4" t="e">
        <v>#DIV/0!</v>
      </c>
      <c r="BG192">
        <v>1</v>
      </c>
      <c r="BH192" s="4">
        <v>7.328703703703703E-5</v>
      </c>
      <c r="BI192" s="4">
        <v>7.328703703703703E-5</v>
      </c>
      <c r="BJ192">
        <v>0</v>
      </c>
      <c r="BK192" s="4">
        <v>0</v>
      </c>
      <c r="BL192" s="4" t="e">
        <v>#DIV/0!</v>
      </c>
      <c r="BM192">
        <v>1</v>
      </c>
      <c r="BN192" s="4">
        <v>2.3252314814814812E-5</v>
      </c>
      <c r="BO192" s="4">
        <v>2.3252314814814812E-5</v>
      </c>
      <c r="BP192">
        <v>0</v>
      </c>
      <c r="BQ192" s="4">
        <v>0</v>
      </c>
      <c r="BR192" s="4" t="e">
        <v>#DIV/0!</v>
      </c>
      <c r="BS192">
        <v>2</v>
      </c>
      <c r="BT192" s="4">
        <v>2.5976388888888889E-3</v>
      </c>
      <c r="BU192" s="4">
        <v>1.2988194444444445E-3</v>
      </c>
      <c r="BV192">
        <v>1</v>
      </c>
      <c r="BW192" s="4">
        <v>9.6597222222222215E-5</v>
      </c>
      <c r="BX192" s="4">
        <v>9.6597222222222215E-5</v>
      </c>
      <c r="BY192">
        <v>0</v>
      </c>
      <c r="BZ192" s="4">
        <v>0</v>
      </c>
      <c r="CA192" s="4" t="e">
        <v>#DIV/0!</v>
      </c>
      <c r="CB192">
        <v>0</v>
      </c>
      <c r="CC192" s="4">
        <v>0</v>
      </c>
      <c r="CD192" s="4" t="e">
        <v>#DIV/0!</v>
      </c>
      <c r="CE192">
        <v>0</v>
      </c>
      <c r="CF192" s="4">
        <v>0</v>
      </c>
      <c r="CG192" s="4" t="e">
        <v>#DIV/0!</v>
      </c>
      <c r="CH192">
        <v>0</v>
      </c>
      <c r="CI192" s="4">
        <v>0</v>
      </c>
      <c r="CJ192" s="4" t="e">
        <v>#DIV/0!</v>
      </c>
      <c r="CK192">
        <v>0</v>
      </c>
      <c r="CL192" s="4">
        <v>0</v>
      </c>
      <c r="CM192" s="4" t="e">
        <v>#DIV/0!</v>
      </c>
      <c r="CN192">
        <v>0</v>
      </c>
      <c r="CO192" s="4">
        <v>0</v>
      </c>
      <c r="CP192" s="4" t="e">
        <v>#DIV/0!</v>
      </c>
    </row>
    <row r="193" spans="1:94" x14ac:dyDescent="0.2">
      <c r="A193" t="s">
        <v>415</v>
      </c>
      <c r="B193" t="s">
        <v>412</v>
      </c>
      <c r="C193" s="1">
        <v>43369</v>
      </c>
      <c r="D193" t="s">
        <v>238</v>
      </c>
      <c r="E193" t="s">
        <v>236</v>
      </c>
      <c r="F193" s="2" t="s">
        <v>413</v>
      </c>
      <c r="G193" s="2" t="s">
        <v>414</v>
      </c>
      <c r="H193" s="3">
        <v>3.4953703703703705E-3</v>
      </c>
      <c r="I193" t="s">
        <v>10</v>
      </c>
      <c r="J193">
        <v>0</v>
      </c>
      <c r="K193" s="6">
        <v>3.4819907407407412E-3</v>
      </c>
      <c r="L193">
        <v>6</v>
      </c>
      <c r="M193" t="s">
        <v>38</v>
      </c>
      <c r="N193">
        <v>7</v>
      </c>
      <c r="O193" t="s">
        <v>38</v>
      </c>
      <c r="P193" s="3">
        <v>2.4007638888888893E-3</v>
      </c>
      <c r="Q193">
        <v>1</v>
      </c>
      <c r="R193" s="3">
        <v>4.0555555555555553E-5</v>
      </c>
      <c r="S193" s="3" t="s">
        <v>52</v>
      </c>
      <c r="T193">
        <v>3</v>
      </c>
      <c r="U193" s="3" t="s">
        <v>52</v>
      </c>
      <c r="V193" s="3">
        <v>3.6842592592592596E-4</v>
      </c>
      <c r="W193">
        <v>7</v>
      </c>
      <c r="X193" s="4">
        <v>2.4007638888888893E-3</v>
      </c>
      <c r="Y193" s="4">
        <v>3.4296626984126993E-4</v>
      </c>
      <c r="Z193">
        <v>3</v>
      </c>
      <c r="AA193" s="4">
        <v>5.5304398148148151E-4</v>
      </c>
      <c r="AB193" s="4">
        <v>1.843479938271605E-4</v>
      </c>
      <c r="AC193">
        <v>1</v>
      </c>
      <c r="AD193" s="4">
        <v>9.818287037037037E-5</v>
      </c>
      <c r="AE193" s="4">
        <v>9.818287037037037E-5</v>
      </c>
      <c r="AF193">
        <v>0</v>
      </c>
      <c r="AG193" s="4">
        <v>0</v>
      </c>
      <c r="AH193" s="4" t="e">
        <v>#DIV/0!</v>
      </c>
      <c r="AI193">
        <v>0</v>
      </c>
      <c r="AJ193" s="4">
        <v>0</v>
      </c>
      <c r="AK193" s="4" t="e">
        <v>#DIV/0!</v>
      </c>
      <c r="AL193">
        <v>0</v>
      </c>
      <c r="AM193" s="4">
        <v>0</v>
      </c>
      <c r="AN193" s="4" t="e">
        <v>#DIV/0!</v>
      </c>
      <c r="AO193">
        <v>0</v>
      </c>
      <c r="AP193" s="4">
        <v>0</v>
      </c>
      <c r="AQ193" s="4" t="e">
        <v>#DIV/0!</v>
      </c>
      <c r="AR193">
        <v>0</v>
      </c>
      <c r="AS193" s="4">
        <v>0</v>
      </c>
      <c r="AT193" s="4" t="e">
        <v>#DIV/0!</v>
      </c>
      <c r="AU193">
        <v>0</v>
      </c>
      <c r="AV193" s="4">
        <v>0</v>
      </c>
      <c r="AW193" s="4" t="e">
        <v>#DIV/0!</v>
      </c>
      <c r="AX193">
        <v>0</v>
      </c>
      <c r="AY193" s="4">
        <v>0</v>
      </c>
      <c r="AZ193" s="4" t="e">
        <v>#DIV/0!</v>
      </c>
      <c r="BA193">
        <v>0</v>
      </c>
      <c r="BB193" s="4">
        <v>0</v>
      </c>
      <c r="BC193" s="4" t="e">
        <v>#DIV/0!</v>
      </c>
      <c r="BD193">
        <v>0</v>
      </c>
      <c r="BE193" s="4">
        <v>0</v>
      </c>
      <c r="BF193" s="4" t="e">
        <v>#DIV/0!</v>
      </c>
      <c r="BG193">
        <v>0</v>
      </c>
      <c r="BH193" s="4">
        <v>0</v>
      </c>
      <c r="BI193" s="4" t="e">
        <v>#DIV/0!</v>
      </c>
      <c r="BJ193">
        <v>0</v>
      </c>
      <c r="BK193" s="4">
        <v>0</v>
      </c>
      <c r="BL193" s="4" t="e">
        <v>#DIV/0!</v>
      </c>
      <c r="BM193">
        <v>0</v>
      </c>
      <c r="BN193" s="4">
        <v>0</v>
      </c>
      <c r="BO193" s="4" t="e">
        <v>#DIV/0!</v>
      </c>
      <c r="BP193">
        <v>0</v>
      </c>
      <c r="BQ193" s="4">
        <v>0</v>
      </c>
      <c r="BR193" s="4" t="e">
        <v>#DIV/0!</v>
      </c>
      <c r="BS193">
        <v>3</v>
      </c>
      <c r="BT193" s="4">
        <v>3.6842592592592596E-4</v>
      </c>
      <c r="BU193" s="4">
        <v>1.2280864197530865E-4</v>
      </c>
      <c r="BV193">
        <v>1</v>
      </c>
      <c r="BW193" s="4">
        <v>2.1018518518518518E-5</v>
      </c>
      <c r="BX193" s="4">
        <v>2.1018518518518518E-5</v>
      </c>
      <c r="BY193">
        <v>0</v>
      </c>
      <c r="BZ193" s="4">
        <v>0</v>
      </c>
      <c r="CA193" s="4" t="e">
        <v>#DIV/0!</v>
      </c>
      <c r="CB193">
        <v>0</v>
      </c>
      <c r="CC193" s="4">
        <v>0</v>
      </c>
      <c r="CD193" s="4" t="e">
        <v>#DIV/0!</v>
      </c>
      <c r="CE193">
        <v>0</v>
      </c>
      <c r="CF193" s="4">
        <v>0</v>
      </c>
      <c r="CG193" s="4" t="e">
        <v>#DIV/0!</v>
      </c>
      <c r="CH193">
        <v>0</v>
      </c>
      <c r="CI193" s="4">
        <v>0</v>
      </c>
      <c r="CJ193" s="4" t="e">
        <v>#DIV/0!</v>
      </c>
      <c r="CK193">
        <v>0</v>
      </c>
      <c r="CL193" s="4">
        <v>0</v>
      </c>
      <c r="CM193" s="4" t="e">
        <v>#DIV/0!</v>
      </c>
      <c r="CN193">
        <v>1</v>
      </c>
      <c r="CO193" s="4">
        <v>4.0555555555555553E-5</v>
      </c>
      <c r="CP193" s="4">
        <v>4.0555555555555553E-5</v>
      </c>
    </row>
    <row r="194" spans="1:94" x14ac:dyDescent="0.2">
      <c r="A194" t="s">
        <v>419</v>
      </c>
      <c r="B194" t="s">
        <v>416</v>
      </c>
      <c r="C194" s="1">
        <v>43369</v>
      </c>
      <c r="D194" t="s">
        <v>238</v>
      </c>
      <c r="E194" t="s">
        <v>236</v>
      </c>
      <c r="F194" s="2" t="s">
        <v>417</v>
      </c>
      <c r="G194" s="2" t="s">
        <v>418</v>
      </c>
      <c r="H194" s="3">
        <v>3.4953703703703705E-3</v>
      </c>
      <c r="I194" t="s">
        <v>10</v>
      </c>
      <c r="J194">
        <v>0</v>
      </c>
      <c r="K194" s="6">
        <v>3.4849305555555558E-3</v>
      </c>
      <c r="L194">
        <v>7</v>
      </c>
      <c r="M194" t="s">
        <v>38</v>
      </c>
      <c r="N194">
        <v>9</v>
      </c>
      <c r="O194" t="s">
        <v>38</v>
      </c>
      <c r="P194" s="3">
        <v>3.1208912037037038E-3</v>
      </c>
      <c r="Q194">
        <v>1</v>
      </c>
      <c r="R194" s="3">
        <v>4.6030092592592595E-5</v>
      </c>
      <c r="S194" s="3" t="s">
        <v>65</v>
      </c>
      <c r="T194">
        <v>2</v>
      </c>
      <c r="U194" s="3" t="s">
        <v>52</v>
      </c>
      <c r="V194" s="3">
        <v>1.4635416666666665E-4</v>
      </c>
      <c r="W194">
        <v>9</v>
      </c>
      <c r="X194" s="4">
        <v>3.1208912037037038E-3</v>
      </c>
      <c r="Y194" s="4">
        <v>3.4676568930041153E-4</v>
      </c>
      <c r="Z194">
        <v>1</v>
      </c>
      <c r="AA194" s="4">
        <v>3.0856481481481479E-5</v>
      </c>
      <c r="AB194" s="4">
        <v>3.0856481481481479E-5</v>
      </c>
      <c r="AC194">
        <v>0</v>
      </c>
      <c r="AD194" s="4">
        <v>0</v>
      </c>
      <c r="AE194" s="4" t="e">
        <v>#DIV/0!</v>
      </c>
      <c r="AF194">
        <v>0</v>
      </c>
      <c r="AG194" s="4">
        <v>0</v>
      </c>
      <c r="AH194" s="4" t="e">
        <v>#DIV/0!</v>
      </c>
      <c r="AI194">
        <v>0</v>
      </c>
      <c r="AJ194" s="4">
        <v>0</v>
      </c>
      <c r="AK194" s="4" t="e">
        <v>#DIV/0!</v>
      </c>
      <c r="AL194">
        <v>0</v>
      </c>
      <c r="AM194" s="4">
        <v>0</v>
      </c>
      <c r="AN194" s="4" t="e">
        <v>#DIV/0!</v>
      </c>
      <c r="AO194">
        <v>2</v>
      </c>
      <c r="AP194" s="4">
        <v>7.9467592592592594E-5</v>
      </c>
      <c r="AQ194" s="4">
        <v>3.9733796296296297E-5</v>
      </c>
      <c r="AR194">
        <v>0</v>
      </c>
      <c r="AS194" s="4">
        <v>0</v>
      </c>
      <c r="AT194" s="4" t="e">
        <v>#DIV/0!</v>
      </c>
      <c r="AU194">
        <v>0</v>
      </c>
      <c r="AV194" s="4">
        <v>0</v>
      </c>
      <c r="AW194" s="4" t="e">
        <v>#DIV/0!</v>
      </c>
      <c r="AX194">
        <v>0</v>
      </c>
      <c r="AY194" s="4">
        <v>0</v>
      </c>
      <c r="AZ194" s="4" t="e">
        <v>#DIV/0!</v>
      </c>
      <c r="BA194">
        <v>0</v>
      </c>
      <c r="BB194" s="4">
        <v>0</v>
      </c>
      <c r="BC194" s="4" t="e">
        <v>#DIV/0!</v>
      </c>
      <c r="BD194">
        <v>0</v>
      </c>
      <c r="BE194" s="4">
        <v>0</v>
      </c>
      <c r="BF194" s="4" t="e">
        <v>#DIV/0!</v>
      </c>
      <c r="BG194">
        <v>2</v>
      </c>
      <c r="BH194" s="4">
        <v>4.4675925925925927E-5</v>
      </c>
      <c r="BI194" s="4">
        <v>2.2337962962962963E-5</v>
      </c>
      <c r="BJ194">
        <v>1</v>
      </c>
      <c r="BK194" s="4">
        <v>1.6655092592592595E-5</v>
      </c>
      <c r="BL194" s="4">
        <v>1.6655092592592595E-5</v>
      </c>
      <c r="BM194">
        <v>0</v>
      </c>
      <c r="BN194" s="4">
        <v>0</v>
      </c>
      <c r="BO194" s="4" t="e">
        <v>#DIV/0!</v>
      </c>
      <c r="BP194">
        <v>0</v>
      </c>
      <c r="BQ194" s="4">
        <v>0</v>
      </c>
      <c r="BR194" s="4" t="e">
        <v>#DIV/0!</v>
      </c>
      <c r="BS194">
        <v>2</v>
      </c>
      <c r="BT194" s="4">
        <v>1.4635416666666665E-4</v>
      </c>
      <c r="BU194" s="4">
        <v>7.3177083333333324E-5</v>
      </c>
      <c r="BV194">
        <v>0</v>
      </c>
      <c r="BW194" s="4">
        <v>0</v>
      </c>
      <c r="BX194" s="4" t="e">
        <v>#DIV/0!</v>
      </c>
      <c r="BY194">
        <v>0</v>
      </c>
      <c r="BZ194" s="4">
        <v>0</v>
      </c>
      <c r="CA194" s="4" t="e">
        <v>#DIV/0!</v>
      </c>
      <c r="CB194">
        <v>0</v>
      </c>
      <c r="CC194" s="4">
        <v>0</v>
      </c>
      <c r="CD194" s="4" t="e">
        <v>#DIV/0!</v>
      </c>
      <c r="CE194">
        <v>0</v>
      </c>
      <c r="CF194" s="4">
        <v>0</v>
      </c>
      <c r="CG194" s="4" t="e">
        <v>#DIV/0!</v>
      </c>
      <c r="CH194">
        <v>0</v>
      </c>
      <c r="CI194" s="4">
        <v>0</v>
      </c>
      <c r="CJ194" s="4" t="e">
        <v>#DIV/0!</v>
      </c>
      <c r="CK194">
        <v>0</v>
      </c>
      <c r="CL194" s="4">
        <v>0</v>
      </c>
      <c r="CM194" s="4" t="e">
        <v>#DIV/0!</v>
      </c>
      <c r="CN194">
        <v>1</v>
      </c>
      <c r="CO194" s="4">
        <v>4.6030092592592595E-5</v>
      </c>
      <c r="CP194" s="4">
        <v>4.6030092592592595E-5</v>
      </c>
    </row>
    <row r="195" spans="1:94" x14ac:dyDescent="0.2">
      <c r="A195" t="s">
        <v>717</v>
      </c>
      <c r="B195" t="s">
        <v>714</v>
      </c>
      <c r="C195" s="1">
        <v>43472</v>
      </c>
      <c r="D195" t="s">
        <v>238</v>
      </c>
      <c r="E195" t="s">
        <v>236</v>
      </c>
      <c r="F195" s="2" t="s">
        <v>715</v>
      </c>
      <c r="G195" s="2" t="s">
        <v>716</v>
      </c>
      <c r="H195" s="3">
        <v>3.5069444444444445E-3</v>
      </c>
      <c r="I195" t="s">
        <v>10</v>
      </c>
      <c r="J195">
        <v>0</v>
      </c>
      <c r="K195" s="6">
        <v>3.4835532407407411E-3</v>
      </c>
      <c r="L195">
        <v>3</v>
      </c>
      <c r="M195" t="s">
        <v>38</v>
      </c>
      <c r="N195">
        <v>4</v>
      </c>
      <c r="O195" t="s">
        <v>38</v>
      </c>
      <c r="P195" s="3">
        <v>3.3742708333333337E-3</v>
      </c>
      <c r="Q195">
        <v>1</v>
      </c>
      <c r="R195" s="3">
        <v>2.8599537037037038E-5</v>
      </c>
      <c r="S195" s="3" t="s">
        <v>48</v>
      </c>
      <c r="T195">
        <v>2</v>
      </c>
      <c r="U195" s="3" t="s">
        <v>48</v>
      </c>
      <c r="V195" s="3">
        <v>8.0682870370370365E-5</v>
      </c>
      <c r="W195">
        <v>4</v>
      </c>
      <c r="X195" s="4">
        <v>3.3742708333333337E-3</v>
      </c>
      <c r="Y195" s="4">
        <v>8.4356770833333343E-4</v>
      </c>
      <c r="Z195">
        <v>0</v>
      </c>
      <c r="AA195" s="4">
        <v>0</v>
      </c>
      <c r="AB195" s="4" t="e">
        <v>#DIV/0!</v>
      </c>
      <c r="AC195">
        <v>0</v>
      </c>
      <c r="AD195" s="4">
        <v>0</v>
      </c>
      <c r="AE195" s="4" t="e">
        <v>#DIV/0!</v>
      </c>
      <c r="AF195">
        <v>0</v>
      </c>
      <c r="AG195" s="4">
        <v>0</v>
      </c>
      <c r="AH195" s="4" t="e">
        <v>#DIV/0!</v>
      </c>
      <c r="AI195">
        <v>0</v>
      </c>
      <c r="AJ195" s="4">
        <v>0</v>
      </c>
      <c r="AK195" s="4" t="e">
        <v>#DIV/0!</v>
      </c>
      <c r="AL195">
        <v>0</v>
      </c>
      <c r="AM195" s="4">
        <v>0</v>
      </c>
      <c r="AN195" s="4" t="e">
        <v>#DIV/0!</v>
      </c>
      <c r="AO195">
        <v>0</v>
      </c>
      <c r="AP195" s="4">
        <v>0</v>
      </c>
      <c r="AQ195" s="4" t="e">
        <v>#DIV/0!</v>
      </c>
      <c r="AR195">
        <v>0</v>
      </c>
      <c r="AS195" s="4">
        <v>0</v>
      </c>
      <c r="AT195" s="4" t="e">
        <v>#DIV/0!</v>
      </c>
      <c r="AU195">
        <v>0</v>
      </c>
      <c r="AV195" s="4">
        <v>0</v>
      </c>
      <c r="AW195" s="4" t="e">
        <v>#DIV/0!</v>
      </c>
      <c r="AX195">
        <v>0</v>
      </c>
      <c r="AY195" s="4">
        <v>0</v>
      </c>
      <c r="AZ195" s="4" t="e">
        <v>#DIV/0!</v>
      </c>
      <c r="BA195">
        <v>0</v>
      </c>
      <c r="BB195" s="4">
        <v>0</v>
      </c>
      <c r="BC195" s="4" t="e">
        <v>#DIV/0!</v>
      </c>
      <c r="BD195">
        <v>0</v>
      </c>
      <c r="BE195" s="4">
        <v>0</v>
      </c>
      <c r="BF195" s="4" t="e">
        <v>#DIV/0!</v>
      </c>
      <c r="BG195">
        <v>2</v>
      </c>
      <c r="BH195" s="4">
        <v>8.0682870370370365E-5</v>
      </c>
      <c r="BI195" s="4">
        <v>4.0341435185185182E-5</v>
      </c>
      <c r="BJ195">
        <v>0</v>
      </c>
      <c r="BK195" s="4">
        <v>0</v>
      </c>
      <c r="BL195" s="4" t="e">
        <v>#DIV/0!</v>
      </c>
      <c r="BM195">
        <v>0</v>
      </c>
      <c r="BN195" s="4">
        <v>0</v>
      </c>
      <c r="BO195" s="4" t="e">
        <v>#DIV/0!</v>
      </c>
      <c r="BP195">
        <v>0</v>
      </c>
      <c r="BQ195" s="4">
        <v>0</v>
      </c>
      <c r="BR195" s="4" t="e">
        <v>#DIV/0!</v>
      </c>
      <c r="BS195">
        <v>0</v>
      </c>
      <c r="BT195" s="4">
        <v>0</v>
      </c>
      <c r="BU195" s="4" t="e">
        <v>#DIV/0!</v>
      </c>
      <c r="BV195">
        <v>0</v>
      </c>
      <c r="BW195" s="4">
        <v>0</v>
      </c>
      <c r="BX195" s="4" t="e">
        <v>#DIV/0!</v>
      </c>
      <c r="BY195">
        <v>0</v>
      </c>
      <c r="BZ195" s="4">
        <v>0</v>
      </c>
      <c r="CA195" s="4" t="e">
        <v>#DIV/0!</v>
      </c>
      <c r="CB195">
        <v>0</v>
      </c>
      <c r="CC195" s="4">
        <v>0</v>
      </c>
      <c r="CD195" s="4" t="e">
        <v>#DIV/0!</v>
      </c>
      <c r="CE195">
        <v>0</v>
      </c>
      <c r="CF195" s="4">
        <v>0</v>
      </c>
      <c r="CG195" s="4" t="e">
        <v>#DIV/0!</v>
      </c>
      <c r="CH195">
        <v>0</v>
      </c>
      <c r="CI195" s="4">
        <v>0</v>
      </c>
      <c r="CJ195" s="4" t="e">
        <v>#DIV/0!</v>
      </c>
      <c r="CK195">
        <v>0</v>
      </c>
      <c r="CL195" s="4">
        <v>0</v>
      </c>
      <c r="CM195" s="4" t="e">
        <v>#DIV/0!</v>
      </c>
      <c r="CN195">
        <v>1</v>
      </c>
      <c r="CO195" s="4">
        <v>2.8599537037037038E-5</v>
      </c>
      <c r="CP195" s="4">
        <v>2.8599537037037038E-5</v>
      </c>
    </row>
    <row r="196" spans="1:94" x14ac:dyDescent="0.2">
      <c r="A196" t="s">
        <v>423</v>
      </c>
      <c r="B196" t="s">
        <v>420</v>
      </c>
      <c r="C196" s="1">
        <v>43369</v>
      </c>
      <c r="D196" t="s">
        <v>238</v>
      </c>
      <c r="E196" t="s">
        <v>236</v>
      </c>
      <c r="F196" s="2" t="s">
        <v>421</v>
      </c>
      <c r="G196" s="2" t="s">
        <v>422</v>
      </c>
      <c r="H196" s="3">
        <v>3.4953703703703705E-3</v>
      </c>
      <c r="I196" t="s">
        <v>10</v>
      </c>
      <c r="J196">
        <v>0</v>
      </c>
      <c r="K196" s="6">
        <v>3.4830902777777777E-3</v>
      </c>
      <c r="L196">
        <v>2</v>
      </c>
      <c r="M196" t="s">
        <v>38</v>
      </c>
      <c r="N196">
        <v>2</v>
      </c>
      <c r="O196" t="s">
        <v>38</v>
      </c>
      <c r="P196" s="3">
        <v>3.4571180555555553E-3</v>
      </c>
      <c r="Q196">
        <v>0</v>
      </c>
      <c r="R196" s="3">
        <v>0</v>
      </c>
      <c r="S196" s="3" t="s">
        <v>50</v>
      </c>
      <c r="T196">
        <v>1</v>
      </c>
      <c r="U196" s="3" t="s">
        <v>50</v>
      </c>
      <c r="V196" s="3">
        <v>2.597222222222222E-5</v>
      </c>
      <c r="W196">
        <v>2</v>
      </c>
      <c r="X196" s="4">
        <v>3.4571180555555553E-3</v>
      </c>
      <c r="Y196" s="4">
        <v>1.7285590277777776E-3</v>
      </c>
      <c r="Z196">
        <v>0</v>
      </c>
      <c r="AA196" s="4">
        <v>0</v>
      </c>
      <c r="AB196" s="4" t="e">
        <v>#DIV/0!</v>
      </c>
      <c r="AC196">
        <v>0</v>
      </c>
      <c r="AD196" s="4">
        <v>0</v>
      </c>
      <c r="AE196" s="4" t="e">
        <v>#DIV/0!</v>
      </c>
      <c r="AF196">
        <v>0</v>
      </c>
      <c r="AG196" s="4">
        <v>0</v>
      </c>
      <c r="AH196" s="4" t="e">
        <v>#DIV/0!</v>
      </c>
      <c r="AI196">
        <v>0</v>
      </c>
      <c r="AJ196" s="4">
        <v>0</v>
      </c>
      <c r="AK196" s="4" t="e">
        <v>#DIV/0!</v>
      </c>
      <c r="AL196">
        <v>0</v>
      </c>
      <c r="AM196" s="4">
        <v>0</v>
      </c>
      <c r="AN196" s="4" t="e">
        <v>#DIV/0!</v>
      </c>
      <c r="AO196">
        <v>0</v>
      </c>
      <c r="AP196" s="4">
        <v>0</v>
      </c>
      <c r="AQ196" s="4" t="e">
        <v>#DIV/0!</v>
      </c>
      <c r="AR196">
        <v>0</v>
      </c>
      <c r="AS196" s="4">
        <v>0</v>
      </c>
      <c r="AT196" s="4" t="e">
        <v>#DIV/0!</v>
      </c>
      <c r="AU196">
        <v>0</v>
      </c>
      <c r="AV196" s="4">
        <v>0</v>
      </c>
      <c r="AW196" s="4" t="e">
        <v>#DIV/0!</v>
      </c>
      <c r="AX196">
        <v>0</v>
      </c>
      <c r="AY196" s="4">
        <v>0</v>
      </c>
      <c r="AZ196" s="4" t="e">
        <v>#DIV/0!</v>
      </c>
      <c r="BA196">
        <v>0</v>
      </c>
      <c r="BB196" s="4">
        <v>0</v>
      </c>
      <c r="BC196" s="4" t="e">
        <v>#DIV/0!</v>
      </c>
      <c r="BD196">
        <v>0</v>
      </c>
      <c r="BE196" s="4">
        <v>0</v>
      </c>
      <c r="BF196" s="4" t="e">
        <v>#DIV/0!</v>
      </c>
      <c r="BG196">
        <v>0</v>
      </c>
      <c r="BH196" s="4">
        <v>0</v>
      </c>
      <c r="BI196" s="4" t="e">
        <v>#DIV/0!</v>
      </c>
      <c r="BJ196">
        <v>0</v>
      </c>
      <c r="BK196" s="4">
        <v>0</v>
      </c>
      <c r="BL196" s="4" t="e">
        <v>#DIV/0!</v>
      </c>
      <c r="BM196">
        <v>1</v>
      </c>
      <c r="BN196" s="4">
        <v>2.597222222222222E-5</v>
      </c>
      <c r="BO196" s="4">
        <v>2.597222222222222E-5</v>
      </c>
      <c r="BP196">
        <v>0</v>
      </c>
      <c r="BQ196" s="4">
        <v>0</v>
      </c>
      <c r="BR196" s="4" t="e">
        <v>#DIV/0!</v>
      </c>
      <c r="BS196">
        <v>0</v>
      </c>
      <c r="BT196" s="4">
        <v>0</v>
      </c>
      <c r="BU196" s="4" t="e">
        <v>#DIV/0!</v>
      </c>
      <c r="BV196">
        <v>0</v>
      </c>
      <c r="BW196" s="4">
        <v>0</v>
      </c>
      <c r="BX196" s="4" t="e">
        <v>#DIV/0!</v>
      </c>
      <c r="BY196">
        <v>0</v>
      </c>
      <c r="BZ196" s="4">
        <v>0</v>
      </c>
      <c r="CA196" s="4" t="e">
        <v>#DIV/0!</v>
      </c>
      <c r="CB196">
        <v>0</v>
      </c>
      <c r="CC196" s="4">
        <v>0</v>
      </c>
      <c r="CD196" s="4" t="e">
        <v>#DIV/0!</v>
      </c>
      <c r="CE196">
        <v>0</v>
      </c>
      <c r="CF196" s="4">
        <v>0</v>
      </c>
      <c r="CG196" s="4" t="e">
        <v>#DIV/0!</v>
      </c>
      <c r="CH196">
        <v>0</v>
      </c>
      <c r="CI196" s="4">
        <v>0</v>
      </c>
      <c r="CJ196" s="4" t="e">
        <v>#DIV/0!</v>
      </c>
      <c r="CK196">
        <v>0</v>
      </c>
      <c r="CL196" s="4">
        <v>0</v>
      </c>
      <c r="CM196" s="4" t="e">
        <v>#DIV/0!</v>
      </c>
      <c r="CN196">
        <v>0</v>
      </c>
      <c r="CO196" s="4">
        <v>0</v>
      </c>
      <c r="CP196" s="4" t="e">
        <v>#DIV/0!</v>
      </c>
    </row>
    <row r="197" spans="1:94" x14ac:dyDescent="0.2">
      <c r="A197" t="s">
        <v>427</v>
      </c>
      <c r="B197" t="s">
        <v>424</v>
      </c>
      <c r="C197" s="1">
        <v>43369</v>
      </c>
      <c r="D197" t="s">
        <v>238</v>
      </c>
      <c r="E197" t="s">
        <v>236</v>
      </c>
      <c r="F197" s="2" t="s">
        <v>425</v>
      </c>
      <c r="G197" s="2" t="s">
        <v>426</v>
      </c>
      <c r="H197" s="3">
        <v>3.4953703703703705E-3</v>
      </c>
      <c r="I197" t="s">
        <v>10</v>
      </c>
      <c r="J197">
        <v>0</v>
      </c>
      <c r="K197" s="6">
        <v>3.4835069444444445E-3</v>
      </c>
      <c r="L197">
        <v>4</v>
      </c>
      <c r="M197" t="s">
        <v>38</v>
      </c>
      <c r="N197">
        <v>4</v>
      </c>
      <c r="O197" t="s">
        <v>38</v>
      </c>
      <c r="P197" s="3">
        <v>3.346909722222222E-3</v>
      </c>
      <c r="Q197">
        <v>0</v>
      </c>
      <c r="R197" s="3">
        <v>0</v>
      </c>
      <c r="S197" s="3" t="s">
        <v>48</v>
      </c>
      <c r="T197">
        <v>1</v>
      </c>
      <c r="U197" s="3" t="s">
        <v>48</v>
      </c>
      <c r="V197" s="3">
        <v>4.9733796296296289E-5</v>
      </c>
      <c r="W197">
        <v>4</v>
      </c>
      <c r="X197" s="4">
        <v>3.346909722222222E-3</v>
      </c>
      <c r="Y197" s="4">
        <v>8.3672743055555551E-4</v>
      </c>
      <c r="Z197">
        <v>1</v>
      </c>
      <c r="AA197" s="4">
        <v>6.2685185185185193E-5</v>
      </c>
      <c r="AB197" s="4">
        <v>6.2685185185185193E-5</v>
      </c>
      <c r="AC197">
        <v>0</v>
      </c>
      <c r="AD197" s="4">
        <v>0</v>
      </c>
      <c r="AE197" s="4" t="e">
        <v>#DIV/0!</v>
      </c>
      <c r="AF197">
        <v>0</v>
      </c>
      <c r="AG197" s="4">
        <v>0</v>
      </c>
      <c r="AH197" s="4" t="e">
        <v>#DIV/0!</v>
      </c>
      <c r="AI197">
        <v>0</v>
      </c>
      <c r="AJ197" s="4">
        <v>0</v>
      </c>
      <c r="AK197" s="4" t="e">
        <v>#DIV/0!</v>
      </c>
      <c r="AL197">
        <v>0</v>
      </c>
      <c r="AM197" s="4">
        <v>0</v>
      </c>
      <c r="AN197" s="4" t="e">
        <v>#DIV/0!</v>
      </c>
      <c r="AO197">
        <v>0</v>
      </c>
      <c r="AP197" s="4">
        <v>0</v>
      </c>
      <c r="AQ197" s="4" t="e">
        <v>#DIV/0!</v>
      </c>
      <c r="AR197">
        <v>0</v>
      </c>
      <c r="AS197" s="4">
        <v>0</v>
      </c>
      <c r="AT197" s="4" t="e">
        <v>#DIV/0!</v>
      </c>
      <c r="AU197">
        <v>0</v>
      </c>
      <c r="AV197" s="4">
        <v>0</v>
      </c>
      <c r="AW197" s="4" t="e">
        <v>#DIV/0!</v>
      </c>
      <c r="AX197">
        <v>0</v>
      </c>
      <c r="AY197" s="4">
        <v>0</v>
      </c>
      <c r="AZ197" s="4" t="e">
        <v>#DIV/0!</v>
      </c>
      <c r="BA197">
        <v>0</v>
      </c>
      <c r="BB197" s="4">
        <v>0</v>
      </c>
      <c r="BC197" s="4" t="e">
        <v>#DIV/0!</v>
      </c>
      <c r="BD197">
        <v>0</v>
      </c>
      <c r="BE197" s="4">
        <v>0</v>
      </c>
      <c r="BF197" s="4" t="e">
        <v>#DIV/0!</v>
      </c>
      <c r="BG197">
        <v>1</v>
      </c>
      <c r="BH197" s="4">
        <v>4.9733796296296289E-5</v>
      </c>
      <c r="BI197" s="4">
        <v>4.9733796296296289E-5</v>
      </c>
      <c r="BJ197">
        <v>1</v>
      </c>
      <c r="BK197" s="4">
        <v>2.4178240740740746E-5</v>
      </c>
      <c r="BL197" s="4">
        <v>2.4178240740740746E-5</v>
      </c>
      <c r="BM197">
        <v>0</v>
      </c>
      <c r="BN197" s="4">
        <v>0</v>
      </c>
      <c r="BO197" s="4" t="e">
        <v>#DIV/0!</v>
      </c>
      <c r="BP197">
        <v>0</v>
      </c>
      <c r="BQ197" s="4">
        <v>0</v>
      </c>
      <c r="BR197" s="4" t="e">
        <v>#DIV/0!</v>
      </c>
      <c r="BS197">
        <v>0</v>
      </c>
      <c r="BT197" s="4">
        <v>0</v>
      </c>
      <c r="BU197" s="4" t="e">
        <v>#DIV/0!</v>
      </c>
      <c r="BV197">
        <v>0</v>
      </c>
      <c r="BW197" s="4">
        <v>0</v>
      </c>
      <c r="BX197" s="4" t="e">
        <v>#DIV/0!</v>
      </c>
      <c r="BY197">
        <v>0</v>
      </c>
      <c r="BZ197" s="4">
        <v>0</v>
      </c>
      <c r="CA197" s="4" t="e">
        <v>#DIV/0!</v>
      </c>
      <c r="CB197">
        <v>0</v>
      </c>
      <c r="CC197" s="4">
        <v>0</v>
      </c>
      <c r="CD197" s="4" t="e">
        <v>#DIV/0!</v>
      </c>
      <c r="CE197">
        <v>0</v>
      </c>
      <c r="CF197" s="4">
        <v>0</v>
      </c>
      <c r="CG197" s="4" t="e">
        <v>#DIV/0!</v>
      </c>
      <c r="CH197">
        <v>0</v>
      </c>
      <c r="CI197" s="4">
        <v>0</v>
      </c>
      <c r="CJ197" s="4" t="e">
        <v>#DIV/0!</v>
      </c>
      <c r="CK197">
        <v>0</v>
      </c>
      <c r="CL197" s="4">
        <v>0</v>
      </c>
      <c r="CM197" s="4" t="e">
        <v>#DIV/0!</v>
      </c>
      <c r="CN197">
        <v>0</v>
      </c>
      <c r="CO197" s="4">
        <v>0</v>
      </c>
      <c r="CP197" s="4" t="e">
        <v>#DIV/0!</v>
      </c>
    </row>
    <row r="198" spans="1:94" x14ac:dyDescent="0.2">
      <c r="A198" t="s">
        <v>431</v>
      </c>
      <c r="B198" t="s">
        <v>428</v>
      </c>
      <c r="C198" s="1">
        <v>43342</v>
      </c>
      <c r="D198" t="s">
        <v>238</v>
      </c>
      <c r="E198" t="s">
        <v>236</v>
      </c>
      <c r="F198" s="2" t="s">
        <v>429</v>
      </c>
      <c r="G198" s="2" t="s">
        <v>430</v>
      </c>
      <c r="H198" s="3">
        <v>3.5069444444444445E-3</v>
      </c>
      <c r="I198" t="s">
        <v>10</v>
      </c>
      <c r="J198">
        <v>0</v>
      </c>
      <c r="K198" s="6">
        <v>3.4865046296296298E-3</v>
      </c>
      <c r="L198">
        <v>7</v>
      </c>
      <c r="M198" t="s">
        <v>38</v>
      </c>
      <c r="N198">
        <v>10</v>
      </c>
      <c r="O198" t="s">
        <v>38</v>
      </c>
      <c r="P198" s="3">
        <v>2.975914351851852E-3</v>
      </c>
      <c r="Q198">
        <v>0</v>
      </c>
      <c r="R198" s="3">
        <v>0</v>
      </c>
      <c r="S198" s="3" t="s">
        <v>49</v>
      </c>
      <c r="T198">
        <v>2</v>
      </c>
      <c r="U198" s="3" t="s">
        <v>51</v>
      </c>
      <c r="V198" s="3">
        <v>5.2256944444444447E-5</v>
      </c>
      <c r="W198">
        <v>10</v>
      </c>
      <c r="X198" s="4">
        <v>2.975914351851852E-3</v>
      </c>
      <c r="Y198" s="4">
        <v>2.9759143518518519E-4</v>
      </c>
      <c r="Z198">
        <v>3</v>
      </c>
      <c r="AA198" s="4">
        <v>1.7913194444444443E-4</v>
      </c>
      <c r="AB198" s="4">
        <v>5.9710648148148145E-5</v>
      </c>
      <c r="AC198">
        <v>1</v>
      </c>
      <c r="AD198" s="4">
        <v>1.3634259259259261E-4</v>
      </c>
      <c r="AE198" s="4">
        <v>1.3634259259259261E-4</v>
      </c>
      <c r="AF198">
        <v>0</v>
      </c>
      <c r="AG198" s="4">
        <v>0</v>
      </c>
      <c r="AH198" s="4" t="e">
        <v>#DIV/0!</v>
      </c>
      <c r="AI198">
        <v>0</v>
      </c>
      <c r="AJ198" s="4">
        <v>0</v>
      </c>
      <c r="AK198" s="4" t="e">
        <v>#DIV/0!</v>
      </c>
      <c r="AL198">
        <v>0</v>
      </c>
      <c r="AM198" s="4">
        <v>0</v>
      </c>
      <c r="AN198" s="4" t="e">
        <v>#DIV/0!</v>
      </c>
      <c r="AO198">
        <v>1</v>
      </c>
      <c r="AP198" s="4">
        <v>4.7604166666666681E-5</v>
      </c>
      <c r="AQ198" s="4">
        <v>4.7604166666666681E-5</v>
      </c>
      <c r="AR198">
        <v>0</v>
      </c>
      <c r="AS198" s="4">
        <v>0</v>
      </c>
      <c r="AT198" s="4" t="e">
        <v>#DIV/0!</v>
      </c>
      <c r="AU198">
        <v>0</v>
      </c>
      <c r="AV198" s="4">
        <v>0</v>
      </c>
      <c r="AW198" s="4" t="e">
        <v>#DIV/0!</v>
      </c>
      <c r="AX198">
        <v>0</v>
      </c>
      <c r="AY198" s="4">
        <v>0</v>
      </c>
      <c r="AZ198" s="4" t="e">
        <v>#DIV/0!</v>
      </c>
      <c r="BA198">
        <v>0</v>
      </c>
      <c r="BB198" s="4">
        <v>0</v>
      </c>
      <c r="BC198" s="4" t="e">
        <v>#DIV/0!</v>
      </c>
      <c r="BD198">
        <v>0</v>
      </c>
      <c r="BE198" s="4">
        <v>0</v>
      </c>
      <c r="BF198" s="4" t="e">
        <v>#DIV/0!</v>
      </c>
      <c r="BG198">
        <v>0</v>
      </c>
      <c r="BH198" s="4">
        <v>0</v>
      </c>
      <c r="BI198" s="4" t="e">
        <v>#DIV/0!</v>
      </c>
      <c r="BJ198">
        <v>2</v>
      </c>
      <c r="BK198" s="4">
        <v>4.6516203703703699E-5</v>
      </c>
      <c r="BL198" s="4">
        <v>2.3258101851851849E-5</v>
      </c>
      <c r="BM198">
        <v>0</v>
      </c>
      <c r="BN198" s="4">
        <v>0</v>
      </c>
      <c r="BO198" s="4" t="e">
        <v>#DIV/0!</v>
      </c>
      <c r="BP198">
        <v>2</v>
      </c>
      <c r="BQ198" s="4">
        <v>5.2256944444444447E-5</v>
      </c>
      <c r="BR198" s="4">
        <v>2.6128472222222223E-5</v>
      </c>
      <c r="BS198">
        <v>0</v>
      </c>
      <c r="BT198" s="4">
        <v>0</v>
      </c>
      <c r="BU198" s="4" t="e">
        <v>#DIV/0!</v>
      </c>
      <c r="BV198">
        <v>0</v>
      </c>
      <c r="BW198" s="4">
        <v>0</v>
      </c>
      <c r="BX198" s="4" t="e">
        <v>#DIV/0!</v>
      </c>
      <c r="BY198">
        <v>0</v>
      </c>
      <c r="BZ198" s="4">
        <v>0</v>
      </c>
      <c r="CA198" s="4" t="e">
        <v>#DIV/0!</v>
      </c>
      <c r="CB198">
        <v>0</v>
      </c>
      <c r="CC198" s="4">
        <v>0</v>
      </c>
      <c r="CD198" s="4" t="e">
        <v>#DIV/0!</v>
      </c>
      <c r="CE198">
        <v>0</v>
      </c>
      <c r="CF198" s="4">
        <v>0</v>
      </c>
      <c r="CG198" s="4" t="e">
        <v>#DIV/0!</v>
      </c>
      <c r="CH198">
        <v>0</v>
      </c>
      <c r="CI198" s="4">
        <v>0</v>
      </c>
      <c r="CJ198" s="4" t="e">
        <v>#DIV/0!</v>
      </c>
      <c r="CK198">
        <v>1</v>
      </c>
      <c r="CL198" s="4">
        <v>4.8738425925925924E-5</v>
      </c>
      <c r="CM198" s="4">
        <v>4.8738425925925924E-5</v>
      </c>
      <c r="CN198">
        <v>0</v>
      </c>
      <c r="CO198" s="4">
        <v>0</v>
      </c>
      <c r="CP198" s="4" t="e">
        <v>#DIV/0!</v>
      </c>
    </row>
    <row r="199" spans="1:94" x14ac:dyDescent="0.2">
      <c r="A199" t="s">
        <v>435</v>
      </c>
      <c r="B199" t="s">
        <v>432</v>
      </c>
      <c r="C199" s="1">
        <v>43369</v>
      </c>
      <c r="D199" t="s">
        <v>238</v>
      </c>
      <c r="E199" t="s">
        <v>236</v>
      </c>
      <c r="F199" s="2" t="s">
        <v>433</v>
      </c>
      <c r="G199" s="2" t="s">
        <v>434</v>
      </c>
      <c r="H199" s="3">
        <v>3.4953703703703705E-3</v>
      </c>
      <c r="I199" t="s">
        <v>10</v>
      </c>
      <c r="J199">
        <v>0</v>
      </c>
      <c r="K199" s="6">
        <v>3.2601041666666664E-3</v>
      </c>
      <c r="L199">
        <v>3</v>
      </c>
      <c r="M199" t="s">
        <v>40</v>
      </c>
      <c r="N199">
        <v>10</v>
      </c>
      <c r="O199" t="s">
        <v>38</v>
      </c>
      <c r="P199" s="3">
        <v>1.7554861111111111E-3</v>
      </c>
      <c r="Q199">
        <v>0</v>
      </c>
      <c r="R199" s="3">
        <v>0</v>
      </c>
      <c r="S199" s="3" t="s">
        <v>43</v>
      </c>
      <c r="T199">
        <v>0</v>
      </c>
      <c r="U199" s="3" t="s">
        <v>43</v>
      </c>
      <c r="V199" s="3">
        <v>0</v>
      </c>
      <c r="W199">
        <v>9</v>
      </c>
      <c r="X199" s="4">
        <v>1.7554861111111111E-3</v>
      </c>
      <c r="Y199" s="4">
        <v>1.9505401234567901E-4</v>
      </c>
      <c r="Z199">
        <v>10</v>
      </c>
      <c r="AA199" s="4">
        <v>4.9086805555555559E-4</v>
      </c>
      <c r="AB199" s="4">
        <v>4.908680555555556E-5</v>
      </c>
      <c r="AC199">
        <v>3</v>
      </c>
      <c r="AD199" s="4">
        <v>1.0137499999999999E-3</v>
      </c>
      <c r="AE199" s="4">
        <v>3.3791666666666665E-4</v>
      </c>
      <c r="AF199">
        <v>0</v>
      </c>
      <c r="AG199" s="4">
        <v>0</v>
      </c>
      <c r="AH199" s="4" t="e">
        <v>#DIV/0!</v>
      </c>
      <c r="AI199">
        <v>0</v>
      </c>
      <c r="AJ199" s="4">
        <v>0</v>
      </c>
      <c r="AK199" s="4" t="e">
        <v>#DIV/0!</v>
      </c>
      <c r="AL199">
        <v>0</v>
      </c>
      <c r="AM199" s="4">
        <v>0</v>
      </c>
      <c r="AN199" s="4" t="e">
        <v>#DIV/0!</v>
      </c>
      <c r="AO199">
        <v>0</v>
      </c>
      <c r="AP199" s="4">
        <v>0</v>
      </c>
      <c r="AQ199" s="4" t="e">
        <v>#DIV/0!</v>
      </c>
      <c r="AR199">
        <v>0</v>
      </c>
      <c r="AS199" s="4">
        <v>0</v>
      </c>
      <c r="AT199" s="4" t="e">
        <v>#DIV/0!</v>
      </c>
      <c r="AU199">
        <v>0</v>
      </c>
      <c r="AV199" s="4">
        <v>0</v>
      </c>
      <c r="AW199" s="4" t="e">
        <v>#DIV/0!</v>
      </c>
      <c r="AX199">
        <v>0</v>
      </c>
      <c r="AY199" s="4">
        <v>0</v>
      </c>
      <c r="AZ199" s="4" t="e">
        <v>#DIV/0!</v>
      </c>
      <c r="BA199">
        <v>0</v>
      </c>
      <c r="BB199" s="4">
        <v>0</v>
      </c>
      <c r="BC199" s="4" t="e">
        <v>#DIV/0!</v>
      </c>
      <c r="BD199">
        <v>0</v>
      </c>
      <c r="BE199" s="4">
        <v>0</v>
      </c>
      <c r="BF199" s="4" t="e">
        <v>#DIV/0!</v>
      </c>
      <c r="BG199">
        <v>0</v>
      </c>
      <c r="BH199" s="4">
        <v>0</v>
      </c>
      <c r="BI199" s="4" t="e">
        <v>#DIV/0!</v>
      </c>
      <c r="BJ199">
        <v>0</v>
      </c>
      <c r="BK199" s="4">
        <v>0</v>
      </c>
      <c r="BL199" s="4" t="e">
        <v>#DIV/0!</v>
      </c>
      <c r="BM199">
        <v>0</v>
      </c>
      <c r="BN199" s="4">
        <v>0</v>
      </c>
      <c r="BO199" s="4" t="e">
        <v>#DIV/0!</v>
      </c>
      <c r="BP199">
        <v>0</v>
      </c>
      <c r="BQ199" s="4">
        <v>0</v>
      </c>
      <c r="BR199" s="4" t="e">
        <v>#DIV/0!</v>
      </c>
      <c r="BS199">
        <v>0</v>
      </c>
      <c r="BT199" s="4">
        <v>0</v>
      </c>
      <c r="BU199" s="4" t="e">
        <v>#DIV/0!</v>
      </c>
      <c r="BV199">
        <v>0</v>
      </c>
      <c r="BW199" s="4">
        <v>0</v>
      </c>
      <c r="BX199" s="4" t="e">
        <v>#DIV/0!</v>
      </c>
      <c r="BY199">
        <v>0</v>
      </c>
      <c r="BZ199" s="4">
        <v>0</v>
      </c>
      <c r="CA199" s="4" t="e">
        <v>#DIV/0!</v>
      </c>
      <c r="CB199">
        <v>0</v>
      </c>
      <c r="CC199" s="4">
        <v>0</v>
      </c>
      <c r="CD199" s="4" t="e">
        <v>#DIV/0!</v>
      </c>
      <c r="CE199">
        <v>0</v>
      </c>
      <c r="CF199" s="4">
        <v>0</v>
      </c>
      <c r="CG199" s="4" t="e">
        <v>#DIV/0!</v>
      </c>
      <c r="CH199">
        <v>0</v>
      </c>
      <c r="CI199" s="4">
        <v>0</v>
      </c>
      <c r="CJ199" s="4" t="e">
        <v>#DIV/0!</v>
      </c>
      <c r="CK199">
        <v>0</v>
      </c>
      <c r="CL199" s="4">
        <v>0</v>
      </c>
      <c r="CM199" s="4" t="e">
        <v>#DIV/0!</v>
      </c>
      <c r="CN199">
        <v>0</v>
      </c>
      <c r="CO199" s="4">
        <v>0</v>
      </c>
      <c r="CP199" s="4" t="e">
        <v>#DIV/0!</v>
      </c>
    </row>
    <row r="200" spans="1:94" x14ac:dyDescent="0.2">
      <c r="A200" t="s">
        <v>444</v>
      </c>
      <c r="B200" t="s">
        <v>441</v>
      </c>
      <c r="C200" s="1">
        <v>43342</v>
      </c>
      <c r="D200" t="s">
        <v>238</v>
      </c>
      <c r="E200" t="s">
        <v>236</v>
      </c>
      <c r="F200" s="2" t="s">
        <v>442</v>
      </c>
      <c r="G200" s="2" t="s">
        <v>443</v>
      </c>
      <c r="H200" s="3">
        <v>3.530092592592592E-3</v>
      </c>
      <c r="I200" t="s">
        <v>10</v>
      </c>
      <c r="J200">
        <v>0</v>
      </c>
      <c r="K200" s="6">
        <v>3.5005439814814816E-3</v>
      </c>
      <c r="L200">
        <v>3</v>
      </c>
      <c r="M200" t="s">
        <v>38</v>
      </c>
      <c r="N200">
        <v>4</v>
      </c>
      <c r="O200" t="s">
        <v>38</v>
      </c>
      <c r="P200" s="3">
        <v>3.4041550925925927E-3</v>
      </c>
      <c r="Q200">
        <v>0</v>
      </c>
      <c r="R200" s="3">
        <v>0</v>
      </c>
      <c r="S200" s="3" t="s">
        <v>49</v>
      </c>
      <c r="T200">
        <v>2</v>
      </c>
      <c r="U200" s="3" t="s">
        <v>49</v>
      </c>
      <c r="V200" s="3">
        <v>5.1296296296296294E-5</v>
      </c>
      <c r="W200">
        <v>4</v>
      </c>
      <c r="X200" s="4">
        <v>3.4041550925925927E-3</v>
      </c>
      <c r="Y200" s="4">
        <v>8.5103877314814818E-4</v>
      </c>
      <c r="Z200">
        <v>1</v>
      </c>
      <c r="AA200" s="4">
        <v>4.5092592592592585E-5</v>
      </c>
      <c r="AB200" s="4">
        <v>4.5092592592592585E-5</v>
      </c>
      <c r="AC200">
        <v>0</v>
      </c>
      <c r="AD200" s="4">
        <v>0</v>
      </c>
      <c r="AE200" s="4" t="e">
        <v>#DIV/0!</v>
      </c>
      <c r="AF200">
        <v>0</v>
      </c>
      <c r="AG200" s="4">
        <v>0</v>
      </c>
      <c r="AH200" s="4" t="e">
        <v>#DIV/0!</v>
      </c>
      <c r="AI200">
        <v>0</v>
      </c>
      <c r="AJ200" s="4">
        <v>0</v>
      </c>
      <c r="AK200" s="4" t="e">
        <v>#DIV/0!</v>
      </c>
      <c r="AL200">
        <v>0</v>
      </c>
      <c r="AM200" s="4">
        <v>0</v>
      </c>
      <c r="AN200" s="4" t="e">
        <v>#DIV/0!</v>
      </c>
      <c r="AO200">
        <v>0</v>
      </c>
      <c r="AP200" s="4">
        <v>0</v>
      </c>
      <c r="AQ200" s="4" t="e">
        <v>#DIV/0!</v>
      </c>
      <c r="AR200">
        <v>0</v>
      </c>
      <c r="AS200" s="4">
        <v>0</v>
      </c>
      <c r="AT200" s="4" t="e">
        <v>#DIV/0!</v>
      </c>
      <c r="AU200">
        <v>0</v>
      </c>
      <c r="AV200" s="4">
        <v>0</v>
      </c>
      <c r="AW200" s="4" t="e">
        <v>#DIV/0!</v>
      </c>
      <c r="AX200">
        <v>0</v>
      </c>
      <c r="AY200" s="4">
        <v>0</v>
      </c>
      <c r="AZ200" s="4" t="e">
        <v>#DIV/0!</v>
      </c>
      <c r="BA200">
        <v>0</v>
      </c>
      <c r="BB200" s="4">
        <v>0</v>
      </c>
      <c r="BC200" s="4" t="e">
        <v>#DIV/0!</v>
      </c>
      <c r="BD200">
        <v>0</v>
      </c>
      <c r="BE200" s="4">
        <v>0</v>
      </c>
      <c r="BF200" s="4" t="e">
        <v>#DIV/0!</v>
      </c>
      <c r="BG200">
        <v>0</v>
      </c>
      <c r="BH200" s="4">
        <v>0</v>
      </c>
      <c r="BI200" s="4" t="e">
        <v>#DIV/0!</v>
      </c>
      <c r="BJ200">
        <v>2</v>
      </c>
      <c r="BK200" s="4">
        <v>5.1296296296296294E-5</v>
      </c>
      <c r="BL200" s="4">
        <v>2.5648148148148147E-5</v>
      </c>
      <c r="BM200">
        <v>0</v>
      </c>
      <c r="BN200" s="4">
        <v>0</v>
      </c>
      <c r="BO200" s="4" t="e">
        <v>#DIV/0!</v>
      </c>
      <c r="BP200">
        <v>0</v>
      </c>
      <c r="BQ200" s="4">
        <v>0</v>
      </c>
      <c r="BR200" s="4" t="e">
        <v>#DIV/0!</v>
      </c>
      <c r="BS200">
        <v>0</v>
      </c>
      <c r="BT200" s="4">
        <v>0</v>
      </c>
      <c r="BU200" s="4" t="e">
        <v>#DIV/0!</v>
      </c>
      <c r="BV200">
        <v>0</v>
      </c>
      <c r="BW200" s="4">
        <v>0</v>
      </c>
      <c r="BX200" s="4" t="e">
        <v>#DIV/0!</v>
      </c>
      <c r="BY200">
        <v>0</v>
      </c>
      <c r="BZ200" s="4">
        <v>0</v>
      </c>
      <c r="CA200" s="4" t="e">
        <v>#DIV/0!</v>
      </c>
      <c r="CB200">
        <v>0</v>
      </c>
      <c r="CC200" s="4">
        <v>0</v>
      </c>
      <c r="CD200" s="4" t="e">
        <v>#DIV/0!</v>
      </c>
      <c r="CE200">
        <v>0</v>
      </c>
      <c r="CF200" s="4">
        <v>0</v>
      </c>
      <c r="CG200" s="4" t="e">
        <v>#DIV/0!</v>
      </c>
      <c r="CH200">
        <v>0</v>
      </c>
      <c r="CI200" s="4">
        <v>0</v>
      </c>
      <c r="CJ200" s="4" t="e">
        <v>#DIV/0!</v>
      </c>
      <c r="CK200">
        <v>0</v>
      </c>
      <c r="CL200" s="4">
        <v>0</v>
      </c>
      <c r="CM200" s="4" t="e">
        <v>#DIV/0!</v>
      </c>
      <c r="CN200">
        <v>0</v>
      </c>
      <c r="CO200" s="4">
        <v>0</v>
      </c>
      <c r="CP200" s="4" t="e">
        <v>#DIV/0!</v>
      </c>
    </row>
    <row r="201" spans="1:94" x14ac:dyDescent="0.2">
      <c r="A201" t="s">
        <v>723</v>
      </c>
      <c r="B201" t="s">
        <v>722</v>
      </c>
      <c r="C201" s="1">
        <v>43446</v>
      </c>
      <c r="D201" t="s">
        <v>238</v>
      </c>
      <c r="E201" t="s">
        <v>711</v>
      </c>
      <c r="F201" s="2">
        <v>43446.489212962966</v>
      </c>
      <c r="G201" s="2">
        <v>43446.492766203701</v>
      </c>
      <c r="H201" s="3">
        <v>3.5416666666666665E-3</v>
      </c>
      <c r="I201" t="s">
        <v>10</v>
      </c>
      <c r="J201">
        <v>0</v>
      </c>
      <c r="K201" s="6">
        <v>3.530451388888889E-3</v>
      </c>
      <c r="L201">
        <v>7</v>
      </c>
      <c r="M201" t="s">
        <v>38</v>
      </c>
      <c r="N201">
        <v>9</v>
      </c>
      <c r="O201" t="s">
        <v>38</v>
      </c>
      <c r="P201" s="3">
        <v>1.9819907407407408E-3</v>
      </c>
      <c r="Q201">
        <v>2</v>
      </c>
      <c r="R201" s="3">
        <v>6.4814814814814816E-5</v>
      </c>
      <c r="S201" s="3" t="s">
        <v>67</v>
      </c>
      <c r="T201">
        <v>3</v>
      </c>
      <c r="U201" s="3" t="s">
        <v>65</v>
      </c>
      <c r="V201" s="3">
        <v>4.8164351851851851E-4</v>
      </c>
      <c r="W201">
        <v>9</v>
      </c>
      <c r="X201" s="4">
        <v>1.9819907407407408E-3</v>
      </c>
      <c r="Y201" s="4">
        <v>2.2022119341563785E-4</v>
      </c>
      <c r="Z201">
        <v>5</v>
      </c>
      <c r="AA201" s="4">
        <v>2.1542824074074075E-4</v>
      </c>
      <c r="AB201" s="4">
        <v>4.3085648148148147E-5</v>
      </c>
      <c r="AC201">
        <v>0</v>
      </c>
      <c r="AD201" s="4">
        <v>0</v>
      </c>
      <c r="AE201" s="4" t="e">
        <v>#DIV/0!</v>
      </c>
      <c r="AF201">
        <v>0</v>
      </c>
      <c r="AG201" s="4">
        <v>0</v>
      </c>
      <c r="AH201" s="4" t="e">
        <v>#DIV/0!</v>
      </c>
      <c r="AI201">
        <v>0</v>
      </c>
      <c r="AJ201" s="4">
        <v>0</v>
      </c>
      <c r="AK201" s="4" t="e">
        <v>#DIV/0!</v>
      </c>
      <c r="AL201">
        <v>0</v>
      </c>
      <c r="AM201" s="4">
        <v>0</v>
      </c>
      <c r="AN201" s="4" t="e">
        <v>#DIV/0!</v>
      </c>
      <c r="AO201">
        <v>2</v>
      </c>
      <c r="AP201" s="4">
        <v>4.8164351851851851E-4</v>
      </c>
      <c r="AQ201" s="4">
        <v>2.4082175925925925E-4</v>
      </c>
      <c r="AR201">
        <v>0</v>
      </c>
      <c r="AS201" s="4">
        <v>0</v>
      </c>
      <c r="AT201" s="4" t="e">
        <v>#DIV/0!</v>
      </c>
      <c r="AU201">
        <v>0</v>
      </c>
      <c r="AV201" s="4">
        <v>0</v>
      </c>
      <c r="AW201" s="4" t="e">
        <v>#DIV/0!</v>
      </c>
      <c r="AX201">
        <v>0</v>
      </c>
      <c r="AY201" s="4">
        <v>0</v>
      </c>
      <c r="AZ201" s="4" t="e">
        <v>#DIV/0!</v>
      </c>
      <c r="BA201">
        <v>0</v>
      </c>
      <c r="BB201" s="4">
        <v>0</v>
      </c>
      <c r="BC201" s="4" t="e">
        <v>#DIV/0!</v>
      </c>
      <c r="BD201">
        <v>0</v>
      </c>
      <c r="BE201" s="4">
        <v>0</v>
      </c>
      <c r="BF201" s="4" t="e">
        <v>#DIV/0!</v>
      </c>
      <c r="BG201">
        <v>1</v>
      </c>
      <c r="BH201" s="4">
        <v>2.9131944444444447E-5</v>
      </c>
      <c r="BI201" s="4">
        <v>2.9131944444444447E-5</v>
      </c>
      <c r="BJ201">
        <v>0</v>
      </c>
      <c r="BK201" s="4">
        <v>0</v>
      </c>
      <c r="BL201" s="4" t="e">
        <v>#DIV/0!</v>
      </c>
      <c r="BM201">
        <v>0</v>
      </c>
      <c r="BN201" s="4">
        <v>0</v>
      </c>
      <c r="BO201" s="4" t="e">
        <v>#DIV/0!</v>
      </c>
      <c r="BP201">
        <v>0</v>
      </c>
      <c r="BQ201" s="4">
        <v>0</v>
      </c>
      <c r="BR201" s="4" t="e">
        <v>#DIV/0!</v>
      </c>
      <c r="BS201">
        <v>0</v>
      </c>
      <c r="BT201" s="4">
        <v>0</v>
      </c>
      <c r="BU201" s="4" t="e">
        <v>#DIV/0!</v>
      </c>
      <c r="BV201">
        <v>3</v>
      </c>
      <c r="BW201" s="4">
        <v>4.6982638888888882E-4</v>
      </c>
      <c r="BX201" s="4">
        <v>1.5660879629629626E-4</v>
      </c>
      <c r="BY201">
        <v>0</v>
      </c>
      <c r="BZ201" s="4">
        <v>0</v>
      </c>
      <c r="CA201" s="4" t="e">
        <v>#DIV/0!</v>
      </c>
      <c r="CB201">
        <v>2</v>
      </c>
      <c r="CC201" s="4">
        <v>2.8761574074074074E-4</v>
      </c>
      <c r="CD201" s="4">
        <v>1.4380787037037037E-4</v>
      </c>
      <c r="CE201">
        <v>0</v>
      </c>
      <c r="CF201" s="4">
        <v>0</v>
      </c>
      <c r="CG201" s="4" t="e">
        <v>#DIV/0!</v>
      </c>
      <c r="CH201">
        <v>0</v>
      </c>
      <c r="CI201" s="4">
        <v>0</v>
      </c>
      <c r="CJ201" s="4" t="e">
        <v>#DIV/0!</v>
      </c>
      <c r="CK201">
        <v>0</v>
      </c>
      <c r="CL201" s="4">
        <v>0</v>
      </c>
      <c r="CM201" s="4" t="e">
        <v>#DIV/0!</v>
      </c>
      <c r="CN201">
        <v>2</v>
      </c>
      <c r="CO201" s="4">
        <v>6.4814814814814816E-5</v>
      </c>
      <c r="CP201" s="4">
        <v>3.2407407407407408E-5</v>
      </c>
    </row>
    <row r="202" spans="1:94" x14ac:dyDescent="0.2">
      <c r="A202" t="s">
        <v>725</v>
      </c>
      <c r="B202" t="s">
        <v>724</v>
      </c>
      <c r="C202" s="1">
        <v>43446</v>
      </c>
      <c r="D202" t="s">
        <v>238</v>
      </c>
      <c r="E202" t="s">
        <v>711</v>
      </c>
      <c r="F202" s="2">
        <v>43446.493634259263</v>
      </c>
      <c r="G202" s="2">
        <v>43446.497141203705</v>
      </c>
      <c r="H202" s="3">
        <v>3.4953703703703705E-3</v>
      </c>
      <c r="I202" t="s">
        <v>10</v>
      </c>
      <c r="J202">
        <v>0</v>
      </c>
      <c r="K202" s="6">
        <v>3.4469675925925926E-3</v>
      </c>
      <c r="L202">
        <v>5</v>
      </c>
      <c r="M202" t="s">
        <v>38</v>
      </c>
      <c r="N202">
        <v>12</v>
      </c>
      <c r="O202" t="s">
        <v>38</v>
      </c>
      <c r="P202" s="3">
        <v>2.0546875000000001E-3</v>
      </c>
      <c r="Q202">
        <v>0</v>
      </c>
      <c r="R202" s="3">
        <v>0</v>
      </c>
      <c r="S202" s="3" t="s">
        <v>67</v>
      </c>
      <c r="T202">
        <v>3</v>
      </c>
      <c r="U202" s="3" t="s">
        <v>67</v>
      </c>
      <c r="V202" s="3">
        <v>3.9817129629629626E-4</v>
      </c>
      <c r="W202">
        <v>12</v>
      </c>
      <c r="X202" s="4">
        <v>2.0546875000000001E-3</v>
      </c>
      <c r="Y202" s="4">
        <v>1.7122395833333334E-4</v>
      </c>
      <c r="Z202">
        <v>7</v>
      </c>
      <c r="AA202" s="4">
        <v>5.2011574074074069E-4</v>
      </c>
      <c r="AB202" s="4">
        <v>7.4302248677248669E-5</v>
      </c>
      <c r="AC202">
        <v>0</v>
      </c>
      <c r="AD202" s="4">
        <v>2.8572916666666672E-4</v>
      </c>
      <c r="AE202" s="4" t="e">
        <v>#DIV/0!</v>
      </c>
      <c r="AF202">
        <v>0</v>
      </c>
      <c r="AG202" s="4">
        <v>0</v>
      </c>
      <c r="AH202" s="4" t="e">
        <v>#DIV/0!</v>
      </c>
      <c r="AI202">
        <v>0</v>
      </c>
      <c r="AJ202" s="4">
        <v>0</v>
      </c>
      <c r="AK202" s="4" t="e">
        <v>#DIV/0!</v>
      </c>
      <c r="AL202">
        <v>0</v>
      </c>
      <c r="AM202" s="4">
        <v>0</v>
      </c>
      <c r="AN202" s="4" t="e">
        <v>#DIV/0!</v>
      </c>
      <c r="AO202">
        <v>1</v>
      </c>
      <c r="AP202" s="4">
        <v>6.9780092592592596E-5</v>
      </c>
      <c r="AQ202" s="4">
        <v>6.9780092592592596E-5</v>
      </c>
      <c r="AR202">
        <v>0</v>
      </c>
      <c r="AS202" s="4">
        <v>0</v>
      </c>
      <c r="AT202" s="4" t="e">
        <v>#DIV/0!</v>
      </c>
      <c r="AU202">
        <v>0</v>
      </c>
      <c r="AV202" s="4">
        <v>0</v>
      </c>
      <c r="AW202" s="4" t="e">
        <v>#DIV/0!</v>
      </c>
      <c r="AX202">
        <v>0</v>
      </c>
      <c r="AY202" s="4">
        <v>0</v>
      </c>
      <c r="AZ202" s="4" t="e">
        <v>#DIV/0!</v>
      </c>
      <c r="BA202">
        <v>0</v>
      </c>
      <c r="BB202" s="4">
        <v>0</v>
      </c>
      <c r="BC202" s="4" t="e">
        <v>#DIV/0!</v>
      </c>
      <c r="BD202">
        <v>0</v>
      </c>
      <c r="BE202" s="4">
        <v>0</v>
      </c>
      <c r="BF202" s="4" t="e">
        <v>#DIV/0!</v>
      </c>
      <c r="BG202">
        <v>1</v>
      </c>
      <c r="BH202" s="4">
        <v>1.1848379629629629E-4</v>
      </c>
      <c r="BI202" s="4">
        <v>1.1848379629629629E-4</v>
      </c>
      <c r="BJ202">
        <v>0</v>
      </c>
      <c r="BK202" s="4">
        <v>0</v>
      </c>
      <c r="BL202" s="4" t="e">
        <v>#DIV/0!</v>
      </c>
      <c r="BM202">
        <v>0</v>
      </c>
      <c r="BN202" s="4">
        <v>0</v>
      </c>
      <c r="BO202" s="4" t="e">
        <v>#DIV/0!</v>
      </c>
      <c r="BP202">
        <v>0</v>
      </c>
      <c r="BQ202" s="4">
        <v>0</v>
      </c>
      <c r="BR202" s="4" t="e">
        <v>#DIV/0!</v>
      </c>
      <c r="BS202">
        <v>0</v>
      </c>
      <c r="BT202" s="4">
        <v>0</v>
      </c>
      <c r="BU202" s="4" t="e">
        <v>#DIV/0!</v>
      </c>
      <c r="BV202">
        <v>3</v>
      </c>
      <c r="BW202" s="4">
        <v>3.9817129629629626E-4</v>
      </c>
      <c r="BX202" s="4">
        <v>1.3272376543209876E-4</v>
      </c>
      <c r="BY202">
        <v>0</v>
      </c>
      <c r="BZ202" s="4">
        <v>0</v>
      </c>
      <c r="CA202" s="4" t="e">
        <v>#DIV/0!</v>
      </c>
      <c r="CB202">
        <v>0</v>
      </c>
      <c r="CC202" s="4">
        <v>0</v>
      </c>
      <c r="CD202" s="4" t="e">
        <v>#DIV/0!</v>
      </c>
      <c r="CE202">
        <v>0</v>
      </c>
      <c r="CF202" s="4">
        <v>0</v>
      </c>
      <c r="CG202" s="4" t="e">
        <v>#DIV/0!</v>
      </c>
      <c r="CH202">
        <v>0</v>
      </c>
      <c r="CI202" s="4">
        <v>0</v>
      </c>
      <c r="CJ202" s="4" t="e">
        <v>#DIV/0!</v>
      </c>
      <c r="CK202">
        <v>0</v>
      </c>
      <c r="CL202" s="4">
        <v>0</v>
      </c>
      <c r="CM202" s="4" t="e">
        <v>#DIV/0!</v>
      </c>
      <c r="CN202">
        <v>0</v>
      </c>
      <c r="CO202" s="4">
        <v>0</v>
      </c>
      <c r="CP202" s="4" t="e">
        <v>#DIV/0!</v>
      </c>
    </row>
    <row r="203" spans="1:94" x14ac:dyDescent="0.2">
      <c r="A203" t="s">
        <v>727</v>
      </c>
      <c r="B203" t="s">
        <v>726</v>
      </c>
      <c r="C203" s="1">
        <v>43446</v>
      </c>
      <c r="D203" t="s">
        <v>238</v>
      </c>
      <c r="E203" t="s">
        <v>711</v>
      </c>
      <c r="F203" s="2">
        <v>43446.484953703701</v>
      </c>
      <c r="G203" s="2">
        <v>43446.48846064815</v>
      </c>
      <c r="H203" s="3">
        <v>3.4953703703703705E-3</v>
      </c>
      <c r="I203" t="s">
        <v>10</v>
      </c>
      <c r="J203">
        <v>0</v>
      </c>
      <c r="K203" s="6">
        <v>2.4373958333333331E-3</v>
      </c>
      <c r="L203">
        <v>5</v>
      </c>
      <c r="M203" t="s">
        <v>38</v>
      </c>
      <c r="N203">
        <v>11</v>
      </c>
      <c r="O203" t="s">
        <v>38</v>
      </c>
      <c r="P203" s="3">
        <v>9.8925925925925917E-4</v>
      </c>
      <c r="Q203">
        <v>3</v>
      </c>
      <c r="R203" s="3">
        <v>1.1417824074074073E-4</v>
      </c>
      <c r="S203" s="3" t="s">
        <v>39</v>
      </c>
      <c r="T203">
        <v>3</v>
      </c>
      <c r="U203" s="3" t="s">
        <v>39</v>
      </c>
      <c r="V203" s="3">
        <v>1.1417824074074073E-4</v>
      </c>
      <c r="W203">
        <v>11</v>
      </c>
      <c r="X203" s="4">
        <v>9.8925925925925917E-4</v>
      </c>
      <c r="Y203" s="4">
        <v>8.993265993265993E-5</v>
      </c>
      <c r="Z203">
        <v>9</v>
      </c>
      <c r="AA203" s="4">
        <v>5.0656249999999996E-4</v>
      </c>
      <c r="AB203" s="4">
        <v>5.6284722222222218E-5</v>
      </c>
      <c r="AC203">
        <v>4</v>
      </c>
      <c r="AD203" s="4">
        <v>7.9915509259259263E-4</v>
      </c>
      <c r="AE203" s="4">
        <v>1.9978877314814816E-4</v>
      </c>
      <c r="AF203">
        <v>0</v>
      </c>
      <c r="AG203" s="4">
        <v>0</v>
      </c>
      <c r="AH203" s="4" t="e">
        <v>#DIV/0!</v>
      </c>
      <c r="AI203">
        <v>0</v>
      </c>
      <c r="AJ203" s="4">
        <v>0</v>
      </c>
      <c r="AK203" s="4" t="e">
        <v>#DIV/0!</v>
      </c>
      <c r="AL203">
        <v>0</v>
      </c>
      <c r="AM203" s="4">
        <v>0</v>
      </c>
      <c r="AN203" s="4" t="e">
        <v>#DIV/0!</v>
      </c>
      <c r="AO203">
        <v>0</v>
      </c>
      <c r="AP203" s="4">
        <v>0</v>
      </c>
      <c r="AQ203" s="4" t="e">
        <v>#DIV/0!</v>
      </c>
      <c r="AR203">
        <v>0</v>
      </c>
      <c r="AS203" s="4">
        <v>0</v>
      </c>
      <c r="AT203" s="4" t="e">
        <v>#DIV/0!</v>
      </c>
      <c r="AU203">
        <v>0</v>
      </c>
      <c r="AV203" s="4">
        <v>0</v>
      </c>
      <c r="AW203" s="4" t="e">
        <v>#DIV/0!</v>
      </c>
      <c r="AX203">
        <v>0</v>
      </c>
      <c r="AY203" s="4">
        <v>0</v>
      </c>
      <c r="AZ203" s="4" t="e">
        <v>#DIV/0!</v>
      </c>
      <c r="BA203">
        <v>0</v>
      </c>
      <c r="BB203" s="4">
        <v>0</v>
      </c>
      <c r="BC203" s="4" t="e">
        <v>#DIV/0!</v>
      </c>
      <c r="BD203">
        <v>0</v>
      </c>
      <c r="BE203" s="4">
        <v>0</v>
      </c>
      <c r="BF203" s="4" t="e">
        <v>#DIV/0!</v>
      </c>
      <c r="BG203">
        <v>1</v>
      </c>
      <c r="BH203" s="4">
        <v>2.8240740740740736E-5</v>
      </c>
      <c r="BI203" s="4">
        <v>2.8240740740740736E-5</v>
      </c>
      <c r="BJ203">
        <v>0</v>
      </c>
      <c r="BK203" s="4">
        <v>0</v>
      </c>
      <c r="BL203" s="4" t="e">
        <v>#DIV/0!</v>
      </c>
      <c r="BM203">
        <v>0</v>
      </c>
      <c r="BN203" s="4">
        <v>0</v>
      </c>
      <c r="BO203" s="4" t="e">
        <v>#DIV/0!</v>
      </c>
      <c r="BP203">
        <v>0</v>
      </c>
      <c r="BQ203" s="4">
        <v>0</v>
      </c>
      <c r="BR203" s="4" t="e">
        <v>#DIV/0!</v>
      </c>
      <c r="BS203">
        <v>0</v>
      </c>
      <c r="BT203" s="4">
        <v>0</v>
      </c>
      <c r="BU203" s="4" t="e">
        <v>#DIV/0!</v>
      </c>
      <c r="BV203">
        <v>0</v>
      </c>
      <c r="BW203" s="4">
        <v>0</v>
      </c>
      <c r="BX203" s="4" t="e">
        <v>#DIV/0!</v>
      </c>
      <c r="BY203">
        <v>0</v>
      </c>
      <c r="BZ203" s="4">
        <v>0</v>
      </c>
      <c r="CA203" s="4" t="e">
        <v>#DIV/0!</v>
      </c>
      <c r="CB203">
        <v>0</v>
      </c>
      <c r="CC203" s="4">
        <v>0</v>
      </c>
      <c r="CD203" s="4" t="e">
        <v>#DIV/0!</v>
      </c>
      <c r="CE203">
        <v>0</v>
      </c>
      <c r="CF203" s="4">
        <v>0</v>
      </c>
      <c r="CG203" s="4" t="e">
        <v>#DIV/0!</v>
      </c>
      <c r="CH203">
        <v>0</v>
      </c>
      <c r="CI203" s="4">
        <v>0</v>
      </c>
      <c r="CJ203" s="4" t="e">
        <v>#DIV/0!</v>
      </c>
      <c r="CK203">
        <v>0</v>
      </c>
      <c r="CL203" s="4">
        <v>0</v>
      </c>
      <c r="CM203" s="4" t="e">
        <v>#DIV/0!</v>
      </c>
      <c r="CN203">
        <v>3</v>
      </c>
      <c r="CO203" s="4">
        <v>1.1417824074074073E-4</v>
      </c>
      <c r="CP203" s="4">
        <v>3.8059413580246909E-5</v>
      </c>
    </row>
    <row r="204" spans="1:94" x14ac:dyDescent="0.2">
      <c r="A204" t="s">
        <v>729</v>
      </c>
      <c r="B204" t="s">
        <v>728</v>
      </c>
      <c r="C204" s="1">
        <v>43488</v>
      </c>
      <c r="D204" t="s">
        <v>238</v>
      </c>
      <c r="E204" t="s">
        <v>236</v>
      </c>
      <c r="F204" s="2">
        <v>43488.489907407406</v>
      </c>
      <c r="G204" s="2">
        <v>43488.493414351855</v>
      </c>
      <c r="H204" s="3">
        <v>3.4953703703703705E-3</v>
      </c>
      <c r="I204" t="s">
        <v>10</v>
      </c>
      <c r="J204">
        <v>0</v>
      </c>
      <c r="K204" s="6">
        <v>3.374328703703704E-3</v>
      </c>
      <c r="L204">
        <v>8</v>
      </c>
      <c r="M204" t="s">
        <v>38</v>
      </c>
      <c r="N204">
        <v>13</v>
      </c>
      <c r="O204" t="s">
        <v>38</v>
      </c>
      <c r="P204" s="3">
        <v>2.2684375000000001E-3</v>
      </c>
      <c r="Q204">
        <v>7</v>
      </c>
      <c r="R204" s="3">
        <v>4.1240740740740734E-4</v>
      </c>
      <c r="S204" s="3" t="s">
        <v>39</v>
      </c>
      <c r="T204">
        <v>7</v>
      </c>
      <c r="U204" s="3" t="s">
        <v>39</v>
      </c>
      <c r="V204" s="3">
        <v>4.1240740740740734E-4</v>
      </c>
      <c r="W204">
        <v>13</v>
      </c>
      <c r="X204" s="4">
        <v>2.2684375000000001E-3</v>
      </c>
      <c r="Y204" s="4">
        <v>1.744951923076923E-4</v>
      </c>
      <c r="Z204">
        <v>5</v>
      </c>
      <c r="AA204" s="4">
        <v>2.1766203703703702E-4</v>
      </c>
      <c r="AB204" s="4">
        <v>4.35324074074074E-5</v>
      </c>
      <c r="AC204">
        <v>1</v>
      </c>
      <c r="AD204" s="4">
        <v>0</v>
      </c>
      <c r="AE204" s="4">
        <v>0</v>
      </c>
      <c r="AF204">
        <v>0</v>
      </c>
      <c r="AG204" s="4">
        <v>0</v>
      </c>
      <c r="AH204" s="4" t="e">
        <v>#DIV/0!</v>
      </c>
      <c r="AI204">
        <v>1</v>
      </c>
      <c r="AJ204" s="4">
        <v>6.6412037037037026E-5</v>
      </c>
      <c r="AK204" s="4">
        <v>6.6412037037037026E-5</v>
      </c>
      <c r="AL204">
        <v>0</v>
      </c>
      <c r="AM204" s="4">
        <v>0</v>
      </c>
      <c r="AN204" s="4" t="e">
        <v>#DIV/0!</v>
      </c>
      <c r="AO204">
        <v>0</v>
      </c>
      <c r="AP204" s="4">
        <v>0</v>
      </c>
      <c r="AQ204" s="4" t="e">
        <v>#DIV/0!</v>
      </c>
      <c r="AR204">
        <v>0</v>
      </c>
      <c r="AS204" s="4">
        <v>0</v>
      </c>
      <c r="AT204" s="4" t="e">
        <v>#DIV/0!</v>
      </c>
      <c r="AU204">
        <v>1</v>
      </c>
      <c r="AV204" s="4">
        <v>3.0725694444444447E-4</v>
      </c>
      <c r="AW204" s="4">
        <v>3.0725694444444447E-4</v>
      </c>
      <c r="AX204">
        <v>1</v>
      </c>
      <c r="AY204" s="4">
        <v>0</v>
      </c>
      <c r="AZ204" s="4">
        <v>0</v>
      </c>
      <c r="BA204">
        <v>0</v>
      </c>
      <c r="BB204" s="4">
        <v>0</v>
      </c>
      <c r="BC204" s="4" t="e">
        <v>#DIV/0!</v>
      </c>
      <c r="BD204">
        <v>0</v>
      </c>
      <c r="BE204" s="4">
        <v>0</v>
      </c>
      <c r="BF204" s="4" t="e">
        <v>#DIV/0!</v>
      </c>
      <c r="BG204">
        <v>2</v>
      </c>
      <c r="BH204" s="4">
        <v>6.4629629629629637E-5</v>
      </c>
      <c r="BI204" s="4">
        <v>3.2314814814814819E-5</v>
      </c>
      <c r="BJ204">
        <v>0</v>
      </c>
      <c r="BK204" s="4">
        <v>0</v>
      </c>
      <c r="BL204" s="4" t="e">
        <v>#DIV/0!</v>
      </c>
      <c r="BM204">
        <v>0</v>
      </c>
      <c r="BN204" s="4">
        <v>0</v>
      </c>
      <c r="BO204" s="4" t="e">
        <v>#DIV/0!</v>
      </c>
      <c r="BP204">
        <v>1</v>
      </c>
      <c r="BQ204" s="4">
        <v>3.7523148148148147E-5</v>
      </c>
      <c r="BR204" s="4">
        <v>3.7523148148148147E-5</v>
      </c>
      <c r="BS204">
        <v>0</v>
      </c>
      <c r="BT204" s="4">
        <v>0</v>
      </c>
      <c r="BU204" s="4" t="e">
        <v>#DIV/0!</v>
      </c>
      <c r="BV204">
        <v>0</v>
      </c>
      <c r="BW204" s="4">
        <v>0</v>
      </c>
      <c r="BX204" s="4" t="e">
        <v>#DIV/0!</v>
      </c>
      <c r="BY204">
        <v>0</v>
      </c>
      <c r="BZ204" s="4">
        <v>0</v>
      </c>
      <c r="CA204" s="4" t="e">
        <v>#DIV/0!</v>
      </c>
      <c r="CB204">
        <v>0</v>
      </c>
      <c r="CC204" s="4">
        <v>0</v>
      </c>
      <c r="CD204" s="4" t="e">
        <v>#DIV/0!</v>
      </c>
      <c r="CE204">
        <v>0</v>
      </c>
      <c r="CF204" s="4">
        <v>0</v>
      </c>
      <c r="CG204" s="4" t="e">
        <v>#DIV/0!</v>
      </c>
      <c r="CH204">
        <v>0</v>
      </c>
      <c r="CI204" s="4">
        <v>0</v>
      </c>
      <c r="CJ204" s="4" t="e">
        <v>#DIV/0!</v>
      </c>
      <c r="CK204">
        <v>0</v>
      </c>
      <c r="CL204" s="4">
        <v>0</v>
      </c>
      <c r="CM204" s="4" t="e">
        <v>#DIV/0!</v>
      </c>
      <c r="CN204">
        <v>7</v>
      </c>
      <c r="CO204" s="4">
        <v>4.1240740740740734E-4</v>
      </c>
      <c r="CP204" s="4">
        <v>5.8915343915343904E-5</v>
      </c>
    </row>
    <row r="205" spans="1:94" x14ac:dyDescent="0.2">
      <c r="A205" t="s">
        <v>731</v>
      </c>
      <c r="B205" t="s">
        <v>730</v>
      </c>
      <c r="C205" s="1">
        <v>43488</v>
      </c>
      <c r="D205" t="s">
        <v>238</v>
      </c>
      <c r="E205" t="s">
        <v>236</v>
      </c>
      <c r="F205" s="2">
        <v>43488.495416666665</v>
      </c>
      <c r="G205" s="2">
        <v>43488.498912037037</v>
      </c>
      <c r="H205" s="3">
        <v>3.4953703703703705E-3</v>
      </c>
      <c r="I205" t="s">
        <v>10</v>
      </c>
      <c r="J205">
        <v>0</v>
      </c>
      <c r="K205" s="6">
        <v>3.4868055555555551E-3</v>
      </c>
      <c r="L205">
        <v>6</v>
      </c>
      <c r="M205" t="s">
        <v>38</v>
      </c>
      <c r="N205">
        <v>19</v>
      </c>
      <c r="O205" t="s">
        <v>38</v>
      </c>
      <c r="P205" s="3">
        <v>2.3372569444444443E-3</v>
      </c>
      <c r="Q205">
        <v>5</v>
      </c>
      <c r="R205" s="3">
        <v>2.3491898148148146E-4</v>
      </c>
      <c r="S205" s="3" t="s">
        <v>66</v>
      </c>
      <c r="T205">
        <v>5</v>
      </c>
      <c r="U205" s="3" t="s">
        <v>66</v>
      </c>
      <c r="V205" s="3">
        <v>3.3108796296296293E-4</v>
      </c>
      <c r="W205">
        <v>19</v>
      </c>
      <c r="X205" s="4">
        <v>2.3372569444444443E-3</v>
      </c>
      <c r="Y205" s="4">
        <v>1.2301352339181285E-4</v>
      </c>
      <c r="Z205">
        <v>11</v>
      </c>
      <c r="AA205" s="4">
        <v>4.8887731481481482E-4</v>
      </c>
      <c r="AB205" s="4">
        <v>4.4443392255892259E-5</v>
      </c>
      <c r="AC205">
        <v>0</v>
      </c>
      <c r="AD205" s="4">
        <v>0</v>
      </c>
      <c r="AE205" s="4" t="e">
        <v>#DIV/0!</v>
      </c>
      <c r="AF205">
        <v>0</v>
      </c>
      <c r="AG205" s="4">
        <v>0</v>
      </c>
      <c r="AH205" s="4" t="e">
        <v>#DIV/0!</v>
      </c>
      <c r="AI205">
        <v>0</v>
      </c>
      <c r="AJ205" s="4">
        <v>0</v>
      </c>
      <c r="AK205" s="4" t="e">
        <v>#DIV/0!</v>
      </c>
      <c r="AL205">
        <v>0</v>
      </c>
      <c r="AM205" s="4">
        <v>0</v>
      </c>
      <c r="AN205" s="4" t="e">
        <v>#DIV/0!</v>
      </c>
      <c r="AO205">
        <v>0</v>
      </c>
      <c r="AP205" s="4">
        <v>0</v>
      </c>
      <c r="AQ205" s="4" t="e">
        <v>#DIV/0!</v>
      </c>
      <c r="AR205">
        <v>0</v>
      </c>
      <c r="AS205" s="4">
        <v>0</v>
      </c>
      <c r="AT205" s="4" t="e">
        <v>#DIV/0!</v>
      </c>
      <c r="AU205">
        <v>5</v>
      </c>
      <c r="AV205" s="4">
        <v>3.3108796296296293E-4</v>
      </c>
      <c r="AW205" s="4">
        <v>6.6217592592592584E-5</v>
      </c>
      <c r="AX205">
        <v>5</v>
      </c>
      <c r="AY205" s="4">
        <v>0</v>
      </c>
      <c r="AZ205" s="4">
        <v>0</v>
      </c>
      <c r="BA205">
        <v>0</v>
      </c>
      <c r="BB205" s="4">
        <v>0</v>
      </c>
      <c r="BC205" s="4" t="e">
        <v>#DIV/0!</v>
      </c>
      <c r="BD205">
        <v>0</v>
      </c>
      <c r="BE205" s="4">
        <v>0</v>
      </c>
      <c r="BF205" s="4" t="e">
        <v>#DIV/0!</v>
      </c>
      <c r="BG205">
        <v>0</v>
      </c>
      <c r="BH205" s="4">
        <v>0</v>
      </c>
      <c r="BI205" s="4" t="e">
        <v>#DIV/0!</v>
      </c>
      <c r="BJ205">
        <v>0</v>
      </c>
      <c r="BK205" s="4">
        <v>0</v>
      </c>
      <c r="BL205" s="4" t="e">
        <v>#DIV/0!</v>
      </c>
      <c r="BM205">
        <v>1</v>
      </c>
      <c r="BN205" s="4">
        <v>4.9826388888888886E-5</v>
      </c>
      <c r="BO205" s="4">
        <v>4.9826388888888886E-5</v>
      </c>
      <c r="BP205">
        <v>0</v>
      </c>
      <c r="BQ205" s="4">
        <v>0</v>
      </c>
      <c r="BR205" s="4" t="e">
        <v>#DIV/0!</v>
      </c>
      <c r="BS205">
        <v>0</v>
      </c>
      <c r="BT205" s="4">
        <v>0</v>
      </c>
      <c r="BU205" s="4" t="e">
        <v>#DIV/0!</v>
      </c>
      <c r="BV205">
        <v>0</v>
      </c>
      <c r="BW205" s="4">
        <v>0</v>
      </c>
      <c r="BX205" s="4" t="e">
        <v>#DIV/0!</v>
      </c>
      <c r="BY205">
        <v>0</v>
      </c>
      <c r="BZ205" s="4">
        <v>0</v>
      </c>
      <c r="CA205" s="4" t="e">
        <v>#DIV/0!</v>
      </c>
      <c r="CB205">
        <v>1</v>
      </c>
      <c r="CC205" s="4">
        <v>4.4837962962962968E-5</v>
      </c>
      <c r="CD205" s="4">
        <v>4.4837962962962968E-5</v>
      </c>
      <c r="CE205">
        <v>0</v>
      </c>
      <c r="CF205" s="4">
        <v>0</v>
      </c>
      <c r="CG205" s="4" t="e">
        <v>#DIV/0!</v>
      </c>
      <c r="CH205">
        <v>0</v>
      </c>
      <c r="CI205" s="4">
        <v>0</v>
      </c>
      <c r="CJ205" s="4" t="e">
        <v>#DIV/0!</v>
      </c>
      <c r="CK205">
        <v>0</v>
      </c>
      <c r="CL205" s="4">
        <v>0</v>
      </c>
      <c r="CM205" s="4" t="e">
        <v>#DIV/0!</v>
      </c>
      <c r="CN205">
        <v>5</v>
      </c>
      <c r="CO205" s="4">
        <v>2.3491898148148146E-4</v>
      </c>
      <c r="CP205" s="4">
        <v>4.698379629629629E-5</v>
      </c>
    </row>
    <row r="206" spans="1:94" x14ac:dyDescent="0.2">
      <c r="A206" t="s">
        <v>735</v>
      </c>
      <c r="B206" t="s">
        <v>732</v>
      </c>
      <c r="C206" s="1">
        <v>43472</v>
      </c>
      <c r="D206" t="s">
        <v>238</v>
      </c>
      <c r="E206" t="s">
        <v>236</v>
      </c>
      <c r="F206" s="2" t="s">
        <v>733</v>
      </c>
      <c r="G206" s="2" t="s">
        <v>734</v>
      </c>
      <c r="H206" s="3">
        <v>3.4953703703703705E-3</v>
      </c>
      <c r="I206" t="s">
        <v>10</v>
      </c>
      <c r="J206">
        <v>0</v>
      </c>
      <c r="K206" s="6">
        <v>2.7389583333333333E-3</v>
      </c>
      <c r="L206">
        <v>7</v>
      </c>
      <c r="M206" t="s">
        <v>40</v>
      </c>
      <c r="N206">
        <v>11</v>
      </c>
      <c r="O206" t="s">
        <v>38</v>
      </c>
      <c r="P206" s="3">
        <v>1.4455671296296298E-3</v>
      </c>
      <c r="Q206">
        <v>2</v>
      </c>
      <c r="R206" s="3">
        <v>4.8854166666666664E-5</v>
      </c>
      <c r="S206" s="3" t="s">
        <v>65</v>
      </c>
      <c r="T206">
        <v>4</v>
      </c>
      <c r="U206" s="3" t="s">
        <v>67</v>
      </c>
      <c r="V206" s="3">
        <v>2.9385416666666666E-4</v>
      </c>
      <c r="W206">
        <v>8</v>
      </c>
      <c r="X206" s="4">
        <v>1.4455671296296298E-3</v>
      </c>
      <c r="Y206" s="4">
        <v>1.8069589120370372E-4</v>
      </c>
      <c r="Z206">
        <v>11</v>
      </c>
      <c r="AA206" s="4">
        <v>5.7337962962962963E-4</v>
      </c>
      <c r="AB206" s="4">
        <v>5.2125420875420872E-5</v>
      </c>
      <c r="AC206">
        <v>0</v>
      </c>
      <c r="AD206" s="4">
        <v>0</v>
      </c>
      <c r="AE206" s="4" t="e">
        <v>#DIV/0!</v>
      </c>
      <c r="AF206">
        <v>0</v>
      </c>
      <c r="AG206" s="4">
        <v>0</v>
      </c>
      <c r="AH206" s="4" t="e">
        <v>#DIV/0!</v>
      </c>
      <c r="AI206">
        <v>0</v>
      </c>
      <c r="AJ206" s="4">
        <v>0</v>
      </c>
      <c r="AK206" s="4" t="e">
        <v>#DIV/0!</v>
      </c>
      <c r="AL206">
        <v>0</v>
      </c>
      <c r="AM206" s="4">
        <v>0</v>
      </c>
      <c r="AN206" s="4" t="e">
        <v>#DIV/0!</v>
      </c>
      <c r="AO206">
        <v>4</v>
      </c>
      <c r="AP206" s="4">
        <v>2.0642361111111114E-4</v>
      </c>
      <c r="AQ206" s="4">
        <v>5.1605902777777784E-5</v>
      </c>
      <c r="AR206">
        <v>0</v>
      </c>
      <c r="AS206" s="4">
        <v>0</v>
      </c>
      <c r="AT206" s="4" t="e">
        <v>#DIV/0!</v>
      </c>
      <c r="AU206">
        <v>3</v>
      </c>
      <c r="AV206" s="4">
        <v>1.3767361111111112E-4</v>
      </c>
      <c r="AW206" s="4">
        <v>4.5891203703703704E-5</v>
      </c>
      <c r="AX206">
        <v>3</v>
      </c>
      <c r="AY206" s="4">
        <v>0</v>
      </c>
      <c r="AZ206" s="4">
        <v>0</v>
      </c>
      <c r="BA206">
        <v>0</v>
      </c>
      <c r="BB206" s="4">
        <v>0</v>
      </c>
      <c r="BC206" s="4" t="e">
        <v>#DIV/0!</v>
      </c>
      <c r="BD206">
        <v>0</v>
      </c>
      <c r="BE206" s="4">
        <v>0</v>
      </c>
      <c r="BF206" s="4" t="e">
        <v>#DIV/0!</v>
      </c>
      <c r="BG206">
        <v>0</v>
      </c>
      <c r="BH206" s="4">
        <v>0</v>
      </c>
      <c r="BI206" s="4" t="e">
        <v>#DIV/0!</v>
      </c>
      <c r="BJ206">
        <v>0</v>
      </c>
      <c r="BK206" s="4">
        <v>0</v>
      </c>
      <c r="BL206" s="4" t="e">
        <v>#DIV/0!</v>
      </c>
      <c r="BM206">
        <v>0</v>
      </c>
      <c r="BN206" s="4">
        <v>0</v>
      </c>
      <c r="BO206" s="4" t="e">
        <v>#DIV/0!</v>
      </c>
      <c r="BP206">
        <v>0</v>
      </c>
      <c r="BQ206" s="4">
        <v>0</v>
      </c>
      <c r="BR206" s="4" t="e">
        <v>#DIV/0!</v>
      </c>
      <c r="BS206">
        <v>1</v>
      </c>
      <c r="BT206" s="4">
        <v>3.3206018518518513E-5</v>
      </c>
      <c r="BU206" s="4">
        <v>3.3206018518518513E-5</v>
      </c>
      <c r="BV206">
        <v>2</v>
      </c>
      <c r="BW206" s="4">
        <v>2.9385416666666666E-4</v>
      </c>
      <c r="BX206" s="4">
        <v>1.4692708333333333E-4</v>
      </c>
      <c r="BY206">
        <v>0</v>
      </c>
      <c r="BZ206" s="4">
        <v>0</v>
      </c>
      <c r="CA206" s="4" t="e">
        <v>#DIV/0!</v>
      </c>
      <c r="CB206">
        <v>0</v>
      </c>
      <c r="CC206" s="4">
        <v>0</v>
      </c>
      <c r="CD206" s="4" t="e">
        <v>#DIV/0!</v>
      </c>
      <c r="CE206">
        <v>0</v>
      </c>
      <c r="CF206" s="4">
        <v>0</v>
      </c>
      <c r="CG206" s="4" t="e">
        <v>#DIV/0!</v>
      </c>
      <c r="CH206">
        <v>0</v>
      </c>
      <c r="CI206" s="4">
        <v>0</v>
      </c>
      <c r="CJ206" s="4" t="e">
        <v>#DIV/0!</v>
      </c>
      <c r="CK206">
        <v>0</v>
      </c>
      <c r="CL206" s="4">
        <v>0</v>
      </c>
      <c r="CM206" s="4" t="e">
        <v>#DIV/0!</v>
      </c>
      <c r="CN206">
        <v>2</v>
      </c>
      <c r="CO206" s="4">
        <v>4.8854166666666664E-5</v>
      </c>
      <c r="CP206" s="4">
        <v>2.4427083333333332E-5</v>
      </c>
    </row>
    <row r="207" spans="1:94" x14ac:dyDescent="0.2">
      <c r="A207" t="s">
        <v>737</v>
      </c>
      <c r="B207" t="s">
        <v>736</v>
      </c>
      <c r="C207" s="1">
        <v>43488</v>
      </c>
      <c r="D207" t="s">
        <v>238</v>
      </c>
      <c r="E207" t="s">
        <v>236</v>
      </c>
      <c r="F207" s="2">
        <v>43488.505752314813</v>
      </c>
      <c r="G207" s="2">
        <v>43488.509305555555</v>
      </c>
      <c r="H207" s="3">
        <v>3.5416666666666665E-3</v>
      </c>
      <c r="I207" t="s">
        <v>10</v>
      </c>
      <c r="J207">
        <v>0</v>
      </c>
      <c r="K207" s="6">
        <v>3.4134027777777778E-3</v>
      </c>
      <c r="L207">
        <v>10</v>
      </c>
      <c r="M207" t="s">
        <v>38</v>
      </c>
      <c r="N207">
        <v>12</v>
      </c>
      <c r="O207" t="s">
        <v>38</v>
      </c>
      <c r="P207" s="3">
        <v>1.658275462962963E-3</v>
      </c>
      <c r="Q207">
        <v>0</v>
      </c>
      <c r="R207" s="3">
        <v>0</v>
      </c>
      <c r="S207" s="3" t="s">
        <v>66</v>
      </c>
      <c r="T207">
        <v>3</v>
      </c>
      <c r="U207" s="3" t="s">
        <v>65</v>
      </c>
      <c r="V207" s="3">
        <v>3.4695601851851847E-4</v>
      </c>
      <c r="W207">
        <v>12</v>
      </c>
      <c r="X207" s="4">
        <v>1.658275462962963E-3</v>
      </c>
      <c r="Y207" s="4">
        <v>1.3818962191358025E-4</v>
      </c>
      <c r="Z207">
        <v>6</v>
      </c>
      <c r="AA207" s="4">
        <v>5.8141203703703697E-4</v>
      </c>
      <c r="AB207" s="4">
        <v>9.690200617283949E-5</v>
      </c>
      <c r="AC207">
        <v>1</v>
      </c>
      <c r="AD207" s="4">
        <v>1.5347222222222222E-4</v>
      </c>
      <c r="AE207" s="4">
        <v>1.5347222222222222E-4</v>
      </c>
      <c r="AF207">
        <v>0</v>
      </c>
      <c r="AG207" s="4">
        <v>0</v>
      </c>
      <c r="AH207" s="4" t="e">
        <v>#DIV/0!</v>
      </c>
      <c r="AI207">
        <v>0</v>
      </c>
      <c r="AJ207" s="4">
        <v>0</v>
      </c>
      <c r="AK207" s="4" t="e">
        <v>#DIV/0!</v>
      </c>
      <c r="AL207">
        <v>0</v>
      </c>
      <c r="AM207" s="4">
        <v>0</v>
      </c>
      <c r="AN207" s="4" t="e">
        <v>#DIV/0!</v>
      </c>
      <c r="AO207">
        <v>2</v>
      </c>
      <c r="AP207" s="4">
        <v>3.4695601851851847E-4</v>
      </c>
      <c r="AQ207" s="4">
        <v>1.7347800925925923E-4</v>
      </c>
      <c r="AR207">
        <v>0</v>
      </c>
      <c r="AS207" s="4">
        <v>0</v>
      </c>
      <c r="AT207" s="4" t="e">
        <v>#DIV/0!</v>
      </c>
      <c r="AU207">
        <v>3</v>
      </c>
      <c r="AV207" s="4">
        <v>1.6488425925925926E-4</v>
      </c>
      <c r="AW207" s="4">
        <v>5.496141975308642E-5</v>
      </c>
      <c r="AX207">
        <v>3</v>
      </c>
      <c r="AY207" s="4">
        <v>0</v>
      </c>
      <c r="AZ207" s="4">
        <v>0</v>
      </c>
      <c r="BA207">
        <v>0</v>
      </c>
      <c r="BB207" s="4">
        <v>0</v>
      </c>
      <c r="BC207" s="4" t="e">
        <v>#DIV/0!</v>
      </c>
      <c r="BD207">
        <v>0</v>
      </c>
      <c r="BE207" s="4">
        <v>0</v>
      </c>
      <c r="BF207" s="4" t="e">
        <v>#DIV/0!</v>
      </c>
      <c r="BG207">
        <v>1</v>
      </c>
      <c r="BH207" s="4">
        <v>9.6655092592592585E-5</v>
      </c>
      <c r="BI207" s="4">
        <v>9.6655092592592585E-5</v>
      </c>
      <c r="BJ207">
        <v>0</v>
      </c>
      <c r="BK207" s="4">
        <v>0</v>
      </c>
      <c r="BL207" s="4" t="e">
        <v>#DIV/0!</v>
      </c>
      <c r="BM207">
        <v>1</v>
      </c>
      <c r="BN207" s="4">
        <v>1.3271990740740743E-4</v>
      </c>
      <c r="BO207" s="4">
        <v>1.3271990740740743E-4</v>
      </c>
      <c r="BP207">
        <v>0</v>
      </c>
      <c r="BQ207" s="4">
        <v>0</v>
      </c>
      <c r="BR207" s="4" t="e">
        <v>#DIV/0!</v>
      </c>
      <c r="BS207">
        <v>2</v>
      </c>
      <c r="BT207" s="4">
        <v>2.1660879629629629E-4</v>
      </c>
      <c r="BU207" s="4">
        <v>1.0830439814814814E-4</v>
      </c>
      <c r="BV207">
        <v>1</v>
      </c>
      <c r="BW207" s="4">
        <v>4.3275462962962957E-5</v>
      </c>
      <c r="BX207" s="4">
        <v>4.3275462962962957E-5</v>
      </c>
      <c r="BY207">
        <v>0</v>
      </c>
      <c r="BZ207" s="4">
        <v>0</v>
      </c>
      <c r="CA207" s="4" t="e">
        <v>#DIV/0!</v>
      </c>
      <c r="CB207">
        <v>0</v>
      </c>
      <c r="CC207" s="4">
        <v>0</v>
      </c>
      <c r="CD207" s="4" t="e">
        <v>#DIV/0!</v>
      </c>
      <c r="CE207">
        <v>0</v>
      </c>
      <c r="CF207" s="4">
        <v>0</v>
      </c>
      <c r="CG207" s="4" t="e">
        <v>#DIV/0!</v>
      </c>
      <c r="CH207">
        <v>1</v>
      </c>
      <c r="CI207" s="4">
        <v>1.914351851851852E-5</v>
      </c>
      <c r="CJ207" s="4">
        <v>1.914351851851852E-5</v>
      </c>
      <c r="CK207">
        <v>0</v>
      </c>
      <c r="CL207" s="4">
        <v>0</v>
      </c>
      <c r="CM207" s="4" t="e">
        <v>#DIV/0!</v>
      </c>
      <c r="CN207">
        <v>0</v>
      </c>
      <c r="CO207" s="4">
        <v>0</v>
      </c>
      <c r="CP207" s="4" t="e">
        <v>#DIV/0!</v>
      </c>
    </row>
    <row r="208" spans="1:94" x14ac:dyDescent="0.2">
      <c r="A208" t="s">
        <v>739</v>
      </c>
      <c r="B208" t="s">
        <v>738</v>
      </c>
      <c r="C208" s="1">
        <v>43488</v>
      </c>
      <c r="D208" t="s">
        <v>238</v>
      </c>
      <c r="E208" t="s">
        <v>236</v>
      </c>
      <c r="F208" s="2">
        <v>43488.500543981485</v>
      </c>
      <c r="G208" s="2">
        <v>43488.504062499997</v>
      </c>
      <c r="H208" s="3">
        <v>3.5069444444444445E-3</v>
      </c>
      <c r="I208" t="s">
        <v>10</v>
      </c>
      <c r="J208">
        <v>0</v>
      </c>
      <c r="K208" s="6">
        <v>3.4871180555555554E-3</v>
      </c>
      <c r="L208">
        <v>5</v>
      </c>
      <c r="M208" t="s">
        <v>38</v>
      </c>
      <c r="N208">
        <v>10</v>
      </c>
      <c r="O208" t="s">
        <v>38</v>
      </c>
      <c r="P208" s="3">
        <v>1.7753472222222222E-3</v>
      </c>
      <c r="Q208">
        <v>0</v>
      </c>
      <c r="R208" s="3">
        <v>0</v>
      </c>
      <c r="S208" s="3" t="s">
        <v>64</v>
      </c>
      <c r="T208">
        <v>6</v>
      </c>
      <c r="U208" s="3" t="s">
        <v>64</v>
      </c>
      <c r="V208" s="3">
        <v>1.1934606481481481E-3</v>
      </c>
      <c r="W208">
        <v>10</v>
      </c>
      <c r="X208" s="4">
        <v>1.7753472222222222E-3</v>
      </c>
      <c r="Y208" s="4">
        <v>1.7753472222222221E-4</v>
      </c>
      <c r="Z208">
        <v>5</v>
      </c>
      <c r="AA208" s="4">
        <v>1.6763888888888888E-4</v>
      </c>
      <c r="AB208" s="4">
        <v>3.3527777777777777E-5</v>
      </c>
      <c r="AC208">
        <v>0</v>
      </c>
      <c r="AD208" s="4">
        <v>0</v>
      </c>
      <c r="AE208" s="4" t="e">
        <v>#DIV/0!</v>
      </c>
      <c r="AF208">
        <v>0</v>
      </c>
      <c r="AG208" s="4">
        <v>0</v>
      </c>
      <c r="AH208" s="4" t="e">
        <v>#DIV/0!</v>
      </c>
      <c r="AI208">
        <v>6</v>
      </c>
      <c r="AJ208" s="4">
        <v>1.1934606481481481E-3</v>
      </c>
      <c r="AK208" s="4">
        <v>1.9891010802469136E-4</v>
      </c>
      <c r="AL208">
        <v>0</v>
      </c>
      <c r="AM208" s="4">
        <v>0</v>
      </c>
      <c r="AN208" s="4" t="e">
        <v>#DIV/0!</v>
      </c>
      <c r="AO208">
        <v>2</v>
      </c>
      <c r="AP208" s="4">
        <v>1.5737268518518517E-4</v>
      </c>
      <c r="AQ208" s="4">
        <v>7.8686342592592585E-5</v>
      </c>
      <c r="AR208">
        <v>0</v>
      </c>
      <c r="AS208" s="4">
        <v>0</v>
      </c>
      <c r="AT208" s="4" t="e">
        <v>#DIV/0!</v>
      </c>
      <c r="AU208">
        <v>2</v>
      </c>
      <c r="AV208" s="4">
        <v>1.932986111111111E-4</v>
      </c>
      <c r="AW208" s="4">
        <v>9.6649305555555551E-5</v>
      </c>
      <c r="AX208">
        <v>2</v>
      </c>
      <c r="AY208" s="4">
        <v>0</v>
      </c>
      <c r="AZ208" s="4">
        <v>0</v>
      </c>
      <c r="BA208">
        <v>0</v>
      </c>
      <c r="BB208" s="4">
        <v>0</v>
      </c>
      <c r="BC208" s="4" t="e">
        <v>#DIV/0!</v>
      </c>
      <c r="BD208">
        <v>0</v>
      </c>
      <c r="BE208" s="4">
        <v>0</v>
      </c>
      <c r="BF208" s="4" t="e">
        <v>#DIV/0!</v>
      </c>
      <c r="BG208">
        <v>0</v>
      </c>
      <c r="BH208" s="4">
        <v>0</v>
      </c>
      <c r="BI208" s="4" t="e">
        <v>#DIV/0!</v>
      </c>
      <c r="BJ208">
        <v>0</v>
      </c>
      <c r="BK208" s="4">
        <v>0</v>
      </c>
      <c r="BL208" s="4" t="e">
        <v>#DIV/0!</v>
      </c>
      <c r="BM208">
        <v>0</v>
      </c>
      <c r="BN208" s="4">
        <v>0</v>
      </c>
      <c r="BO208" s="4" t="e">
        <v>#DIV/0!</v>
      </c>
      <c r="BP208">
        <v>0</v>
      </c>
      <c r="BQ208" s="4">
        <v>0</v>
      </c>
      <c r="BR208" s="4" t="e">
        <v>#DIV/0!</v>
      </c>
      <c r="BS208">
        <v>0</v>
      </c>
      <c r="BT208" s="4">
        <v>0</v>
      </c>
      <c r="BU208" s="4" t="e">
        <v>#DIV/0!</v>
      </c>
      <c r="BV208">
        <v>0</v>
      </c>
      <c r="BW208" s="4">
        <v>0</v>
      </c>
      <c r="BX208" s="4" t="e">
        <v>#DIV/0!</v>
      </c>
      <c r="BY208">
        <v>0</v>
      </c>
      <c r="BZ208" s="4">
        <v>0</v>
      </c>
      <c r="CA208" s="4" t="e">
        <v>#DIV/0!</v>
      </c>
      <c r="CB208">
        <v>0</v>
      </c>
      <c r="CC208" s="4">
        <v>0</v>
      </c>
      <c r="CD208" s="4" t="e">
        <v>#DIV/0!</v>
      </c>
      <c r="CE208">
        <v>0</v>
      </c>
      <c r="CF208" s="4">
        <v>0</v>
      </c>
      <c r="CG208" s="4" t="e">
        <v>#DIV/0!</v>
      </c>
      <c r="CH208">
        <v>0</v>
      </c>
      <c r="CI208" s="4">
        <v>0</v>
      </c>
      <c r="CJ208" s="4" t="e">
        <v>#DIV/0!</v>
      </c>
      <c r="CK208">
        <v>0</v>
      </c>
      <c r="CL208" s="4">
        <v>0</v>
      </c>
      <c r="CM208" s="4" t="e">
        <v>#DIV/0!</v>
      </c>
      <c r="CN208">
        <v>0</v>
      </c>
      <c r="CO208" s="4">
        <v>0</v>
      </c>
      <c r="CP208" s="4" t="e">
        <v>#DIV/0!</v>
      </c>
    </row>
    <row r="209" spans="1:94" x14ac:dyDescent="0.2">
      <c r="A209" t="s">
        <v>448</v>
      </c>
      <c r="B209" t="s">
        <v>445</v>
      </c>
      <c r="C209" s="1">
        <v>43343</v>
      </c>
      <c r="D209" t="s">
        <v>238</v>
      </c>
      <c r="E209" t="s">
        <v>236</v>
      </c>
      <c r="F209" s="2" t="s">
        <v>446</v>
      </c>
      <c r="G209" s="2" t="s">
        <v>447</v>
      </c>
      <c r="H209" s="3">
        <v>3.5069444444444445E-3</v>
      </c>
      <c r="I209" t="s">
        <v>10</v>
      </c>
      <c r="J209">
        <v>0</v>
      </c>
      <c r="K209" s="6">
        <v>3.4889930555555555E-3</v>
      </c>
      <c r="L209">
        <v>2</v>
      </c>
      <c r="M209" t="s">
        <v>38</v>
      </c>
      <c r="N209">
        <v>4</v>
      </c>
      <c r="O209" t="s">
        <v>38</v>
      </c>
      <c r="P209" s="3">
        <v>3.3849768518518517E-3</v>
      </c>
      <c r="Q209">
        <v>0</v>
      </c>
      <c r="R209" s="3">
        <v>0</v>
      </c>
      <c r="S209" s="3" t="s">
        <v>48</v>
      </c>
      <c r="T209">
        <v>3</v>
      </c>
      <c r="U209" s="3" t="s">
        <v>48</v>
      </c>
      <c r="V209" s="3">
        <v>1.0401620370370369E-4</v>
      </c>
      <c r="W209">
        <v>4</v>
      </c>
      <c r="X209" s="4">
        <v>3.3849768518518517E-3</v>
      </c>
      <c r="Y209" s="4">
        <v>8.4624421296296292E-4</v>
      </c>
      <c r="Z209">
        <v>0</v>
      </c>
      <c r="AA209" s="4">
        <v>0</v>
      </c>
      <c r="AB209" s="4" t="e">
        <v>#DIV/0!</v>
      </c>
      <c r="AC209">
        <v>0</v>
      </c>
      <c r="AD209" s="4">
        <v>0</v>
      </c>
      <c r="AE209" s="4" t="e">
        <v>#DIV/0!</v>
      </c>
      <c r="AF209">
        <v>0</v>
      </c>
      <c r="AG209" s="4">
        <v>0</v>
      </c>
      <c r="AH209" s="4" t="e">
        <v>#DIV/0!</v>
      </c>
      <c r="AI209">
        <v>0</v>
      </c>
      <c r="AJ209" s="4">
        <v>0</v>
      </c>
      <c r="AK209" s="4" t="e">
        <v>#DIV/0!</v>
      </c>
      <c r="AL209">
        <v>0</v>
      </c>
      <c r="AM209" s="4">
        <v>0</v>
      </c>
      <c r="AN209" s="4" t="e">
        <v>#DIV/0!</v>
      </c>
      <c r="AO209">
        <v>0</v>
      </c>
      <c r="AP209" s="4">
        <v>0</v>
      </c>
      <c r="AQ209" s="4" t="e">
        <v>#DIV/0!</v>
      </c>
      <c r="AR209">
        <v>0</v>
      </c>
      <c r="AS209" s="4">
        <v>0</v>
      </c>
      <c r="AT209" s="4" t="e">
        <v>#DIV/0!</v>
      </c>
      <c r="AU209">
        <v>0</v>
      </c>
      <c r="AV209" s="4">
        <v>0</v>
      </c>
      <c r="AW209" s="4" t="e">
        <v>#DIV/0!</v>
      </c>
      <c r="AX209">
        <v>0</v>
      </c>
      <c r="AY209" s="4">
        <v>0</v>
      </c>
      <c r="AZ209" s="4" t="e">
        <v>#DIV/0!</v>
      </c>
      <c r="BA209">
        <v>0</v>
      </c>
      <c r="BB209" s="4">
        <v>0</v>
      </c>
      <c r="BC209" s="4" t="e">
        <v>#DIV/0!</v>
      </c>
      <c r="BD209">
        <v>0</v>
      </c>
      <c r="BE209" s="4">
        <v>0</v>
      </c>
      <c r="BF209" s="4" t="e">
        <v>#DIV/0!</v>
      </c>
      <c r="BG209">
        <v>3</v>
      </c>
      <c r="BH209" s="4">
        <v>1.0401620370370369E-4</v>
      </c>
      <c r="BI209" s="4">
        <v>3.4672067901234565E-5</v>
      </c>
      <c r="BJ209">
        <v>0</v>
      </c>
      <c r="BK209" s="4">
        <v>0</v>
      </c>
      <c r="BL209" s="4" t="e">
        <v>#DIV/0!</v>
      </c>
      <c r="BM209">
        <v>0</v>
      </c>
      <c r="BN209" s="4">
        <v>0</v>
      </c>
      <c r="BO209" s="4" t="e">
        <v>#DIV/0!</v>
      </c>
      <c r="BP209">
        <v>0</v>
      </c>
      <c r="BQ209" s="4">
        <v>0</v>
      </c>
      <c r="BR209" s="4" t="e">
        <v>#DIV/0!</v>
      </c>
      <c r="BS209">
        <v>0</v>
      </c>
      <c r="BT209" s="4">
        <v>0</v>
      </c>
      <c r="BU209" s="4" t="e">
        <v>#DIV/0!</v>
      </c>
      <c r="BV209">
        <v>0</v>
      </c>
      <c r="BW209" s="4">
        <v>0</v>
      </c>
      <c r="BX209" s="4" t="e">
        <v>#DIV/0!</v>
      </c>
      <c r="BY209">
        <v>0</v>
      </c>
      <c r="BZ209" s="4">
        <v>0</v>
      </c>
      <c r="CA209" s="4" t="e">
        <v>#DIV/0!</v>
      </c>
      <c r="CB209">
        <v>0</v>
      </c>
      <c r="CC209" s="4">
        <v>0</v>
      </c>
      <c r="CD209" s="4" t="e">
        <v>#DIV/0!</v>
      </c>
      <c r="CE209">
        <v>0</v>
      </c>
      <c r="CF209" s="4">
        <v>0</v>
      </c>
      <c r="CG209" s="4" t="e">
        <v>#DIV/0!</v>
      </c>
      <c r="CH209">
        <v>0</v>
      </c>
      <c r="CI209" s="4">
        <v>0</v>
      </c>
      <c r="CJ209" s="4" t="e">
        <v>#DIV/0!</v>
      </c>
      <c r="CK209">
        <v>0</v>
      </c>
      <c r="CL209" s="4">
        <v>0</v>
      </c>
      <c r="CM209" s="4" t="e">
        <v>#DIV/0!</v>
      </c>
      <c r="CN209">
        <v>0</v>
      </c>
      <c r="CO209" s="4">
        <v>0</v>
      </c>
      <c r="CP209" s="4" t="e">
        <v>#DIV/0!</v>
      </c>
    </row>
    <row r="210" spans="1:94" x14ac:dyDescent="0.2">
      <c r="A210" t="s">
        <v>743</v>
      </c>
      <c r="B210" t="s">
        <v>740</v>
      </c>
      <c r="C210" s="1">
        <v>43472</v>
      </c>
      <c r="D210" t="s">
        <v>238</v>
      </c>
      <c r="E210" t="s">
        <v>236</v>
      </c>
      <c r="F210" s="2" t="s">
        <v>741</v>
      </c>
      <c r="G210" s="2" t="s">
        <v>742</v>
      </c>
      <c r="H210" s="3">
        <v>3.4953703703703705E-3</v>
      </c>
      <c r="I210" t="s">
        <v>10</v>
      </c>
      <c r="J210">
        <v>0</v>
      </c>
      <c r="K210" s="6">
        <v>3.4823263888888885E-3</v>
      </c>
      <c r="L210">
        <v>5</v>
      </c>
      <c r="M210" t="s">
        <v>38</v>
      </c>
      <c r="N210">
        <v>8</v>
      </c>
      <c r="O210" t="s">
        <v>38</v>
      </c>
      <c r="P210" s="3">
        <v>2.4691898148148147E-3</v>
      </c>
      <c r="Q210">
        <v>0</v>
      </c>
      <c r="R210" s="3">
        <v>0</v>
      </c>
      <c r="S210" s="3" t="s">
        <v>65</v>
      </c>
      <c r="T210">
        <v>3</v>
      </c>
      <c r="U210" s="3" t="s">
        <v>65</v>
      </c>
      <c r="V210" s="3">
        <v>8.5563657407407398E-4</v>
      </c>
      <c r="W210">
        <v>8</v>
      </c>
      <c r="X210" s="4">
        <v>2.4691898148148147E-3</v>
      </c>
      <c r="Y210" s="4">
        <v>3.0864872685185184E-4</v>
      </c>
      <c r="Z210">
        <v>0</v>
      </c>
      <c r="AA210" s="4">
        <v>0</v>
      </c>
      <c r="AB210" s="4" t="e">
        <v>#DIV/0!</v>
      </c>
      <c r="AC210">
        <v>0</v>
      </c>
      <c r="AD210" s="4">
        <v>0</v>
      </c>
      <c r="AE210" s="4" t="e">
        <v>#DIV/0!</v>
      </c>
      <c r="AF210">
        <v>0</v>
      </c>
      <c r="AG210" s="4">
        <v>0</v>
      </c>
      <c r="AH210" s="4" t="e">
        <v>#DIV/0!</v>
      </c>
      <c r="AI210">
        <v>0</v>
      </c>
      <c r="AJ210" s="4">
        <v>0</v>
      </c>
      <c r="AK210" s="4" t="e">
        <v>#DIV/0!</v>
      </c>
      <c r="AL210">
        <v>0</v>
      </c>
      <c r="AM210" s="4">
        <v>0</v>
      </c>
      <c r="AN210" s="4" t="e">
        <v>#DIV/0!</v>
      </c>
      <c r="AO210">
        <v>3</v>
      </c>
      <c r="AP210" s="4">
        <v>8.5563657407407398E-4</v>
      </c>
      <c r="AQ210" s="4">
        <v>2.8521219135802466E-4</v>
      </c>
      <c r="AR210">
        <v>0</v>
      </c>
      <c r="AS210" s="4">
        <v>0</v>
      </c>
      <c r="AT210" s="4" t="e">
        <v>#DIV/0!</v>
      </c>
      <c r="AU210">
        <v>0</v>
      </c>
      <c r="AV210" s="4">
        <v>0</v>
      </c>
      <c r="AW210" s="4" t="e">
        <v>#DIV/0!</v>
      </c>
      <c r="AX210">
        <v>0</v>
      </c>
      <c r="AY210" s="4">
        <v>0</v>
      </c>
      <c r="AZ210" s="4" t="e">
        <v>#DIV/0!</v>
      </c>
      <c r="BA210">
        <v>0</v>
      </c>
      <c r="BB210" s="4">
        <v>0</v>
      </c>
      <c r="BC210" s="4" t="e">
        <v>#DIV/0!</v>
      </c>
      <c r="BD210">
        <v>0</v>
      </c>
      <c r="BE210" s="4">
        <v>0</v>
      </c>
      <c r="BF210" s="4" t="e">
        <v>#DIV/0!</v>
      </c>
      <c r="BG210">
        <v>2</v>
      </c>
      <c r="BH210" s="4">
        <v>6.3819444444444443E-5</v>
      </c>
      <c r="BI210" s="4">
        <v>3.1909722222222222E-5</v>
      </c>
      <c r="BJ210">
        <v>2</v>
      </c>
      <c r="BK210" s="4">
        <v>6.605324074074075E-5</v>
      </c>
      <c r="BL210" s="4">
        <v>3.3026620370370375E-5</v>
      </c>
      <c r="BM210">
        <v>1</v>
      </c>
      <c r="BN210" s="4">
        <v>2.7627314814814813E-5</v>
      </c>
      <c r="BO210" s="4">
        <v>2.7627314814814813E-5</v>
      </c>
      <c r="BP210">
        <v>0</v>
      </c>
      <c r="BQ210" s="4">
        <v>0</v>
      </c>
      <c r="BR210" s="4" t="e">
        <v>#DIV/0!</v>
      </c>
      <c r="BS210">
        <v>0</v>
      </c>
      <c r="BT210" s="4">
        <v>0</v>
      </c>
      <c r="BU210" s="4" t="e">
        <v>#DIV/0!</v>
      </c>
      <c r="BV210">
        <v>0</v>
      </c>
      <c r="BW210" s="4">
        <v>0</v>
      </c>
      <c r="BX210" s="4" t="e">
        <v>#DIV/0!</v>
      </c>
      <c r="BY210">
        <v>0</v>
      </c>
      <c r="BZ210" s="4">
        <v>0</v>
      </c>
      <c r="CA210" s="4" t="e">
        <v>#DIV/0!</v>
      </c>
      <c r="CB210">
        <v>0</v>
      </c>
      <c r="CC210" s="4">
        <v>0</v>
      </c>
      <c r="CD210" s="4" t="e">
        <v>#DIV/0!</v>
      </c>
      <c r="CE210">
        <v>0</v>
      </c>
      <c r="CF210" s="4">
        <v>0</v>
      </c>
      <c r="CG210" s="4" t="e">
        <v>#DIV/0!</v>
      </c>
      <c r="CH210">
        <v>0</v>
      </c>
      <c r="CI210" s="4">
        <v>0</v>
      </c>
      <c r="CJ210" s="4" t="e">
        <v>#DIV/0!</v>
      </c>
      <c r="CK210">
        <v>0</v>
      </c>
      <c r="CL210" s="4">
        <v>0</v>
      </c>
      <c r="CM210" s="4" t="e">
        <v>#DIV/0!</v>
      </c>
      <c r="CN210">
        <v>0</v>
      </c>
      <c r="CO210" s="4">
        <v>0</v>
      </c>
      <c r="CP210" s="4" t="e">
        <v>#DIV/0!</v>
      </c>
    </row>
    <row r="211" spans="1:94" x14ac:dyDescent="0.2">
      <c r="A211" t="s">
        <v>454</v>
      </c>
      <c r="B211" t="s">
        <v>451</v>
      </c>
      <c r="C211" s="1">
        <v>43342</v>
      </c>
      <c r="D211" t="s">
        <v>238</v>
      </c>
      <c r="E211" t="s">
        <v>236</v>
      </c>
      <c r="F211" s="2" t="s">
        <v>452</v>
      </c>
      <c r="G211" s="2" t="s">
        <v>453</v>
      </c>
      <c r="H211" s="3">
        <v>3.5416666666666665E-3</v>
      </c>
      <c r="I211" t="s">
        <v>10</v>
      </c>
      <c r="J211">
        <v>0</v>
      </c>
      <c r="K211" s="6">
        <v>3.5208333333333328E-3</v>
      </c>
      <c r="L211">
        <v>5</v>
      </c>
      <c r="M211" t="s">
        <v>38</v>
      </c>
      <c r="N211">
        <v>10</v>
      </c>
      <c r="O211" t="s">
        <v>38</v>
      </c>
      <c r="P211" s="3">
        <v>2.7508912037037033E-3</v>
      </c>
      <c r="Q211">
        <v>1</v>
      </c>
      <c r="R211" s="3">
        <v>2.9456018518518516E-5</v>
      </c>
      <c r="S211" s="3" t="s">
        <v>37</v>
      </c>
      <c r="T211">
        <v>6</v>
      </c>
      <c r="U211" s="3" t="s">
        <v>37</v>
      </c>
      <c r="V211" s="3">
        <v>6.8476851851851858E-4</v>
      </c>
      <c r="W211">
        <v>10</v>
      </c>
      <c r="X211" s="4">
        <v>2.7508912037037033E-3</v>
      </c>
      <c r="Y211" s="4">
        <v>2.7508912037037031E-4</v>
      </c>
      <c r="Z211">
        <v>0</v>
      </c>
      <c r="AA211" s="4">
        <v>0</v>
      </c>
      <c r="AB211" s="4" t="e">
        <v>#DIV/0!</v>
      </c>
      <c r="AC211">
        <v>0</v>
      </c>
      <c r="AD211" s="4">
        <v>0</v>
      </c>
      <c r="AE211" s="4" t="e">
        <v>#DIV/0!</v>
      </c>
      <c r="AF211">
        <v>0</v>
      </c>
      <c r="AG211" s="4">
        <v>0</v>
      </c>
      <c r="AH211" s="4" t="e">
        <v>#DIV/0!</v>
      </c>
      <c r="AI211">
        <v>0</v>
      </c>
      <c r="AJ211" s="4">
        <v>0</v>
      </c>
      <c r="AK211" s="4" t="e">
        <v>#DIV/0!</v>
      </c>
      <c r="AL211">
        <v>0</v>
      </c>
      <c r="AM211" s="4">
        <v>0</v>
      </c>
      <c r="AN211" s="4" t="e">
        <v>#DIV/0!</v>
      </c>
      <c r="AO211">
        <v>0</v>
      </c>
      <c r="AP211" s="4">
        <v>0</v>
      </c>
      <c r="AQ211" s="4" t="e">
        <v>#DIV/0!</v>
      </c>
      <c r="AR211">
        <v>0</v>
      </c>
      <c r="AS211" s="4">
        <v>0</v>
      </c>
      <c r="AT211" s="4" t="e">
        <v>#DIV/0!</v>
      </c>
      <c r="AU211">
        <v>0</v>
      </c>
      <c r="AV211" s="4">
        <v>0</v>
      </c>
      <c r="AW211" s="4" t="e">
        <v>#DIV/0!</v>
      </c>
      <c r="AX211">
        <v>0</v>
      </c>
      <c r="AY211" s="4">
        <v>6.8476851851851858E-4</v>
      </c>
      <c r="AZ211" s="4" t="e">
        <v>#DIV/0!</v>
      </c>
      <c r="BA211">
        <v>0</v>
      </c>
      <c r="BB211" s="4">
        <v>0</v>
      </c>
      <c r="BC211" s="4" t="e">
        <v>#DIV/0!</v>
      </c>
      <c r="BD211">
        <v>0</v>
      </c>
      <c r="BE211" s="4">
        <v>0</v>
      </c>
      <c r="BF211" s="4" t="e">
        <v>#DIV/0!</v>
      </c>
      <c r="BG211">
        <v>0</v>
      </c>
      <c r="BH211" s="4">
        <v>0</v>
      </c>
      <c r="BI211" s="4" t="e">
        <v>#DIV/0!</v>
      </c>
      <c r="BJ211">
        <v>0</v>
      </c>
      <c r="BK211" s="4">
        <v>0</v>
      </c>
      <c r="BL211" s="4" t="e">
        <v>#DIV/0!</v>
      </c>
      <c r="BM211">
        <v>1</v>
      </c>
      <c r="BN211" s="4">
        <v>3.3622685185185192E-5</v>
      </c>
      <c r="BO211" s="4">
        <v>3.3622685185185192E-5</v>
      </c>
      <c r="BP211">
        <v>1</v>
      </c>
      <c r="BQ211" s="4">
        <v>2.2094907407407404E-5</v>
      </c>
      <c r="BR211" s="4">
        <v>2.2094907407407404E-5</v>
      </c>
      <c r="BS211">
        <v>0</v>
      </c>
      <c r="BT211" s="4">
        <v>0</v>
      </c>
      <c r="BU211" s="4" t="e">
        <v>#DIV/0!</v>
      </c>
      <c r="BV211">
        <v>0</v>
      </c>
      <c r="BW211" s="4">
        <v>0</v>
      </c>
      <c r="BX211" s="4" t="e">
        <v>#DIV/0!</v>
      </c>
      <c r="BY211">
        <v>0</v>
      </c>
      <c r="BZ211" s="4">
        <v>0</v>
      </c>
      <c r="CA211" s="4" t="e">
        <v>#DIV/0!</v>
      </c>
      <c r="CB211">
        <v>0</v>
      </c>
      <c r="CC211" s="4">
        <v>0</v>
      </c>
      <c r="CD211" s="4" t="e">
        <v>#DIV/0!</v>
      </c>
      <c r="CE211">
        <v>0</v>
      </c>
      <c r="CF211" s="4">
        <v>0</v>
      </c>
      <c r="CG211" s="4" t="e">
        <v>#DIV/0!</v>
      </c>
      <c r="CH211">
        <v>0</v>
      </c>
      <c r="CI211" s="4">
        <v>0</v>
      </c>
      <c r="CJ211" s="4" t="e">
        <v>#DIV/0!</v>
      </c>
      <c r="CK211">
        <v>0</v>
      </c>
      <c r="CL211" s="4">
        <v>0</v>
      </c>
      <c r="CM211" s="4" t="e">
        <v>#DIV/0!</v>
      </c>
      <c r="CN211">
        <v>1</v>
      </c>
      <c r="CO211" s="4">
        <v>2.9456018518518516E-5</v>
      </c>
      <c r="CP211" s="4">
        <v>2.9456018518518516E-5</v>
      </c>
    </row>
    <row r="212" spans="1:94" x14ac:dyDescent="0.2">
      <c r="A212" t="s">
        <v>745</v>
      </c>
      <c r="B212" t="s">
        <v>744</v>
      </c>
      <c r="C212" s="1">
        <v>43446</v>
      </c>
      <c r="D212" t="s">
        <v>238</v>
      </c>
      <c r="E212" t="s">
        <v>711</v>
      </c>
      <c r="F212" s="2">
        <v>43446.479826388888</v>
      </c>
      <c r="G212" s="2">
        <v>43446.483368055553</v>
      </c>
      <c r="H212" s="3">
        <v>3.530092592592592E-3</v>
      </c>
      <c r="I212" t="s">
        <v>10</v>
      </c>
      <c r="J212">
        <v>0</v>
      </c>
      <c r="K212" s="6">
        <v>3.4858449074074076E-3</v>
      </c>
      <c r="L212">
        <v>4</v>
      </c>
      <c r="M212" t="s">
        <v>38</v>
      </c>
      <c r="N212">
        <v>4</v>
      </c>
      <c r="O212" t="s">
        <v>38</v>
      </c>
      <c r="P212" s="3">
        <v>3.2940972222222226E-3</v>
      </c>
      <c r="Q212">
        <v>0</v>
      </c>
      <c r="R212" s="3">
        <v>0</v>
      </c>
      <c r="S212" s="3" t="s">
        <v>65</v>
      </c>
      <c r="T212">
        <v>1</v>
      </c>
      <c r="U212" s="3" t="s">
        <v>65</v>
      </c>
      <c r="V212" s="3">
        <v>1.4270833333333331E-4</v>
      </c>
      <c r="W212">
        <v>4</v>
      </c>
      <c r="X212" s="4">
        <v>3.2940972222222226E-3</v>
      </c>
      <c r="Y212" s="4">
        <v>8.2352430555555564E-4</v>
      </c>
      <c r="Z212">
        <v>0</v>
      </c>
      <c r="AA212" s="4">
        <v>0</v>
      </c>
      <c r="AB212" s="4" t="e">
        <v>#DIV/0!</v>
      </c>
      <c r="AC212">
        <v>0</v>
      </c>
      <c r="AD212" s="4">
        <v>0</v>
      </c>
      <c r="AE212" s="4" t="e">
        <v>#DIV/0!</v>
      </c>
      <c r="AF212">
        <v>0</v>
      </c>
      <c r="AG212" s="4">
        <v>0</v>
      </c>
      <c r="AH212" s="4" t="e">
        <v>#DIV/0!</v>
      </c>
      <c r="AI212">
        <v>0</v>
      </c>
      <c r="AJ212" s="4">
        <v>0</v>
      </c>
      <c r="AK212" s="4" t="e">
        <v>#DIV/0!</v>
      </c>
      <c r="AL212">
        <v>0</v>
      </c>
      <c r="AM212" s="4">
        <v>0</v>
      </c>
      <c r="AN212" s="4" t="e">
        <v>#DIV/0!</v>
      </c>
      <c r="AO212">
        <v>1</v>
      </c>
      <c r="AP212" s="4">
        <v>1.4270833333333331E-4</v>
      </c>
      <c r="AQ212" s="4">
        <v>1.4270833333333331E-4</v>
      </c>
      <c r="AR212">
        <v>0</v>
      </c>
      <c r="AS212" s="4">
        <v>0</v>
      </c>
      <c r="AT212" s="4" t="e">
        <v>#DIV/0!</v>
      </c>
      <c r="AU212">
        <v>0</v>
      </c>
      <c r="AV212" s="4">
        <v>0</v>
      </c>
      <c r="AW212" s="4" t="e">
        <v>#DIV/0!</v>
      </c>
      <c r="AX212">
        <v>0</v>
      </c>
      <c r="AY212" s="4">
        <v>0</v>
      </c>
      <c r="AZ212" s="4" t="e">
        <v>#DIV/0!</v>
      </c>
      <c r="BA212">
        <v>0</v>
      </c>
      <c r="BB212" s="4">
        <v>0</v>
      </c>
      <c r="BC212" s="4" t="e">
        <v>#DIV/0!</v>
      </c>
      <c r="BD212">
        <v>0</v>
      </c>
      <c r="BE212" s="4">
        <v>0</v>
      </c>
      <c r="BF212" s="4" t="e">
        <v>#DIV/0!</v>
      </c>
      <c r="BG212">
        <v>1</v>
      </c>
      <c r="BH212" s="4">
        <v>2.4756944444444446E-5</v>
      </c>
      <c r="BI212" s="4">
        <v>2.4756944444444446E-5</v>
      </c>
      <c r="BJ212">
        <v>1</v>
      </c>
      <c r="BK212" s="4">
        <v>2.4282407407407407E-5</v>
      </c>
      <c r="BL212" s="4">
        <v>2.4282407407407407E-5</v>
      </c>
      <c r="BM212">
        <v>0</v>
      </c>
      <c r="BN212" s="4">
        <v>0</v>
      </c>
      <c r="BO212" s="4" t="e">
        <v>#DIV/0!</v>
      </c>
      <c r="BP212">
        <v>0</v>
      </c>
      <c r="BQ212" s="4">
        <v>0</v>
      </c>
      <c r="BR212" s="4" t="e">
        <v>#DIV/0!</v>
      </c>
      <c r="BS212">
        <v>0</v>
      </c>
      <c r="BT212" s="4">
        <v>0</v>
      </c>
      <c r="BU212" s="4" t="e">
        <v>#DIV/0!</v>
      </c>
      <c r="BV212">
        <v>0</v>
      </c>
      <c r="BW212" s="4">
        <v>0</v>
      </c>
      <c r="BX212" s="4" t="e">
        <v>#DIV/0!</v>
      </c>
      <c r="BY212">
        <v>0</v>
      </c>
      <c r="BZ212" s="4">
        <v>0</v>
      </c>
      <c r="CA212" s="4" t="e">
        <v>#DIV/0!</v>
      </c>
      <c r="CB212">
        <v>0</v>
      </c>
      <c r="CC212" s="4">
        <v>0</v>
      </c>
      <c r="CD212" s="4" t="e">
        <v>#DIV/0!</v>
      </c>
      <c r="CE212">
        <v>0</v>
      </c>
      <c r="CF212" s="4">
        <v>0</v>
      </c>
      <c r="CG212" s="4" t="e">
        <v>#DIV/0!</v>
      </c>
      <c r="CH212">
        <v>0</v>
      </c>
      <c r="CI212" s="4">
        <v>0</v>
      </c>
      <c r="CJ212" s="4" t="e">
        <v>#DIV/0!</v>
      </c>
      <c r="CK212">
        <v>0</v>
      </c>
      <c r="CL212" s="4">
        <v>0</v>
      </c>
      <c r="CM212" s="4" t="e">
        <v>#DIV/0!</v>
      </c>
      <c r="CN212">
        <v>0</v>
      </c>
      <c r="CO212" s="4">
        <v>0</v>
      </c>
      <c r="CP212" s="4" t="e">
        <v>#DIV/0!</v>
      </c>
    </row>
    <row r="213" spans="1:94" x14ac:dyDescent="0.2">
      <c r="A213" t="s">
        <v>749</v>
      </c>
      <c r="B213" t="s">
        <v>746</v>
      </c>
      <c r="C213" s="1">
        <v>43472</v>
      </c>
      <c r="D213" t="s">
        <v>238</v>
      </c>
      <c r="E213" t="s">
        <v>236</v>
      </c>
      <c r="F213" s="2" t="s">
        <v>747</v>
      </c>
      <c r="G213" s="2" t="s">
        <v>748</v>
      </c>
      <c r="H213" s="3">
        <v>3.5069444444444445E-3</v>
      </c>
      <c r="I213" t="s">
        <v>10</v>
      </c>
      <c r="J213">
        <v>0</v>
      </c>
      <c r="K213" s="6">
        <v>3.493125000000001E-3</v>
      </c>
      <c r="L213">
        <v>9</v>
      </c>
      <c r="M213" t="s">
        <v>38</v>
      </c>
      <c r="N213">
        <v>13</v>
      </c>
      <c r="O213" t="s">
        <v>38</v>
      </c>
      <c r="P213" s="3">
        <v>3.0327546296296305E-3</v>
      </c>
      <c r="Q213">
        <v>0</v>
      </c>
      <c r="R213" s="3">
        <v>0</v>
      </c>
      <c r="S213" s="3" t="s">
        <v>49</v>
      </c>
      <c r="T213">
        <v>4</v>
      </c>
      <c r="U213" s="3" t="s">
        <v>50</v>
      </c>
      <c r="V213" s="3">
        <v>1.2994212962962965E-4</v>
      </c>
      <c r="W213">
        <v>13</v>
      </c>
      <c r="X213" s="4">
        <v>3.0327546296296305E-3</v>
      </c>
      <c r="Y213" s="4">
        <v>2.3328881766381774E-4</v>
      </c>
      <c r="Z213">
        <v>1</v>
      </c>
      <c r="AA213" s="4">
        <v>1.9502314814814815E-5</v>
      </c>
      <c r="AB213" s="4">
        <v>1.9502314814814815E-5</v>
      </c>
      <c r="AC213">
        <v>0</v>
      </c>
      <c r="AD213" s="4">
        <v>0</v>
      </c>
      <c r="AE213" s="4" t="e">
        <v>#DIV/0!</v>
      </c>
      <c r="AF213">
        <v>0</v>
      </c>
      <c r="AG213" s="4">
        <v>0</v>
      </c>
      <c r="AH213" s="4" t="e">
        <v>#DIV/0!</v>
      </c>
      <c r="AI213">
        <v>0</v>
      </c>
      <c r="AJ213" s="4">
        <v>0</v>
      </c>
      <c r="AK213" s="4" t="e">
        <v>#DIV/0!</v>
      </c>
      <c r="AL213">
        <v>0</v>
      </c>
      <c r="AM213" s="4">
        <v>0</v>
      </c>
      <c r="AN213" s="4" t="e">
        <v>#DIV/0!</v>
      </c>
      <c r="AO213">
        <v>0</v>
      </c>
      <c r="AP213" s="4">
        <v>0</v>
      </c>
      <c r="AQ213" s="4" t="e">
        <v>#DIV/0!</v>
      </c>
      <c r="AR213">
        <v>0</v>
      </c>
      <c r="AS213" s="4">
        <v>0</v>
      </c>
      <c r="AT213" s="4" t="e">
        <v>#DIV/0!</v>
      </c>
      <c r="AU213">
        <v>0</v>
      </c>
      <c r="AV213" s="4">
        <v>0</v>
      </c>
      <c r="AW213" s="4" t="e">
        <v>#DIV/0!</v>
      </c>
      <c r="AX213">
        <v>0</v>
      </c>
      <c r="AY213" s="4">
        <v>3.4212962962962961E-5</v>
      </c>
      <c r="AZ213" s="4" t="e">
        <v>#DIV/0!</v>
      </c>
      <c r="BA213">
        <v>0</v>
      </c>
      <c r="BB213" s="4">
        <v>0</v>
      </c>
      <c r="BC213" s="4" t="e">
        <v>#DIV/0!</v>
      </c>
      <c r="BD213">
        <v>0</v>
      </c>
      <c r="BE213" s="4">
        <v>0</v>
      </c>
      <c r="BF213" s="4" t="e">
        <v>#DIV/0!</v>
      </c>
      <c r="BG213">
        <v>1</v>
      </c>
      <c r="BH213" s="4">
        <v>2.5150462962962961E-5</v>
      </c>
      <c r="BI213" s="4">
        <v>2.5150462962962961E-5</v>
      </c>
      <c r="BJ213">
        <v>4</v>
      </c>
      <c r="BK213" s="4">
        <v>8.9398148148148141E-5</v>
      </c>
      <c r="BL213" s="4">
        <v>2.2349537037037035E-5</v>
      </c>
      <c r="BM213">
        <v>3</v>
      </c>
      <c r="BN213" s="4">
        <v>1.2994212962962965E-4</v>
      </c>
      <c r="BO213" s="4">
        <v>4.3314043209876546E-5</v>
      </c>
      <c r="BP213">
        <v>3</v>
      </c>
      <c r="BQ213" s="4">
        <v>5.2500000000000002E-5</v>
      </c>
      <c r="BR213" s="4">
        <v>1.7500000000000002E-5</v>
      </c>
      <c r="BS213">
        <v>1</v>
      </c>
      <c r="BT213" s="4">
        <v>3.8946759259259261E-5</v>
      </c>
      <c r="BU213" s="4">
        <v>3.8946759259259261E-5</v>
      </c>
      <c r="BV213">
        <v>1</v>
      </c>
      <c r="BW213" s="4">
        <v>7.0717592592592598E-5</v>
      </c>
      <c r="BX213" s="4">
        <v>7.0717592592592598E-5</v>
      </c>
      <c r="BY213">
        <v>0</v>
      </c>
      <c r="BZ213" s="4">
        <v>0</v>
      </c>
      <c r="CA213" s="4" t="e">
        <v>#DIV/0!</v>
      </c>
      <c r="CB213">
        <v>0</v>
      </c>
      <c r="CC213" s="4">
        <v>0</v>
      </c>
      <c r="CD213" s="4" t="e">
        <v>#DIV/0!</v>
      </c>
      <c r="CE213">
        <v>0</v>
      </c>
      <c r="CF213" s="4">
        <v>0</v>
      </c>
      <c r="CG213" s="4" t="e">
        <v>#DIV/0!</v>
      </c>
      <c r="CH213">
        <v>0</v>
      </c>
      <c r="CI213" s="4">
        <v>0</v>
      </c>
      <c r="CJ213" s="4" t="e">
        <v>#DIV/0!</v>
      </c>
      <c r="CK213">
        <v>0</v>
      </c>
      <c r="CL213" s="4">
        <v>0</v>
      </c>
      <c r="CM213" s="4" t="e">
        <v>#DIV/0!</v>
      </c>
      <c r="CN213">
        <v>0</v>
      </c>
      <c r="CO213" s="4">
        <v>0</v>
      </c>
      <c r="CP213" s="4" t="e">
        <v>#DIV/0!</v>
      </c>
    </row>
    <row r="214" spans="1:94" x14ac:dyDescent="0.2">
      <c r="A214" t="s">
        <v>753</v>
      </c>
      <c r="B214" t="s">
        <v>750</v>
      </c>
      <c r="C214" s="1">
        <v>43472</v>
      </c>
      <c r="D214" t="s">
        <v>238</v>
      </c>
      <c r="E214" t="s">
        <v>236</v>
      </c>
      <c r="F214" s="2" t="s">
        <v>751</v>
      </c>
      <c r="G214" s="2" t="s">
        <v>752</v>
      </c>
      <c r="H214" s="3">
        <v>3.5532407407407405E-3</v>
      </c>
      <c r="I214" t="s">
        <v>10</v>
      </c>
      <c r="J214">
        <v>0</v>
      </c>
      <c r="K214" s="6">
        <v>3.5464236111111104E-3</v>
      </c>
      <c r="L214">
        <v>9</v>
      </c>
      <c r="M214" t="s">
        <v>38</v>
      </c>
      <c r="N214">
        <v>13</v>
      </c>
      <c r="O214" t="s">
        <v>38</v>
      </c>
      <c r="P214" s="3">
        <v>1.5145023148148147E-3</v>
      </c>
      <c r="Q214">
        <v>1</v>
      </c>
      <c r="R214" s="3">
        <v>3.3356481481481486E-5</v>
      </c>
      <c r="S214" s="3" t="s">
        <v>67</v>
      </c>
      <c r="T214">
        <v>6</v>
      </c>
      <c r="U214" s="3" t="s">
        <v>67</v>
      </c>
      <c r="V214" s="3">
        <v>1.1542939814814816E-3</v>
      </c>
      <c r="W214">
        <v>13</v>
      </c>
      <c r="X214" s="4">
        <v>1.5145023148148147E-3</v>
      </c>
      <c r="Y214" s="4">
        <v>1.1650017806267805E-4</v>
      </c>
      <c r="Z214">
        <v>1</v>
      </c>
      <c r="AA214" s="4">
        <v>4.6944444444444453E-5</v>
      </c>
      <c r="AB214" s="4">
        <v>4.6944444444444453E-5</v>
      </c>
      <c r="AC214">
        <v>0</v>
      </c>
      <c r="AD214" s="4">
        <v>0</v>
      </c>
      <c r="AE214" s="4" t="e">
        <v>#DIV/0!</v>
      </c>
      <c r="AF214">
        <v>0</v>
      </c>
      <c r="AG214" s="4">
        <v>0</v>
      </c>
      <c r="AH214" s="4" t="e">
        <v>#DIV/0!</v>
      </c>
      <c r="AI214">
        <v>0</v>
      </c>
      <c r="AJ214" s="4">
        <v>0</v>
      </c>
      <c r="AK214" s="4" t="e">
        <v>#DIV/0!</v>
      </c>
      <c r="AL214">
        <v>0</v>
      </c>
      <c r="AM214" s="4">
        <v>0</v>
      </c>
      <c r="AN214" s="4" t="e">
        <v>#DIV/0!</v>
      </c>
      <c r="AO214">
        <v>3</v>
      </c>
      <c r="AP214" s="4">
        <v>4.0328703703703701E-4</v>
      </c>
      <c r="AQ214" s="4">
        <v>1.3442901234567901E-4</v>
      </c>
      <c r="AR214">
        <v>0</v>
      </c>
      <c r="AS214" s="4">
        <v>0</v>
      </c>
      <c r="AT214" s="4" t="e">
        <v>#DIV/0!</v>
      </c>
      <c r="AU214">
        <v>0</v>
      </c>
      <c r="AV214" s="4">
        <v>0</v>
      </c>
      <c r="AW214" s="4" t="e">
        <v>#DIV/0!</v>
      </c>
      <c r="AX214">
        <v>0</v>
      </c>
      <c r="AY214" s="4">
        <v>0</v>
      </c>
      <c r="AZ214" s="4" t="e">
        <v>#DIV/0!</v>
      </c>
      <c r="BA214">
        <v>0</v>
      </c>
      <c r="BB214" s="4">
        <v>0</v>
      </c>
      <c r="BC214" s="4" t="e">
        <v>#DIV/0!</v>
      </c>
      <c r="BD214">
        <v>0</v>
      </c>
      <c r="BE214" s="4">
        <v>0</v>
      </c>
      <c r="BF214" s="4" t="e">
        <v>#DIV/0!</v>
      </c>
      <c r="BG214">
        <v>5</v>
      </c>
      <c r="BH214" s="4">
        <v>2.1591435185185187E-4</v>
      </c>
      <c r="BI214" s="4">
        <v>4.3182870370370375E-5</v>
      </c>
      <c r="BJ214">
        <v>3</v>
      </c>
      <c r="BK214" s="4">
        <v>8.3981481481481469E-5</v>
      </c>
      <c r="BL214" s="4">
        <v>2.7993827160493824E-5</v>
      </c>
      <c r="BM214">
        <v>1</v>
      </c>
      <c r="BN214" s="4">
        <v>2.8935185185185183E-5</v>
      </c>
      <c r="BO214" s="4">
        <v>2.8935185185185183E-5</v>
      </c>
      <c r="BP214">
        <v>0</v>
      </c>
      <c r="BQ214" s="4">
        <v>0</v>
      </c>
      <c r="BR214" s="4" t="e">
        <v>#DIV/0!</v>
      </c>
      <c r="BS214">
        <v>1</v>
      </c>
      <c r="BT214" s="4">
        <v>6.5208333333333337E-5</v>
      </c>
      <c r="BU214" s="4">
        <v>6.5208333333333337E-5</v>
      </c>
      <c r="BV214">
        <v>6</v>
      </c>
      <c r="BW214" s="4">
        <v>1.1542939814814816E-3</v>
      </c>
      <c r="BX214" s="4">
        <v>1.9238233024691361E-4</v>
      </c>
      <c r="BY214">
        <v>0</v>
      </c>
      <c r="BZ214" s="4">
        <v>0</v>
      </c>
      <c r="CA214" s="4" t="e">
        <v>#DIV/0!</v>
      </c>
      <c r="CB214">
        <v>0</v>
      </c>
      <c r="CC214" s="4">
        <v>0</v>
      </c>
      <c r="CD214" s="4" t="e">
        <v>#DIV/0!</v>
      </c>
      <c r="CE214">
        <v>0</v>
      </c>
      <c r="CF214" s="4">
        <v>0</v>
      </c>
      <c r="CG214" s="4" t="e">
        <v>#DIV/0!</v>
      </c>
      <c r="CH214">
        <v>0</v>
      </c>
      <c r="CI214" s="4">
        <v>0</v>
      </c>
      <c r="CJ214" s="4" t="e">
        <v>#DIV/0!</v>
      </c>
      <c r="CK214">
        <v>0</v>
      </c>
      <c r="CL214" s="4">
        <v>0</v>
      </c>
      <c r="CM214" s="4" t="e">
        <v>#DIV/0!</v>
      </c>
      <c r="CN214">
        <v>1</v>
      </c>
      <c r="CO214" s="4">
        <v>3.3356481481481486E-5</v>
      </c>
      <c r="CP214" s="4">
        <v>3.3356481481481486E-5</v>
      </c>
    </row>
    <row r="215" spans="1:94" x14ac:dyDescent="0.2">
      <c r="A215" t="s">
        <v>456</v>
      </c>
      <c r="B215" t="s">
        <v>455</v>
      </c>
      <c r="C215" s="1">
        <v>43347</v>
      </c>
      <c r="D215" t="s">
        <v>238</v>
      </c>
      <c r="E215" t="s">
        <v>236</v>
      </c>
      <c r="F215" s="2">
        <v>43347.513796296298</v>
      </c>
      <c r="G215" s="2">
        <v>43347.51730324074</v>
      </c>
      <c r="H215" s="3">
        <v>3.4953703703703705E-3</v>
      </c>
      <c r="I215" t="s">
        <v>10</v>
      </c>
      <c r="J215">
        <v>0</v>
      </c>
      <c r="K215" s="6">
        <v>3.4833680555555555E-3</v>
      </c>
      <c r="L215">
        <v>6</v>
      </c>
      <c r="M215" t="s">
        <v>38</v>
      </c>
      <c r="N215">
        <v>8</v>
      </c>
      <c r="O215" t="s">
        <v>65</v>
      </c>
      <c r="P215" s="3">
        <v>2.229513888888889E-3</v>
      </c>
      <c r="Q215">
        <v>2</v>
      </c>
      <c r="R215" s="3">
        <v>9.7407407407407409E-5</v>
      </c>
      <c r="S215" s="3" t="s">
        <v>65</v>
      </c>
      <c r="T215">
        <v>8</v>
      </c>
      <c r="U215" s="3" t="s">
        <v>65</v>
      </c>
      <c r="V215" s="3">
        <v>2.229513888888889E-3</v>
      </c>
      <c r="W215">
        <v>8</v>
      </c>
      <c r="X215" s="4">
        <v>1.0185763888888887E-3</v>
      </c>
      <c r="Y215" s="4">
        <v>1.2732204861111109E-4</v>
      </c>
      <c r="Z215">
        <v>0</v>
      </c>
      <c r="AA215" s="4">
        <v>0</v>
      </c>
      <c r="AB215" s="4" t="e">
        <v>#DIV/0!</v>
      </c>
      <c r="AC215">
        <v>0</v>
      </c>
      <c r="AD215" s="4">
        <v>0</v>
      </c>
      <c r="AE215" s="4" t="e">
        <v>#DIV/0!</v>
      </c>
      <c r="AF215">
        <v>0</v>
      </c>
      <c r="AG215" s="4">
        <v>0</v>
      </c>
      <c r="AH215" s="4" t="e">
        <v>#DIV/0!</v>
      </c>
      <c r="AI215">
        <v>0</v>
      </c>
      <c r="AJ215" s="4">
        <v>0</v>
      </c>
      <c r="AK215" s="4" t="e">
        <v>#DIV/0!</v>
      </c>
      <c r="AL215">
        <v>0</v>
      </c>
      <c r="AM215" s="4">
        <v>0</v>
      </c>
      <c r="AN215" s="4" t="e">
        <v>#DIV/0!</v>
      </c>
      <c r="AO215">
        <v>8</v>
      </c>
      <c r="AP215" s="4">
        <v>2.229513888888889E-3</v>
      </c>
      <c r="AQ215" s="4">
        <v>2.7868923611111112E-4</v>
      </c>
      <c r="AR215">
        <v>0</v>
      </c>
      <c r="AS215" s="4">
        <v>0</v>
      </c>
      <c r="AT215" s="4" t="e">
        <v>#DIV/0!</v>
      </c>
      <c r="AU215">
        <v>1</v>
      </c>
      <c r="AV215" s="4">
        <v>7.6261574074074079E-5</v>
      </c>
      <c r="AW215" s="4">
        <v>7.6261574074074079E-5</v>
      </c>
      <c r="AX215">
        <v>1</v>
      </c>
      <c r="AY215" s="4">
        <v>0</v>
      </c>
      <c r="AZ215" s="4">
        <v>0</v>
      </c>
      <c r="BA215">
        <v>0</v>
      </c>
      <c r="BB215" s="4">
        <v>0</v>
      </c>
      <c r="BC215" s="4" t="e">
        <v>#DIV/0!</v>
      </c>
      <c r="BD215">
        <v>0</v>
      </c>
      <c r="BE215" s="4">
        <v>0</v>
      </c>
      <c r="BF215" s="4" t="e">
        <v>#DIV/0!</v>
      </c>
      <c r="BG215">
        <v>0</v>
      </c>
      <c r="BH215" s="4">
        <v>0</v>
      </c>
      <c r="BI215" s="4" t="e">
        <v>#DIV/0!</v>
      </c>
      <c r="BJ215">
        <v>1</v>
      </c>
      <c r="BK215" s="4">
        <v>2.012731481481481E-5</v>
      </c>
      <c r="BL215" s="4">
        <v>2.012731481481481E-5</v>
      </c>
      <c r="BM215">
        <v>0</v>
      </c>
      <c r="BN215" s="4">
        <v>0</v>
      </c>
      <c r="BO215" s="4" t="e">
        <v>#DIV/0!</v>
      </c>
      <c r="BP215">
        <v>0</v>
      </c>
      <c r="BQ215" s="4">
        <v>0</v>
      </c>
      <c r="BR215" s="4" t="e">
        <v>#DIV/0!</v>
      </c>
      <c r="BS215">
        <v>0</v>
      </c>
      <c r="BT215" s="4">
        <v>0</v>
      </c>
      <c r="BU215" s="4" t="e">
        <v>#DIV/0!</v>
      </c>
      <c r="BV215">
        <v>0</v>
      </c>
      <c r="BW215" s="4">
        <v>0</v>
      </c>
      <c r="BX215" s="4" t="e">
        <v>#DIV/0!</v>
      </c>
      <c r="BY215">
        <v>0</v>
      </c>
      <c r="BZ215" s="4">
        <v>0</v>
      </c>
      <c r="CA215" s="4" t="e">
        <v>#DIV/0!</v>
      </c>
      <c r="CB215">
        <v>0</v>
      </c>
      <c r="CC215" s="4">
        <v>0</v>
      </c>
      <c r="CD215" s="4" t="e">
        <v>#DIV/0!</v>
      </c>
      <c r="CE215">
        <v>1</v>
      </c>
      <c r="CF215" s="4">
        <v>4.148148148148148E-5</v>
      </c>
      <c r="CG215" s="4">
        <v>4.148148148148148E-5</v>
      </c>
      <c r="CH215">
        <v>0</v>
      </c>
      <c r="CI215" s="4">
        <v>0</v>
      </c>
      <c r="CJ215" s="4" t="e">
        <v>#DIV/0!</v>
      </c>
      <c r="CK215">
        <v>0</v>
      </c>
      <c r="CL215" s="4">
        <v>0</v>
      </c>
      <c r="CM215" s="4" t="e">
        <v>#DIV/0!</v>
      </c>
      <c r="CN215">
        <v>2</v>
      </c>
      <c r="CO215" s="4">
        <v>9.7407407407407409E-5</v>
      </c>
      <c r="CP215" s="4">
        <v>4.8703703703703704E-5</v>
      </c>
    </row>
    <row r="216" spans="1:94" x14ac:dyDescent="0.2">
      <c r="A216" t="s">
        <v>458</v>
      </c>
      <c r="B216" t="s">
        <v>457</v>
      </c>
      <c r="C216" s="1">
        <v>43347</v>
      </c>
      <c r="D216" t="s">
        <v>238</v>
      </c>
      <c r="E216" t="s">
        <v>236</v>
      </c>
      <c r="F216" s="2">
        <v>43347.509525462963</v>
      </c>
      <c r="G216" s="2">
        <v>43347.513055555559</v>
      </c>
      <c r="H216" s="3">
        <v>3.530092592592592E-3</v>
      </c>
      <c r="I216" t="s">
        <v>10</v>
      </c>
      <c r="J216">
        <v>0</v>
      </c>
      <c r="K216" s="6">
        <v>3.484722222222222E-3</v>
      </c>
      <c r="L216">
        <v>2</v>
      </c>
      <c r="M216" t="s">
        <v>38</v>
      </c>
      <c r="N216">
        <v>3</v>
      </c>
      <c r="O216" t="s">
        <v>66</v>
      </c>
      <c r="P216" s="3">
        <v>2.3514467592592589E-3</v>
      </c>
      <c r="Q216">
        <v>0</v>
      </c>
      <c r="R216" s="3">
        <v>0</v>
      </c>
      <c r="S216" s="3" t="s">
        <v>66</v>
      </c>
      <c r="T216">
        <v>3</v>
      </c>
      <c r="U216" s="3" t="s">
        <v>66</v>
      </c>
      <c r="V216" s="3">
        <v>2.3514467592592589E-3</v>
      </c>
      <c r="W216">
        <v>3</v>
      </c>
      <c r="X216" s="4">
        <v>1.1332754629629631E-3</v>
      </c>
      <c r="Y216" s="4">
        <v>3.7775848765432101E-4</v>
      </c>
      <c r="Z216">
        <v>0</v>
      </c>
      <c r="AA216" s="4">
        <v>0</v>
      </c>
      <c r="AB216" s="4" t="e">
        <v>#DIV/0!</v>
      </c>
      <c r="AC216">
        <v>0</v>
      </c>
      <c r="AD216" s="4">
        <v>0</v>
      </c>
      <c r="AE216" s="4" t="e">
        <v>#DIV/0!</v>
      </c>
      <c r="AF216">
        <v>0</v>
      </c>
      <c r="AG216" s="4">
        <v>0</v>
      </c>
      <c r="AH216" s="4" t="e">
        <v>#DIV/0!</v>
      </c>
      <c r="AI216">
        <v>0</v>
      </c>
      <c r="AJ216" s="4">
        <v>0</v>
      </c>
      <c r="AK216" s="4" t="e">
        <v>#DIV/0!</v>
      </c>
      <c r="AL216">
        <v>0</v>
      </c>
      <c r="AM216" s="4">
        <v>0</v>
      </c>
      <c r="AN216" s="4" t="e">
        <v>#DIV/0!</v>
      </c>
      <c r="AO216">
        <v>0</v>
      </c>
      <c r="AP216" s="4">
        <v>0</v>
      </c>
      <c r="AQ216" s="4" t="e">
        <v>#DIV/0!</v>
      </c>
      <c r="AR216">
        <v>0</v>
      </c>
      <c r="AS216" s="4">
        <v>0</v>
      </c>
      <c r="AT216" s="4" t="e">
        <v>#DIV/0!</v>
      </c>
      <c r="AU216">
        <v>3</v>
      </c>
      <c r="AV216" s="4">
        <v>2.3514467592592589E-3</v>
      </c>
      <c r="AW216" s="4">
        <v>7.8381558641975292E-4</v>
      </c>
      <c r="AX216">
        <v>3</v>
      </c>
      <c r="AY216" s="4">
        <v>0</v>
      </c>
      <c r="AZ216" s="4">
        <v>0</v>
      </c>
      <c r="BA216">
        <v>0</v>
      </c>
      <c r="BB216" s="4">
        <v>0</v>
      </c>
      <c r="BC216" s="4" t="e">
        <v>#DIV/0!</v>
      </c>
      <c r="BD216">
        <v>0</v>
      </c>
      <c r="BE216" s="4">
        <v>0</v>
      </c>
      <c r="BF216" s="4" t="e">
        <v>#DIV/0!</v>
      </c>
      <c r="BG216">
        <v>0</v>
      </c>
      <c r="BH216" s="4">
        <v>0</v>
      </c>
      <c r="BI216" s="4" t="e">
        <v>#DIV/0!</v>
      </c>
      <c r="BJ216">
        <v>0</v>
      </c>
      <c r="BK216" s="4">
        <v>0</v>
      </c>
      <c r="BL216" s="4" t="e">
        <v>#DIV/0!</v>
      </c>
      <c r="BM216">
        <v>0</v>
      </c>
      <c r="BN216" s="4">
        <v>0</v>
      </c>
      <c r="BO216" s="4" t="e">
        <v>#DIV/0!</v>
      </c>
      <c r="BP216">
        <v>0</v>
      </c>
      <c r="BQ216" s="4">
        <v>0</v>
      </c>
      <c r="BR216" s="4" t="e">
        <v>#DIV/0!</v>
      </c>
      <c r="BS216">
        <v>0</v>
      </c>
      <c r="BT216" s="4">
        <v>0</v>
      </c>
      <c r="BU216" s="4" t="e">
        <v>#DIV/0!</v>
      </c>
      <c r="BV216">
        <v>0</v>
      </c>
      <c r="BW216" s="4">
        <v>0</v>
      </c>
      <c r="BX216" s="4" t="e">
        <v>#DIV/0!</v>
      </c>
      <c r="BY216">
        <v>0</v>
      </c>
      <c r="BZ216" s="4">
        <v>0</v>
      </c>
      <c r="CA216" s="4" t="e">
        <v>#DIV/0!</v>
      </c>
      <c r="CB216">
        <v>0</v>
      </c>
      <c r="CC216" s="4">
        <v>0</v>
      </c>
      <c r="CD216" s="4" t="e">
        <v>#DIV/0!</v>
      </c>
      <c r="CE216">
        <v>0</v>
      </c>
      <c r="CF216" s="4">
        <v>0</v>
      </c>
      <c r="CG216" s="4" t="e">
        <v>#DIV/0!</v>
      </c>
      <c r="CH216">
        <v>0</v>
      </c>
      <c r="CI216" s="4">
        <v>0</v>
      </c>
      <c r="CJ216" s="4" t="e">
        <v>#DIV/0!</v>
      </c>
      <c r="CK216">
        <v>0</v>
      </c>
      <c r="CL216" s="4">
        <v>0</v>
      </c>
      <c r="CM216" s="4" t="e">
        <v>#DIV/0!</v>
      </c>
      <c r="CN216">
        <v>0</v>
      </c>
      <c r="CO216" s="4">
        <v>0</v>
      </c>
      <c r="CP216" s="4" t="e">
        <v>#DIV/0!</v>
      </c>
    </row>
    <row r="217" spans="1:94" x14ac:dyDescent="0.2">
      <c r="A217" t="s">
        <v>460</v>
      </c>
      <c r="B217" t="s">
        <v>459</v>
      </c>
      <c r="C217" s="1">
        <v>43347</v>
      </c>
      <c r="D217" t="s">
        <v>238</v>
      </c>
      <c r="E217" t="s">
        <v>236</v>
      </c>
      <c r="F217" s="2">
        <v>43347.518877314818</v>
      </c>
      <c r="G217" s="2">
        <v>43347.522407407407</v>
      </c>
      <c r="H217" s="3">
        <v>3.5185185185185185E-3</v>
      </c>
      <c r="I217" t="s">
        <v>10</v>
      </c>
      <c r="J217">
        <v>0</v>
      </c>
      <c r="K217" s="6">
        <v>3.4835648148148143E-3</v>
      </c>
      <c r="L217">
        <v>7</v>
      </c>
      <c r="M217" t="s">
        <v>38</v>
      </c>
      <c r="N217">
        <v>10</v>
      </c>
      <c r="O217" t="s">
        <v>46</v>
      </c>
      <c r="P217" s="3">
        <v>1.1015856481481482E-3</v>
      </c>
      <c r="Q217">
        <v>1</v>
      </c>
      <c r="R217" s="3">
        <v>6.9351851851851855E-5</v>
      </c>
      <c r="S217" s="3" t="s">
        <v>46</v>
      </c>
      <c r="T217">
        <v>7</v>
      </c>
      <c r="U217" s="3" t="s">
        <v>46</v>
      </c>
      <c r="V217" s="3">
        <v>1.1015856481481482E-3</v>
      </c>
      <c r="W217">
        <v>10</v>
      </c>
      <c r="X217" s="4">
        <v>1.0916319444444446E-3</v>
      </c>
      <c r="Y217" s="4">
        <v>1.0916319444444446E-4</v>
      </c>
      <c r="Z217">
        <v>3</v>
      </c>
      <c r="AA217" s="4">
        <v>1.8946759259259261E-4</v>
      </c>
      <c r="AB217" s="4">
        <v>6.3155864197530866E-5</v>
      </c>
      <c r="AC217">
        <v>0</v>
      </c>
      <c r="AD217" s="4">
        <v>0</v>
      </c>
      <c r="AE217" s="4" t="e">
        <v>#DIV/0!</v>
      </c>
      <c r="AF217">
        <v>0</v>
      </c>
      <c r="AG217" s="4">
        <v>0</v>
      </c>
      <c r="AH217" s="4" t="e">
        <v>#DIV/0!</v>
      </c>
      <c r="AI217">
        <v>0</v>
      </c>
      <c r="AJ217" s="4">
        <v>0</v>
      </c>
      <c r="AK217" s="4" t="e">
        <v>#DIV/0!</v>
      </c>
      <c r="AL217">
        <v>0</v>
      </c>
      <c r="AM217" s="4">
        <v>0</v>
      </c>
      <c r="AN217" s="4" t="e">
        <v>#DIV/0!</v>
      </c>
      <c r="AO217">
        <v>5</v>
      </c>
      <c r="AP217" s="4">
        <v>5.6636574074074076E-4</v>
      </c>
      <c r="AQ217" s="4">
        <v>1.1327314814814815E-4</v>
      </c>
      <c r="AR217">
        <v>3</v>
      </c>
      <c r="AS217" s="4">
        <v>3.0829861111111113E-4</v>
      </c>
      <c r="AT217" s="4">
        <v>1.0276620370370371E-4</v>
      </c>
      <c r="AU217">
        <v>0</v>
      </c>
      <c r="AV217" s="4">
        <v>0</v>
      </c>
      <c r="AW217" s="4" t="e">
        <v>#DIV/0!</v>
      </c>
      <c r="AX217">
        <v>0</v>
      </c>
      <c r="AY217" s="4">
        <v>0</v>
      </c>
      <c r="AZ217" s="4" t="e">
        <v>#DIV/0!</v>
      </c>
      <c r="BA217">
        <v>7</v>
      </c>
      <c r="BB217" s="4">
        <v>1.1015856481481482E-3</v>
      </c>
      <c r="BC217" s="4">
        <v>1.5736937830687831E-4</v>
      </c>
      <c r="BD217">
        <v>0</v>
      </c>
      <c r="BE217" s="4">
        <v>0</v>
      </c>
      <c r="BF217" s="4" t="e">
        <v>#DIV/0!</v>
      </c>
      <c r="BG217">
        <v>3</v>
      </c>
      <c r="BH217" s="4">
        <v>1.5686342592592591E-4</v>
      </c>
      <c r="BI217" s="4">
        <v>5.2287808641975303E-5</v>
      </c>
      <c r="BJ217">
        <v>0</v>
      </c>
      <c r="BK217" s="4">
        <v>0</v>
      </c>
      <c r="BL217" s="4" t="e">
        <v>#DIV/0!</v>
      </c>
      <c r="BM217">
        <v>0</v>
      </c>
      <c r="BN217" s="4">
        <v>0</v>
      </c>
      <c r="BO217" s="4" t="e">
        <v>#DIV/0!</v>
      </c>
      <c r="BP217">
        <v>0</v>
      </c>
      <c r="BQ217" s="4">
        <v>0</v>
      </c>
      <c r="BR217" s="4" t="e">
        <v>#DIV/0!</v>
      </c>
      <c r="BS217">
        <v>0</v>
      </c>
      <c r="BT217" s="4">
        <v>0</v>
      </c>
      <c r="BU217" s="4" t="e">
        <v>#DIV/0!</v>
      </c>
      <c r="BV217">
        <v>0</v>
      </c>
      <c r="BW217" s="4">
        <v>0</v>
      </c>
      <c r="BX217" s="4" t="e">
        <v>#DIV/0!</v>
      </c>
      <c r="BY217">
        <v>0</v>
      </c>
      <c r="BZ217" s="4">
        <v>0</v>
      </c>
      <c r="CA217" s="4" t="e">
        <v>#DIV/0!</v>
      </c>
      <c r="CB217">
        <v>0</v>
      </c>
      <c r="CC217" s="4">
        <v>0</v>
      </c>
      <c r="CD217" s="4" t="e">
        <v>#DIV/0!</v>
      </c>
      <c r="CE217">
        <v>0</v>
      </c>
      <c r="CF217" s="4">
        <v>0</v>
      </c>
      <c r="CG217" s="4" t="e">
        <v>#DIV/0!</v>
      </c>
      <c r="CH217">
        <v>0</v>
      </c>
      <c r="CI217" s="4">
        <v>0</v>
      </c>
      <c r="CJ217" s="4" t="e">
        <v>#DIV/0!</v>
      </c>
      <c r="CK217">
        <v>0</v>
      </c>
      <c r="CL217" s="4">
        <v>0</v>
      </c>
      <c r="CM217" s="4" t="e">
        <v>#DIV/0!</v>
      </c>
      <c r="CN217">
        <v>1</v>
      </c>
      <c r="CO217" s="4">
        <v>6.9351851851851855E-5</v>
      </c>
      <c r="CP217" s="4">
        <v>6.9351851851851855E-5</v>
      </c>
    </row>
    <row r="218" spans="1:94" x14ac:dyDescent="0.2">
      <c r="A218" t="s">
        <v>462</v>
      </c>
      <c r="B218" t="s">
        <v>461</v>
      </c>
      <c r="C218" s="1">
        <v>43347</v>
      </c>
      <c r="D218" t="s">
        <v>238</v>
      </c>
      <c r="E218" t="s">
        <v>236</v>
      </c>
      <c r="F218" s="2">
        <v>43347.500069444446</v>
      </c>
      <c r="G218" s="2">
        <v>43347.503611111111</v>
      </c>
      <c r="H218" s="3">
        <v>3.530092592592592E-3</v>
      </c>
      <c r="I218" t="s">
        <v>10</v>
      </c>
      <c r="J218">
        <v>0</v>
      </c>
      <c r="K218" s="6">
        <v>3.4954166666666671E-3</v>
      </c>
      <c r="L218">
        <v>3</v>
      </c>
      <c r="M218" t="s">
        <v>66</v>
      </c>
      <c r="N218">
        <v>2</v>
      </c>
      <c r="O218" t="s">
        <v>66</v>
      </c>
      <c r="P218" s="3">
        <v>3.3697569444444448E-3</v>
      </c>
      <c r="Q218">
        <v>0</v>
      </c>
      <c r="R218" s="3">
        <v>0</v>
      </c>
      <c r="S218" s="3" t="s">
        <v>66</v>
      </c>
      <c r="T218">
        <v>2</v>
      </c>
      <c r="U218" s="3" t="s">
        <v>66</v>
      </c>
      <c r="V218" s="3">
        <v>3.3697569444444448E-3</v>
      </c>
      <c r="W218">
        <v>1</v>
      </c>
      <c r="X218" s="4">
        <v>7.6018518518518517E-5</v>
      </c>
      <c r="Y218" s="4">
        <v>7.6018518518518517E-5</v>
      </c>
      <c r="Z218">
        <v>0</v>
      </c>
      <c r="AA218" s="4">
        <v>0</v>
      </c>
      <c r="AB218" s="4" t="e">
        <v>#DIV/0!</v>
      </c>
      <c r="AC218">
        <v>0</v>
      </c>
      <c r="AD218" s="4">
        <v>0</v>
      </c>
      <c r="AE218" s="4" t="e">
        <v>#DIV/0!</v>
      </c>
      <c r="AF218">
        <v>0</v>
      </c>
      <c r="AG218" s="4">
        <v>0</v>
      </c>
      <c r="AH218" s="4" t="e">
        <v>#DIV/0!</v>
      </c>
      <c r="AI218">
        <v>0</v>
      </c>
      <c r="AJ218" s="4">
        <v>0</v>
      </c>
      <c r="AK218" s="4" t="e">
        <v>#DIV/0!</v>
      </c>
      <c r="AL218">
        <v>0</v>
      </c>
      <c r="AM218" s="4">
        <v>0</v>
      </c>
      <c r="AN218" s="4" t="e">
        <v>#DIV/0!</v>
      </c>
      <c r="AO218">
        <v>0</v>
      </c>
      <c r="AP218" s="4">
        <v>0</v>
      </c>
      <c r="AQ218" s="4" t="e">
        <v>#DIV/0!</v>
      </c>
      <c r="AR218">
        <v>0</v>
      </c>
      <c r="AS218" s="4">
        <v>0</v>
      </c>
      <c r="AT218" s="4" t="e">
        <v>#DIV/0!</v>
      </c>
      <c r="AU218">
        <v>2</v>
      </c>
      <c r="AV218" s="4">
        <v>3.3697569444444448E-3</v>
      </c>
      <c r="AW218" s="4">
        <v>1.6848784722222224E-3</v>
      </c>
      <c r="AX218">
        <v>2</v>
      </c>
      <c r="AY218" s="4">
        <v>0</v>
      </c>
      <c r="AZ218" s="4">
        <v>0</v>
      </c>
      <c r="BA218">
        <v>0</v>
      </c>
      <c r="BB218" s="4">
        <v>0</v>
      </c>
      <c r="BC218" s="4" t="e">
        <v>#DIV/0!</v>
      </c>
      <c r="BD218">
        <v>0</v>
      </c>
      <c r="BE218" s="4">
        <v>0</v>
      </c>
      <c r="BF218" s="4" t="e">
        <v>#DIV/0!</v>
      </c>
      <c r="BG218">
        <v>0</v>
      </c>
      <c r="BH218" s="4">
        <v>0</v>
      </c>
      <c r="BI218" s="4" t="e">
        <v>#DIV/0!</v>
      </c>
      <c r="BJ218">
        <v>0</v>
      </c>
      <c r="BK218" s="4">
        <v>0</v>
      </c>
      <c r="BL218" s="4" t="e">
        <v>#DIV/0!</v>
      </c>
      <c r="BM218">
        <v>1</v>
      </c>
      <c r="BN218" s="4">
        <v>4.96412037037037E-5</v>
      </c>
      <c r="BO218" s="4">
        <v>4.96412037037037E-5</v>
      </c>
      <c r="BP218">
        <v>0</v>
      </c>
      <c r="BQ218" s="4">
        <v>0</v>
      </c>
      <c r="BR218" s="4" t="e">
        <v>#DIV/0!</v>
      </c>
      <c r="BS218">
        <v>0</v>
      </c>
      <c r="BT218" s="4">
        <v>0</v>
      </c>
      <c r="BU218" s="4" t="e">
        <v>#DIV/0!</v>
      </c>
      <c r="BV218">
        <v>0</v>
      </c>
      <c r="BW218" s="4">
        <v>0</v>
      </c>
      <c r="BX218" s="4" t="e">
        <v>#DIV/0!</v>
      </c>
      <c r="BY218">
        <v>0</v>
      </c>
      <c r="BZ218" s="4">
        <v>0</v>
      </c>
      <c r="CA218" s="4" t="e">
        <v>#DIV/0!</v>
      </c>
      <c r="CB218">
        <v>0</v>
      </c>
      <c r="CC218" s="4">
        <v>0</v>
      </c>
      <c r="CD218" s="4" t="e">
        <v>#DIV/0!</v>
      </c>
      <c r="CE218">
        <v>0</v>
      </c>
      <c r="CF218" s="4">
        <v>0</v>
      </c>
      <c r="CG218" s="4" t="e">
        <v>#DIV/0!</v>
      </c>
      <c r="CH218">
        <v>0</v>
      </c>
      <c r="CI218" s="4">
        <v>0</v>
      </c>
      <c r="CJ218" s="4" t="e">
        <v>#DIV/0!</v>
      </c>
      <c r="CK218">
        <v>0</v>
      </c>
      <c r="CL218" s="4">
        <v>0</v>
      </c>
      <c r="CM218" s="4" t="e">
        <v>#DIV/0!</v>
      </c>
      <c r="CN218">
        <v>0</v>
      </c>
      <c r="CO218" s="4">
        <v>0</v>
      </c>
      <c r="CP218" s="4" t="e">
        <v>#DIV/0!</v>
      </c>
    </row>
    <row r="219" spans="1:94" x14ac:dyDescent="0.2">
      <c r="A219" t="s">
        <v>450</v>
      </c>
      <c r="B219" t="s">
        <v>449</v>
      </c>
      <c r="C219" s="1">
        <v>43347</v>
      </c>
      <c r="D219" t="s">
        <v>238</v>
      </c>
      <c r="E219" t="s">
        <v>236</v>
      </c>
      <c r="F219" s="2">
        <v>43347.504756944443</v>
      </c>
      <c r="G219" s="2">
        <v>43347.508298611108</v>
      </c>
      <c r="H219" s="3">
        <v>3.530092592592592E-3</v>
      </c>
      <c r="I219" t="s">
        <v>10</v>
      </c>
      <c r="J219">
        <v>0</v>
      </c>
      <c r="K219" s="6">
        <v>3.4851273148148146E-3</v>
      </c>
      <c r="L219">
        <v>3</v>
      </c>
      <c r="M219" t="s">
        <v>66</v>
      </c>
      <c r="N219">
        <v>3</v>
      </c>
      <c r="O219" t="s">
        <v>66</v>
      </c>
      <c r="P219" s="3">
        <v>3.1933796296296293E-3</v>
      </c>
      <c r="Q219">
        <v>0</v>
      </c>
      <c r="R219" s="3">
        <v>0</v>
      </c>
      <c r="S219" s="3" t="s">
        <v>66</v>
      </c>
      <c r="T219">
        <v>3</v>
      </c>
      <c r="U219" s="3" t="s">
        <v>66</v>
      </c>
      <c r="V219" s="3">
        <v>3.1933796296296293E-3</v>
      </c>
      <c r="W219">
        <v>1</v>
      </c>
      <c r="X219" s="4">
        <v>2.4192129629629629E-4</v>
      </c>
      <c r="Y219" s="4">
        <v>2.4192129629629629E-4</v>
      </c>
      <c r="Z219">
        <v>0</v>
      </c>
      <c r="AA219" s="4">
        <v>0</v>
      </c>
      <c r="AB219" s="4" t="e">
        <v>#DIV/0!</v>
      </c>
      <c r="AC219">
        <v>0</v>
      </c>
      <c r="AD219" s="4">
        <v>0</v>
      </c>
      <c r="AE219" s="4" t="e">
        <v>#DIV/0!</v>
      </c>
      <c r="AF219">
        <v>0</v>
      </c>
      <c r="AG219" s="4">
        <v>0</v>
      </c>
      <c r="AH219" s="4" t="e">
        <v>#DIV/0!</v>
      </c>
      <c r="AI219">
        <v>0</v>
      </c>
      <c r="AJ219" s="4">
        <v>0</v>
      </c>
      <c r="AK219" s="4" t="e">
        <v>#DIV/0!</v>
      </c>
      <c r="AL219">
        <v>0</v>
      </c>
      <c r="AM219" s="4">
        <v>0</v>
      </c>
      <c r="AN219" s="4" t="e">
        <v>#DIV/0!</v>
      </c>
      <c r="AO219">
        <v>0</v>
      </c>
      <c r="AP219" s="4">
        <v>0</v>
      </c>
      <c r="AQ219" s="4" t="e">
        <v>#DIV/0!</v>
      </c>
      <c r="AR219">
        <v>0</v>
      </c>
      <c r="AS219" s="4">
        <v>0</v>
      </c>
      <c r="AT219" s="4" t="e">
        <v>#DIV/0!</v>
      </c>
      <c r="AU219">
        <v>3</v>
      </c>
      <c r="AV219" s="4">
        <v>3.1933796296296293E-3</v>
      </c>
      <c r="AW219" s="4">
        <v>1.0644598765432098E-3</v>
      </c>
      <c r="AX219">
        <v>3</v>
      </c>
      <c r="AY219" s="4">
        <v>0</v>
      </c>
      <c r="AZ219" s="4">
        <v>0</v>
      </c>
      <c r="BA219">
        <v>0</v>
      </c>
      <c r="BB219" s="4">
        <v>0</v>
      </c>
      <c r="BC219" s="4" t="e">
        <v>#DIV/0!</v>
      </c>
      <c r="BD219">
        <v>0</v>
      </c>
      <c r="BE219" s="4">
        <v>0</v>
      </c>
      <c r="BF219" s="4" t="e">
        <v>#DIV/0!</v>
      </c>
      <c r="BG219">
        <v>1</v>
      </c>
      <c r="BH219" s="4">
        <v>4.9826388888888886E-5</v>
      </c>
      <c r="BI219" s="4">
        <v>4.9826388888888886E-5</v>
      </c>
      <c r="BJ219">
        <v>0</v>
      </c>
      <c r="BK219" s="4">
        <v>0</v>
      </c>
      <c r="BL219" s="4" t="e">
        <v>#DIV/0!</v>
      </c>
      <c r="BM219">
        <v>0</v>
      </c>
      <c r="BN219" s="4">
        <v>0</v>
      </c>
      <c r="BO219" s="4" t="e">
        <v>#DIV/0!</v>
      </c>
      <c r="BP219">
        <v>0</v>
      </c>
      <c r="BQ219" s="4">
        <v>0</v>
      </c>
      <c r="BR219" s="4" t="e">
        <v>#DIV/0!</v>
      </c>
      <c r="BS219">
        <v>0</v>
      </c>
      <c r="BT219" s="4">
        <v>0</v>
      </c>
      <c r="BU219" s="4" t="e">
        <v>#DIV/0!</v>
      </c>
      <c r="BV219">
        <v>0</v>
      </c>
      <c r="BW219" s="4">
        <v>0</v>
      </c>
      <c r="BX219" s="4" t="e">
        <v>#DIV/0!</v>
      </c>
      <c r="BY219">
        <v>0</v>
      </c>
      <c r="BZ219" s="4">
        <v>0</v>
      </c>
      <c r="CA219" s="4" t="e">
        <v>#DIV/0!</v>
      </c>
      <c r="CB219">
        <v>0</v>
      </c>
      <c r="CC219" s="4">
        <v>0</v>
      </c>
      <c r="CD219" s="4" t="e">
        <v>#DIV/0!</v>
      </c>
      <c r="CE219">
        <v>0</v>
      </c>
      <c r="CF219" s="4">
        <v>0</v>
      </c>
      <c r="CG219" s="4" t="e">
        <v>#DIV/0!</v>
      </c>
      <c r="CH219">
        <v>0</v>
      </c>
      <c r="CI219" s="4">
        <v>0</v>
      </c>
      <c r="CJ219" s="4" t="e">
        <v>#DIV/0!</v>
      </c>
      <c r="CK219">
        <v>0</v>
      </c>
      <c r="CL219" s="4">
        <v>0</v>
      </c>
      <c r="CM219" s="4" t="e">
        <v>#DIV/0!</v>
      </c>
      <c r="CN219">
        <v>0</v>
      </c>
      <c r="CO219" s="4">
        <v>0</v>
      </c>
      <c r="CP219" s="4" t="e">
        <v>#DIV/0!</v>
      </c>
    </row>
    <row r="220" spans="1:94" x14ac:dyDescent="0.2">
      <c r="A220" t="s">
        <v>466</v>
      </c>
      <c r="B220" t="s">
        <v>463</v>
      </c>
      <c r="C220" s="1">
        <v>43368</v>
      </c>
      <c r="D220" t="s">
        <v>238</v>
      </c>
      <c r="E220" t="s">
        <v>236</v>
      </c>
      <c r="F220" s="2" t="s">
        <v>464</v>
      </c>
      <c r="G220" s="2" t="s">
        <v>465</v>
      </c>
      <c r="H220" s="3">
        <v>3.483796296296296E-3</v>
      </c>
      <c r="I220" t="s">
        <v>10</v>
      </c>
      <c r="J220">
        <v>0</v>
      </c>
      <c r="K220" s="6">
        <v>3.478275462962963E-3</v>
      </c>
      <c r="L220">
        <v>7</v>
      </c>
      <c r="M220" t="s">
        <v>50</v>
      </c>
      <c r="N220">
        <v>15</v>
      </c>
      <c r="O220" t="s">
        <v>50</v>
      </c>
      <c r="P220" s="3">
        <v>1.4153819444444446E-3</v>
      </c>
      <c r="Q220">
        <v>1</v>
      </c>
      <c r="R220" s="3">
        <v>3.0243055555555556E-5</v>
      </c>
      <c r="S220" s="3" t="s">
        <v>50</v>
      </c>
      <c r="T220">
        <v>15</v>
      </c>
      <c r="U220" s="3" t="s">
        <v>50</v>
      </c>
      <c r="V220" s="3">
        <v>1.4153819444444446E-3</v>
      </c>
      <c r="W220">
        <v>13</v>
      </c>
      <c r="X220" s="4">
        <v>1.4058680555555556E-3</v>
      </c>
      <c r="Y220" s="4">
        <v>1.0814369658119658E-4</v>
      </c>
      <c r="Z220">
        <v>8</v>
      </c>
      <c r="AA220" s="4">
        <v>4.9940972222222227E-4</v>
      </c>
      <c r="AB220" s="4">
        <v>6.2426215277777784E-5</v>
      </c>
      <c r="AC220">
        <v>0</v>
      </c>
      <c r="AD220" s="4">
        <v>0</v>
      </c>
      <c r="AE220" s="4" t="e">
        <v>#DIV/0!</v>
      </c>
      <c r="AF220">
        <v>0</v>
      </c>
      <c r="AG220" s="4">
        <v>0</v>
      </c>
      <c r="AH220" s="4" t="e">
        <v>#DIV/0!</v>
      </c>
      <c r="AI220">
        <v>0</v>
      </c>
      <c r="AJ220" s="4">
        <v>0</v>
      </c>
      <c r="AK220" s="4" t="e">
        <v>#DIV/0!</v>
      </c>
      <c r="AL220">
        <v>0</v>
      </c>
      <c r="AM220" s="4">
        <v>0</v>
      </c>
      <c r="AN220" s="4" t="e">
        <v>#DIV/0!</v>
      </c>
      <c r="AO220">
        <v>0</v>
      </c>
      <c r="AP220" s="4">
        <v>0</v>
      </c>
      <c r="AQ220" s="4" t="e">
        <v>#DIV/0!</v>
      </c>
      <c r="AR220">
        <v>0</v>
      </c>
      <c r="AS220" s="4">
        <v>0</v>
      </c>
      <c r="AT220" s="4" t="e">
        <v>#DIV/0!</v>
      </c>
      <c r="AU220">
        <v>1</v>
      </c>
      <c r="AV220" s="4">
        <v>6.189814814814815E-5</v>
      </c>
      <c r="AW220" s="4">
        <v>6.189814814814815E-5</v>
      </c>
      <c r="AX220">
        <v>1</v>
      </c>
      <c r="AY220" s="4">
        <v>0</v>
      </c>
      <c r="AZ220" s="4">
        <v>0</v>
      </c>
      <c r="BA220">
        <v>0</v>
      </c>
      <c r="BB220" s="4">
        <v>0</v>
      </c>
      <c r="BC220" s="4" t="e">
        <v>#DIV/0!</v>
      </c>
      <c r="BD220">
        <v>0</v>
      </c>
      <c r="BE220" s="4">
        <v>0</v>
      </c>
      <c r="BF220" s="4" t="e">
        <v>#DIV/0!</v>
      </c>
      <c r="BG220">
        <v>0</v>
      </c>
      <c r="BH220" s="4">
        <v>0</v>
      </c>
      <c r="BI220" s="4" t="e">
        <v>#DIV/0!</v>
      </c>
      <c r="BJ220">
        <v>0</v>
      </c>
      <c r="BK220" s="4">
        <v>0</v>
      </c>
      <c r="BL220" s="4" t="e">
        <v>#DIV/0!</v>
      </c>
      <c r="BM220">
        <v>15</v>
      </c>
      <c r="BN220" s="4">
        <v>1.4153819444444446E-3</v>
      </c>
      <c r="BO220" s="4">
        <v>9.435879629629631E-5</v>
      </c>
      <c r="BP220">
        <v>1</v>
      </c>
      <c r="BQ220" s="4">
        <v>2.5787037037037041E-5</v>
      </c>
      <c r="BR220" s="4">
        <v>2.5787037037037041E-5</v>
      </c>
      <c r="BS220">
        <v>1</v>
      </c>
      <c r="BT220" s="4">
        <v>3.9687500000000002E-5</v>
      </c>
      <c r="BU220" s="4">
        <v>3.9687500000000002E-5</v>
      </c>
      <c r="BV220">
        <v>0</v>
      </c>
      <c r="BW220" s="4">
        <v>0</v>
      </c>
      <c r="BX220" s="4" t="e">
        <v>#DIV/0!</v>
      </c>
      <c r="BY220">
        <v>0</v>
      </c>
      <c r="BZ220" s="4">
        <v>0</v>
      </c>
      <c r="CA220" s="4" t="e">
        <v>#DIV/0!</v>
      </c>
      <c r="CB220">
        <v>0</v>
      </c>
      <c r="CC220" s="4">
        <v>0</v>
      </c>
      <c r="CD220" s="4" t="e">
        <v>#DIV/0!</v>
      </c>
      <c r="CE220">
        <v>0</v>
      </c>
      <c r="CF220" s="4">
        <v>0</v>
      </c>
      <c r="CG220" s="4" t="e">
        <v>#DIV/0!</v>
      </c>
      <c r="CH220">
        <v>0</v>
      </c>
      <c r="CI220" s="4">
        <v>0</v>
      </c>
      <c r="CJ220" s="4" t="e">
        <v>#DIV/0!</v>
      </c>
      <c r="CK220">
        <v>0</v>
      </c>
      <c r="CL220" s="4">
        <v>0</v>
      </c>
      <c r="CM220" s="4" t="e">
        <v>#DIV/0!</v>
      </c>
      <c r="CN220">
        <v>1</v>
      </c>
      <c r="CO220" s="4">
        <v>3.0243055555555556E-5</v>
      </c>
      <c r="CP220" s="4">
        <v>3.0243055555555556E-5</v>
      </c>
    </row>
    <row r="221" spans="1:94" x14ac:dyDescent="0.2">
      <c r="A221" t="s">
        <v>440</v>
      </c>
      <c r="B221" t="s">
        <v>437</v>
      </c>
      <c r="C221" s="1">
        <v>43369</v>
      </c>
      <c r="D221" t="s">
        <v>238</v>
      </c>
      <c r="E221" t="s">
        <v>436</v>
      </c>
      <c r="F221" s="2" t="s">
        <v>438</v>
      </c>
      <c r="G221" s="2" t="s">
        <v>439</v>
      </c>
      <c r="H221" s="3">
        <v>3.4953703703703705E-3</v>
      </c>
      <c r="I221" t="s">
        <v>10</v>
      </c>
      <c r="J221">
        <v>0</v>
      </c>
      <c r="K221" s="6">
        <v>3.456203703703704E-3</v>
      </c>
      <c r="L221">
        <v>6</v>
      </c>
      <c r="M221" t="s">
        <v>38</v>
      </c>
      <c r="N221">
        <v>12</v>
      </c>
      <c r="O221" t="s">
        <v>38</v>
      </c>
      <c r="P221" s="3">
        <v>2.6879976851851852E-3</v>
      </c>
      <c r="Q221">
        <v>2</v>
      </c>
      <c r="R221" s="3">
        <v>5.0972222222222217E-5</v>
      </c>
      <c r="S221" s="3" t="s">
        <v>65</v>
      </c>
      <c r="T221">
        <v>2</v>
      </c>
      <c r="U221" s="3" t="s">
        <v>65</v>
      </c>
      <c r="V221" s="3">
        <v>1.8471064814814815E-4</v>
      </c>
      <c r="W221">
        <v>12</v>
      </c>
      <c r="X221" s="4">
        <v>2.6879976851851852E-3</v>
      </c>
      <c r="Y221" s="4">
        <v>2.2399980709876543E-4</v>
      </c>
      <c r="Z221">
        <v>6</v>
      </c>
      <c r="AA221" s="4">
        <v>4.4590277777777776E-4</v>
      </c>
      <c r="AB221" s="4">
        <v>7.4317129629629622E-5</v>
      </c>
      <c r="AC221">
        <v>0</v>
      </c>
      <c r="AD221" s="4">
        <v>0</v>
      </c>
      <c r="AE221" s="4" t="e">
        <v>#DIV/0!</v>
      </c>
      <c r="AF221">
        <v>0</v>
      </c>
      <c r="AG221" s="4">
        <v>0</v>
      </c>
      <c r="AH221" s="4" t="e">
        <v>#DIV/0!</v>
      </c>
      <c r="AI221">
        <v>0</v>
      </c>
      <c r="AJ221" s="4">
        <v>0</v>
      </c>
      <c r="AK221" s="4" t="e">
        <v>#DIV/0!</v>
      </c>
      <c r="AL221">
        <v>0</v>
      </c>
      <c r="AM221" s="4">
        <v>0</v>
      </c>
      <c r="AN221" s="4" t="e">
        <v>#DIV/0!</v>
      </c>
      <c r="AO221">
        <v>2</v>
      </c>
      <c r="AP221" s="4">
        <v>1.8471064814814815E-4</v>
      </c>
      <c r="AQ221" s="4">
        <v>9.2355324074074074E-5</v>
      </c>
      <c r="AR221">
        <v>0</v>
      </c>
      <c r="AS221" s="4">
        <v>0</v>
      </c>
      <c r="AT221" s="4" t="e">
        <v>#DIV/0!</v>
      </c>
      <c r="AU221">
        <v>0</v>
      </c>
      <c r="AV221" s="4">
        <v>0</v>
      </c>
      <c r="AW221" s="4" t="e">
        <v>#DIV/0!</v>
      </c>
      <c r="AX221">
        <v>0</v>
      </c>
      <c r="AY221" s="4">
        <v>0</v>
      </c>
      <c r="AZ221" s="4" t="e">
        <v>#DIV/0!</v>
      </c>
      <c r="BA221">
        <v>0</v>
      </c>
      <c r="BB221" s="4">
        <v>0</v>
      </c>
      <c r="BC221" s="4" t="e">
        <v>#DIV/0!</v>
      </c>
      <c r="BD221">
        <v>0</v>
      </c>
      <c r="BE221" s="4">
        <v>0</v>
      </c>
      <c r="BF221" s="4" t="e">
        <v>#DIV/0!</v>
      </c>
      <c r="BG221">
        <v>0</v>
      </c>
      <c r="BH221" s="4">
        <v>0</v>
      </c>
      <c r="BI221" s="4" t="e">
        <v>#DIV/0!</v>
      </c>
      <c r="BJ221">
        <v>2</v>
      </c>
      <c r="BK221" s="4">
        <v>3.6226851851851849E-5</v>
      </c>
      <c r="BL221" s="4">
        <v>1.8113425925925925E-5</v>
      </c>
      <c r="BM221">
        <v>0</v>
      </c>
      <c r="BN221" s="4">
        <v>0</v>
      </c>
      <c r="BO221" s="4" t="e">
        <v>#DIV/0!</v>
      </c>
      <c r="BP221">
        <v>0</v>
      </c>
      <c r="BQ221" s="4">
        <v>0</v>
      </c>
      <c r="BR221" s="4" t="e">
        <v>#DIV/0!</v>
      </c>
      <c r="BS221">
        <v>0</v>
      </c>
      <c r="BT221" s="4">
        <v>0</v>
      </c>
      <c r="BU221" s="4" t="e">
        <v>#DIV/0!</v>
      </c>
      <c r="BV221">
        <v>0</v>
      </c>
      <c r="BW221" s="4">
        <v>0</v>
      </c>
      <c r="BX221" s="4" t="e">
        <v>#DIV/0!</v>
      </c>
      <c r="BY221">
        <v>0</v>
      </c>
      <c r="BZ221" s="4">
        <v>0</v>
      </c>
      <c r="CA221" s="4" t="e">
        <v>#DIV/0!</v>
      </c>
      <c r="CB221">
        <v>0</v>
      </c>
      <c r="CC221" s="4">
        <v>0</v>
      </c>
      <c r="CD221" s="4" t="e">
        <v>#DIV/0!</v>
      </c>
      <c r="CE221">
        <v>0</v>
      </c>
      <c r="CF221" s="4">
        <v>0</v>
      </c>
      <c r="CG221" s="4" t="e">
        <v>#DIV/0!</v>
      </c>
      <c r="CH221">
        <v>0</v>
      </c>
      <c r="CI221" s="4">
        <v>0</v>
      </c>
      <c r="CJ221" s="4" t="e">
        <v>#DIV/0!</v>
      </c>
      <c r="CK221">
        <v>1</v>
      </c>
      <c r="CL221" s="4">
        <v>5.0393518518518517E-5</v>
      </c>
      <c r="CM221" s="4">
        <v>5.0393518518518517E-5</v>
      </c>
      <c r="CN221">
        <v>2</v>
      </c>
      <c r="CO221" s="4">
        <v>5.0972222222222217E-5</v>
      </c>
      <c r="CP221" s="4">
        <v>2.5486111111111109E-5</v>
      </c>
    </row>
    <row r="222" spans="1:94" x14ac:dyDescent="0.2">
      <c r="A222" t="s">
        <v>469</v>
      </c>
      <c r="B222" t="s">
        <v>468</v>
      </c>
      <c r="C222" s="1">
        <v>43321</v>
      </c>
      <c r="D222" t="s">
        <v>262</v>
      </c>
      <c r="E222" t="s">
        <v>467</v>
      </c>
      <c r="F222" s="2">
        <v>43321.402222222219</v>
      </c>
      <c r="G222" s="2">
        <v>43321.406053240738</v>
      </c>
      <c r="H222" s="3">
        <v>3.8310185185185183E-3</v>
      </c>
      <c r="I222" t="s">
        <v>10</v>
      </c>
      <c r="J222">
        <v>0</v>
      </c>
      <c r="K222" s="6">
        <v>2.9009374999999999E-3</v>
      </c>
      <c r="L222">
        <v>10</v>
      </c>
      <c r="M222" t="s">
        <v>38</v>
      </c>
      <c r="N222">
        <v>20</v>
      </c>
      <c r="O222" t="s">
        <v>38</v>
      </c>
      <c r="P222" s="3">
        <v>1.1699074074074075E-3</v>
      </c>
      <c r="Q222">
        <v>0</v>
      </c>
      <c r="R222" s="3">
        <v>0</v>
      </c>
      <c r="S222" s="3" t="s">
        <v>54</v>
      </c>
      <c r="T222">
        <v>10</v>
      </c>
      <c r="U222" s="3" t="s">
        <v>67</v>
      </c>
      <c r="V222" s="3">
        <v>4.736342592592592E-4</v>
      </c>
      <c r="W222">
        <v>20</v>
      </c>
      <c r="X222" s="4">
        <v>1.1699074074074075E-3</v>
      </c>
      <c r="Y222" s="4">
        <v>5.8495370370370374E-5</v>
      </c>
      <c r="Z222">
        <v>15</v>
      </c>
      <c r="AA222" s="4">
        <v>4.8339120370370365E-4</v>
      </c>
      <c r="AB222" s="4">
        <v>3.2226080246913579E-5</v>
      </c>
      <c r="AC222">
        <v>2</v>
      </c>
      <c r="AD222" s="4">
        <v>3.2465277777777778E-5</v>
      </c>
      <c r="AE222" s="4">
        <v>1.6232638888888889E-5</v>
      </c>
      <c r="AF222">
        <v>0</v>
      </c>
      <c r="AG222" s="4">
        <v>0</v>
      </c>
      <c r="AH222" s="4" t="e">
        <v>#DIV/0!</v>
      </c>
      <c r="AI222">
        <v>3</v>
      </c>
      <c r="AJ222" s="4">
        <v>7.3148148148148139E-5</v>
      </c>
      <c r="AK222" s="4">
        <v>2.4382716049382712E-5</v>
      </c>
      <c r="AL222">
        <v>0</v>
      </c>
      <c r="AM222" s="4">
        <v>0</v>
      </c>
      <c r="AN222" s="4" t="e">
        <v>#DIV/0!</v>
      </c>
      <c r="AO222">
        <v>1</v>
      </c>
      <c r="AP222" s="4">
        <v>5.5011574074074077E-5</v>
      </c>
      <c r="AQ222" s="4">
        <v>5.5011574074074077E-5</v>
      </c>
      <c r="AR222">
        <v>0</v>
      </c>
      <c r="AS222" s="4">
        <v>0</v>
      </c>
      <c r="AT222" s="4" t="e">
        <v>#DIV/0!</v>
      </c>
      <c r="AU222">
        <v>0</v>
      </c>
      <c r="AV222" s="4">
        <v>0</v>
      </c>
      <c r="AW222" s="4" t="e">
        <v>#DIV/0!</v>
      </c>
      <c r="AX222">
        <v>0</v>
      </c>
      <c r="AY222" s="4">
        <v>0</v>
      </c>
      <c r="AZ222" s="4" t="e">
        <v>#DIV/0!</v>
      </c>
      <c r="BA222">
        <v>0</v>
      </c>
      <c r="BB222" s="4">
        <v>0</v>
      </c>
      <c r="BC222" s="4" t="e">
        <v>#DIV/0!</v>
      </c>
      <c r="BD222">
        <v>0</v>
      </c>
      <c r="BE222" s="4">
        <v>0</v>
      </c>
      <c r="BF222" s="4" t="e">
        <v>#DIV/0!</v>
      </c>
      <c r="BG222">
        <v>2</v>
      </c>
      <c r="BH222" s="4">
        <v>5.9409722222222226E-5</v>
      </c>
      <c r="BI222" s="4">
        <v>2.9704861111111113E-5</v>
      </c>
      <c r="BJ222">
        <v>6</v>
      </c>
      <c r="BK222" s="4">
        <v>2.4252314814814818E-4</v>
      </c>
      <c r="BL222" s="4">
        <v>4.0420524691358032E-5</v>
      </c>
      <c r="BM222">
        <v>0</v>
      </c>
      <c r="BN222" s="4">
        <v>0</v>
      </c>
      <c r="BO222" s="4" t="e">
        <v>#DIV/0!</v>
      </c>
      <c r="BP222">
        <v>3</v>
      </c>
      <c r="BQ222" s="4">
        <v>5.6018518518518518E-5</v>
      </c>
      <c r="BR222" s="4">
        <v>1.8672839506172841E-5</v>
      </c>
      <c r="BS222">
        <v>0</v>
      </c>
      <c r="BT222" s="4">
        <v>0</v>
      </c>
      <c r="BU222" s="4" t="e">
        <v>#DIV/0!</v>
      </c>
      <c r="BV222">
        <v>8</v>
      </c>
      <c r="BW222" s="4">
        <v>4.736342592592592E-4</v>
      </c>
      <c r="BX222" s="4">
        <v>5.92042824074074E-5</v>
      </c>
      <c r="BY222">
        <v>0</v>
      </c>
      <c r="BZ222" s="4">
        <v>0</v>
      </c>
      <c r="CA222" s="4" t="e">
        <v>#DIV/0!</v>
      </c>
      <c r="CB222">
        <v>0</v>
      </c>
      <c r="CC222" s="4">
        <v>0</v>
      </c>
      <c r="CD222" s="4" t="e">
        <v>#DIV/0!</v>
      </c>
      <c r="CE222">
        <v>0</v>
      </c>
      <c r="CF222" s="4">
        <v>0</v>
      </c>
      <c r="CG222" s="4" t="e">
        <v>#DIV/0!</v>
      </c>
      <c r="CH222">
        <v>10</v>
      </c>
      <c r="CI222" s="4">
        <v>2.5542824074074069E-4</v>
      </c>
      <c r="CJ222" s="4">
        <v>2.5542824074074069E-5</v>
      </c>
      <c r="CK222">
        <v>0</v>
      </c>
      <c r="CL222" s="4">
        <v>0</v>
      </c>
      <c r="CM222" s="4" t="e">
        <v>#DIV/0!</v>
      </c>
      <c r="CN222">
        <v>0</v>
      </c>
      <c r="CO222" s="4">
        <v>0</v>
      </c>
      <c r="CP222" s="4" t="e">
        <v>#DIV/0!</v>
      </c>
    </row>
    <row r="223" spans="1:94" s="8" customFormat="1" x14ac:dyDescent="0.2">
      <c r="A223" t="s">
        <v>471</v>
      </c>
      <c r="B223" t="s">
        <v>470</v>
      </c>
      <c r="C223" s="1">
        <v>43321</v>
      </c>
      <c r="D223" t="s">
        <v>262</v>
      </c>
      <c r="E223" t="s">
        <v>467</v>
      </c>
      <c r="F223" s="2">
        <v>43321.406458333331</v>
      </c>
      <c r="G223" s="2">
        <v>43321.409953703704</v>
      </c>
      <c r="H223" s="3">
        <v>3.4953703703703705E-3</v>
      </c>
      <c r="I223" t="s">
        <v>10</v>
      </c>
      <c r="J223">
        <v>0</v>
      </c>
      <c r="K223" s="6">
        <v>3.4844791666666665E-3</v>
      </c>
      <c r="L223">
        <v>8</v>
      </c>
      <c r="M223" t="s">
        <v>38</v>
      </c>
      <c r="N223">
        <v>19</v>
      </c>
      <c r="O223" t="s">
        <v>38</v>
      </c>
      <c r="P223" s="3">
        <v>1.5628125E-3</v>
      </c>
      <c r="Q223">
        <v>0</v>
      </c>
      <c r="R223" s="3">
        <v>0</v>
      </c>
      <c r="S223" s="3" t="s">
        <v>65</v>
      </c>
      <c r="T223">
        <v>12</v>
      </c>
      <c r="U223" s="3" t="s">
        <v>65</v>
      </c>
      <c r="V223" s="3">
        <v>9.9508101851851862E-4</v>
      </c>
      <c r="W223" s="49">
        <v>19</v>
      </c>
      <c r="X223" s="4">
        <v>1.5628125E-3</v>
      </c>
      <c r="Y223" s="4">
        <v>8.2253289473684213E-5</v>
      </c>
      <c r="Z223">
        <v>10</v>
      </c>
      <c r="AA223" s="4">
        <v>4.0974537037037037E-4</v>
      </c>
      <c r="AB223" s="4">
        <v>4.0974537037037037E-5</v>
      </c>
      <c r="AC223">
        <v>0</v>
      </c>
      <c r="AD223" s="4">
        <v>0</v>
      </c>
      <c r="AE223" s="4" t="e">
        <v>#DIV/0!</v>
      </c>
      <c r="AF223">
        <v>0</v>
      </c>
      <c r="AG223" s="4">
        <v>0</v>
      </c>
      <c r="AH223" s="4" t="e">
        <v>#DIV/0!</v>
      </c>
      <c r="AI223">
        <v>0</v>
      </c>
      <c r="AJ223" s="4">
        <v>0</v>
      </c>
      <c r="AK223" s="4" t="e">
        <v>#DIV/0!</v>
      </c>
      <c r="AL223">
        <v>0</v>
      </c>
      <c r="AM223" s="4">
        <v>0</v>
      </c>
      <c r="AN223" s="4" t="e">
        <v>#DIV/0!</v>
      </c>
      <c r="AO223">
        <v>12</v>
      </c>
      <c r="AP223" s="4">
        <v>9.9508101851851862E-4</v>
      </c>
      <c r="AQ223" s="4">
        <v>8.2923418209876552E-5</v>
      </c>
      <c r="AR223">
        <v>0</v>
      </c>
      <c r="AS223" s="4">
        <v>0</v>
      </c>
      <c r="AT223" s="4" t="e">
        <v>#DIV/0!</v>
      </c>
      <c r="AU223">
        <v>0</v>
      </c>
      <c r="AV223" s="4">
        <v>0</v>
      </c>
      <c r="AW223" s="4" t="e">
        <v>#DIV/0!</v>
      </c>
      <c r="AX223">
        <v>0</v>
      </c>
      <c r="AY223" s="4">
        <v>7.3101851851851865E-5</v>
      </c>
      <c r="AZ223" s="4" t="e">
        <v>#DIV/0!</v>
      </c>
      <c r="BA223">
        <v>0</v>
      </c>
      <c r="BB223" s="4">
        <v>0</v>
      </c>
      <c r="BC223" s="4" t="e">
        <v>#DIV/0!</v>
      </c>
      <c r="BD223">
        <v>0</v>
      </c>
      <c r="BE223" s="4">
        <v>0</v>
      </c>
      <c r="BF223" s="4" t="e">
        <v>#DIV/0!</v>
      </c>
      <c r="BG223">
        <v>6</v>
      </c>
      <c r="BH223" s="4">
        <v>2.4444444444444443E-4</v>
      </c>
      <c r="BI223" s="4">
        <v>4.0740740740740738E-5</v>
      </c>
      <c r="BJ223">
        <v>4</v>
      </c>
      <c r="BK223" s="4">
        <v>7.5821759259259256E-5</v>
      </c>
      <c r="BL223" s="4">
        <v>1.8955439814814814E-5</v>
      </c>
      <c r="BM223">
        <v>0</v>
      </c>
      <c r="BN223" s="4">
        <v>0</v>
      </c>
      <c r="BO223" s="4" t="e">
        <v>#DIV/0!</v>
      </c>
      <c r="BP223">
        <v>1</v>
      </c>
      <c r="BQ223" s="4">
        <v>2.4432870370370376E-5</v>
      </c>
      <c r="BR223" s="4">
        <v>2.4432870370370376E-5</v>
      </c>
      <c r="BS223">
        <v>0</v>
      </c>
      <c r="BT223" s="4">
        <v>0</v>
      </c>
      <c r="BU223" s="4" t="e">
        <v>#DIV/0!</v>
      </c>
      <c r="BV223">
        <v>1</v>
      </c>
      <c r="BW223" s="4">
        <v>9.9039351851851852E-5</v>
      </c>
      <c r="BX223" s="4">
        <v>9.9039351851851852E-5</v>
      </c>
      <c r="BY223">
        <v>0</v>
      </c>
      <c r="BZ223" s="4">
        <v>0</v>
      </c>
      <c r="CA223" s="4" t="e">
        <v>#DIV/0!</v>
      </c>
      <c r="CB223">
        <v>0</v>
      </c>
      <c r="CC223" s="4">
        <v>0</v>
      </c>
      <c r="CD223" s="4" t="e">
        <v>#DIV/0!</v>
      </c>
      <c r="CE223">
        <v>0</v>
      </c>
      <c r="CF223" s="4">
        <v>0</v>
      </c>
      <c r="CG223" s="4" t="e">
        <v>#DIV/0!</v>
      </c>
      <c r="CH223">
        <v>0</v>
      </c>
      <c r="CI223" s="4">
        <v>0</v>
      </c>
      <c r="CJ223" s="4" t="e">
        <v>#DIV/0!</v>
      </c>
      <c r="CK223">
        <v>0</v>
      </c>
      <c r="CL223" s="4">
        <v>0</v>
      </c>
      <c r="CM223" s="4" t="e">
        <v>#DIV/0!</v>
      </c>
      <c r="CN223">
        <v>0</v>
      </c>
      <c r="CO223" s="4">
        <v>0</v>
      </c>
      <c r="CP223" s="4" t="e">
        <v>#DIV/0!</v>
      </c>
    </row>
    <row r="224" spans="1:94" x14ac:dyDescent="0.2">
      <c r="A224" t="s">
        <v>473</v>
      </c>
      <c r="B224" s="25" t="s">
        <v>472</v>
      </c>
      <c r="C224" s="42">
        <v>43321</v>
      </c>
      <c r="D224" s="25" t="s">
        <v>262</v>
      </c>
      <c r="E224" s="25" t="s">
        <v>467</v>
      </c>
      <c r="F224" s="43">
        <v>43321.418645833335</v>
      </c>
      <c r="G224" s="43">
        <v>43321.422152777777</v>
      </c>
      <c r="H224" s="44">
        <v>3.4953703703703705E-3</v>
      </c>
      <c r="I224" s="25" t="s">
        <v>10</v>
      </c>
      <c r="J224" s="25">
        <v>0</v>
      </c>
      <c r="K224" s="45">
        <v>3.4922337962962967E-3</v>
      </c>
      <c r="L224" s="25">
        <v>6</v>
      </c>
      <c r="M224" s="25" t="s">
        <v>38</v>
      </c>
      <c r="N224" s="25">
        <v>9</v>
      </c>
      <c r="O224" s="25" t="s">
        <v>38</v>
      </c>
      <c r="P224" s="44">
        <v>2.9229282407407411E-3</v>
      </c>
      <c r="Q224" s="25">
        <v>0</v>
      </c>
      <c r="R224" s="44">
        <v>0</v>
      </c>
      <c r="S224" s="44" t="s">
        <v>65</v>
      </c>
      <c r="T224" s="25">
        <v>4</v>
      </c>
      <c r="U224" s="44" t="s">
        <v>65</v>
      </c>
      <c r="V224" s="44">
        <v>2.8047453703703703E-4</v>
      </c>
      <c r="W224" s="48">
        <v>9</v>
      </c>
      <c r="X224" s="37">
        <v>2.9229282407407411E-3</v>
      </c>
      <c r="Y224" s="37">
        <v>3.2476980452674902E-4</v>
      </c>
      <c r="Z224" s="25">
        <v>2</v>
      </c>
      <c r="AA224" s="37">
        <v>1.3924768518518518E-4</v>
      </c>
      <c r="AB224" s="37">
        <v>6.9623842592592589E-5</v>
      </c>
      <c r="AC224" s="25">
        <v>0</v>
      </c>
      <c r="AD224" s="37">
        <v>0</v>
      </c>
      <c r="AE224" s="37" t="e">
        <v>#DIV/0!</v>
      </c>
      <c r="AF224" s="25">
        <v>0</v>
      </c>
      <c r="AG224" s="37">
        <v>0</v>
      </c>
      <c r="AH224" s="37" t="e">
        <v>#DIV/0!</v>
      </c>
      <c r="AI224" s="25">
        <v>0</v>
      </c>
      <c r="AJ224" s="37">
        <v>0</v>
      </c>
      <c r="AK224" s="37" t="e">
        <v>#DIV/0!</v>
      </c>
      <c r="AL224" s="25">
        <v>0</v>
      </c>
      <c r="AM224" s="37">
        <v>0</v>
      </c>
      <c r="AN224" s="37" t="e">
        <v>#DIV/0!</v>
      </c>
      <c r="AO224" s="25">
        <v>4</v>
      </c>
      <c r="AP224" s="37">
        <v>2.8047453703703703E-4</v>
      </c>
      <c r="AQ224" s="37">
        <v>7.0118634259259258E-5</v>
      </c>
      <c r="AR224" s="25">
        <v>0</v>
      </c>
      <c r="AS224" s="37">
        <v>0</v>
      </c>
      <c r="AT224" s="37" t="e">
        <v>#DIV/0!</v>
      </c>
      <c r="AU224" s="25">
        <v>1</v>
      </c>
      <c r="AV224" s="37">
        <v>8.8946759259259277E-5</v>
      </c>
      <c r="AW224" s="37">
        <v>8.8946759259259277E-5</v>
      </c>
      <c r="AX224" s="25">
        <v>1</v>
      </c>
      <c r="AY224" s="37">
        <v>0</v>
      </c>
      <c r="AZ224" s="37">
        <v>0</v>
      </c>
      <c r="BA224" s="25">
        <v>0</v>
      </c>
      <c r="BB224" s="37">
        <v>0</v>
      </c>
      <c r="BC224" s="37" t="e">
        <v>#DIV/0!</v>
      </c>
      <c r="BD224" s="25">
        <v>0</v>
      </c>
      <c r="BE224" s="37">
        <v>0</v>
      </c>
      <c r="BF224" s="37" t="e">
        <v>#DIV/0!</v>
      </c>
      <c r="BG224" s="25">
        <v>0</v>
      </c>
      <c r="BH224" s="37">
        <v>0</v>
      </c>
      <c r="BI224" s="37" t="e">
        <v>#DIV/0!</v>
      </c>
      <c r="BJ224" s="25">
        <v>2</v>
      </c>
      <c r="BK224" s="37">
        <v>4.1469907407407411E-5</v>
      </c>
      <c r="BL224" s="37">
        <v>2.0734953703703706E-5</v>
      </c>
      <c r="BM224" s="25">
        <v>0</v>
      </c>
      <c r="BN224" s="37">
        <v>0</v>
      </c>
      <c r="BO224" s="37" t="e">
        <v>#DIV/0!</v>
      </c>
      <c r="BP224" s="25">
        <v>1</v>
      </c>
      <c r="BQ224" s="37">
        <v>1.9166666666666671E-5</v>
      </c>
      <c r="BR224" s="37">
        <v>1.9166666666666671E-5</v>
      </c>
      <c r="BS224" s="25">
        <v>0</v>
      </c>
      <c r="BT224" s="37">
        <v>0</v>
      </c>
      <c r="BU224" s="37" t="e">
        <v>#DIV/0!</v>
      </c>
      <c r="BV224" s="25">
        <v>0</v>
      </c>
      <c r="BW224" s="37">
        <v>0</v>
      </c>
      <c r="BX224" s="37" t="e">
        <v>#DIV/0!</v>
      </c>
      <c r="BY224" s="25">
        <v>0</v>
      </c>
      <c r="BZ224" s="37">
        <v>0</v>
      </c>
      <c r="CA224" s="37" t="e">
        <v>#DIV/0!</v>
      </c>
      <c r="CB224" s="25">
        <v>0</v>
      </c>
      <c r="CC224" s="37">
        <v>0</v>
      </c>
      <c r="CD224" s="37" t="e">
        <v>#DIV/0!</v>
      </c>
      <c r="CE224" s="25">
        <v>0</v>
      </c>
      <c r="CF224" s="37">
        <v>0</v>
      </c>
      <c r="CG224" s="37" t="e">
        <v>#DIV/0!</v>
      </c>
      <c r="CH224" s="25">
        <v>0</v>
      </c>
      <c r="CI224" s="37">
        <v>0</v>
      </c>
      <c r="CJ224" s="37" t="e">
        <v>#DIV/0!</v>
      </c>
      <c r="CK224" s="25">
        <v>0</v>
      </c>
      <c r="CL224" s="37">
        <v>0</v>
      </c>
      <c r="CM224" s="37" t="e">
        <v>#DIV/0!</v>
      </c>
      <c r="CN224" s="25">
        <v>0</v>
      </c>
      <c r="CO224" s="37">
        <v>0</v>
      </c>
      <c r="CP224" s="37" t="e">
        <v>#DIV/0!</v>
      </c>
    </row>
    <row r="225" spans="1:94" x14ac:dyDescent="0.2">
      <c r="A225" t="s">
        <v>475</v>
      </c>
      <c r="B225" t="s">
        <v>474</v>
      </c>
      <c r="C225" s="1">
        <v>43321</v>
      </c>
      <c r="D225" t="s">
        <v>262</v>
      </c>
      <c r="E225" t="s">
        <v>467</v>
      </c>
      <c r="F225" s="2">
        <v>43321.413877314815</v>
      </c>
      <c r="G225" s="2">
        <v>43321.417384259257</v>
      </c>
      <c r="H225" s="3">
        <v>3.4953703703703705E-3</v>
      </c>
      <c r="I225" t="s">
        <v>10</v>
      </c>
      <c r="J225">
        <v>0</v>
      </c>
      <c r="K225" s="6">
        <v>3.4856365740740742E-3</v>
      </c>
      <c r="L225">
        <v>4</v>
      </c>
      <c r="M225" t="s">
        <v>40</v>
      </c>
      <c r="N225">
        <v>28</v>
      </c>
      <c r="O225" t="s">
        <v>38</v>
      </c>
      <c r="P225" s="3">
        <v>2.1102893518518519E-3</v>
      </c>
      <c r="Q225">
        <v>3</v>
      </c>
      <c r="R225" s="3">
        <v>6.7638888888888892E-5</v>
      </c>
      <c r="S225" s="3" t="s">
        <v>50</v>
      </c>
      <c r="T225">
        <v>5</v>
      </c>
      <c r="U225" s="3" t="s">
        <v>50</v>
      </c>
      <c r="V225" s="3">
        <v>1.492476851851852E-4</v>
      </c>
      <c r="W225">
        <v>26</v>
      </c>
      <c r="X225" s="4">
        <v>2.1102893518518519E-3</v>
      </c>
      <c r="Y225" s="4">
        <v>8.1164975071225067E-5</v>
      </c>
      <c r="Z225">
        <v>28</v>
      </c>
      <c r="AA225" s="4">
        <v>1.158460648148148E-3</v>
      </c>
      <c r="AB225" s="4">
        <v>4.137359457671957E-5</v>
      </c>
      <c r="AC225">
        <v>0</v>
      </c>
      <c r="AD225" s="4">
        <v>0</v>
      </c>
      <c r="AE225" s="4" t="e">
        <v>#DIV/0!</v>
      </c>
      <c r="AF225">
        <v>0</v>
      </c>
      <c r="AG225" s="4">
        <v>0</v>
      </c>
      <c r="AH225" s="4" t="e">
        <v>#DIV/0!</v>
      </c>
      <c r="AI225">
        <v>0</v>
      </c>
      <c r="AJ225" s="4">
        <v>0</v>
      </c>
      <c r="AK225" s="4" t="e">
        <v>#DIV/0!</v>
      </c>
      <c r="AL225">
        <v>0</v>
      </c>
      <c r="AM225" s="4">
        <v>0</v>
      </c>
      <c r="AN225" s="4" t="e">
        <v>#DIV/0!</v>
      </c>
      <c r="AO225">
        <v>0</v>
      </c>
      <c r="AP225" s="4">
        <v>0</v>
      </c>
      <c r="AQ225" s="4" t="e">
        <v>#DIV/0!</v>
      </c>
      <c r="AR225">
        <v>0</v>
      </c>
      <c r="AS225" s="4">
        <v>0</v>
      </c>
      <c r="AT225" s="4" t="e">
        <v>#DIV/0!</v>
      </c>
      <c r="AU225">
        <v>0</v>
      </c>
      <c r="AV225" s="4">
        <v>0</v>
      </c>
      <c r="AW225" s="4" t="e">
        <v>#DIV/0!</v>
      </c>
      <c r="AX225">
        <v>0</v>
      </c>
      <c r="AY225" s="4">
        <v>0</v>
      </c>
      <c r="AZ225" s="4" t="e">
        <v>#DIV/0!</v>
      </c>
      <c r="BA225">
        <v>0</v>
      </c>
      <c r="BB225" s="4">
        <v>0</v>
      </c>
      <c r="BC225" s="4" t="e">
        <v>#DIV/0!</v>
      </c>
      <c r="BD225">
        <v>0</v>
      </c>
      <c r="BE225" s="4">
        <v>0</v>
      </c>
      <c r="BF225" s="4" t="e">
        <v>#DIV/0!</v>
      </c>
      <c r="BG225">
        <v>0</v>
      </c>
      <c r="BH225" s="4">
        <v>0</v>
      </c>
      <c r="BI225" s="4" t="e">
        <v>#DIV/0!</v>
      </c>
      <c r="BJ225">
        <v>0</v>
      </c>
      <c r="BK225" s="4">
        <v>0</v>
      </c>
      <c r="BL225" s="4" t="e">
        <v>#DIV/0!</v>
      </c>
      <c r="BM225">
        <v>5</v>
      </c>
      <c r="BN225" s="4">
        <v>1.492476851851852E-4</v>
      </c>
      <c r="BO225" s="4">
        <v>2.9849537037037041E-5</v>
      </c>
      <c r="BP225">
        <v>0</v>
      </c>
      <c r="BQ225" s="4">
        <v>0</v>
      </c>
      <c r="BR225" s="4" t="e">
        <v>#DIV/0!</v>
      </c>
      <c r="BS225">
        <v>0</v>
      </c>
      <c r="BT225" s="4">
        <v>0</v>
      </c>
      <c r="BU225" s="4" t="e">
        <v>#DIV/0!</v>
      </c>
      <c r="BV225">
        <v>0</v>
      </c>
      <c r="BW225" s="4">
        <v>0</v>
      </c>
      <c r="BX225" s="4" t="e">
        <v>#DIV/0!</v>
      </c>
      <c r="BY225">
        <v>0</v>
      </c>
      <c r="BZ225" s="4">
        <v>0</v>
      </c>
      <c r="CA225" s="4" t="e">
        <v>#DIV/0!</v>
      </c>
      <c r="CB225">
        <v>0</v>
      </c>
      <c r="CC225" s="4">
        <v>0</v>
      </c>
      <c r="CD225" s="4" t="e">
        <v>#DIV/0!</v>
      </c>
      <c r="CE225">
        <v>0</v>
      </c>
      <c r="CF225" s="4">
        <v>0</v>
      </c>
      <c r="CG225" s="4" t="e">
        <v>#DIV/0!</v>
      </c>
      <c r="CH225">
        <v>0</v>
      </c>
      <c r="CI225" s="4">
        <v>0</v>
      </c>
      <c r="CJ225" s="4" t="e">
        <v>#DIV/0!</v>
      </c>
      <c r="CK225">
        <v>0</v>
      </c>
      <c r="CL225" s="4">
        <v>0</v>
      </c>
      <c r="CM225" s="4" t="e">
        <v>#DIV/0!</v>
      </c>
      <c r="CN225">
        <v>3</v>
      </c>
      <c r="CO225" s="4">
        <v>6.7638888888888892E-5</v>
      </c>
      <c r="CP225" s="4">
        <v>2.2546296296296296E-5</v>
      </c>
    </row>
    <row r="226" spans="1:94" x14ac:dyDescent="0.2">
      <c r="A226" t="s">
        <v>479</v>
      </c>
      <c r="B226" t="s">
        <v>476</v>
      </c>
      <c r="C226" s="1">
        <v>43362</v>
      </c>
      <c r="D226" t="s">
        <v>262</v>
      </c>
      <c r="E226" t="s">
        <v>467</v>
      </c>
      <c r="F226" s="2" t="s">
        <v>477</v>
      </c>
      <c r="G226" s="2" t="s">
        <v>478</v>
      </c>
      <c r="H226" s="3">
        <v>3.530092592592592E-3</v>
      </c>
      <c r="I226" t="s">
        <v>10</v>
      </c>
      <c r="J226">
        <v>0</v>
      </c>
      <c r="K226" s="6">
        <v>3.5134374999999996E-3</v>
      </c>
      <c r="L226">
        <v>7</v>
      </c>
      <c r="M226" t="s">
        <v>66</v>
      </c>
      <c r="N226">
        <v>19</v>
      </c>
      <c r="O226" t="s">
        <v>66</v>
      </c>
      <c r="P226" s="3">
        <v>1.5994907407407407E-3</v>
      </c>
      <c r="Q226">
        <v>0</v>
      </c>
      <c r="R226" s="3">
        <v>0</v>
      </c>
      <c r="S226" s="3" t="s">
        <v>66</v>
      </c>
      <c r="T226">
        <v>19</v>
      </c>
      <c r="U226" s="3" t="s">
        <v>66</v>
      </c>
      <c r="V226" s="3">
        <v>1.5994907407407407E-3</v>
      </c>
      <c r="W226">
        <v>11</v>
      </c>
      <c r="X226" s="4">
        <v>7.3858796296296303E-4</v>
      </c>
      <c r="Y226" s="4">
        <v>6.7144360269360276E-5</v>
      </c>
      <c r="Z226">
        <v>1</v>
      </c>
      <c r="AA226" s="4">
        <v>1.9224537037037037E-5</v>
      </c>
      <c r="AB226" s="4">
        <v>1.9224537037037037E-5</v>
      </c>
      <c r="AC226">
        <v>0</v>
      </c>
      <c r="AD226" s="4">
        <v>0</v>
      </c>
      <c r="AE226" s="4" t="e">
        <v>#DIV/0!</v>
      </c>
      <c r="AF226">
        <v>0</v>
      </c>
      <c r="AG226" s="4">
        <v>0</v>
      </c>
      <c r="AH226" s="4" t="e">
        <v>#DIV/0!</v>
      </c>
      <c r="AI226">
        <v>0</v>
      </c>
      <c r="AJ226" s="4">
        <v>0</v>
      </c>
      <c r="AK226" s="4" t="e">
        <v>#DIV/0!</v>
      </c>
      <c r="AL226">
        <v>0</v>
      </c>
      <c r="AM226" s="4">
        <v>0</v>
      </c>
      <c r="AN226" s="4" t="e">
        <v>#DIV/0!</v>
      </c>
      <c r="AO226">
        <v>15</v>
      </c>
      <c r="AP226" s="4">
        <v>7.5628472222222221E-4</v>
      </c>
      <c r="AQ226" s="4">
        <v>5.041898148148148E-5</v>
      </c>
      <c r="AR226">
        <v>0</v>
      </c>
      <c r="AS226" s="4">
        <v>0</v>
      </c>
      <c r="AT226" s="4" t="e">
        <v>#DIV/0!</v>
      </c>
      <c r="AU226">
        <v>19</v>
      </c>
      <c r="AV226" s="4">
        <v>1.5994907407407407E-3</v>
      </c>
      <c r="AW226" s="4">
        <v>8.4183723196881087E-5</v>
      </c>
      <c r="AX226">
        <v>19</v>
      </c>
      <c r="AY226" s="4">
        <v>3.9641203703703701E-5</v>
      </c>
      <c r="AZ226" s="4">
        <v>2.0863791423001948E-6</v>
      </c>
      <c r="BA226">
        <v>0</v>
      </c>
      <c r="BB226" s="4">
        <v>0</v>
      </c>
      <c r="BC226" s="4" t="e">
        <v>#DIV/0!</v>
      </c>
      <c r="BD226">
        <v>0</v>
      </c>
      <c r="BE226" s="4">
        <v>0</v>
      </c>
      <c r="BF226" s="4" t="e">
        <v>#DIV/0!</v>
      </c>
      <c r="BG226">
        <v>0</v>
      </c>
      <c r="BH226" s="4">
        <v>0</v>
      </c>
      <c r="BI226" s="4" t="e">
        <v>#DIV/0!</v>
      </c>
      <c r="BJ226">
        <v>0</v>
      </c>
      <c r="BK226" s="4">
        <v>0</v>
      </c>
      <c r="BL226" s="4" t="e">
        <v>#DIV/0!</v>
      </c>
      <c r="BM226">
        <v>5</v>
      </c>
      <c r="BN226" s="4">
        <v>3.2077546296296292E-4</v>
      </c>
      <c r="BO226" s="4">
        <v>6.4155092592592581E-5</v>
      </c>
      <c r="BP226">
        <v>2</v>
      </c>
      <c r="BQ226" s="4">
        <v>3.9432870370370365E-5</v>
      </c>
      <c r="BR226" s="4">
        <v>1.9716435185185182E-5</v>
      </c>
      <c r="BS226">
        <v>0</v>
      </c>
      <c r="BT226" s="4">
        <v>0</v>
      </c>
      <c r="BU226" s="4" t="e">
        <v>#DIV/0!</v>
      </c>
      <c r="BV226">
        <v>0</v>
      </c>
      <c r="BW226" s="4">
        <v>0</v>
      </c>
      <c r="BX226" s="4" t="e">
        <v>#DIV/0!</v>
      </c>
      <c r="BY226">
        <v>0</v>
      </c>
      <c r="BZ226" s="4">
        <v>0</v>
      </c>
      <c r="CA226" s="4" t="e">
        <v>#DIV/0!</v>
      </c>
      <c r="CB226">
        <v>0</v>
      </c>
      <c r="CC226" s="4">
        <v>0</v>
      </c>
      <c r="CD226" s="4" t="e">
        <v>#DIV/0!</v>
      </c>
      <c r="CE226">
        <v>0</v>
      </c>
      <c r="CF226" s="4">
        <v>0</v>
      </c>
      <c r="CG226" s="4" t="e">
        <v>#DIV/0!</v>
      </c>
      <c r="CH226">
        <v>0</v>
      </c>
      <c r="CI226" s="4">
        <v>0</v>
      </c>
      <c r="CJ226" s="4" t="e">
        <v>#DIV/0!</v>
      </c>
      <c r="CK226">
        <v>0</v>
      </c>
      <c r="CL226" s="4">
        <v>0</v>
      </c>
      <c r="CM226" s="4" t="e">
        <v>#DIV/0!</v>
      </c>
      <c r="CN226">
        <v>0</v>
      </c>
      <c r="CO226" s="4">
        <v>0</v>
      </c>
      <c r="CP226" s="4" t="e">
        <v>#DIV/0!</v>
      </c>
    </row>
    <row r="227" spans="1:94" s="8" customFormat="1" x14ac:dyDescent="0.2">
      <c r="A227" t="s">
        <v>481</v>
      </c>
      <c r="B227" t="s">
        <v>480</v>
      </c>
      <c r="C227" s="1">
        <v>43322</v>
      </c>
      <c r="D227" t="s">
        <v>262</v>
      </c>
      <c r="E227" t="s">
        <v>467</v>
      </c>
      <c r="F227" s="2">
        <v>43322.386874999997</v>
      </c>
      <c r="G227" s="2">
        <v>43322.390393518515</v>
      </c>
      <c r="H227" s="3">
        <v>3.5069444444444445E-3</v>
      </c>
      <c r="I227" t="s">
        <v>10</v>
      </c>
      <c r="J227">
        <v>0</v>
      </c>
      <c r="K227" s="6">
        <v>3.497418981481482E-3</v>
      </c>
      <c r="L227">
        <v>6</v>
      </c>
      <c r="M227" t="s">
        <v>38</v>
      </c>
      <c r="N227">
        <v>6</v>
      </c>
      <c r="O227" t="s">
        <v>38</v>
      </c>
      <c r="P227" s="3">
        <v>3.0147106481481483E-3</v>
      </c>
      <c r="Q227">
        <v>0</v>
      </c>
      <c r="R227" s="3">
        <v>0</v>
      </c>
      <c r="S227" s="3" t="s">
        <v>67</v>
      </c>
      <c r="T227">
        <v>3</v>
      </c>
      <c r="U227" s="3" t="s">
        <v>67</v>
      </c>
      <c r="V227" s="3">
        <v>2.6876157407407404E-4</v>
      </c>
      <c r="W227" s="49">
        <v>6</v>
      </c>
      <c r="X227" s="4">
        <v>3.0147106481481483E-3</v>
      </c>
      <c r="Y227" s="4">
        <v>5.0245177469135805E-4</v>
      </c>
      <c r="Z227">
        <v>1</v>
      </c>
      <c r="AA227" s="4">
        <v>5.9861111111111111E-5</v>
      </c>
      <c r="AB227" s="4">
        <v>5.9861111111111111E-5</v>
      </c>
      <c r="AC227">
        <v>0</v>
      </c>
      <c r="AD227" s="4">
        <v>0</v>
      </c>
      <c r="AE227" s="4" t="e">
        <v>#DIV/0!</v>
      </c>
      <c r="AF227">
        <v>0</v>
      </c>
      <c r="AG227" s="4">
        <v>0</v>
      </c>
      <c r="AH227" s="4" t="e">
        <v>#DIV/0!</v>
      </c>
      <c r="AI227">
        <v>0</v>
      </c>
      <c r="AJ227" s="4">
        <v>0</v>
      </c>
      <c r="AK227" s="4" t="e">
        <v>#DIV/0!</v>
      </c>
      <c r="AL227">
        <v>0</v>
      </c>
      <c r="AM227" s="4">
        <v>0</v>
      </c>
      <c r="AN227" s="4" t="e">
        <v>#DIV/0!</v>
      </c>
      <c r="AO227">
        <v>1</v>
      </c>
      <c r="AP227" s="4">
        <v>9.8923611111111139E-5</v>
      </c>
      <c r="AQ227" s="4">
        <v>9.8923611111111139E-5</v>
      </c>
      <c r="AR227">
        <v>0</v>
      </c>
      <c r="AS227" s="4">
        <v>0</v>
      </c>
      <c r="AT227" s="4" t="e">
        <v>#DIV/0!</v>
      </c>
      <c r="AU227">
        <v>0</v>
      </c>
      <c r="AV227" s="4">
        <v>0</v>
      </c>
      <c r="AW227" s="4" t="e">
        <v>#DIV/0!</v>
      </c>
      <c r="AX227">
        <v>0</v>
      </c>
      <c r="AY227" s="4">
        <v>2.4050925925925923E-5</v>
      </c>
      <c r="AZ227" s="4" t="e">
        <v>#DIV/0!</v>
      </c>
      <c r="BA227">
        <v>0</v>
      </c>
      <c r="BB227" s="4">
        <v>0</v>
      </c>
      <c r="BC227" s="4" t="e">
        <v>#DIV/0!</v>
      </c>
      <c r="BD227">
        <v>0</v>
      </c>
      <c r="BE227" s="4">
        <v>0</v>
      </c>
      <c r="BF227" s="4" t="e">
        <v>#DIV/0!</v>
      </c>
      <c r="BG227">
        <v>0</v>
      </c>
      <c r="BH227" s="4">
        <v>0</v>
      </c>
      <c r="BI227" s="4" t="e">
        <v>#DIV/0!</v>
      </c>
      <c r="BJ227">
        <v>1</v>
      </c>
      <c r="BK227" s="4">
        <v>3.1111111111111103E-5</v>
      </c>
      <c r="BL227" s="4">
        <v>3.1111111111111103E-5</v>
      </c>
      <c r="BM227">
        <v>0</v>
      </c>
      <c r="BN227" s="4">
        <v>0</v>
      </c>
      <c r="BO227" s="4" t="e">
        <v>#DIV/0!</v>
      </c>
      <c r="BP227">
        <v>0</v>
      </c>
      <c r="BQ227" s="4">
        <v>0</v>
      </c>
      <c r="BR227" s="4" t="e">
        <v>#DIV/0!</v>
      </c>
      <c r="BS227">
        <v>0</v>
      </c>
      <c r="BT227" s="4">
        <v>0</v>
      </c>
      <c r="BU227" s="4" t="e">
        <v>#DIV/0!</v>
      </c>
      <c r="BV227">
        <v>3</v>
      </c>
      <c r="BW227" s="4">
        <v>2.6876157407407404E-4</v>
      </c>
      <c r="BX227" s="4">
        <v>8.9587191358024676E-5</v>
      </c>
      <c r="BY227">
        <v>0</v>
      </c>
      <c r="BZ227" s="4">
        <v>0</v>
      </c>
      <c r="CA227" s="4" t="e">
        <v>#DIV/0!</v>
      </c>
      <c r="CB227">
        <v>0</v>
      </c>
      <c r="CC227" s="4">
        <v>0</v>
      </c>
      <c r="CD227" s="4" t="e">
        <v>#DIV/0!</v>
      </c>
      <c r="CE227">
        <v>0</v>
      </c>
      <c r="CF227" s="4">
        <v>0</v>
      </c>
      <c r="CG227" s="4" t="e">
        <v>#DIV/0!</v>
      </c>
      <c r="CH227">
        <v>0</v>
      </c>
      <c r="CI227" s="4">
        <v>0</v>
      </c>
      <c r="CJ227" s="4" t="e">
        <v>#DIV/0!</v>
      </c>
      <c r="CK227">
        <v>0</v>
      </c>
      <c r="CL227" s="4">
        <v>0</v>
      </c>
      <c r="CM227" s="4" t="e">
        <v>#DIV/0!</v>
      </c>
      <c r="CN227">
        <v>0</v>
      </c>
      <c r="CO227" s="4">
        <v>0</v>
      </c>
      <c r="CP227" s="4" t="e">
        <v>#DIV/0!</v>
      </c>
    </row>
    <row r="228" spans="1:94" x14ac:dyDescent="0.2">
      <c r="A228" t="s">
        <v>485</v>
      </c>
      <c r="B228" t="s">
        <v>482</v>
      </c>
      <c r="C228" s="1">
        <v>43351</v>
      </c>
      <c r="D228" t="s">
        <v>262</v>
      </c>
      <c r="E228" t="s">
        <v>467</v>
      </c>
      <c r="F228" s="2" t="s">
        <v>483</v>
      </c>
      <c r="G228" s="2" t="s">
        <v>484</v>
      </c>
      <c r="H228" s="3">
        <v>3.5069444444444445E-3</v>
      </c>
      <c r="I228" t="s">
        <v>10</v>
      </c>
      <c r="J228">
        <v>0</v>
      </c>
      <c r="K228" s="6">
        <v>3.4935532407407411E-3</v>
      </c>
      <c r="L228">
        <v>5</v>
      </c>
      <c r="M228" t="s">
        <v>38</v>
      </c>
      <c r="N228">
        <v>17</v>
      </c>
      <c r="O228" t="s">
        <v>38</v>
      </c>
      <c r="P228" s="3">
        <v>2.1726620370370372E-3</v>
      </c>
      <c r="Q228">
        <v>0</v>
      </c>
      <c r="R228" s="3">
        <v>0</v>
      </c>
      <c r="S228" s="3" t="s">
        <v>66</v>
      </c>
      <c r="T228">
        <v>14</v>
      </c>
      <c r="U228" s="3" t="s">
        <v>66</v>
      </c>
      <c r="V228" s="3">
        <v>1.1499421296296297E-3</v>
      </c>
      <c r="W228">
        <v>17</v>
      </c>
      <c r="X228" s="4">
        <v>2.1726620370370372E-3</v>
      </c>
      <c r="Y228" s="4">
        <v>1.2780364923747277E-4</v>
      </c>
      <c r="Z228">
        <v>3</v>
      </c>
      <c r="AA228" s="4">
        <v>1.3658564814814816E-4</v>
      </c>
      <c r="AB228" s="4">
        <v>4.5528549382716052E-5</v>
      </c>
      <c r="AC228">
        <v>0</v>
      </c>
      <c r="AD228" s="4">
        <v>0</v>
      </c>
      <c r="AE228" s="4" t="e">
        <v>#DIV/0!</v>
      </c>
      <c r="AF228">
        <v>0</v>
      </c>
      <c r="AG228" s="4">
        <v>0</v>
      </c>
      <c r="AH228" s="4" t="e">
        <v>#DIV/0!</v>
      </c>
      <c r="AI228">
        <v>0</v>
      </c>
      <c r="AJ228" s="4">
        <v>0</v>
      </c>
      <c r="AK228" s="4" t="e">
        <v>#DIV/0!</v>
      </c>
      <c r="AL228">
        <v>0</v>
      </c>
      <c r="AM228" s="4">
        <v>0</v>
      </c>
      <c r="AN228" s="4" t="e">
        <v>#DIV/0!</v>
      </c>
      <c r="AO228">
        <v>0</v>
      </c>
      <c r="AP228" s="4">
        <v>0</v>
      </c>
      <c r="AQ228" s="4" t="e">
        <v>#DIV/0!</v>
      </c>
      <c r="AR228">
        <v>0</v>
      </c>
      <c r="AS228" s="4">
        <v>0</v>
      </c>
      <c r="AT228" s="4" t="e">
        <v>#DIV/0!</v>
      </c>
      <c r="AU228">
        <v>14</v>
      </c>
      <c r="AV228" s="4">
        <v>1.1499421296296297E-3</v>
      </c>
      <c r="AW228" s="4">
        <v>8.2138723544973547E-5</v>
      </c>
      <c r="AX228">
        <v>14</v>
      </c>
      <c r="AY228" s="4">
        <v>0</v>
      </c>
      <c r="AZ228" s="4">
        <v>0</v>
      </c>
      <c r="BA228">
        <v>0</v>
      </c>
      <c r="BB228" s="4">
        <v>0</v>
      </c>
      <c r="BC228" s="4" t="e">
        <v>#DIV/0!</v>
      </c>
      <c r="BD228">
        <v>0</v>
      </c>
      <c r="BE228" s="4">
        <v>0</v>
      </c>
      <c r="BF228" s="4" t="e">
        <v>#DIV/0!</v>
      </c>
      <c r="BG228">
        <v>0</v>
      </c>
      <c r="BH228" s="4">
        <v>0</v>
      </c>
      <c r="BI228" s="4" t="e">
        <v>#DIV/0!</v>
      </c>
      <c r="BJ228">
        <v>0</v>
      </c>
      <c r="BK228" s="4">
        <v>0</v>
      </c>
      <c r="BL228" s="4" t="e">
        <v>#DIV/0!</v>
      </c>
      <c r="BM228">
        <v>1</v>
      </c>
      <c r="BN228" s="4">
        <v>1.6226851851851855E-5</v>
      </c>
      <c r="BO228" s="4">
        <v>1.6226851851851855E-5</v>
      </c>
      <c r="BP228">
        <v>0</v>
      </c>
      <c r="BQ228" s="4">
        <v>0</v>
      </c>
      <c r="BR228" s="4" t="e">
        <v>#DIV/0!</v>
      </c>
      <c r="BS228">
        <v>0</v>
      </c>
      <c r="BT228" s="4">
        <v>0</v>
      </c>
      <c r="BU228" s="4" t="e">
        <v>#DIV/0!</v>
      </c>
      <c r="BV228">
        <v>1</v>
      </c>
      <c r="BW228" s="4">
        <v>1.8136574074074072E-5</v>
      </c>
      <c r="BX228" s="4">
        <v>1.8136574074074072E-5</v>
      </c>
      <c r="BY228">
        <v>0</v>
      </c>
      <c r="BZ228" s="4">
        <v>0</v>
      </c>
      <c r="CA228" s="4" t="e">
        <v>#DIV/0!</v>
      </c>
      <c r="CB228">
        <v>0</v>
      </c>
      <c r="CC228" s="4">
        <v>0</v>
      </c>
      <c r="CD228" s="4" t="e">
        <v>#DIV/0!</v>
      </c>
      <c r="CE228">
        <v>0</v>
      </c>
      <c r="CF228" s="4">
        <v>0</v>
      </c>
      <c r="CG228" s="4" t="e">
        <v>#DIV/0!</v>
      </c>
      <c r="CH228">
        <v>0</v>
      </c>
      <c r="CI228" s="4">
        <v>0</v>
      </c>
      <c r="CJ228" s="4" t="e">
        <v>#DIV/0!</v>
      </c>
      <c r="CK228">
        <v>0</v>
      </c>
      <c r="CL228" s="4">
        <v>0</v>
      </c>
      <c r="CM228" s="4" t="e">
        <v>#DIV/0!</v>
      </c>
      <c r="CN228">
        <v>0</v>
      </c>
      <c r="CO228" s="4">
        <v>0</v>
      </c>
      <c r="CP228" s="4" t="e">
        <v>#DIV/0!</v>
      </c>
    </row>
    <row r="229" spans="1:94" x14ac:dyDescent="0.2">
      <c r="A229" t="s">
        <v>489</v>
      </c>
      <c r="B229" t="s">
        <v>486</v>
      </c>
      <c r="C229" s="1">
        <v>43351</v>
      </c>
      <c r="D229" t="s">
        <v>262</v>
      </c>
      <c r="E229" t="s">
        <v>467</v>
      </c>
      <c r="F229" s="2" t="s">
        <v>487</v>
      </c>
      <c r="G229" s="2" t="s">
        <v>488</v>
      </c>
      <c r="H229" s="3">
        <v>3.7500000000000003E-3</v>
      </c>
      <c r="I229" t="s">
        <v>10</v>
      </c>
      <c r="J229">
        <v>0</v>
      </c>
      <c r="K229" s="6">
        <v>3.74162037037037E-3</v>
      </c>
      <c r="L229">
        <v>6</v>
      </c>
      <c r="M229" t="s">
        <v>38</v>
      </c>
      <c r="N229">
        <v>9</v>
      </c>
      <c r="O229" t="s">
        <v>38</v>
      </c>
      <c r="P229" s="3">
        <v>3.3166203703703699E-3</v>
      </c>
      <c r="Q229">
        <v>0</v>
      </c>
      <c r="R229" s="3">
        <v>0</v>
      </c>
      <c r="S229" s="3" t="s">
        <v>50</v>
      </c>
      <c r="T229">
        <v>7</v>
      </c>
      <c r="U229" s="3" t="s">
        <v>50</v>
      </c>
      <c r="V229" s="3">
        <v>2.7042824074074073E-4</v>
      </c>
      <c r="W229">
        <v>9</v>
      </c>
      <c r="X229" s="4">
        <v>3.3166203703703699E-3</v>
      </c>
      <c r="Y229" s="4">
        <v>3.6851337448559667E-4</v>
      </c>
      <c r="Z229">
        <v>0</v>
      </c>
      <c r="AA229" s="4">
        <v>0</v>
      </c>
      <c r="AB229" s="4" t="e">
        <v>#DIV/0!</v>
      </c>
      <c r="AC229">
        <v>0</v>
      </c>
      <c r="AD229" s="4">
        <v>0</v>
      </c>
      <c r="AE229" s="4" t="e">
        <v>#DIV/0!</v>
      </c>
      <c r="AF229">
        <v>0</v>
      </c>
      <c r="AG229" s="4">
        <v>0</v>
      </c>
      <c r="AH229" s="4" t="e">
        <v>#DIV/0!</v>
      </c>
      <c r="AI229">
        <v>0</v>
      </c>
      <c r="AJ229" s="4">
        <v>0</v>
      </c>
      <c r="AK229" s="4" t="e">
        <v>#DIV/0!</v>
      </c>
      <c r="AL229">
        <v>0</v>
      </c>
      <c r="AM229" s="4">
        <v>0</v>
      </c>
      <c r="AN229" s="4" t="e">
        <v>#DIV/0!</v>
      </c>
      <c r="AO229">
        <v>0</v>
      </c>
      <c r="AP229" s="4">
        <v>0</v>
      </c>
      <c r="AQ229" s="4" t="e">
        <v>#DIV/0!</v>
      </c>
      <c r="AR229">
        <v>0</v>
      </c>
      <c r="AS229" s="4">
        <v>0</v>
      </c>
      <c r="AT229" s="4" t="e">
        <v>#DIV/0!</v>
      </c>
      <c r="AU229">
        <v>0</v>
      </c>
      <c r="AV229" s="4">
        <v>0</v>
      </c>
      <c r="AW229" s="4" t="e">
        <v>#DIV/0!</v>
      </c>
      <c r="AX229">
        <v>0</v>
      </c>
      <c r="AY229" s="4">
        <v>7.0798611111111106E-5</v>
      </c>
      <c r="AZ229" s="4" t="e">
        <v>#DIV/0!</v>
      </c>
      <c r="BA229">
        <v>0</v>
      </c>
      <c r="BB229" s="4">
        <v>0</v>
      </c>
      <c r="BC229" s="4" t="e">
        <v>#DIV/0!</v>
      </c>
      <c r="BD229">
        <v>2</v>
      </c>
      <c r="BE229" s="4">
        <v>4.4768518518518516E-5</v>
      </c>
      <c r="BF229" s="4">
        <v>2.2384259259259258E-5</v>
      </c>
      <c r="BG229">
        <v>0</v>
      </c>
      <c r="BH229" s="4">
        <v>0</v>
      </c>
      <c r="BI229" s="4" t="e">
        <v>#DIV/0!</v>
      </c>
      <c r="BJ229">
        <v>1</v>
      </c>
      <c r="BK229" s="4">
        <v>1.9930555555555556E-5</v>
      </c>
      <c r="BL229" s="4">
        <v>1.9930555555555556E-5</v>
      </c>
      <c r="BM229">
        <v>7</v>
      </c>
      <c r="BN229" s="4">
        <v>2.7042824074074073E-4</v>
      </c>
      <c r="BO229" s="4">
        <v>3.8632605820105818E-5</v>
      </c>
      <c r="BP229">
        <v>0</v>
      </c>
      <c r="BQ229" s="4">
        <v>0</v>
      </c>
      <c r="BR229" s="4" t="e">
        <v>#DIV/0!</v>
      </c>
      <c r="BS229">
        <v>0</v>
      </c>
      <c r="BT229" s="4">
        <v>0</v>
      </c>
      <c r="BU229" s="4" t="e">
        <v>#DIV/0!</v>
      </c>
      <c r="BV229">
        <v>1</v>
      </c>
      <c r="BW229" s="4">
        <v>1.9074074074074075E-5</v>
      </c>
      <c r="BX229" s="4">
        <v>1.9074074074074075E-5</v>
      </c>
      <c r="BY229">
        <v>0</v>
      </c>
      <c r="BZ229" s="4">
        <v>0</v>
      </c>
      <c r="CA229" s="4" t="e">
        <v>#DIV/0!</v>
      </c>
      <c r="CB229">
        <v>0</v>
      </c>
      <c r="CC229" s="4">
        <v>0</v>
      </c>
      <c r="CD229" s="4" t="e">
        <v>#DIV/0!</v>
      </c>
      <c r="CE229">
        <v>0</v>
      </c>
      <c r="CF229" s="4">
        <v>0</v>
      </c>
      <c r="CG229" s="4" t="e">
        <v>#DIV/0!</v>
      </c>
      <c r="CH229">
        <v>0</v>
      </c>
      <c r="CI229" s="4">
        <v>0</v>
      </c>
      <c r="CJ229" s="4" t="e">
        <v>#DIV/0!</v>
      </c>
      <c r="CK229">
        <v>0</v>
      </c>
      <c r="CL229" s="4">
        <v>0</v>
      </c>
      <c r="CM229" s="4" t="e">
        <v>#DIV/0!</v>
      </c>
      <c r="CN229">
        <v>0</v>
      </c>
      <c r="CO229" s="4">
        <v>0</v>
      </c>
      <c r="CP229" s="4" t="e">
        <v>#DIV/0!</v>
      </c>
    </row>
    <row r="230" spans="1:94" x14ac:dyDescent="0.2">
      <c r="A230" t="s">
        <v>493</v>
      </c>
      <c r="B230" t="s">
        <v>490</v>
      </c>
      <c r="C230" s="1">
        <v>43351</v>
      </c>
      <c r="D230" t="s">
        <v>262</v>
      </c>
      <c r="E230" t="s">
        <v>467</v>
      </c>
      <c r="F230" s="2" t="s">
        <v>491</v>
      </c>
      <c r="G230" s="2" t="s">
        <v>492</v>
      </c>
      <c r="H230" s="3">
        <v>3.5069444444444445E-3</v>
      </c>
      <c r="I230" t="s">
        <v>10</v>
      </c>
      <c r="J230">
        <v>0</v>
      </c>
      <c r="K230" s="6">
        <v>3.4939351851851846E-3</v>
      </c>
      <c r="L230">
        <v>11</v>
      </c>
      <c r="M230" t="s">
        <v>38</v>
      </c>
      <c r="N230">
        <v>22</v>
      </c>
      <c r="O230" t="s">
        <v>38</v>
      </c>
      <c r="P230" s="3">
        <v>2.01662037037037E-3</v>
      </c>
      <c r="Q230">
        <v>2</v>
      </c>
      <c r="R230" s="3">
        <v>6.5972222222222216E-5</v>
      </c>
      <c r="S230" s="3" t="s">
        <v>65</v>
      </c>
      <c r="T230">
        <v>6</v>
      </c>
      <c r="U230" s="3" t="s">
        <v>65</v>
      </c>
      <c r="V230" s="3">
        <v>5.2730324074074073E-4</v>
      </c>
      <c r="W230">
        <v>22</v>
      </c>
      <c r="X230" s="4">
        <v>2.01662037037037E-3</v>
      </c>
      <c r="Y230" s="4">
        <v>9.1664562289562278E-5</v>
      </c>
      <c r="Z230">
        <v>5</v>
      </c>
      <c r="AA230" s="4">
        <v>1.3032407407407407E-4</v>
      </c>
      <c r="AB230" s="4">
        <v>2.6064814814814816E-5</v>
      </c>
      <c r="AC230">
        <v>0</v>
      </c>
      <c r="AD230" s="4">
        <v>0</v>
      </c>
      <c r="AE230" s="4" t="e">
        <v>#DIV/0!</v>
      </c>
      <c r="AF230">
        <v>0</v>
      </c>
      <c r="AG230" s="4">
        <v>0</v>
      </c>
      <c r="AH230" s="4" t="e">
        <v>#DIV/0!</v>
      </c>
      <c r="AI230">
        <v>0</v>
      </c>
      <c r="AJ230" s="4">
        <v>0</v>
      </c>
      <c r="AK230" s="4" t="e">
        <v>#DIV/0!</v>
      </c>
      <c r="AL230">
        <v>0</v>
      </c>
      <c r="AM230" s="4">
        <v>0</v>
      </c>
      <c r="AN230" s="4" t="e">
        <v>#DIV/0!</v>
      </c>
      <c r="AO230">
        <v>6</v>
      </c>
      <c r="AP230" s="4">
        <v>5.2730324074074073E-4</v>
      </c>
      <c r="AQ230" s="4">
        <v>8.7883873456790117E-5</v>
      </c>
      <c r="AR230">
        <v>0</v>
      </c>
      <c r="AS230" s="4">
        <v>0</v>
      </c>
      <c r="AT230" s="4" t="e">
        <v>#DIV/0!</v>
      </c>
      <c r="AU230">
        <v>1</v>
      </c>
      <c r="AV230" s="4">
        <v>8.4305555555555552E-5</v>
      </c>
      <c r="AW230" s="4">
        <v>8.4305555555555552E-5</v>
      </c>
      <c r="AX230">
        <v>1</v>
      </c>
      <c r="AY230" s="4">
        <v>1.178587962962963E-4</v>
      </c>
      <c r="AZ230" s="4">
        <v>1.178587962962963E-4</v>
      </c>
      <c r="BA230">
        <v>0</v>
      </c>
      <c r="BB230" s="4">
        <v>0</v>
      </c>
      <c r="BC230" s="4" t="e">
        <v>#DIV/0!</v>
      </c>
      <c r="BD230">
        <v>4</v>
      </c>
      <c r="BE230" s="4">
        <v>6.0173611111111118E-5</v>
      </c>
      <c r="BF230" s="4">
        <v>1.504340277777778E-5</v>
      </c>
      <c r="BG230">
        <v>5</v>
      </c>
      <c r="BH230" s="4">
        <v>2.0434027777777776E-4</v>
      </c>
      <c r="BI230" s="4">
        <v>4.0868055555555554E-5</v>
      </c>
      <c r="BJ230">
        <v>0</v>
      </c>
      <c r="BK230" s="4">
        <v>0</v>
      </c>
      <c r="BL230" s="4" t="e">
        <v>#DIV/0!</v>
      </c>
      <c r="BM230">
        <v>0</v>
      </c>
      <c r="BN230" s="4">
        <v>0</v>
      </c>
      <c r="BO230" s="4" t="e">
        <v>#DIV/0!</v>
      </c>
      <c r="BP230">
        <v>4</v>
      </c>
      <c r="BQ230" s="4">
        <v>9.5219907407407417E-5</v>
      </c>
      <c r="BR230" s="4">
        <v>2.3804976851851854E-5</v>
      </c>
      <c r="BS230">
        <v>0</v>
      </c>
      <c r="BT230" s="4">
        <v>0</v>
      </c>
      <c r="BU230" s="4" t="e">
        <v>#DIV/0!</v>
      </c>
      <c r="BV230">
        <v>2</v>
      </c>
      <c r="BW230" s="4">
        <v>1.7209490740740743E-4</v>
      </c>
      <c r="BX230" s="4">
        <v>8.6047453703703714E-5</v>
      </c>
      <c r="BY230">
        <v>0</v>
      </c>
      <c r="BZ230" s="4">
        <v>0</v>
      </c>
      <c r="CA230" s="4" t="e">
        <v>#DIV/0!</v>
      </c>
      <c r="CB230">
        <v>0</v>
      </c>
      <c r="CC230" s="4">
        <v>0</v>
      </c>
      <c r="CD230" s="4" t="e">
        <v>#DIV/0!</v>
      </c>
      <c r="CE230">
        <v>1</v>
      </c>
      <c r="CF230" s="4">
        <v>1.972222222222222E-5</v>
      </c>
      <c r="CG230" s="4">
        <v>1.972222222222222E-5</v>
      </c>
      <c r="CH230">
        <v>0</v>
      </c>
      <c r="CI230" s="4">
        <v>0</v>
      </c>
      <c r="CJ230" s="4" t="e">
        <v>#DIV/0!</v>
      </c>
      <c r="CK230">
        <v>0</v>
      </c>
      <c r="CL230" s="4">
        <v>0</v>
      </c>
      <c r="CM230" s="4" t="e">
        <v>#DIV/0!</v>
      </c>
      <c r="CN230">
        <v>2</v>
      </c>
      <c r="CO230" s="4">
        <v>6.5972222222222216E-5</v>
      </c>
      <c r="CP230" s="4">
        <v>3.2986111111111108E-5</v>
      </c>
    </row>
    <row r="231" spans="1:94" x14ac:dyDescent="0.2">
      <c r="A231" t="s">
        <v>497</v>
      </c>
      <c r="B231" t="s">
        <v>494</v>
      </c>
      <c r="C231" s="1">
        <v>43362</v>
      </c>
      <c r="D231" t="s">
        <v>262</v>
      </c>
      <c r="E231" t="s">
        <v>467</v>
      </c>
      <c r="F231" s="2" t="s">
        <v>495</v>
      </c>
      <c r="G231" s="2" t="s">
        <v>496</v>
      </c>
      <c r="H231" s="3">
        <v>3.5069444444444445E-3</v>
      </c>
      <c r="I231" t="s">
        <v>10</v>
      </c>
      <c r="J231">
        <v>0</v>
      </c>
      <c r="K231" s="6">
        <v>3.4821180555555556E-3</v>
      </c>
      <c r="L231">
        <v>6</v>
      </c>
      <c r="M231" t="s">
        <v>66</v>
      </c>
      <c r="N231">
        <v>8</v>
      </c>
      <c r="O231" t="s">
        <v>66</v>
      </c>
      <c r="P231" s="3">
        <v>2.8009143518518517E-3</v>
      </c>
      <c r="Q231">
        <v>3</v>
      </c>
      <c r="R231" s="3">
        <v>5.7685185185185187E-5</v>
      </c>
      <c r="S231" s="3" t="s">
        <v>66</v>
      </c>
      <c r="T231">
        <v>8</v>
      </c>
      <c r="U231" s="3" t="s">
        <v>66</v>
      </c>
      <c r="V231" s="3">
        <v>2.8009143518518517E-3</v>
      </c>
      <c r="W231">
        <v>3</v>
      </c>
      <c r="X231" s="4">
        <v>4.7716435185185183E-4</v>
      </c>
      <c r="Y231" s="4">
        <v>1.5905478395061728E-4</v>
      </c>
      <c r="Z231">
        <v>4</v>
      </c>
      <c r="AA231" s="4">
        <v>1.1092592592592592E-4</v>
      </c>
      <c r="AB231" s="4">
        <v>2.7731481481481481E-5</v>
      </c>
      <c r="AC231">
        <v>0</v>
      </c>
      <c r="AD231" s="4">
        <v>0</v>
      </c>
      <c r="AE231" s="4" t="e">
        <v>#DIV/0!</v>
      </c>
      <c r="AF231">
        <v>0</v>
      </c>
      <c r="AG231" s="4">
        <v>0</v>
      </c>
      <c r="AH231" s="4" t="e">
        <v>#DIV/0!</v>
      </c>
      <c r="AI231">
        <v>0</v>
      </c>
      <c r="AJ231" s="4">
        <v>0</v>
      </c>
      <c r="AK231" s="4" t="e">
        <v>#DIV/0!</v>
      </c>
      <c r="AL231">
        <v>0</v>
      </c>
      <c r="AM231" s="4">
        <v>0</v>
      </c>
      <c r="AN231" s="4" t="e">
        <v>#DIV/0!</v>
      </c>
      <c r="AO231">
        <v>0</v>
      </c>
      <c r="AP231" s="4">
        <v>0</v>
      </c>
      <c r="AQ231" s="4" t="e">
        <v>#DIV/0!</v>
      </c>
      <c r="AR231">
        <v>0</v>
      </c>
      <c r="AS231" s="4">
        <v>0</v>
      </c>
      <c r="AT231" s="4" t="e">
        <v>#DIV/0!</v>
      </c>
      <c r="AU231">
        <v>8</v>
      </c>
      <c r="AV231" s="4">
        <v>2.8009143518518517E-3</v>
      </c>
      <c r="AW231" s="4">
        <v>3.5011429398148147E-4</v>
      </c>
      <c r="AX231">
        <v>8</v>
      </c>
      <c r="AY231" s="4">
        <v>0</v>
      </c>
      <c r="AZ231" s="4">
        <v>0</v>
      </c>
      <c r="BA231">
        <v>0</v>
      </c>
      <c r="BB231" s="4">
        <v>0</v>
      </c>
      <c r="BC231" s="4" t="e">
        <v>#DIV/0!</v>
      </c>
      <c r="BD231">
        <v>0</v>
      </c>
      <c r="BE231" s="4">
        <v>0</v>
      </c>
      <c r="BF231" s="4" t="e">
        <v>#DIV/0!</v>
      </c>
      <c r="BG231">
        <v>1</v>
      </c>
      <c r="BH231" s="4">
        <v>2.4849537037037035E-5</v>
      </c>
      <c r="BI231" s="4">
        <v>2.4849537037037035E-5</v>
      </c>
      <c r="BJ231">
        <v>0</v>
      </c>
      <c r="BK231" s="4">
        <v>0</v>
      </c>
      <c r="BL231" s="4" t="e">
        <v>#DIV/0!</v>
      </c>
      <c r="BM231">
        <v>1</v>
      </c>
      <c r="BN231" s="4">
        <v>1.0578703703703704E-5</v>
      </c>
      <c r="BO231" s="4">
        <v>1.0578703703703704E-5</v>
      </c>
      <c r="BP231">
        <v>0</v>
      </c>
      <c r="BQ231" s="4">
        <v>0</v>
      </c>
      <c r="BR231" s="4" t="e">
        <v>#DIV/0!</v>
      </c>
      <c r="BS231">
        <v>0</v>
      </c>
      <c r="BT231" s="4">
        <v>0</v>
      </c>
      <c r="BU231" s="4" t="e">
        <v>#DIV/0!</v>
      </c>
      <c r="BV231">
        <v>0</v>
      </c>
      <c r="BW231" s="4">
        <v>0</v>
      </c>
      <c r="BX231" s="4" t="e">
        <v>#DIV/0!</v>
      </c>
      <c r="BY231">
        <v>0</v>
      </c>
      <c r="BZ231" s="4">
        <v>0</v>
      </c>
      <c r="CA231" s="4" t="e">
        <v>#DIV/0!</v>
      </c>
      <c r="CB231">
        <v>0</v>
      </c>
      <c r="CC231" s="4">
        <v>0</v>
      </c>
      <c r="CD231" s="4" t="e">
        <v>#DIV/0!</v>
      </c>
      <c r="CE231">
        <v>0</v>
      </c>
      <c r="CF231" s="4">
        <v>0</v>
      </c>
      <c r="CG231" s="4" t="e">
        <v>#DIV/0!</v>
      </c>
      <c r="CH231">
        <v>0</v>
      </c>
      <c r="CI231" s="4">
        <v>0</v>
      </c>
      <c r="CJ231" s="4" t="e">
        <v>#DIV/0!</v>
      </c>
      <c r="CK231">
        <v>0</v>
      </c>
      <c r="CL231" s="4">
        <v>0</v>
      </c>
      <c r="CM231" s="4" t="e">
        <v>#DIV/0!</v>
      </c>
      <c r="CN231">
        <v>3</v>
      </c>
      <c r="CO231" s="4">
        <v>5.7685185185185187E-5</v>
      </c>
      <c r="CP231" s="4">
        <v>1.9228395061728397E-5</v>
      </c>
    </row>
    <row r="232" spans="1:94" x14ac:dyDescent="0.2">
      <c r="A232" t="s">
        <v>501</v>
      </c>
      <c r="B232" t="s">
        <v>498</v>
      </c>
      <c r="C232" s="1">
        <v>43351</v>
      </c>
      <c r="D232" t="s">
        <v>262</v>
      </c>
      <c r="E232" t="s">
        <v>467</v>
      </c>
      <c r="F232" s="2" t="s">
        <v>499</v>
      </c>
      <c r="G232" s="2" t="s">
        <v>500</v>
      </c>
      <c r="H232" s="3">
        <v>3.5069444444444445E-3</v>
      </c>
      <c r="I232" t="s">
        <v>10</v>
      </c>
      <c r="J232">
        <v>0</v>
      </c>
      <c r="K232" s="6">
        <v>3.31537037037037E-3</v>
      </c>
      <c r="L232">
        <v>9</v>
      </c>
      <c r="M232" t="s">
        <v>38</v>
      </c>
      <c r="N232">
        <v>23</v>
      </c>
      <c r="O232" t="s">
        <v>38</v>
      </c>
      <c r="P232" s="3">
        <v>1.2031481481481479E-3</v>
      </c>
      <c r="Q232">
        <v>4</v>
      </c>
      <c r="R232" s="3">
        <v>1.1650462962962964E-4</v>
      </c>
      <c r="S232" s="3" t="s">
        <v>37</v>
      </c>
      <c r="T232">
        <v>22</v>
      </c>
      <c r="U232" s="3" t="s">
        <v>37</v>
      </c>
      <c r="V232" s="3">
        <v>9.2219907407407409E-4</v>
      </c>
      <c r="W232">
        <v>23</v>
      </c>
      <c r="X232" s="4">
        <v>1.2031481481481479E-3</v>
      </c>
      <c r="Y232" s="4">
        <v>5.2310789049919471E-5</v>
      </c>
      <c r="Z232">
        <v>2</v>
      </c>
      <c r="AA232" s="4">
        <v>4.2337962962962962E-5</v>
      </c>
      <c r="AB232" s="4">
        <v>2.1168981481481481E-5</v>
      </c>
      <c r="AC232">
        <v>0</v>
      </c>
      <c r="AD232" s="4">
        <v>0</v>
      </c>
      <c r="AE232" s="4" t="e">
        <v>#DIV/0!</v>
      </c>
      <c r="AF232">
        <v>0</v>
      </c>
      <c r="AG232" s="4">
        <v>0</v>
      </c>
      <c r="AH232" s="4" t="e">
        <v>#DIV/0!</v>
      </c>
      <c r="AI232">
        <v>0</v>
      </c>
      <c r="AJ232" s="4">
        <v>0</v>
      </c>
      <c r="AK232" s="4" t="e">
        <v>#DIV/0!</v>
      </c>
      <c r="AL232">
        <v>0</v>
      </c>
      <c r="AM232" s="4">
        <v>0</v>
      </c>
      <c r="AN232" s="4" t="e">
        <v>#DIV/0!</v>
      </c>
      <c r="AO232">
        <v>5</v>
      </c>
      <c r="AP232" s="4">
        <v>1.827314814814815E-4</v>
      </c>
      <c r="AQ232" s="4">
        <v>3.6546296296296301E-5</v>
      </c>
      <c r="AR232">
        <v>0</v>
      </c>
      <c r="AS232" s="4">
        <v>0</v>
      </c>
      <c r="AT232" s="4" t="e">
        <v>#DIV/0!</v>
      </c>
      <c r="AU232">
        <v>1</v>
      </c>
      <c r="AV232" s="4">
        <v>4.4768518518518509E-5</v>
      </c>
      <c r="AW232" s="4">
        <v>4.4768518518518509E-5</v>
      </c>
      <c r="AX232">
        <v>1</v>
      </c>
      <c r="AY232" s="4">
        <v>9.2219907407407409E-4</v>
      </c>
      <c r="AZ232" s="4">
        <v>9.2219907407407409E-4</v>
      </c>
      <c r="BA232">
        <v>0</v>
      </c>
      <c r="BB232" s="4">
        <v>0</v>
      </c>
      <c r="BC232" s="4" t="e">
        <v>#DIV/0!</v>
      </c>
      <c r="BD232">
        <v>0</v>
      </c>
      <c r="BE232" s="4">
        <v>0</v>
      </c>
      <c r="BF232" s="4" t="e">
        <v>#DIV/0!</v>
      </c>
      <c r="BG232">
        <v>0</v>
      </c>
      <c r="BH232" s="4">
        <v>0</v>
      </c>
      <c r="BI232" s="4" t="e">
        <v>#DIV/0!</v>
      </c>
      <c r="BJ232">
        <v>4</v>
      </c>
      <c r="BK232" s="4">
        <v>1.6597222222222222E-4</v>
      </c>
      <c r="BL232" s="4">
        <v>4.1493055555555555E-5</v>
      </c>
      <c r="BM232">
        <v>17</v>
      </c>
      <c r="BN232" s="4">
        <v>5.9460648148148155E-4</v>
      </c>
      <c r="BO232" s="4">
        <v>3.4976851851851853E-5</v>
      </c>
      <c r="BP232">
        <v>3</v>
      </c>
      <c r="BQ232" s="4">
        <v>4.3101851851851854E-5</v>
      </c>
      <c r="BR232" s="4">
        <v>1.4367283950617285E-5</v>
      </c>
      <c r="BS232">
        <v>0</v>
      </c>
      <c r="BT232" s="4">
        <v>0</v>
      </c>
      <c r="BU232" s="4" t="e">
        <v>#DIV/0!</v>
      </c>
      <c r="BV232">
        <v>0</v>
      </c>
      <c r="BW232" s="4">
        <v>0</v>
      </c>
      <c r="BX232" s="4" t="e">
        <v>#DIV/0!</v>
      </c>
      <c r="BY232">
        <v>0</v>
      </c>
      <c r="BZ232" s="4">
        <v>0</v>
      </c>
      <c r="CA232" s="4" t="e">
        <v>#DIV/0!</v>
      </c>
      <c r="CB232">
        <v>0</v>
      </c>
      <c r="CC232" s="4">
        <v>0</v>
      </c>
      <c r="CD232" s="4" t="e">
        <v>#DIV/0!</v>
      </c>
      <c r="CE232">
        <v>0</v>
      </c>
      <c r="CF232" s="4">
        <v>0</v>
      </c>
      <c r="CG232" s="4" t="e">
        <v>#DIV/0!</v>
      </c>
      <c r="CH232">
        <v>0</v>
      </c>
      <c r="CI232" s="4">
        <v>0</v>
      </c>
      <c r="CJ232" s="4" t="e">
        <v>#DIV/0!</v>
      </c>
      <c r="CK232">
        <v>0</v>
      </c>
      <c r="CL232" s="4">
        <v>0</v>
      </c>
      <c r="CM232" s="4" t="e">
        <v>#DIV/0!</v>
      </c>
      <c r="CN232">
        <v>4</v>
      </c>
      <c r="CO232" s="4">
        <v>1.1650462962962964E-4</v>
      </c>
      <c r="CP232" s="4">
        <v>2.9126157407407409E-5</v>
      </c>
    </row>
    <row r="233" spans="1:94" x14ac:dyDescent="0.2">
      <c r="A233" t="s">
        <v>503</v>
      </c>
      <c r="B233" t="s">
        <v>502</v>
      </c>
      <c r="C233" s="1">
        <v>43322</v>
      </c>
      <c r="D233" t="s">
        <v>262</v>
      </c>
      <c r="E233" t="s">
        <v>467</v>
      </c>
      <c r="F233" s="2">
        <v>43322.401550925926</v>
      </c>
      <c r="G233" s="2">
        <v>43322.405057870368</v>
      </c>
      <c r="H233" s="3">
        <v>3.4953703703703705E-3</v>
      </c>
      <c r="I233" t="s">
        <v>10</v>
      </c>
      <c r="J233">
        <v>0</v>
      </c>
      <c r="K233" s="6">
        <v>2.4154861111111117E-3</v>
      </c>
      <c r="L233">
        <v>10</v>
      </c>
      <c r="M233" t="s">
        <v>47</v>
      </c>
      <c r="N233">
        <v>22</v>
      </c>
      <c r="O233" t="s">
        <v>38</v>
      </c>
      <c r="P233" s="3">
        <v>1.1090856481481483E-3</v>
      </c>
      <c r="Q233">
        <v>0</v>
      </c>
      <c r="R233" s="3">
        <v>0</v>
      </c>
      <c r="S233" s="3" t="s">
        <v>47</v>
      </c>
      <c r="T233">
        <v>22</v>
      </c>
      <c r="U233" s="3" t="s">
        <v>51</v>
      </c>
      <c r="V233" s="3">
        <v>4.921875E-4</v>
      </c>
      <c r="W233">
        <v>13</v>
      </c>
      <c r="X233" s="4">
        <v>1.1090856481481483E-3</v>
      </c>
      <c r="Y233" s="4">
        <v>8.5314280626780646E-5</v>
      </c>
      <c r="Z233">
        <v>3</v>
      </c>
      <c r="AA233" s="4">
        <v>5.9988425925925926E-5</v>
      </c>
      <c r="AB233" s="4">
        <v>1.9996141975308642E-5</v>
      </c>
      <c r="AC233">
        <v>0</v>
      </c>
      <c r="AD233" s="4">
        <v>0</v>
      </c>
      <c r="AE233" s="4" t="e">
        <v>#DIV/0!</v>
      </c>
      <c r="AF233">
        <v>0</v>
      </c>
      <c r="AG233" s="4">
        <v>0</v>
      </c>
      <c r="AH233" s="4" t="e">
        <v>#DIV/0!</v>
      </c>
      <c r="AI233">
        <v>0</v>
      </c>
      <c r="AJ233" s="4">
        <v>0</v>
      </c>
      <c r="AK233" s="4" t="e">
        <v>#DIV/0!</v>
      </c>
      <c r="AL233">
        <v>0</v>
      </c>
      <c r="AM233" s="4">
        <v>0</v>
      </c>
      <c r="AN233" s="4" t="e">
        <v>#DIV/0!</v>
      </c>
      <c r="AO233">
        <v>1</v>
      </c>
      <c r="AP233" s="4">
        <v>5.4791666666666666E-5</v>
      </c>
      <c r="AQ233" s="4">
        <v>5.4791666666666666E-5</v>
      </c>
      <c r="AR233">
        <v>0</v>
      </c>
      <c r="AS233" s="4">
        <v>0</v>
      </c>
      <c r="AT233" s="4" t="e">
        <v>#DIV/0!</v>
      </c>
      <c r="AU233">
        <v>0</v>
      </c>
      <c r="AV233" s="4">
        <v>0</v>
      </c>
      <c r="AW233" s="4" t="e">
        <v>#DIV/0!</v>
      </c>
      <c r="AX233">
        <v>0</v>
      </c>
      <c r="AY233" s="4">
        <v>8.7581018518518506E-5</v>
      </c>
      <c r="AZ233" s="4" t="e">
        <v>#DIV/0!</v>
      </c>
      <c r="BA233">
        <v>1</v>
      </c>
      <c r="BB233" s="4">
        <v>1.9351851851851853E-5</v>
      </c>
      <c r="BC233" s="4">
        <v>1.9351851851851853E-5</v>
      </c>
      <c r="BD233">
        <v>22</v>
      </c>
      <c r="BE233" s="4">
        <v>3.6539351851851848E-4</v>
      </c>
      <c r="BF233" s="4">
        <v>1.6608796296296294E-5</v>
      </c>
      <c r="BG233">
        <v>2</v>
      </c>
      <c r="BH233" s="4">
        <v>5.9745370370370377E-5</v>
      </c>
      <c r="BI233" s="4">
        <v>2.9872685185185189E-5</v>
      </c>
      <c r="BJ233">
        <v>0</v>
      </c>
      <c r="BK233" s="4">
        <v>0</v>
      </c>
      <c r="BL233" s="4" t="e">
        <v>#DIV/0!</v>
      </c>
      <c r="BM233">
        <v>3</v>
      </c>
      <c r="BN233" s="4">
        <v>5.0254629629629626E-5</v>
      </c>
      <c r="BO233" s="4">
        <v>1.6751543209876541E-5</v>
      </c>
      <c r="BP233">
        <v>21</v>
      </c>
      <c r="BQ233" s="4">
        <v>4.921875E-4</v>
      </c>
      <c r="BR233" s="4">
        <v>2.34375E-5</v>
      </c>
      <c r="BS233">
        <v>0</v>
      </c>
      <c r="BT233" s="4">
        <v>0</v>
      </c>
      <c r="BU233" s="4" t="e">
        <v>#DIV/0!</v>
      </c>
      <c r="BV233">
        <v>0</v>
      </c>
      <c r="BW233" s="4">
        <v>0</v>
      </c>
      <c r="BX233" s="4" t="e">
        <v>#DIV/0!</v>
      </c>
      <c r="BY233">
        <v>0</v>
      </c>
      <c r="BZ233" s="4">
        <v>0</v>
      </c>
      <c r="CA233" s="4" t="e">
        <v>#DIV/0!</v>
      </c>
      <c r="CB233">
        <v>0</v>
      </c>
      <c r="CC233" s="4">
        <v>0</v>
      </c>
      <c r="CD233" s="4" t="e">
        <v>#DIV/0!</v>
      </c>
      <c r="CE233">
        <v>0</v>
      </c>
      <c r="CF233" s="4">
        <v>0</v>
      </c>
      <c r="CG233" s="4" t="e">
        <v>#DIV/0!</v>
      </c>
      <c r="CH233">
        <v>0</v>
      </c>
      <c r="CI233" s="4">
        <v>0</v>
      </c>
      <c r="CJ233" s="4" t="e">
        <v>#DIV/0!</v>
      </c>
      <c r="CK233">
        <v>6</v>
      </c>
      <c r="CL233" s="4">
        <v>1.1710648148148149E-4</v>
      </c>
      <c r="CM233" s="4">
        <v>1.9517746913580247E-5</v>
      </c>
      <c r="CN233">
        <v>0</v>
      </c>
      <c r="CO233" s="4">
        <v>0</v>
      </c>
      <c r="CP233" s="4" t="e">
        <v>#DIV/0!</v>
      </c>
    </row>
    <row r="234" spans="1:94" x14ac:dyDescent="0.2">
      <c r="A234" t="s">
        <v>505</v>
      </c>
      <c r="B234" t="s">
        <v>504</v>
      </c>
      <c r="C234" s="1">
        <v>43322</v>
      </c>
      <c r="D234" t="s">
        <v>262</v>
      </c>
      <c r="E234" t="s">
        <v>467</v>
      </c>
      <c r="F234" s="2">
        <v>43322.405763888892</v>
      </c>
      <c r="G234" s="2">
        <v>43322.409270833334</v>
      </c>
      <c r="H234" s="3">
        <v>3.5069444444444445E-3</v>
      </c>
      <c r="I234" t="s">
        <v>10</v>
      </c>
      <c r="J234">
        <v>0</v>
      </c>
      <c r="K234" s="6">
        <v>3.4958564814814817E-3</v>
      </c>
      <c r="L234">
        <v>4</v>
      </c>
      <c r="M234" t="s">
        <v>38</v>
      </c>
      <c r="N234">
        <v>12</v>
      </c>
      <c r="O234" t="s">
        <v>38</v>
      </c>
      <c r="P234" s="3">
        <v>2.0396412037037037E-3</v>
      </c>
      <c r="Q234">
        <v>0</v>
      </c>
      <c r="R234" s="3">
        <v>0</v>
      </c>
      <c r="S234" s="3" t="s">
        <v>65</v>
      </c>
      <c r="T234">
        <v>8</v>
      </c>
      <c r="U234" s="3" t="s">
        <v>65</v>
      </c>
      <c r="V234" s="3">
        <v>6.970023148148149E-4</v>
      </c>
      <c r="W234">
        <v>12</v>
      </c>
      <c r="X234" s="4">
        <v>2.0396412037037037E-3</v>
      </c>
      <c r="Y234" s="4">
        <v>1.6997010030864198E-4</v>
      </c>
      <c r="Z234">
        <v>7</v>
      </c>
      <c r="AA234" s="4">
        <v>1.8524305555555557E-4</v>
      </c>
      <c r="AB234" s="4">
        <v>2.6463293650793654E-5</v>
      </c>
      <c r="AC234">
        <v>0</v>
      </c>
      <c r="AD234" s="4">
        <v>0</v>
      </c>
      <c r="AE234" s="4" t="e">
        <v>#DIV/0!</v>
      </c>
      <c r="AF234">
        <v>0</v>
      </c>
      <c r="AG234" s="4">
        <v>0</v>
      </c>
      <c r="AH234" s="4" t="e">
        <v>#DIV/0!</v>
      </c>
      <c r="AI234">
        <v>0</v>
      </c>
      <c r="AJ234" s="4">
        <v>0</v>
      </c>
      <c r="AK234" s="4" t="e">
        <v>#DIV/0!</v>
      </c>
      <c r="AL234">
        <v>0</v>
      </c>
      <c r="AM234" s="4">
        <v>0</v>
      </c>
      <c r="AN234" s="4" t="e">
        <v>#DIV/0!</v>
      </c>
      <c r="AO234">
        <v>8</v>
      </c>
      <c r="AP234" s="4">
        <v>6.970023148148149E-4</v>
      </c>
      <c r="AQ234" s="4">
        <v>8.7125289351851863E-5</v>
      </c>
      <c r="AR234">
        <v>0</v>
      </c>
      <c r="AS234" s="4">
        <v>0</v>
      </c>
      <c r="AT234" s="4" t="e">
        <v>#DIV/0!</v>
      </c>
      <c r="AU234">
        <v>0</v>
      </c>
      <c r="AV234" s="4">
        <v>0</v>
      </c>
      <c r="AW234" s="4" t="e">
        <v>#DIV/0!</v>
      </c>
      <c r="AX234">
        <v>0</v>
      </c>
      <c r="AY234" s="4">
        <v>0</v>
      </c>
      <c r="AZ234" s="4" t="e">
        <v>#DIV/0!</v>
      </c>
      <c r="BA234">
        <v>0</v>
      </c>
      <c r="BB234" s="4">
        <v>0</v>
      </c>
      <c r="BC234" s="4" t="e">
        <v>#DIV/0!</v>
      </c>
      <c r="BD234">
        <v>0</v>
      </c>
      <c r="BE234" s="4">
        <v>0</v>
      </c>
      <c r="BF234" s="4" t="e">
        <v>#DIV/0!</v>
      </c>
      <c r="BG234">
        <v>0</v>
      </c>
      <c r="BH234" s="4">
        <v>0</v>
      </c>
      <c r="BI234" s="4" t="e">
        <v>#DIV/0!</v>
      </c>
      <c r="BJ234">
        <v>0</v>
      </c>
      <c r="BK234" s="4">
        <v>0</v>
      </c>
      <c r="BL234" s="4" t="e">
        <v>#DIV/0!</v>
      </c>
      <c r="BM234">
        <v>0</v>
      </c>
      <c r="BN234" s="4">
        <v>0</v>
      </c>
      <c r="BO234" s="4" t="e">
        <v>#DIV/0!</v>
      </c>
      <c r="BP234">
        <v>0</v>
      </c>
      <c r="BQ234" s="4">
        <v>0</v>
      </c>
      <c r="BR234" s="4" t="e">
        <v>#DIV/0!</v>
      </c>
      <c r="BS234">
        <v>0</v>
      </c>
      <c r="BT234" s="4">
        <v>0</v>
      </c>
      <c r="BU234" s="4" t="e">
        <v>#DIV/0!</v>
      </c>
      <c r="BV234">
        <v>6</v>
      </c>
      <c r="BW234" s="4">
        <v>5.7396990740740748E-4</v>
      </c>
      <c r="BX234" s="4">
        <v>9.5661651234567918E-5</v>
      </c>
      <c r="BY234">
        <v>0</v>
      </c>
      <c r="BZ234" s="4">
        <v>0</v>
      </c>
      <c r="CA234" s="4" t="e">
        <v>#DIV/0!</v>
      </c>
      <c r="CB234">
        <v>0</v>
      </c>
      <c r="CC234" s="4">
        <v>0</v>
      </c>
      <c r="CD234" s="4" t="e">
        <v>#DIV/0!</v>
      </c>
      <c r="CE234">
        <v>0</v>
      </c>
      <c r="CF234" s="4">
        <v>0</v>
      </c>
      <c r="CG234" s="4" t="e">
        <v>#DIV/0!</v>
      </c>
      <c r="CH234">
        <v>0</v>
      </c>
      <c r="CI234" s="4">
        <v>0</v>
      </c>
      <c r="CJ234" s="4" t="e">
        <v>#DIV/0!</v>
      </c>
      <c r="CK234">
        <v>0</v>
      </c>
      <c r="CL234" s="4">
        <v>0</v>
      </c>
      <c r="CM234" s="4" t="e">
        <v>#DIV/0!</v>
      </c>
      <c r="CN234">
        <v>0</v>
      </c>
      <c r="CO234" s="4">
        <v>0</v>
      </c>
      <c r="CP234" s="4" t="e">
        <v>#DIV/0!</v>
      </c>
    </row>
    <row r="235" spans="1:94" x14ac:dyDescent="0.2">
      <c r="A235" t="s">
        <v>507</v>
      </c>
      <c r="B235" t="s">
        <v>506</v>
      </c>
      <c r="C235" s="1">
        <v>43322</v>
      </c>
      <c r="D235" t="s">
        <v>262</v>
      </c>
      <c r="E235" t="s">
        <v>467</v>
      </c>
      <c r="F235" s="2">
        <v>43322.418796296297</v>
      </c>
      <c r="G235" s="2">
        <v>43322.422303240739</v>
      </c>
      <c r="H235" s="3">
        <v>3.4953703703703705E-3</v>
      </c>
      <c r="I235" t="s">
        <v>10</v>
      </c>
      <c r="J235">
        <v>0</v>
      </c>
      <c r="K235" s="6">
        <v>3.3468865740740742E-3</v>
      </c>
      <c r="L235">
        <v>8</v>
      </c>
      <c r="M235" t="s">
        <v>38</v>
      </c>
      <c r="N235">
        <v>15</v>
      </c>
      <c r="O235" t="s">
        <v>67</v>
      </c>
      <c r="P235" s="3">
        <v>1.2524074074074074E-3</v>
      </c>
      <c r="Q235">
        <v>0</v>
      </c>
      <c r="R235" s="3">
        <v>0</v>
      </c>
      <c r="S235" s="3" t="s">
        <v>67</v>
      </c>
      <c r="T235">
        <v>8</v>
      </c>
      <c r="U235" s="3" t="s">
        <v>67</v>
      </c>
      <c r="V235" s="3">
        <v>1.2524074074074074E-3</v>
      </c>
      <c r="W235">
        <v>15</v>
      </c>
      <c r="X235" s="4">
        <v>6.477199074074074E-4</v>
      </c>
      <c r="Y235" s="4">
        <v>4.3181327160493824E-5</v>
      </c>
      <c r="Z235">
        <v>1</v>
      </c>
      <c r="AA235" s="4">
        <v>1.0932870370370371E-4</v>
      </c>
      <c r="AB235" s="4">
        <v>1.0932870370370371E-4</v>
      </c>
      <c r="AC235">
        <v>1</v>
      </c>
      <c r="AD235" s="4">
        <v>8.2393518518518514E-4</v>
      </c>
      <c r="AE235" s="4">
        <v>8.2393518518518514E-4</v>
      </c>
      <c r="AF235">
        <v>0</v>
      </c>
      <c r="AG235" s="4">
        <v>0</v>
      </c>
      <c r="AH235" s="4" t="e">
        <v>#DIV/0!</v>
      </c>
      <c r="AI235">
        <v>0</v>
      </c>
      <c r="AJ235" s="4">
        <v>0</v>
      </c>
      <c r="AK235" s="4" t="e">
        <v>#DIV/0!</v>
      </c>
      <c r="AL235">
        <v>0</v>
      </c>
      <c r="AM235" s="4">
        <v>0</v>
      </c>
      <c r="AN235" s="4" t="e">
        <v>#DIV/0!</v>
      </c>
      <c r="AO235">
        <v>2</v>
      </c>
      <c r="AP235" s="4">
        <v>1.4758101851851851E-4</v>
      </c>
      <c r="AQ235" s="4">
        <v>7.3790509259259257E-5</v>
      </c>
      <c r="AR235">
        <v>0</v>
      </c>
      <c r="AS235" s="4">
        <v>0</v>
      </c>
      <c r="AT235" s="4" t="e">
        <v>#DIV/0!</v>
      </c>
      <c r="AU235">
        <v>0</v>
      </c>
      <c r="AV235" s="4">
        <v>0</v>
      </c>
      <c r="AW235" s="4" t="e">
        <v>#DIV/0!</v>
      </c>
      <c r="AX235">
        <v>0</v>
      </c>
      <c r="AY235" s="4">
        <v>0</v>
      </c>
      <c r="AZ235" s="4" t="e">
        <v>#DIV/0!</v>
      </c>
      <c r="BA235">
        <v>3</v>
      </c>
      <c r="BB235" s="4">
        <v>5.6249999999999992E-5</v>
      </c>
      <c r="BC235" s="4">
        <v>1.8749999999999998E-5</v>
      </c>
      <c r="BD235">
        <v>0</v>
      </c>
      <c r="BE235" s="4">
        <v>0</v>
      </c>
      <c r="BF235" s="4" t="e">
        <v>#DIV/0!</v>
      </c>
      <c r="BG235">
        <v>3</v>
      </c>
      <c r="BH235" s="4">
        <v>1.1954861111111111E-4</v>
      </c>
      <c r="BI235" s="4">
        <v>3.9849537037037037E-5</v>
      </c>
      <c r="BJ235">
        <v>0</v>
      </c>
      <c r="BK235" s="4">
        <v>0</v>
      </c>
      <c r="BL235" s="4" t="e">
        <v>#DIV/0!</v>
      </c>
      <c r="BM235">
        <v>4</v>
      </c>
      <c r="BN235" s="4">
        <v>1.9011574074074072E-4</v>
      </c>
      <c r="BO235" s="4">
        <v>4.7528935185185181E-5</v>
      </c>
      <c r="BP235">
        <v>0</v>
      </c>
      <c r="BQ235" s="4">
        <v>0</v>
      </c>
      <c r="BR235" s="4" t="e">
        <v>#DIV/0!</v>
      </c>
      <c r="BS235">
        <v>0</v>
      </c>
      <c r="BT235" s="4">
        <v>0</v>
      </c>
      <c r="BU235" s="4" t="e">
        <v>#DIV/0!</v>
      </c>
      <c r="BV235">
        <v>8</v>
      </c>
      <c r="BW235" s="4">
        <v>1.2524074074074074E-3</v>
      </c>
      <c r="BX235" s="4">
        <v>1.5655092592592592E-4</v>
      </c>
      <c r="BY235">
        <v>0</v>
      </c>
      <c r="BZ235" s="4">
        <v>0</v>
      </c>
      <c r="CA235" s="4" t="e">
        <v>#DIV/0!</v>
      </c>
      <c r="CB235">
        <v>0</v>
      </c>
      <c r="CC235" s="4">
        <v>0</v>
      </c>
      <c r="CD235" s="4" t="e">
        <v>#DIV/0!</v>
      </c>
      <c r="CE235">
        <v>0</v>
      </c>
      <c r="CF235" s="4">
        <v>0</v>
      </c>
      <c r="CG235" s="4" t="e">
        <v>#DIV/0!</v>
      </c>
      <c r="CH235">
        <v>0</v>
      </c>
      <c r="CI235" s="4">
        <v>0</v>
      </c>
      <c r="CJ235" s="4" t="e">
        <v>#DIV/0!</v>
      </c>
      <c r="CK235">
        <v>0</v>
      </c>
      <c r="CL235" s="4">
        <v>0</v>
      </c>
      <c r="CM235" s="4" t="e">
        <v>#DIV/0!</v>
      </c>
      <c r="CN235">
        <v>0</v>
      </c>
      <c r="CO235" s="4">
        <v>0</v>
      </c>
      <c r="CP235" s="4" t="e">
        <v>#DIV/0!</v>
      </c>
    </row>
    <row r="236" spans="1:94" x14ac:dyDescent="0.2">
      <c r="A236" t="s">
        <v>509</v>
      </c>
      <c r="B236" t="s">
        <v>508</v>
      </c>
      <c r="C236" s="1">
        <v>43322</v>
      </c>
      <c r="D236" t="s">
        <v>262</v>
      </c>
      <c r="E236" t="s">
        <v>467</v>
      </c>
      <c r="F236" s="2">
        <v>43322.422731481478</v>
      </c>
      <c r="G236" s="2">
        <v>43322.426249999997</v>
      </c>
      <c r="H236" s="3">
        <v>3.5069444444444445E-3</v>
      </c>
      <c r="I236" t="s">
        <v>10</v>
      </c>
      <c r="J236">
        <v>0</v>
      </c>
      <c r="K236" s="6">
        <v>3.3982870370370369E-3</v>
      </c>
      <c r="L236">
        <v>8</v>
      </c>
      <c r="M236" t="s">
        <v>51</v>
      </c>
      <c r="N236">
        <v>27</v>
      </c>
      <c r="O236" t="s">
        <v>38</v>
      </c>
      <c r="P236" s="3">
        <v>1.7927199074074074E-3</v>
      </c>
      <c r="Q236">
        <v>2</v>
      </c>
      <c r="R236" s="3">
        <v>3.9629629629629626E-5</v>
      </c>
      <c r="S236" s="3" t="s">
        <v>51</v>
      </c>
      <c r="T236">
        <v>27</v>
      </c>
      <c r="U236" s="3" t="s">
        <v>51</v>
      </c>
      <c r="V236" s="3">
        <v>6.1724537037037032E-4</v>
      </c>
      <c r="W236">
        <v>26</v>
      </c>
      <c r="X236" s="4">
        <v>1.7927199074074074E-3</v>
      </c>
      <c r="Y236" s="4">
        <v>6.8950765669515673E-5</v>
      </c>
      <c r="Z236">
        <v>3</v>
      </c>
      <c r="AA236" s="4">
        <v>6.2488425925925933E-5</v>
      </c>
      <c r="AB236" s="4">
        <v>2.0829475308641976E-5</v>
      </c>
      <c r="AC236">
        <v>0</v>
      </c>
      <c r="AD236" s="4">
        <v>0</v>
      </c>
      <c r="AE236" s="4" t="e">
        <v>#DIV/0!</v>
      </c>
      <c r="AF236">
        <v>0</v>
      </c>
      <c r="AG236" s="4">
        <v>0</v>
      </c>
      <c r="AH236" s="4" t="e">
        <v>#DIV/0!</v>
      </c>
      <c r="AI236">
        <v>0</v>
      </c>
      <c r="AJ236" s="4">
        <v>0</v>
      </c>
      <c r="AK236" s="4" t="e">
        <v>#DIV/0!</v>
      </c>
      <c r="AL236">
        <v>0</v>
      </c>
      <c r="AM236" s="4">
        <v>0</v>
      </c>
      <c r="AN236" s="4" t="e">
        <v>#DIV/0!</v>
      </c>
      <c r="AO236">
        <v>3</v>
      </c>
      <c r="AP236" s="4">
        <v>1.6381944444444446E-4</v>
      </c>
      <c r="AQ236" s="4">
        <v>5.4606481481481487E-5</v>
      </c>
      <c r="AR236">
        <v>0</v>
      </c>
      <c r="AS236" s="4">
        <v>0</v>
      </c>
      <c r="AT236" s="4" t="e">
        <v>#DIV/0!</v>
      </c>
      <c r="AU236">
        <v>0</v>
      </c>
      <c r="AV236" s="4">
        <v>0</v>
      </c>
      <c r="AW236" s="4" t="e">
        <v>#DIV/0!</v>
      </c>
      <c r="AX236">
        <v>0</v>
      </c>
      <c r="AY236" s="4">
        <v>2.2471064814814814E-4</v>
      </c>
      <c r="AZ236" s="4" t="e">
        <v>#DIV/0!</v>
      </c>
      <c r="BA236">
        <v>0</v>
      </c>
      <c r="BB236" s="4">
        <v>0</v>
      </c>
      <c r="BC236" s="4" t="e">
        <v>#DIV/0!</v>
      </c>
      <c r="BD236">
        <v>0</v>
      </c>
      <c r="BE236" s="4">
        <v>0</v>
      </c>
      <c r="BF236" s="4" t="e">
        <v>#DIV/0!</v>
      </c>
      <c r="BG236">
        <v>0</v>
      </c>
      <c r="BH236" s="4">
        <v>0</v>
      </c>
      <c r="BI236" s="4" t="e">
        <v>#DIV/0!</v>
      </c>
      <c r="BJ236">
        <v>1</v>
      </c>
      <c r="BK236" s="4">
        <v>1.0567129629629629E-5</v>
      </c>
      <c r="BL236" s="4">
        <v>1.0567129629629629E-5</v>
      </c>
      <c r="BM236">
        <v>14</v>
      </c>
      <c r="BN236" s="4">
        <v>4.8710648148148148E-4</v>
      </c>
      <c r="BO236" s="4">
        <v>3.4793320105820103E-5</v>
      </c>
      <c r="BP236">
        <v>27</v>
      </c>
      <c r="BQ236" s="4">
        <v>6.1724537037037032E-4</v>
      </c>
      <c r="BR236" s="4">
        <v>2.286093964334705E-5</v>
      </c>
      <c r="BS236">
        <v>0</v>
      </c>
      <c r="BT236" s="4">
        <v>0</v>
      </c>
      <c r="BU236" s="4" t="e">
        <v>#DIV/0!</v>
      </c>
      <c r="BV236">
        <v>0</v>
      </c>
      <c r="BW236" s="4">
        <v>0</v>
      </c>
      <c r="BX236" s="4" t="e">
        <v>#DIV/0!</v>
      </c>
      <c r="BY236">
        <v>0</v>
      </c>
      <c r="BZ236" s="4">
        <v>0</v>
      </c>
      <c r="CA236" s="4" t="e">
        <v>#DIV/0!</v>
      </c>
      <c r="CB236">
        <v>0</v>
      </c>
      <c r="CC236" s="4">
        <v>0</v>
      </c>
      <c r="CD236" s="4" t="e">
        <v>#DIV/0!</v>
      </c>
      <c r="CE236">
        <v>0</v>
      </c>
      <c r="CF236" s="4">
        <v>0</v>
      </c>
      <c r="CG236" s="4" t="e">
        <v>#DIV/0!</v>
      </c>
      <c r="CH236">
        <v>0</v>
      </c>
      <c r="CI236" s="4">
        <v>0</v>
      </c>
      <c r="CJ236" s="4" t="e">
        <v>#DIV/0!</v>
      </c>
      <c r="CK236">
        <v>0</v>
      </c>
      <c r="CL236" s="4">
        <v>0</v>
      </c>
      <c r="CM236" s="4" t="e">
        <v>#DIV/0!</v>
      </c>
      <c r="CN236">
        <v>2</v>
      </c>
      <c r="CO236" s="4">
        <v>3.9629629629629626E-5</v>
      </c>
      <c r="CP236" s="4">
        <v>1.9814814814814813E-5</v>
      </c>
    </row>
    <row r="237" spans="1:94" x14ac:dyDescent="0.2">
      <c r="A237" t="s">
        <v>511</v>
      </c>
      <c r="B237" t="s">
        <v>510</v>
      </c>
      <c r="C237" s="1">
        <v>43322</v>
      </c>
      <c r="D237" t="s">
        <v>262</v>
      </c>
      <c r="E237" t="s">
        <v>467</v>
      </c>
      <c r="F237" s="2">
        <v>43322.431469907409</v>
      </c>
      <c r="G237" s="2">
        <v>43322.434988425928</v>
      </c>
      <c r="H237" s="3">
        <v>3.5069444444444445E-3</v>
      </c>
      <c r="I237" t="s">
        <v>10</v>
      </c>
      <c r="J237">
        <v>0</v>
      </c>
      <c r="K237" s="6">
        <v>3.48369212962963E-3</v>
      </c>
      <c r="L237">
        <v>9</v>
      </c>
      <c r="M237" t="s">
        <v>38</v>
      </c>
      <c r="N237">
        <v>19</v>
      </c>
      <c r="O237" t="s">
        <v>65</v>
      </c>
      <c r="P237" s="3">
        <v>1.1777662037037037E-3</v>
      </c>
      <c r="Q237">
        <v>5</v>
      </c>
      <c r="R237" s="3">
        <v>2.1197916666666669E-4</v>
      </c>
      <c r="S237" s="3" t="s">
        <v>65</v>
      </c>
      <c r="T237">
        <v>14</v>
      </c>
      <c r="U237" s="3" t="s">
        <v>65</v>
      </c>
      <c r="V237" s="3">
        <v>1.1777662037037037E-3</v>
      </c>
      <c r="W237">
        <v>19</v>
      </c>
      <c r="X237" s="4">
        <v>8.717824074074076E-4</v>
      </c>
      <c r="Y237" s="4">
        <v>4.5883284600389873E-5</v>
      </c>
      <c r="Z237">
        <v>16</v>
      </c>
      <c r="AA237" s="4">
        <v>6.9749999999999988E-4</v>
      </c>
      <c r="AB237" s="4">
        <v>4.3593749999999992E-5</v>
      </c>
      <c r="AC237">
        <v>0</v>
      </c>
      <c r="AD237" s="4">
        <v>0</v>
      </c>
      <c r="AE237" s="4" t="e">
        <v>#DIV/0!</v>
      </c>
      <c r="AF237">
        <v>0</v>
      </c>
      <c r="AG237" s="4">
        <v>0</v>
      </c>
      <c r="AH237" s="4" t="e">
        <v>#DIV/0!</v>
      </c>
      <c r="AI237">
        <v>0</v>
      </c>
      <c r="AJ237" s="4">
        <v>0</v>
      </c>
      <c r="AK237" s="4" t="e">
        <v>#DIV/0!</v>
      </c>
      <c r="AL237">
        <v>0</v>
      </c>
      <c r="AM237" s="4">
        <v>0</v>
      </c>
      <c r="AN237" s="4" t="e">
        <v>#DIV/0!</v>
      </c>
      <c r="AO237">
        <v>14</v>
      </c>
      <c r="AP237" s="4">
        <v>1.1777662037037037E-3</v>
      </c>
      <c r="AQ237" s="4">
        <v>8.4126157407407408E-5</v>
      </c>
      <c r="AR237">
        <v>0</v>
      </c>
      <c r="AS237" s="4">
        <v>0</v>
      </c>
      <c r="AT237" s="4" t="e">
        <v>#DIV/0!</v>
      </c>
      <c r="AU237">
        <v>0</v>
      </c>
      <c r="AV237" s="4">
        <v>0</v>
      </c>
      <c r="AW237" s="4" t="e">
        <v>#DIV/0!</v>
      </c>
      <c r="AX237">
        <v>0</v>
      </c>
      <c r="AY237" s="4">
        <v>8.4293981481481484E-5</v>
      </c>
      <c r="AZ237" s="4" t="e">
        <v>#DIV/0!</v>
      </c>
      <c r="BA237">
        <v>2</v>
      </c>
      <c r="BB237" s="4">
        <v>6.3275462962962962E-5</v>
      </c>
      <c r="BC237" s="4">
        <v>3.1637731481481481E-5</v>
      </c>
      <c r="BD237">
        <v>0</v>
      </c>
      <c r="BE237" s="4">
        <v>0</v>
      </c>
      <c r="BF237" s="4" t="e">
        <v>#DIV/0!</v>
      </c>
      <c r="BG237">
        <v>3</v>
      </c>
      <c r="BH237" s="4">
        <v>9.2326388888888889E-5</v>
      </c>
      <c r="BI237" s="4">
        <v>3.0775462962962965E-5</v>
      </c>
      <c r="BJ237">
        <v>0</v>
      </c>
      <c r="BK237" s="4">
        <v>0</v>
      </c>
      <c r="BL237" s="4" t="e">
        <v>#DIV/0!</v>
      </c>
      <c r="BM237">
        <v>11</v>
      </c>
      <c r="BN237" s="4">
        <v>2.3337962962962963E-4</v>
      </c>
      <c r="BO237" s="4">
        <v>2.1216329966329967E-5</v>
      </c>
      <c r="BP237">
        <v>0</v>
      </c>
      <c r="BQ237" s="4">
        <v>0</v>
      </c>
      <c r="BR237" s="4" t="e">
        <v>#DIV/0!</v>
      </c>
      <c r="BS237">
        <v>0</v>
      </c>
      <c r="BT237" s="4">
        <v>0</v>
      </c>
      <c r="BU237" s="4" t="e">
        <v>#DIV/0!</v>
      </c>
      <c r="BV237">
        <v>1</v>
      </c>
      <c r="BW237" s="4">
        <v>5.1388888888888896E-5</v>
      </c>
      <c r="BX237" s="4">
        <v>5.1388888888888896E-5</v>
      </c>
      <c r="BY237">
        <v>0</v>
      </c>
      <c r="BZ237" s="4">
        <v>0</v>
      </c>
      <c r="CA237" s="4" t="e">
        <v>#DIV/0!</v>
      </c>
      <c r="CB237">
        <v>0</v>
      </c>
      <c r="CC237" s="4">
        <v>0</v>
      </c>
      <c r="CD237" s="4" t="e">
        <v>#DIV/0!</v>
      </c>
      <c r="CE237">
        <v>0</v>
      </c>
      <c r="CF237" s="4">
        <v>0</v>
      </c>
      <c r="CG237" s="4" t="e">
        <v>#DIV/0!</v>
      </c>
      <c r="CH237">
        <v>0</v>
      </c>
      <c r="CI237" s="4">
        <v>0</v>
      </c>
      <c r="CJ237" s="4" t="e">
        <v>#DIV/0!</v>
      </c>
      <c r="CK237">
        <v>0</v>
      </c>
      <c r="CL237" s="4">
        <v>0</v>
      </c>
      <c r="CM237" s="4" t="e">
        <v>#DIV/0!</v>
      </c>
      <c r="CN237">
        <v>5</v>
      </c>
      <c r="CO237" s="4">
        <v>2.1197916666666669E-4</v>
      </c>
      <c r="CP237" s="4">
        <v>4.2395833333333338E-5</v>
      </c>
    </row>
    <row r="238" spans="1:94" x14ac:dyDescent="0.2">
      <c r="A238" t="s">
        <v>513</v>
      </c>
      <c r="B238" t="s">
        <v>512</v>
      </c>
      <c r="C238" s="1">
        <v>43322</v>
      </c>
      <c r="D238" t="s">
        <v>262</v>
      </c>
      <c r="E238" t="s">
        <v>467</v>
      </c>
      <c r="F238" s="2">
        <v>43322.43545138889</v>
      </c>
      <c r="G238" s="2">
        <v>43322.438969907409</v>
      </c>
      <c r="H238" s="3">
        <v>3.5185185185185185E-3</v>
      </c>
      <c r="I238" t="s">
        <v>10</v>
      </c>
      <c r="J238">
        <v>0</v>
      </c>
      <c r="K238" s="6">
        <v>2.3675231481481481E-3</v>
      </c>
      <c r="L238">
        <v>5</v>
      </c>
      <c r="M238" t="s">
        <v>38</v>
      </c>
      <c r="N238">
        <v>15</v>
      </c>
      <c r="O238" t="s">
        <v>65</v>
      </c>
      <c r="P238" s="3">
        <v>1.0728935185185186E-3</v>
      </c>
      <c r="Q238">
        <v>0</v>
      </c>
      <c r="R238" s="3">
        <v>0</v>
      </c>
      <c r="S238" s="3" t="s">
        <v>65</v>
      </c>
      <c r="T238">
        <v>8</v>
      </c>
      <c r="U238" s="3" t="s">
        <v>65</v>
      </c>
      <c r="V238" s="3">
        <v>1.0728935185185186E-3</v>
      </c>
      <c r="W238">
        <v>15</v>
      </c>
      <c r="X238" s="4">
        <v>6.6253472222222213E-4</v>
      </c>
      <c r="Y238" s="4">
        <v>4.4168981481481477E-5</v>
      </c>
      <c r="Z238">
        <v>2</v>
      </c>
      <c r="AA238" s="4">
        <v>9.841435185185185E-5</v>
      </c>
      <c r="AB238" s="4">
        <v>4.9207175925925925E-5</v>
      </c>
      <c r="AC238">
        <v>4</v>
      </c>
      <c r="AD238" s="4">
        <v>4.0175925925925926E-4</v>
      </c>
      <c r="AE238" s="4">
        <v>1.0043981481481481E-4</v>
      </c>
      <c r="AF238">
        <v>0</v>
      </c>
      <c r="AG238" s="4">
        <v>0</v>
      </c>
      <c r="AH238" s="4" t="e">
        <v>#DIV/0!</v>
      </c>
      <c r="AI238">
        <v>0</v>
      </c>
      <c r="AJ238" s="4">
        <v>0</v>
      </c>
      <c r="AK238" s="4" t="e">
        <v>#DIV/0!</v>
      </c>
      <c r="AL238">
        <v>0</v>
      </c>
      <c r="AM238" s="4">
        <v>0</v>
      </c>
      <c r="AN238" s="4" t="e">
        <v>#DIV/0!</v>
      </c>
      <c r="AO238">
        <v>8</v>
      </c>
      <c r="AP238" s="4">
        <v>1.0728935185185186E-3</v>
      </c>
      <c r="AQ238" s="4">
        <v>1.3411168981481482E-4</v>
      </c>
      <c r="AR238">
        <v>0</v>
      </c>
      <c r="AS238" s="4">
        <v>0</v>
      </c>
      <c r="AT238" s="4" t="e">
        <v>#DIV/0!</v>
      </c>
      <c r="AU238">
        <v>0</v>
      </c>
      <c r="AV238" s="4">
        <v>0</v>
      </c>
      <c r="AW238" s="4" t="e">
        <v>#DIV/0!</v>
      </c>
      <c r="AX238">
        <v>0</v>
      </c>
      <c r="AY238" s="4">
        <v>0</v>
      </c>
      <c r="AZ238" s="4" t="e">
        <v>#DIV/0!</v>
      </c>
      <c r="BA238">
        <v>0</v>
      </c>
      <c r="BB238" s="4">
        <v>0</v>
      </c>
      <c r="BC238" s="4" t="e">
        <v>#DIV/0!</v>
      </c>
      <c r="BD238">
        <v>0</v>
      </c>
      <c r="BE238" s="4">
        <v>0</v>
      </c>
      <c r="BF238" s="4" t="e">
        <v>#DIV/0!</v>
      </c>
      <c r="BG238">
        <v>4</v>
      </c>
      <c r="BH238" s="4">
        <v>1.3192129629629627E-4</v>
      </c>
      <c r="BI238" s="4">
        <v>3.2980324074074067E-5</v>
      </c>
      <c r="BJ238">
        <v>0</v>
      </c>
      <c r="BK238" s="4">
        <v>0</v>
      </c>
      <c r="BL238" s="4" t="e">
        <v>#DIV/0!</v>
      </c>
      <c r="BM238">
        <v>0</v>
      </c>
      <c r="BN238" s="4">
        <v>0</v>
      </c>
      <c r="BO238" s="4" t="e">
        <v>#DIV/0!</v>
      </c>
      <c r="BP238">
        <v>0</v>
      </c>
      <c r="BQ238" s="4">
        <v>0</v>
      </c>
      <c r="BR238" s="4" t="e">
        <v>#DIV/0!</v>
      </c>
      <c r="BS238">
        <v>0</v>
      </c>
      <c r="BT238" s="4">
        <v>0</v>
      </c>
      <c r="BU238" s="4" t="e">
        <v>#DIV/0!</v>
      </c>
      <c r="BV238">
        <v>0</v>
      </c>
      <c r="BW238" s="4">
        <v>0</v>
      </c>
      <c r="BX238" s="4" t="e">
        <v>#DIV/0!</v>
      </c>
      <c r="BY238">
        <v>0</v>
      </c>
      <c r="BZ238" s="4">
        <v>0</v>
      </c>
      <c r="CA238" s="4" t="e">
        <v>#DIV/0!</v>
      </c>
      <c r="CB238">
        <v>0</v>
      </c>
      <c r="CC238" s="4">
        <v>0</v>
      </c>
      <c r="CD238" s="4" t="e">
        <v>#DIV/0!</v>
      </c>
      <c r="CE238">
        <v>0</v>
      </c>
      <c r="CF238" s="4">
        <v>0</v>
      </c>
      <c r="CG238" s="4" t="e">
        <v>#DIV/0!</v>
      </c>
      <c r="CH238">
        <v>0</v>
      </c>
      <c r="CI238" s="4">
        <v>0</v>
      </c>
      <c r="CJ238" s="4" t="e">
        <v>#DIV/0!</v>
      </c>
      <c r="CK238">
        <v>0</v>
      </c>
      <c r="CL238" s="4">
        <v>0</v>
      </c>
      <c r="CM238" s="4" t="e">
        <v>#DIV/0!</v>
      </c>
      <c r="CN238">
        <v>0</v>
      </c>
      <c r="CO238" s="4">
        <v>0</v>
      </c>
      <c r="CP238" s="4" t="e">
        <v>#DIV/0!</v>
      </c>
    </row>
    <row r="239" spans="1:94" x14ac:dyDescent="0.2">
      <c r="A239" s="9" t="s">
        <v>515</v>
      </c>
      <c r="B239" s="25" t="s">
        <v>514</v>
      </c>
      <c r="C239" s="42">
        <v>43322</v>
      </c>
      <c r="D239" s="25" t="s">
        <v>262</v>
      </c>
      <c r="E239" s="25" t="s">
        <v>467</v>
      </c>
      <c r="F239" s="43">
        <v>43322.392395833333</v>
      </c>
      <c r="G239" s="43">
        <v>43322.395925925928</v>
      </c>
      <c r="H239" s="44">
        <v>3.5185185185185185E-3</v>
      </c>
      <c r="I239" s="25" t="s">
        <v>10</v>
      </c>
      <c r="J239" s="25">
        <v>0</v>
      </c>
      <c r="K239" s="45">
        <v>3.5034490740740738E-3</v>
      </c>
      <c r="L239" s="25">
        <v>8</v>
      </c>
      <c r="M239" s="25" t="s">
        <v>38</v>
      </c>
      <c r="N239" s="25">
        <v>20</v>
      </c>
      <c r="O239" s="25" t="s">
        <v>38</v>
      </c>
      <c r="P239" s="44">
        <v>1.9007407407407408E-3</v>
      </c>
      <c r="Q239" s="25">
        <v>0</v>
      </c>
      <c r="R239" s="44">
        <v>0</v>
      </c>
      <c r="S239" s="44" t="s">
        <v>50</v>
      </c>
      <c r="T239" s="25">
        <v>8</v>
      </c>
      <c r="U239" s="44" t="s">
        <v>65</v>
      </c>
      <c r="V239" s="44">
        <v>6.3891203703703701E-4</v>
      </c>
      <c r="W239" s="48">
        <v>20</v>
      </c>
      <c r="X239" s="37">
        <v>1.9007407407407408E-3</v>
      </c>
      <c r="Y239" s="37">
        <v>9.5037037037037044E-5</v>
      </c>
      <c r="Z239" s="25">
        <v>2</v>
      </c>
      <c r="AA239" s="37">
        <v>5.2268518518518522E-5</v>
      </c>
      <c r="AB239" s="37">
        <v>2.6134259259259261E-5</v>
      </c>
      <c r="AC239" s="25">
        <v>0</v>
      </c>
      <c r="AD239" s="37">
        <v>0</v>
      </c>
      <c r="AE239" s="37" t="e">
        <v>#DIV/0!</v>
      </c>
      <c r="AF239" s="25">
        <v>0</v>
      </c>
      <c r="AG239" s="37">
        <v>0</v>
      </c>
      <c r="AH239" s="37" t="e">
        <v>#DIV/0!</v>
      </c>
      <c r="AI239" s="25">
        <v>0</v>
      </c>
      <c r="AJ239" s="37">
        <v>0</v>
      </c>
      <c r="AK239" s="37" t="e">
        <v>#DIV/0!</v>
      </c>
      <c r="AL239" s="25">
        <v>0</v>
      </c>
      <c r="AM239" s="37">
        <v>0</v>
      </c>
      <c r="AN239" s="37" t="e">
        <v>#DIV/0!</v>
      </c>
      <c r="AO239" s="25">
        <v>6</v>
      </c>
      <c r="AP239" s="37">
        <v>6.3891203703703701E-4</v>
      </c>
      <c r="AQ239" s="37">
        <v>1.0648533950617283E-4</v>
      </c>
      <c r="AR239" s="25">
        <v>0</v>
      </c>
      <c r="AS239" s="37">
        <v>0</v>
      </c>
      <c r="AT239" s="37" t="e">
        <v>#DIV/0!</v>
      </c>
      <c r="AU239" s="25">
        <v>0</v>
      </c>
      <c r="AV239" s="37">
        <v>0</v>
      </c>
      <c r="AW239" s="37" t="e">
        <v>#DIV/0!</v>
      </c>
      <c r="AX239" s="25">
        <v>0</v>
      </c>
      <c r="AY239" s="37">
        <v>2.2335648148148147E-4</v>
      </c>
      <c r="AZ239" s="37" t="e">
        <v>#DIV/0!</v>
      </c>
      <c r="BA239" s="25">
        <v>0</v>
      </c>
      <c r="BB239" s="37">
        <v>0</v>
      </c>
      <c r="BC239" s="37" t="e">
        <v>#DIV/0!</v>
      </c>
      <c r="BD239" s="25">
        <v>0</v>
      </c>
      <c r="BE239" s="37">
        <v>0</v>
      </c>
      <c r="BF239" s="37" t="e">
        <v>#DIV/0!</v>
      </c>
      <c r="BG239" s="25">
        <v>7</v>
      </c>
      <c r="BH239" s="37">
        <v>2.9370370370370368E-4</v>
      </c>
      <c r="BI239" s="37">
        <v>4.1957671957671958E-5</v>
      </c>
      <c r="BJ239" s="25">
        <v>3</v>
      </c>
      <c r="BK239" s="37">
        <v>9.1145833333333337E-5</v>
      </c>
      <c r="BL239" s="37">
        <v>3.0381944444444447E-5</v>
      </c>
      <c r="BM239" s="25">
        <v>8</v>
      </c>
      <c r="BN239" s="37">
        <v>2.7311342592592594E-4</v>
      </c>
      <c r="BO239" s="37">
        <v>3.4139178240740743E-5</v>
      </c>
      <c r="BP239" s="25">
        <v>0</v>
      </c>
      <c r="BQ239" s="37">
        <v>0</v>
      </c>
      <c r="BR239" s="37" t="e">
        <v>#DIV/0!</v>
      </c>
      <c r="BS239" s="25">
        <v>0</v>
      </c>
      <c r="BT239" s="37">
        <v>0</v>
      </c>
      <c r="BU239" s="37" t="e">
        <v>#DIV/0!</v>
      </c>
      <c r="BV239" s="25">
        <v>1</v>
      </c>
      <c r="BW239" s="37">
        <v>3.020833333333333E-5</v>
      </c>
      <c r="BX239" s="37">
        <v>3.020833333333333E-5</v>
      </c>
      <c r="BY239" s="25">
        <v>0</v>
      </c>
      <c r="BZ239" s="37">
        <v>0</v>
      </c>
      <c r="CA239" s="37" t="e">
        <v>#DIV/0!</v>
      </c>
      <c r="CB239" s="25">
        <v>0</v>
      </c>
      <c r="CC239" s="37">
        <v>0</v>
      </c>
      <c r="CD239" s="37" t="e">
        <v>#DIV/0!</v>
      </c>
      <c r="CE239" s="25">
        <v>0</v>
      </c>
      <c r="CF239" s="37">
        <v>0</v>
      </c>
      <c r="CG239" s="37" t="e">
        <v>#DIV/0!</v>
      </c>
      <c r="CH239" s="25">
        <v>0</v>
      </c>
      <c r="CI239" s="37">
        <v>0</v>
      </c>
      <c r="CJ239" s="37" t="e">
        <v>#DIV/0!</v>
      </c>
      <c r="CK239" s="25">
        <v>0</v>
      </c>
      <c r="CL239" s="37">
        <v>0</v>
      </c>
      <c r="CM239" s="37" t="e">
        <v>#DIV/0!</v>
      </c>
      <c r="CN239" s="25">
        <v>0</v>
      </c>
      <c r="CO239" s="37">
        <v>0</v>
      </c>
      <c r="CP239" s="37" t="e">
        <v>#DIV/0!</v>
      </c>
    </row>
    <row r="240" spans="1:94" x14ac:dyDescent="0.2">
      <c r="A240" t="s">
        <v>517</v>
      </c>
      <c r="B240" t="s">
        <v>516</v>
      </c>
      <c r="C240" s="1">
        <v>43322</v>
      </c>
      <c r="D240" t="s">
        <v>262</v>
      </c>
      <c r="E240" t="s">
        <v>467</v>
      </c>
      <c r="F240" s="2">
        <v>43322.397141203706</v>
      </c>
      <c r="G240" s="2">
        <v>43322.400636574072</v>
      </c>
      <c r="H240" s="3">
        <v>3.4953703703703705E-3</v>
      </c>
      <c r="I240" t="s">
        <v>10</v>
      </c>
      <c r="J240">
        <v>0</v>
      </c>
      <c r="K240" s="6">
        <v>3.486238425925926E-3</v>
      </c>
      <c r="L240">
        <v>5</v>
      </c>
      <c r="M240" t="s">
        <v>38</v>
      </c>
      <c r="N240">
        <v>26</v>
      </c>
      <c r="O240" t="s">
        <v>38</v>
      </c>
      <c r="P240" s="3">
        <v>1.7356250000000002E-3</v>
      </c>
      <c r="Q240">
        <v>0</v>
      </c>
      <c r="R240" s="3">
        <v>0</v>
      </c>
      <c r="S240" s="3" t="s">
        <v>67</v>
      </c>
      <c r="T240">
        <v>19</v>
      </c>
      <c r="U240" s="3" t="s">
        <v>67</v>
      </c>
      <c r="V240" s="3">
        <v>1.2092592592592593E-3</v>
      </c>
      <c r="W240">
        <v>26</v>
      </c>
      <c r="X240" s="4">
        <v>1.7356250000000002E-3</v>
      </c>
      <c r="Y240" s="4">
        <v>6.6754807692307694E-5</v>
      </c>
      <c r="Z240">
        <v>2</v>
      </c>
      <c r="AA240" s="4">
        <v>3.8981481481481487E-5</v>
      </c>
      <c r="AB240" s="4">
        <v>1.9490740740740743E-5</v>
      </c>
      <c r="AC240">
        <v>0</v>
      </c>
      <c r="AD240" s="4">
        <v>0</v>
      </c>
      <c r="AE240" s="4" t="e">
        <v>#DIV/0!</v>
      </c>
      <c r="AF240">
        <v>0</v>
      </c>
      <c r="AG240" s="4">
        <v>0</v>
      </c>
      <c r="AH240" s="4" t="e">
        <v>#DIV/0!</v>
      </c>
      <c r="AI240">
        <v>0</v>
      </c>
      <c r="AJ240" s="4">
        <v>0</v>
      </c>
      <c r="AK240" s="4" t="e">
        <v>#DIV/0!</v>
      </c>
      <c r="AL240">
        <v>0</v>
      </c>
      <c r="AM240" s="4">
        <v>0</v>
      </c>
      <c r="AN240" s="4" t="e">
        <v>#DIV/0!</v>
      </c>
      <c r="AO240">
        <v>3</v>
      </c>
      <c r="AP240" s="4">
        <v>1.684837962962963E-4</v>
      </c>
      <c r="AQ240" s="4">
        <v>5.6161265432098765E-5</v>
      </c>
      <c r="AR240">
        <v>0</v>
      </c>
      <c r="AS240" s="4">
        <v>0</v>
      </c>
      <c r="AT240" s="4" t="e">
        <v>#DIV/0!</v>
      </c>
      <c r="AU240">
        <v>0</v>
      </c>
      <c r="AV240" s="4">
        <v>0</v>
      </c>
      <c r="AW240" s="4" t="e">
        <v>#DIV/0!</v>
      </c>
      <c r="AX240">
        <v>0</v>
      </c>
      <c r="AY240" s="4">
        <v>0</v>
      </c>
      <c r="AZ240" s="4" t="e">
        <v>#DIV/0!</v>
      </c>
      <c r="BA240">
        <v>0</v>
      </c>
      <c r="BB240" s="4">
        <v>0</v>
      </c>
      <c r="BC240" s="4" t="e">
        <v>#DIV/0!</v>
      </c>
      <c r="BD240">
        <v>0</v>
      </c>
      <c r="BE240" s="4">
        <v>0</v>
      </c>
      <c r="BF240" s="4" t="e">
        <v>#DIV/0!</v>
      </c>
      <c r="BG240">
        <v>0</v>
      </c>
      <c r="BH240" s="4">
        <v>0</v>
      </c>
      <c r="BI240" s="4" t="e">
        <v>#DIV/0!</v>
      </c>
      <c r="BJ240">
        <v>0</v>
      </c>
      <c r="BK240" s="4">
        <v>0</v>
      </c>
      <c r="BL240" s="4" t="e">
        <v>#DIV/0!</v>
      </c>
      <c r="BM240">
        <v>5</v>
      </c>
      <c r="BN240" s="4">
        <v>3.3388888888888894E-4</v>
      </c>
      <c r="BO240" s="4">
        <v>6.6777777777777785E-5</v>
      </c>
      <c r="BP240">
        <v>0</v>
      </c>
      <c r="BQ240" s="4">
        <v>0</v>
      </c>
      <c r="BR240" s="4" t="e">
        <v>#DIV/0!</v>
      </c>
      <c r="BS240">
        <v>0</v>
      </c>
      <c r="BT240" s="4">
        <v>0</v>
      </c>
      <c r="BU240" s="4" t="e">
        <v>#DIV/0!</v>
      </c>
      <c r="BV240">
        <v>19</v>
      </c>
      <c r="BW240" s="4">
        <v>1.2092592592592593E-3</v>
      </c>
      <c r="BX240" s="4">
        <v>6.3645224171539965E-5</v>
      </c>
      <c r="BY240">
        <v>0</v>
      </c>
      <c r="BZ240" s="4">
        <v>0</v>
      </c>
      <c r="CA240" s="4" t="e">
        <v>#DIV/0!</v>
      </c>
      <c r="CB240">
        <v>0</v>
      </c>
      <c r="CC240" s="4">
        <v>0</v>
      </c>
      <c r="CD240" s="4" t="e">
        <v>#DIV/0!</v>
      </c>
      <c r="CE240">
        <v>0</v>
      </c>
      <c r="CF240" s="4">
        <v>0</v>
      </c>
      <c r="CG240" s="4" t="e">
        <v>#DIV/0!</v>
      </c>
      <c r="CH240">
        <v>0</v>
      </c>
      <c r="CI240" s="4">
        <v>0</v>
      </c>
      <c r="CJ240" s="4" t="e">
        <v>#DIV/0!</v>
      </c>
      <c r="CK240">
        <v>0</v>
      </c>
      <c r="CL240" s="4">
        <v>0</v>
      </c>
      <c r="CM240" s="4" t="e">
        <v>#DIV/0!</v>
      </c>
      <c r="CN240">
        <v>0</v>
      </c>
      <c r="CO240" s="4">
        <v>0</v>
      </c>
      <c r="CP240" s="4" t="e">
        <v>#DIV/0!</v>
      </c>
    </row>
    <row r="241" spans="1:94" x14ac:dyDescent="0.2">
      <c r="A241" t="s">
        <v>519</v>
      </c>
      <c r="B241" t="s">
        <v>518</v>
      </c>
      <c r="C241" s="1">
        <v>43322</v>
      </c>
      <c r="D241" t="s">
        <v>262</v>
      </c>
      <c r="E241" t="s">
        <v>467</v>
      </c>
      <c r="F241" s="2">
        <v>43322.414594907408</v>
      </c>
      <c r="G241" s="2">
        <v>43322.418090277781</v>
      </c>
      <c r="H241" s="3">
        <v>3.4953703703703705E-3</v>
      </c>
      <c r="I241" t="s">
        <v>10</v>
      </c>
      <c r="J241">
        <v>0</v>
      </c>
      <c r="K241" s="6">
        <v>3.4833564814814818E-3</v>
      </c>
      <c r="L241">
        <v>7</v>
      </c>
      <c r="M241" t="s">
        <v>50</v>
      </c>
      <c r="N241">
        <v>32</v>
      </c>
      <c r="O241" t="s">
        <v>50</v>
      </c>
      <c r="P241" s="3">
        <v>1.8083680555555559E-3</v>
      </c>
      <c r="Q241">
        <v>0</v>
      </c>
      <c r="R241" s="3">
        <v>0</v>
      </c>
      <c r="S241" s="3" t="s">
        <v>50</v>
      </c>
      <c r="T241">
        <v>32</v>
      </c>
      <c r="U241" s="3" t="s">
        <v>50</v>
      </c>
      <c r="V241" s="3">
        <v>1.8083680555555559E-3</v>
      </c>
      <c r="W241">
        <v>24</v>
      </c>
      <c r="X241" s="4">
        <v>1.0536342592592594E-3</v>
      </c>
      <c r="Y241" s="4">
        <v>4.3901427469135805E-5</v>
      </c>
      <c r="Z241">
        <v>6</v>
      </c>
      <c r="AA241" s="4">
        <v>1.2274305555555554E-4</v>
      </c>
      <c r="AB241" s="4">
        <v>2.0457175925925924E-5</v>
      </c>
      <c r="AC241">
        <v>0</v>
      </c>
      <c r="AD241" s="4">
        <v>0</v>
      </c>
      <c r="AE241" s="4" t="e">
        <v>#DIV/0!</v>
      </c>
      <c r="AF241">
        <v>0</v>
      </c>
      <c r="AG241" s="4">
        <v>0</v>
      </c>
      <c r="AH241" s="4" t="e">
        <v>#DIV/0!</v>
      </c>
      <c r="AI241">
        <v>0</v>
      </c>
      <c r="AJ241" s="4">
        <v>0</v>
      </c>
      <c r="AK241" s="4" t="e">
        <v>#DIV/0!</v>
      </c>
      <c r="AL241">
        <v>0</v>
      </c>
      <c r="AM241" s="4">
        <v>0</v>
      </c>
      <c r="AN241" s="4" t="e">
        <v>#DIV/0!</v>
      </c>
      <c r="AO241">
        <v>0</v>
      </c>
      <c r="AP241" s="4">
        <v>0</v>
      </c>
      <c r="AQ241" s="4" t="e">
        <v>#DIV/0!</v>
      </c>
      <c r="AR241">
        <v>0</v>
      </c>
      <c r="AS241" s="4">
        <v>0</v>
      </c>
      <c r="AT241" s="4" t="e">
        <v>#DIV/0!</v>
      </c>
      <c r="AU241">
        <v>0</v>
      </c>
      <c r="AV241" s="4">
        <v>0</v>
      </c>
      <c r="AW241" s="4" t="e">
        <v>#DIV/0!</v>
      </c>
      <c r="AX241">
        <v>0</v>
      </c>
      <c r="AY241" s="4">
        <v>1.5633101851851854E-4</v>
      </c>
      <c r="AZ241" s="4" t="e">
        <v>#DIV/0!</v>
      </c>
      <c r="BA241">
        <v>0</v>
      </c>
      <c r="BB241" s="4">
        <v>0</v>
      </c>
      <c r="BC241" s="4" t="e">
        <v>#DIV/0!</v>
      </c>
      <c r="BD241">
        <v>2</v>
      </c>
      <c r="BE241" s="4">
        <v>4.0624999999999998E-5</v>
      </c>
      <c r="BF241" s="4">
        <v>2.0312499999999999E-5</v>
      </c>
      <c r="BG241">
        <v>0</v>
      </c>
      <c r="BH241" s="4">
        <v>0</v>
      </c>
      <c r="BI241" s="4" t="e">
        <v>#DIV/0!</v>
      </c>
      <c r="BJ241">
        <v>0</v>
      </c>
      <c r="BK241" s="4">
        <v>0</v>
      </c>
      <c r="BL241" s="4" t="e">
        <v>#DIV/0!</v>
      </c>
      <c r="BM241">
        <v>32</v>
      </c>
      <c r="BN241" s="4">
        <v>1.8083680555555559E-3</v>
      </c>
      <c r="BO241" s="4">
        <v>5.6511501736111122E-5</v>
      </c>
      <c r="BP241">
        <v>5</v>
      </c>
      <c r="BQ241" s="4">
        <v>1.462152777777778E-4</v>
      </c>
      <c r="BR241" s="4">
        <v>2.9243055555555559E-5</v>
      </c>
      <c r="BS241">
        <v>0</v>
      </c>
      <c r="BT241" s="4">
        <v>0</v>
      </c>
      <c r="BU241" s="4" t="e">
        <v>#DIV/0!</v>
      </c>
      <c r="BV241">
        <v>2</v>
      </c>
      <c r="BW241" s="4">
        <v>1.5543981481481482E-4</v>
      </c>
      <c r="BX241" s="4">
        <v>7.7719907407407411E-5</v>
      </c>
      <c r="BY241">
        <v>0</v>
      </c>
      <c r="BZ241" s="4">
        <v>0</v>
      </c>
      <c r="CA241" s="4" t="e">
        <v>#DIV/0!</v>
      </c>
      <c r="CB241">
        <v>0</v>
      </c>
      <c r="CC241" s="4">
        <v>0</v>
      </c>
      <c r="CD241" s="4" t="e">
        <v>#DIV/0!</v>
      </c>
      <c r="CE241">
        <v>0</v>
      </c>
      <c r="CF241" s="4">
        <v>0</v>
      </c>
      <c r="CG241" s="4" t="e">
        <v>#DIV/0!</v>
      </c>
      <c r="CH241">
        <v>0</v>
      </c>
      <c r="CI241" s="4">
        <v>0</v>
      </c>
      <c r="CJ241" s="4" t="e">
        <v>#DIV/0!</v>
      </c>
      <c r="CK241">
        <v>0</v>
      </c>
      <c r="CL241" s="4">
        <v>0</v>
      </c>
      <c r="CM241" s="4" t="e">
        <v>#DIV/0!</v>
      </c>
      <c r="CN241">
        <v>0</v>
      </c>
      <c r="CO241" s="4">
        <v>0</v>
      </c>
      <c r="CP241" s="4" t="e">
        <v>#DIV/0!</v>
      </c>
    </row>
    <row r="242" spans="1:94" x14ac:dyDescent="0.2">
      <c r="A242" t="s">
        <v>523</v>
      </c>
      <c r="B242" t="s">
        <v>520</v>
      </c>
      <c r="C242" s="1">
        <v>43362</v>
      </c>
      <c r="D242" t="s">
        <v>262</v>
      </c>
      <c r="E242" t="s">
        <v>467</v>
      </c>
      <c r="F242" s="2" t="s">
        <v>521</v>
      </c>
      <c r="G242" s="2" t="s">
        <v>522</v>
      </c>
      <c r="H242" s="3">
        <v>3.4953703703703705E-3</v>
      </c>
      <c r="I242" t="s">
        <v>10</v>
      </c>
      <c r="J242">
        <v>0</v>
      </c>
      <c r="K242" s="6">
        <v>3.4910069444444446E-3</v>
      </c>
      <c r="L242">
        <v>6</v>
      </c>
      <c r="M242" t="s">
        <v>66</v>
      </c>
      <c r="N242">
        <v>13</v>
      </c>
      <c r="O242" t="s">
        <v>66</v>
      </c>
      <c r="P242" s="3">
        <v>2.7514583333333332E-3</v>
      </c>
      <c r="Q242">
        <v>4</v>
      </c>
      <c r="R242" s="3">
        <v>2.4667824074074078E-4</v>
      </c>
      <c r="S242" s="3" t="s">
        <v>66</v>
      </c>
      <c r="T242">
        <v>13</v>
      </c>
      <c r="U242" s="3" t="s">
        <v>66</v>
      </c>
      <c r="V242" s="3">
        <v>2.7514583333333332E-3</v>
      </c>
      <c r="W242">
        <v>5</v>
      </c>
      <c r="X242" s="4">
        <v>7.7407407407407411E-5</v>
      </c>
      <c r="Y242" s="4">
        <v>1.5481481481481481E-5</v>
      </c>
      <c r="Z242">
        <v>5</v>
      </c>
      <c r="AA242" s="4">
        <v>3.3333333333333338E-4</v>
      </c>
      <c r="AB242" s="4">
        <v>6.666666666666667E-5</v>
      </c>
      <c r="AC242">
        <v>0</v>
      </c>
      <c r="AD242" s="4">
        <v>0</v>
      </c>
      <c r="AE242" s="4" t="e">
        <v>#DIV/0!</v>
      </c>
      <c r="AF242">
        <v>0</v>
      </c>
      <c r="AG242" s="4">
        <v>0</v>
      </c>
      <c r="AH242" s="4" t="e">
        <v>#DIV/0!</v>
      </c>
      <c r="AI242">
        <v>0</v>
      </c>
      <c r="AJ242" s="4">
        <v>0</v>
      </c>
      <c r="AK242" s="4" t="e">
        <v>#DIV/0!</v>
      </c>
      <c r="AL242">
        <v>0</v>
      </c>
      <c r="AM242" s="4">
        <v>0</v>
      </c>
      <c r="AN242" s="4" t="e">
        <v>#DIV/0!</v>
      </c>
      <c r="AO242">
        <v>0</v>
      </c>
      <c r="AP242" s="4">
        <v>0</v>
      </c>
      <c r="AQ242" s="4" t="e">
        <v>#DIV/0!</v>
      </c>
      <c r="AR242">
        <v>0</v>
      </c>
      <c r="AS242" s="4">
        <v>0</v>
      </c>
      <c r="AT242" s="4" t="e">
        <v>#DIV/0!</v>
      </c>
      <c r="AU242">
        <v>13</v>
      </c>
      <c r="AV242" s="4">
        <v>2.7514583333333332E-3</v>
      </c>
      <c r="AW242" s="4">
        <v>2.1165064102564101E-4</v>
      </c>
      <c r="AX242">
        <v>13</v>
      </c>
      <c r="AY242" s="4">
        <v>0</v>
      </c>
      <c r="AZ242" s="4">
        <v>0</v>
      </c>
      <c r="BA242">
        <v>0</v>
      </c>
      <c r="BB242" s="4">
        <v>0</v>
      </c>
      <c r="BC242" s="4" t="e">
        <v>#DIV/0!</v>
      </c>
      <c r="BD242">
        <v>0</v>
      </c>
      <c r="BE242" s="4">
        <v>0</v>
      </c>
      <c r="BF242" s="4" t="e">
        <v>#DIV/0!</v>
      </c>
      <c r="BG242">
        <v>2</v>
      </c>
      <c r="BH242" s="4">
        <v>5.435185185185185E-5</v>
      </c>
      <c r="BI242" s="4">
        <v>2.7175925925925925E-5</v>
      </c>
      <c r="BJ242">
        <v>0</v>
      </c>
      <c r="BK242" s="4">
        <v>0</v>
      </c>
      <c r="BL242" s="4" t="e">
        <v>#DIV/0!</v>
      </c>
      <c r="BM242">
        <v>2</v>
      </c>
      <c r="BN242" s="4">
        <v>2.7777777777777779E-5</v>
      </c>
      <c r="BO242" s="4">
        <v>1.388888888888889E-5</v>
      </c>
      <c r="BP242">
        <v>0</v>
      </c>
      <c r="BQ242" s="4">
        <v>0</v>
      </c>
      <c r="BR242" s="4" t="e">
        <v>#DIV/0!</v>
      </c>
      <c r="BS242">
        <v>0</v>
      </c>
      <c r="BT242" s="4">
        <v>0</v>
      </c>
      <c r="BU242" s="4" t="e">
        <v>#DIV/0!</v>
      </c>
      <c r="BV242">
        <v>0</v>
      </c>
      <c r="BW242" s="4">
        <v>0</v>
      </c>
      <c r="BX242" s="4" t="e">
        <v>#DIV/0!</v>
      </c>
      <c r="BY242">
        <v>0</v>
      </c>
      <c r="BZ242" s="4">
        <v>0</v>
      </c>
      <c r="CA242" s="4" t="e">
        <v>#DIV/0!</v>
      </c>
      <c r="CB242">
        <v>0</v>
      </c>
      <c r="CC242" s="4">
        <v>0</v>
      </c>
      <c r="CD242" s="4" t="e">
        <v>#DIV/0!</v>
      </c>
      <c r="CE242">
        <v>0</v>
      </c>
      <c r="CF242" s="4">
        <v>0</v>
      </c>
      <c r="CG242" s="4" t="e">
        <v>#DIV/0!</v>
      </c>
      <c r="CH242">
        <v>0</v>
      </c>
      <c r="CI242" s="4">
        <v>0</v>
      </c>
      <c r="CJ242" s="4" t="e">
        <v>#DIV/0!</v>
      </c>
      <c r="CK242">
        <v>0</v>
      </c>
      <c r="CL242" s="4">
        <v>0</v>
      </c>
      <c r="CM242" s="4" t="e">
        <v>#DIV/0!</v>
      </c>
      <c r="CN242">
        <v>4</v>
      </c>
      <c r="CO242" s="4">
        <v>2.4667824074074078E-4</v>
      </c>
      <c r="CP242" s="4">
        <v>6.1669560185185194E-5</v>
      </c>
    </row>
    <row r="243" spans="1:94" x14ac:dyDescent="0.2">
      <c r="A243" t="s">
        <v>525</v>
      </c>
      <c r="B243" t="s">
        <v>524</v>
      </c>
      <c r="C243" s="1">
        <v>43322</v>
      </c>
      <c r="D243" t="s">
        <v>262</v>
      </c>
      <c r="E243" t="s">
        <v>467</v>
      </c>
      <c r="F243" s="2">
        <v>43322.427129629628</v>
      </c>
      <c r="G243" s="2">
        <v>43322.430636574078</v>
      </c>
      <c r="H243" s="3">
        <v>3.4953703703703705E-3</v>
      </c>
      <c r="I243" t="s">
        <v>10</v>
      </c>
      <c r="J243">
        <v>0</v>
      </c>
      <c r="K243" s="6">
        <v>3.493078703703704E-3</v>
      </c>
      <c r="L243">
        <v>9</v>
      </c>
      <c r="M243" t="s">
        <v>38</v>
      </c>
      <c r="N243">
        <v>27</v>
      </c>
      <c r="O243" t="s">
        <v>38</v>
      </c>
      <c r="P243" s="3">
        <v>2.0810995370370376E-3</v>
      </c>
      <c r="Q243">
        <v>0</v>
      </c>
      <c r="R243" s="3">
        <v>0</v>
      </c>
      <c r="S243" s="3" t="s">
        <v>50</v>
      </c>
      <c r="T243">
        <v>14</v>
      </c>
      <c r="U243" s="3" t="s">
        <v>50</v>
      </c>
      <c r="V243" s="3">
        <v>5.2342592592592599E-4</v>
      </c>
      <c r="W243">
        <v>27</v>
      </c>
      <c r="X243" s="4">
        <v>2.0810995370370376E-3</v>
      </c>
      <c r="Y243" s="4">
        <v>7.7077760631001388E-5</v>
      </c>
      <c r="Z243">
        <v>11</v>
      </c>
      <c r="AA243" s="4">
        <v>3.5947916666666669E-4</v>
      </c>
      <c r="AB243" s="4">
        <v>3.2679924242424242E-5</v>
      </c>
      <c r="AC243">
        <v>0</v>
      </c>
      <c r="AD243" s="4">
        <v>0</v>
      </c>
      <c r="AE243" s="4" t="e">
        <v>#DIV/0!</v>
      </c>
      <c r="AF243">
        <v>0</v>
      </c>
      <c r="AG243" s="4">
        <v>0</v>
      </c>
      <c r="AH243" s="4" t="e">
        <v>#DIV/0!</v>
      </c>
      <c r="AI243">
        <v>0</v>
      </c>
      <c r="AJ243" s="4">
        <v>0</v>
      </c>
      <c r="AK243" s="4" t="e">
        <v>#DIV/0!</v>
      </c>
      <c r="AL243">
        <v>0</v>
      </c>
      <c r="AM243" s="4">
        <v>0</v>
      </c>
      <c r="AN243" s="4" t="e">
        <v>#DIV/0!</v>
      </c>
      <c r="AO243">
        <v>2</v>
      </c>
      <c r="AP243" s="4">
        <v>1.3869212962962961E-4</v>
      </c>
      <c r="AQ243" s="4">
        <v>6.9346064814814807E-5</v>
      </c>
      <c r="AR243">
        <v>0</v>
      </c>
      <c r="AS243" s="4">
        <v>0</v>
      </c>
      <c r="AT243" s="4" t="e">
        <v>#DIV/0!</v>
      </c>
      <c r="AU243">
        <v>0</v>
      </c>
      <c r="AV243" s="4">
        <v>0</v>
      </c>
      <c r="AW243" s="4" t="e">
        <v>#DIV/0!</v>
      </c>
      <c r="AX243">
        <v>0</v>
      </c>
      <c r="AY243" s="4">
        <v>4.8969907407407404E-5</v>
      </c>
      <c r="AZ243" s="4" t="e">
        <v>#DIV/0!</v>
      </c>
      <c r="BA243">
        <v>0</v>
      </c>
      <c r="BB243" s="4">
        <v>0</v>
      </c>
      <c r="BC243" s="4" t="e">
        <v>#DIV/0!</v>
      </c>
      <c r="BD243">
        <v>0</v>
      </c>
      <c r="BE243" s="4">
        <v>0</v>
      </c>
      <c r="BF243" s="4" t="e">
        <v>#DIV/0!</v>
      </c>
      <c r="BG243">
        <v>1</v>
      </c>
      <c r="BH243" s="4">
        <v>2.3078703703703702E-5</v>
      </c>
      <c r="BI243" s="4">
        <v>2.3078703703703702E-5</v>
      </c>
      <c r="BJ243">
        <v>8</v>
      </c>
      <c r="BK243" s="4">
        <v>1.9969907407407406E-4</v>
      </c>
      <c r="BL243" s="4">
        <v>2.4962384259259258E-5</v>
      </c>
      <c r="BM243">
        <v>14</v>
      </c>
      <c r="BN243" s="4">
        <v>5.2342592592592599E-4</v>
      </c>
      <c r="BO243" s="4">
        <v>3.7387566137566141E-5</v>
      </c>
      <c r="BP243">
        <v>2</v>
      </c>
      <c r="BQ243" s="4">
        <v>4.7800925925925928E-5</v>
      </c>
      <c r="BR243" s="4">
        <v>2.3900462962962964E-5</v>
      </c>
      <c r="BS243">
        <v>0</v>
      </c>
      <c r="BT243" s="4">
        <v>0</v>
      </c>
      <c r="BU243" s="4" t="e">
        <v>#DIV/0!</v>
      </c>
      <c r="BV243">
        <v>2</v>
      </c>
      <c r="BW243" s="4">
        <v>7.0833333333333338E-5</v>
      </c>
      <c r="BX243" s="4">
        <v>3.5416666666666669E-5</v>
      </c>
      <c r="BY243">
        <v>0</v>
      </c>
      <c r="BZ243" s="4">
        <v>0</v>
      </c>
      <c r="CA243" s="4" t="e">
        <v>#DIV/0!</v>
      </c>
      <c r="CB243">
        <v>0</v>
      </c>
      <c r="CC243" s="4">
        <v>0</v>
      </c>
      <c r="CD243" s="4" t="e">
        <v>#DIV/0!</v>
      </c>
      <c r="CE243">
        <v>0</v>
      </c>
      <c r="CF243" s="4">
        <v>0</v>
      </c>
      <c r="CG243" s="4" t="e">
        <v>#DIV/0!</v>
      </c>
      <c r="CH243">
        <v>0</v>
      </c>
      <c r="CI243" s="4">
        <v>0</v>
      </c>
      <c r="CJ243" s="4" t="e">
        <v>#DIV/0!</v>
      </c>
      <c r="CK243">
        <v>0</v>
      </c>
      <c r="CL243" s="4">
        <v>0</v>
      </c>
      <c r="CM243" s="4" t="e">
        <v>#DIV/0!</v>
      </c>
      <c r="CN243">
        <v>0</v>
      </c>
      <c r="CO243" s="4">
        <v>0</v>
      </c>
      <c r="CP243" s="4" t="e">
        <v>#DIV/0!</v>
      </c>
    </row>
    <row r="244" spans="1:94" x14ac:dyDescent="0.2">
      <c r="A244" t="s">
        <v>527</v>
      </c>
      <c r="B244" t="s">
        <v>526</v>
      </c>
      <c r="C244" s="1">
        <v>43320</v>
      </c>
      <c r="D244" t="s">
        <v>262</v>
      </c>
      <c r="E244" t="s">
        <v>467</v>
      </c>
      <c r="F244" s="2">
        <v>43320.405439814815</v>
      </c>
      <c r="G244" s="2">
        <v>43320.409050925926</v>
      </c>
      <c r="H244" s="3">
        <v>3.6111111111111114E-3</v>
      </c>
      <c r="I244" t="s">
        <v>10</v>
      </c>
      <c r="J244">
        <v>0</v>
      </c>
      <c r="K244" s="6">
        <v>3.6012847222222219E-3</v>
      </c>
      <c r="L244">
        <v>10</v>
      </c>
      <c r="M244" t="s">
        <v>38</v>
      </c>
      <c r="N244">
        <v>21</v>
      </c>
      <c r="O244" t="s">
        <v>38</v>
      </c>
      <c r="P244" s="3">
        <v>2.3645023148148145E-3</v>
      </c>
      <c r="Q244">
        <v>3</v>
      </c>
      <c r="R244" s="3">
        <v>8.5185185185185185E-5</v>
      </c>
      <c r="S244" s="3" t="s">
        <v>65</v>
      </c>
      <c r="T244">
        <v>6</v>
      </c>
      <c r="U244" s="3" t="s">
        <v>65</v>
      </c>
      <c r="V244" s="3">
        <v>4.9552083333333338E-4</v>
      </c>
      <c r="W244">
        <v>21</v>
      </c>
      <c r="X244" s="4">
        <v>2.3645023148148145E-3</v>
      </c>
      <c r="Y244" s="4">
        <v>1.1259534832451497E-4</v>
      </c>
      <c r="Z244">
        <v>5</v>
      </c>
      <c r="AA244" s="4">
        <v>1.1921296296296297E-4</v>
      </c>
      <c r="AB244" s="4">
        <v>2.3842592592592594E-5</v>
      </c>
      <c r="AC244">
        <v>0</v>
      </c>
      <c r="AD244" s="4">
        <v>0</v>
      </c>
      <c r="AE244" s="4" t="e">
        <v>#DIV/0!</v>
      </c>
      <c r="AF244">
        <v>0</v>
      </c>
      <c r="AG244" s="4">
        <v>0</v>
      </c>
      <c r="AH244" s="4" t="e">
        <v>#DIV/0!</v>
      </c>
      <c r="AI244">
        <v>0</v>
      </c>
      <c r="AJ244" s="4">
        <v>0</v>
      </c>
      <c r="AK244" s="4" t="e">
        <v>#DIV/0!</v>
      </c>
      <c r="AL244">
        <v>0</v>
      </c>
      <c r="AM244" s="4">
        <v>0</v>
      </c>
      <c r="AN244" s="4" t="e">
        <v>#DIV/0!</v>
      </c>
      <c r="AO244">
        <v>6</v>
      </c>
      <c r="AP244" s="4">
        <v>4.9552083333333338E-4</v>
      </c>
      <c r="AQ244" s="4">
        <v>8.2586805555555568E-5</v>
      </c>
      <c r="AR244">
        <v>0</v>
      </c>
      <c r="AS244" s="4">
        <v>0</v>
      </c>
      <c r="AT244" s="4" t="e">
        <v>#DIV/0!</v>
      </c>
      <c r="AU244">
        <v>1</v>
      </c>
      <c r="AV244" s="4">
        <v>4.5405092592592593E-5</v>
      </c>
      <c r="AW244" s="4">
        <v>4.5405092592592593E-5</v>
      </c>
      <c r="AX244">
        <v>1</v>
      </c>
      <c r="AY244" s="4">
        <v>1.5278935185185187E-4</v>
      </c>
      <c r="AZ244" s="4">
        <v>1.5278935185185187E-4</v>
      </c>
      <c r="BA244">
        <v>0</v>
      </c>
      <c r="BB244" s="4">
        <v>0</v>
      </c>
      <c r="BC244" s="4" t="e">
        <v>#DIV/0!</v>
      </c>
      <c r="BD244">
        <v>1</v>
      </c>
      <c r="BE244" s="4">
        <v>6.8749999999999986E-6</v>
      </c>
      <c r="BF244" s="4">
        <v>6.8749999999999986E-6</v>
      </c>
      <c r="BG244">
        <v>4</v>
      </c>
      <c r="BH244" s="4">
        <v>1.3149305555555554E-4</v>
      </c>
      <c r="BI244" s="4">
        <v>3.2873263888888885E-5</v>
      </c>
      <c r="BJ244">
        <v>0</v>
      </c>
      <c r="BK244" s="4">
        <v>0</v>
      </c>
      <c r="BL244" s="4" t="e">
        <v>#DIV/0!</v>
      </c>
      <c r="BM244">
        <v>2</v>
      </c>
      <c r="BN244" s="4">
        <v>1.5472222222222222E-4</v>
      </c>
      <c r="BO244" s="4">
        <v>7.7361111111111109E-5</v>
      </c>
      <c r="BP244">
        <v>0</v>
      </c>
      <c r="BQ244" s="4">
        <v>0</v>
      </c>
      <c r="BR244" s="4" t="e">
        <v>#DIV/0!</v>
      </c>
      <c r="BS244">
        <v>0</v>
      </c>
      <c r="BT244" s="4">
        <v>0</v>
      </c>
      <c r="BU244" s="4" t="e">
        <v>#DIV/0!</v>
      </c>
      <c r="BV244">
        <v>1</v>
      </c>
      <c r="BW244" s="4">
        <v>4.5578703703703703E-5</v>
      </c>
      <c r="BX244" s="4">
        <v>4.5578703703703703E-5</v>
      </c>
      <c r="BY244">
        <v>0</v>
      </c>
      <c r="BZ244" s="4">
        <v>0</v>
      </c>
      <c r="CA244" s="4" t="e">
        <v>#DIV/0!</v>
      </c>
      <c r="CB244">
        <v>0</v>
      </c>
      <c r="CC244" s="4">
        <v>0</v>
      </c>
      <c r="CD244" s="4" t="e">
        <v>#DIV/0!</v>
      </c>
      <c r="CE244">
        <v>0</v>
      </c>
      <c r="CF244" s="4">
        <v>0</v>
      </c>
      <c r="CG244" s="4" t="e">
        <v>#DIV/0!</v>
      </c>
      <c r="CH244">
        <v>0</v>
      </c>
      <c r="CI244" s="4">
        <v>0</v>
      </c>
      <c r="CJ244" s="4" t="e">
        <v>#DIV/0!</v>
      </c>
      <c r="CK244">
        <v>0</v>
      </c>
      <c r="CL244" s="4">
        <v>0</v>
      </c>
      <c r="CM244" s="4" t="e">
        <v>#DIV/0!</v>
      </c>
      <c r="CN244">
        <v>3</v>
      </c>
      <c r="CO244" s="4">
        <v>8.5185185185185185E-5</v>
      </c>
      <c r="CP244" s="4">
        <v>2.8395061728395062E-5</v>
      </c>
    </row>
    <row r="245" spans="1:94" x14ac:dyDescent="0.2">
      <c r="A245" t="s">
        <v>529</v>
      </c>
      <c r="B245" t="s">
        <v>528</v>
      </c>
      <c r="C245" s="1">
        <v>43320</v>
      </c>
      <c r="D245" t="s">
        <v>262</v>
      </c>
      <c r="E245" t="s">
        <v>467</v>
      </c>
      <c r="F245" s="2">
        <v>43320.433749999997</v>
      </c>
      <c r="G245" s="2">
        <v>43320.437256944446</v>
      </c>
      <c r="H245" s="3">
        <v>3.4953703703703705E-3</v>
      </c>
      <c r="I245" t="s">
        <v>10</v>
      </c>
      <c r="J245">
        <v>0</v>
      </c>
      <c r="K245" s="6">
        <v>3.4835879629629631E-3</v>
      </c>
      <c r="L245">
        <v>6</v>
      </c>
      <c r="M245" t="s">
        <v>38</v>
      </c>
      <c r="N245">
        <v>10</v>
      </c>
      <c r="O245" t="s">
        <v>38</v>
      </c>
      <c r="P245" s="3">
        <v>1.8043055555555555E-3</v>
      </c>
      <c r="Q245">
        <v>0</v>
      </c>
      <c r="R245" s="3">
        <v>0</v>
      </c>
      <c r="S245" s="3" t="s">
        <v>65</v>
      </c>
      <c r="T245">
        <v>9</v>
      </c>
      <c r="U245" s="3" t="s">
        <v>65</v>
      </c>
      <c r="V245" s="3">
        <v>1.493263888888889E-3</v>
      </c>
      <c r="W245">
        <v>10</v>
      </c>
      <c r="X245" s="4">
        <v>1.8043055555555555E-3</v>
      </c>
      <c r="Y245" s="4">
        <v>1.8043055555555556E-4</v>
      </c>
      <c r="Z245">
        <v>3</v>
      </c>
      <c r="AA245" s="4">
        <v>7.4548611111111115E-5</v>
      </c>
      <c r="AB245" s="4">
        <v>2.4849537037037038E-5</v>
      </c>
      <c r="AC245">
        <v>0</v>
      </c>
      <c r="AD245" s="4">
        <v>0</v>
      </c>
      <c r="AE245" s="4" t="e">
        <v>#DIV/0!</v>
      </c>
      <c r="AF245">
        <v>0</v>
      </c>
      <c r="AG245" s="4">
        <v>0</v>
      </c>
      <c r="AH245" s="4" t="e">
        <v>#DIV/0!</v>
      </c>
      <c r="AI245">
        <v>0</v>
      </c>
      <c r="AJ245" s="4">
        <v>0</v>
      </c>
      <c r="AK245" s="4" t="e">
        <v>#DIV/0!</v>
      </c>
      <c r="AL245">
        <v>0</v>
      </c>
      <c r="AM245" s="4">
        <v>0</v>
      </c>
      <c r="AN245" s="4" t="e">
        <v>#DIV/0!</v>
      </c>
      <c r="AO245">
        <v>9</v>
      </c>
      <c r="AP245" s="4">
        <v>1.493263888888889E-3</v>
      </c>
      <c r="AQ245" s="4">
        <v>1.6591820987654323E-4</v>
      </c>
      <c r="AR245">
        <v>0</v>
      </c>
      <c r="AS245" s="4">
        <v>0</v>
      </c>
      <c r="AT245" s="4" t="e">
        <v>#DIV/0!</v>
      </c>
      <c r="AU245">
        <v>1</v>
      </c>
      <c r="AV245" s="4">
        <v>4.5833333333333334E-5</v>
      </c>
      <c r="AW245" s="4">
        <v>4.5833333333333334E-5</v>
      </c>
      <c r="AX245">
        <v>1</v>
      </c>
      <c r="AY245" s="4">
        <v>0</v>
      </c>
      <c r="AZ245" s="4">
        <v>0</v>
      </c>
      <c r="BA245">
        <v>0</v>
      </c>
      <c r="BB245" s="4">
        <v>0</v>
      </c>
      <c r="BC245" s="4" t="e">
        <v>#DIV/0!</v>
      </c>
      <c r="BD245">
        <v>0</v>
      </c>
      <c r="BE245" s="4">
        <v>0</v>
      </c>
      <c r="BF245" s="4" t="e">
        <v>#DIV/0!</v>
      </c>
      <c r="BG245">
        <v>1</v>
      </c>
      <c r="BH245" s="4">
        <v>3.366898148148148E-5</v>
      </c>
      <c r="BI245" s="4">
        <v>3.366898148148148E-5</v>
      </c>
      <c r="BJ245">
        <v>0</v>
      </c>
      <c r="BK245" s="4">
        <v>0</v>
      </c>
      <c r="BL245" s="4" t="e">
        <v>#DIV/0!</v>
      </c>
      <c r="BM245">
        <v>0</v>
      </c>
      <c r="BN245" s="4">
        <v>0</v>
      </c>
      <c r="BO245" s="4" t="e">
        <v>#DIV/0!</v>
      </c>
      <c r="BP245">
        <v>0</v>
      </c>
      <c r="BQ245" s="4">
        <v>0</v>
      </c>
      <c r="BR245" s="4" t="e">
        <v>#DIV/0!</v>
      </c>
      <c r="BS245">
        <v>0</v>
      </c>
      <c r="BT245" s="4">
        <v>0</v>
      </c>
      <c r="BU245" s="4" t="e">
        <v>#DIV/0!</v>
      </c>
      <c r="BV245">
        <v>1</v>
      </c>
      <c r="BW245" s="4">
        <v>3.1967592592592598E-5</v>
      </c>
      <c r="BX245" s="4">
        <v>3.1967592592592598E-5</v>
      </c>
      <c r="BY245">
        <v>0</v>
      </c>
      <c r="BZ245" s="4">
        <v>0</v>
      </c>
      <c r="CA245" s="4" t="e">
        <v>#DIV/0!</v>
      </c>
      <c r="CB245">
        <v>0</v>
      </c>
      <c r="CC245" s="4">
        <v>0</v>
      </c>
      <c r="CD245" s="4" t="e">
        <v>#DIV/0!</v>
      </c>
      <c r="CE245">
        <v>0</v>
      </c>
      <c r="CF245" s="4">
        <v>0</v>
      </c>
      <c r="CG245" s="4" t="e">
        <v>#DIV/0!</v>
      </c>
      <c r="CH245">
        <v>0</v>
      </c>
      <c r="CI245" s="4">
        <v>0</v>
      </c>
      <c r="CJ245" s="4" t="e">
        <v>#DIV/0!</v>
      </c>
      <c r="CK245">
        <v>0</v>
      </c>
      <c r="CL245" s="4">
        <v>0</v>
      </c>
      <c r="CM245" s="4" t="e">
        <v>#DIV/0!</v>
      </c>
      <c r="CN245">
        <v>0</v>
      </c>
      <c r="CO245" s="4">
        <v>0</v>
      </c>
      <c r="CP245" s="4" t="e">
        <v>#DIV/0!</v>
      </c>
    </row>
    <row r="246" spans="1:94" x14ac:dyDescent="0.2">
      <c r="A246" t="s">
        <v>531</v>
      </c>
      <c r="B246" t="s">
        <v>530</v>
      </c>
      <c r="C246" s="1">
        <v>43321</v>
      </c>
      <c r="D246" t="s">
        <v>262</v>
      </c>
      <c r="E246" t="s">
        <v>467</v>
      </c>
      <c r="F246" s="2">
        <v>43321.388796296298</v>
      </c>
      <c r="G246" s="2">
        <v>43321.392314814817</v>
      </c>
      <c r="H246" s="3">
        <v>3.5185185185185185E-3</v>
      </c>
      <c r="I246" t="s">
        <v>10</v>
      </c>
      <c r="J246">
        <v>0</v>
      </c>
      <c r="K246" s="6">
        <v>3.4983217592592596E-3</v>
      </c>
      <c r="L246">
        <v>8</v>
      </c>
      <c r="M246" t="s">
        <v>38</v>
      </c>
      <c r="N246">
        <v>19</v>
      </c>
      <c r="O246" t="s">
        <v>38</v>
      </c>
      <c r="P246" s="3">
        <v>2.0490972222222226E-3</v>
      </c>
      <c r="Q246">
        <v>1</v>
      </c>
      <c r="R246" s="3">
        <v>3.5937499999999999E-5</v>
      </c>
      <c r="S246" s="3" t="s">
        <v>65</v>
      </c>
      <c r="T246">
        <v>10</v>
      </c>
      <c r="U246" s="3" t="s">
        <v>65</v>
      </c>
      <c r="V246" s="3">
        <v>8.7267361111111107E-4</v>
      </c>
      <c r="W246">
        <v>19</v>
      </c>
      <c r="X246" s="4">
        <v>2.0490972222222226E-3</v>
      </c>
      <c r="Y246" s="4">
        <v>1.0784722222222224E-4</v>
      </c>
      <c r="Z246">
        <v>6</v>
      </c>
      <c r="AA246" s="4">
        <v>1.8949074074074075E-4</v>
      </c>
      <c r="AB246" s="4">
        <v>3.1581790123456789E-5</v>
      </c>
      <c r="AC246">
        <v>0</v>
      </c>
      <c r="AD246" s="4">
        <v>0</v>
      </c>
      <c r="AE246" s="4" t="e">
        <v>#DIV/0!</v>
      </c>
      <c r="AF246">
        <v>1</v>
      </c>
      <c r="AG246" s="4">
        <v>4.7314814814814817E-5</v>
      </c>
      <c r="AH246" s="4">
        <v>4.7314814814814817E-5</v>
      </c>
      <c r="AI246">
        <v>0</v>
      </c>
      <c r="AJ246" s="4">
        <v>0</v>
      </c>
      <c r="AK246" s="4" t="e">
        <v>#DIV/0!</v>
      </c>
      <c r="AL246">
        <v>0</v>
      </c>
      <c r="AM246" s="4">
        <v>0</v>
      </c>
      <c r="AN246" s="4" t="e">
        <v>#DIV/0!</v>
      </c>
      <c r="AO246">
        <v>10</v>
      </c>
      <c r="AP246" s="4">
        <v>8.7267361111111107E-4</v>
      </c>
      <c r="AQ246" s="4">
        <v>8.7267361111111109E-5</v>
      </c>
      <c r="AR246">
        <v>0</v>
      </c>
      <c r="AS246" s="4">
        <v>0</v>
      </c>
      <c r="AT246" s="4" t="e">
        <v>#DIV/0!</v>
      </c>
      <c r="AU246">
        <v>0</v>
      </c>
      <c r="AV246" s="4">
        <v>0</v>
      </c>
      <c r="AW246" s="4" t="e">
        <v>#DIV/0!</v>
      </c>
      <c r="AX246">
        <v>0</v>
      </c>
      <c r="AY246" s="4">
        <v>0</v>
      </c>
      <c r="AZ246" s="4" t="e">
        <v>#DIV/0!</v>
      </c>
      <c r="BA246">
        <v>0</v>
      </c>
      <c r="BB246" s="4">
        <v>0</v>
      </c>
      <c r="BC246" s="4" t="e">
        <v>#DIV/0!</v>
      </c>
      <c r="BD246">
        <v>0</v>
      </c>
      <c r="BE246" s="4">
        <v>0</v>
      </c>
      <c r="BF246" s="4" t="e">
        <v>#DIV/0!</v>
      </c>
      <c r="BG246">
        <v>0</v>
      </c>
      <c r="BH246" s="4">
        <v>0</v>
      </c>
      <c r="BI246" s="4" t="e">
        <v>#DIV/0!</v>
      </c>
      <c r="BJ246">
        <v>1</v>
      </c>
      <c r="BK246" s="4">
        <v>2.2083333333333333E-5</v>
      </c>
      <c r="BL246" s="4">
        <v>2.2083333333333333E-5</v>
      </c>
      <c r="BM246">
        <v>8</v>
      </c>
      <c r="BN246" s="4">
        <v>2.1940972222222224E-4</v>
      </c>
      <c r="BO246" s="4">
        <v>2.742621527777778E-5</v>
      </c>
      <c r="BP246">
        <v>0</v>
      </c>
      <c r="BQ246" s="4">
        <v>0</v>
      </c>
      <c r="BR246" s="4" t="e">
        <v>#DIV/0!</v>
      </c>
      <c r="BS246">
        <v>0</v>
      </c>
      <c r="BT246" s="4">
        <v>0</v>
      </c>
      <c r="BU246" s="4" t="e">
        <v>#DIV/0!</v>
      </c>
      <c r="BV246">
        <v>2</v>
      </c>
      <c r="BW246" s="4">
        <v>6.2314814814814823E-5</v>
      </c>
      <c r="BX246" s="4">
        <v>3.1157407407407411E-5</v>
      </c>
      <c r="BY246">
        <v>0</v>
      </c>
      <c r="BZ246" s="4">
        <v>0</v>
      </c>
      <c r="CA246" s="4" t="e">
        <v>#DIV/0!</v>
      </c>
      <c r="CB246">
        <v>0</v>
      </c>
      <c r="CC246" s="4">
        <v>0</v>
      </c>
      <c r="CD246" s="4" t="e">
        <v>#DIV/0!</v>
      </c>
      <c r="CE246">
        <v>0</v>
      </c>
      <c r="CF246" s="4">
        <v>0</v>
      </c>
      <c r="CG246" s="4" t="e">
        <v>#DIV/0!</v>
      </c>
      <c r="CH246">
        <v>0</v>
      </c>
      <c r="CI246" s="4">
        <v>0</v>
      </c>
      <c r="CJ246" s="4" t="e">
        <v>#DIV/0!</v>
      </c>
      <c r="CK246">
        <v>0</v>
      </c>
      <c r="CL246" s="4">
        <v>0</v>
      </c>
      <c r="CM246" s="4" t="e">
        <v>#DIV/0!</v>
      </c>
      <c r="CN246">
        <v>1</v>
      </c>
      <c r="CO246" s="4">
        <v>3.5937499999999999E-5</v>
      </c>
      <c r="CP246" s="4">
        <v>3.5937499999999999E-5</v>
      </c>
    </row>
    <row r="247" spans="1:94" x14ac:dyDescent="0.2">
      <c r="A247" t="s">
        <v>533</v>
      </c>
      <c r="B247" t="s">
        <v>532</v>
      </c>
      <c r="C247" s="1">
        <v>43320</v>
      </c>
      <c r="D247" t="s">
        <v>262</v>
      </c>
      <c r="E247" t="s">
        <v>467</v>
      </c>
      <c r="F247" s="2">
        <v>43320.409467592595</v>
      </c>
      <c r="G247" s="2">
        <v>43320.412986111114</v>
      </c>
      <c r="H247" s="3">
        <v>3.5069444444444445E-3</v>
      </c>
      <c r="I247" t="s">
        <v>10</v>
      </c>
      <c r="J247">
        <v>0</v>
      </c>
      <c r="K247" s="6">
        <v>3.4957523148148144E-3</v>
      </c>
      <c r="L247">
        <v>10</v>
      </c>
      <c r="M247" t="s">
        <v>38</v>
      </c>
      <c r="N247">
        <v>23</v>
      </c>
      <c r="O247" t="s">
        <v>38</v>
      </c>
      <c r="P247" s="3">
        <v>2.0725115740740738E-3</v>
      </c>
      <c r="Q247">
        <v>3</v>
      </c>
      <c r="R247" s="3">
        <v>1.1479166666666666E-4</v>
      </c>
      <c r="S247" s="3" t="s">
        <v>49</v>
      </c>
      <c r="T247">
        <v>8</v>
      </c>
      <c r="U247" s="3" t="s">
        <v>65</v>
      </c>
      <c r="V247" s="3">
        <v>4.4378472222222226E-4</v>
      </c>
      <c r="W247">
        <v>23</v>
      </c>
      <c r="X247" s="4">
        <v>2.0725115740740738E-3</v>
      </c>
      <c r="Y247" s="4">
        <v>9.0109198872785821E-5</v>
      </c>
      <c r="Z247">
        <v>7</v>
      </c>
      <c r="AA247" s="4">
        <v>3.1285879629629627E-4</v>
      </c>
      <c r="AB247" s="4">
        <v>4.4694113756613751E-5</v>
      </c>
      <c r="AC247">
        <v>0</v>
      </c>
      <c r="AD247" s="4">
        <v>0</v>
      </c>
      <c r="AE247" s="4" t="e">
        <v>#DIV/0!</v>
      </c>
      <c r="AF247">
        <v>0</v>
      </c>
      <c r="AG247" s="4">
        <v>0</v>
      </c>
      <c r="AH247" s="4" t="e">
        <v>#DIV/0!</v>
      </c>
      <c r="AI247">
        <v>0</v>
      </c>
      <c r="AJ247" s="4">
        <v>0</v>
      </c>
      <c r="AK247" s="4" t="e">
        <v>#DIV/0!</v>
      </c>
      <c r="AL247">
        <v>0</v>
      </c>
      <c r="AM247" s="4">
        <v>0</v>
      </c>
      <c r="AN247" s="4" t="e">
        <v>#DIV/0!</v>
      </c>
      <c r="AO247">
        <v>7</v>
      </c>
      <c r="AP247" s="4">
        <v>4.4378472222222226E-4</v>
      </c>
      <c r="AQ247" s="4">
        <v>6.3397817460317471E-5</v>
      </c>
      <c r="AR247">
        <v>0</v>
      </c>
      <c r="AS247" s="4">
        <v>0</v>
      </c>
      <c r="AT247" s="4" t="e">
        <v>#DIV/0!</v>
      </c>
      <c r="AU247">
        <v>3</v>
      </c>
      <c r="AV247" s="4">
        <v>1.2760416666666665E-4</v>
      </c>
      <c r="AW247" s="4">
        <v>4.2534722222222216E-5</v>
      </c>
      <c r="AX247">
        <v>3</v>
      </c>
      <c r="AY247" s="4">
        <v>1.3202546296296297E-4</v>
      </c>
      <c r="AZ247" s="4">
        <v>4.4008487654320987E-5</v>
      </c>
      <c r="BA247">
        <v>2</v>
      </c>
      <c r="BB247" s="4">
        <v>3.8842592592592596E-5</v>
      </c>
      <c r="BC247" s="4">
        <v>1.9421296296296298E-5</v>
      </c>
      <c r="BD247">
        <v>0</v>
      </c>
      <c r="BE247" s="4">
        <v>0</v>
      </c>
      <c r="BF247" s="4" t="e">
        <v>#DIV/0!</v>
      </c>
      <c r="BG247">
        <v>1</v>
      </c>
      <c r="BH247" s="4">
        <v>1.681712962962963E-5</v>
      </c>
      <c r="BI247" s="4">
        <v>1.681712962962963E-5</v>
      </c>
      <c r="BJ247">
        <v>8</v>
      </c>
      <c r="BK247" s="4">
        <v>1.8541666666666666E-4</v>
      </c>
      <c r="BL247" s="4">
        <v>2.3177083333333332E-5</v>
      </c>
      <c r="BM247">
        <v>0</v>
      </c>
      <c r="BN247" s="4">
        <v>0</v>
      </c>
      <c r="BO247" s="4" t="e">
        <v>#DIV/0!</v>
      </c>
      <c r="BP247">
        <v>0</v>
      </c>
      <c r="BQ247" s="4">
        <v>0</v>
      </c>
      <c r="BR247" s="4" t="e">
        <v>#DIV/0!</v>
      </c>
      <c r="BS247">
        <v>0</v>
      </c>
      <c r="BT247" s="4">
        <v>0</v>
      </c>
      <c r="BU247" s="4" t="e">
        <v>#DIV/0!</v>
      </c>
      <c r="BV247">
        <v>1</v>
      </c>
      <c r="BW247" s="4">
        <v>5.1099537037037033E-5</v>
      </c>
      <c r="BX247" s="4">
        <v>5.1099537037037033E-5</v>
      </c>
      <c r="BY247">
        <v>0</v>
      </c>
      <c r="BZ247" s="4">
        <v>0</v>
      </c>
      <c r="CA247" s="4" t="e">
        <v>#DIV/0!</v>
      </c>
      <c r="CB247">
        <v>0</v>
      </c>
      <c r="CC247" s="4">
        <v>0</v>
      </c>
      <c r="CD247" s="4" t="e">
        <v>#DIV/0!</v>
      </c>
      <c r="CE247">
        <v>0</v>
      </c>
      <c r="CF247" s="4">
        <v>0</v>
      </c>
      <c r="CG247" s="4" t="e">
        <v>#DIV/0!</v>
      </c>
      <c r="CH247">
        <v>0</v>
      </c>
      <c r="CI247" s="4">
        <v>0</v>
      </c>
      <c r="CJ247" s="4" t="e">
        <v>#DIV/0!</v>
      </c>
      <c r="CK247">
        <v>0</v>
      </c>
      <c r="CL247" s="4">
        <v>0</v>
      </c>
      <c r="CM247" s="4" t="e">
        <v>#DIV/0!</v>
      </c>
      <c r="CN247">
        <v>3</v>
      </c>
      <c r="CO247" s="4">
        <v>1.1479166666666666E-4</v>
      </c>
      <c r="CP247" s="4">
        <v>3.8263888888888889E-5</v>
      </c>
    </row>
    <row r="248" spans="1:94" x14ac:dyDescent="0.2">
      <c r="A248" t="s">
        <v>535</v>
      </c>
      <c r="B248" t="s">
        <v>534</v>
      </c>
      <c r="C248" s="1">
        <v>43320</v>
      </c>
      <c r="D248" t="s">
        <v>262</v>
      </c>
      <c r="E248" t="s">
        <v>467</v>
      </c>
      <c r="F248" s="2">
        <v>43320.396087962959</v>
      </c>
      <c r="G248" s="2">
        <v>43320.400243055556</v>
      </c>
      <c r="H248" s="3">
        <v>4.1435185185185186E-3</v>
      </c>
      <c r="I248" t="s">
        <v>10</v>
      </c>
      <c r="J248">
        <v>0</v>
      </c>
      <c r="K248" s="6">
        <v>4.1214583333333337E-3</v>
      </c>
      <c r="L248">
        <v>8</v>
      </c>
      <c r="M248" t="s">
        <v>66</v>
      </c>
      <c r="N248">
        <v>11</v>
      </c>
      <c r="O248" t="s">
        <v>65</v>
      </c>
      <c r="P248" s="3">
        <v>1.8236111111111114E-3</v>
      </c>
      <c r="Q248">
        <v>1</v>
      </c>
      <c r="R248" s="3">
        <v>4.9560185185185179E-5</v>
      </c>
      <c r="S248" s="3" t="s">
        <v>66</v>
      </c>
      <c r="T248">
        <v>11</v>
      </c>
      <c r="U248" s="3" t="s">
        <v>65</v>
      </c>
      <c r="V248" s="3">
        <v>1.8236111111111114E-3</v>
      </c>
      <c r="W248">
        <v>4</v>
      </c>
      <c r="X248" s="4">
        <v>1.6700231481481481E-4</v>
      </c>
      <c r="Y248" s="4">
        <v>4.1750578703703703E-5</v>
      </c>
      <c r="Z248">
        <v>2</v>
      </c>
      <c r="AA248" s="4">
        <v>1.1631944444444446E-4</v>
      </c>
      <c r="AB248" s="4">
        <v>5.8159722222222229E-5</v>
      </c>
      <c r="AC248">
        <v>0</v>
      </c>
      <c r="AD248" s="4">
        <v>0</v>
      </c>
      <c r="AE248" s="4" t="e">
        <v>#DIV/0!</v>
      </c>
      <c r="AF248">
        <v>0</v>
      </c>
      <c r="AG248" s="4">
        <v>0</v>
      </c>
      <c r="AH248" s="4" t="e">
        <v>#DIV/0!</v>
      </c>
      <c r="AI248">
        <v>0</v>
      </c>
      <c r="AJ248" s="4">
        <v>0</v>
      </c>
      <c r="AK248" s="4" t="e">
        <v>#DIV/0!</v>
      </c>
      <c r="AL248">
        <v>0</v>
      </c>
      <c r="AM248" s="4">
        <v>0</v>
      </c>
      <c r="AN248" s="4" t="e">
        <v>#DIV/0!</v>
      </c>
      <c r="AO248">
        <v>9</v>
      </c>
      <c r="AP248" s="4">
        <v>1.8236111111111114E-3</v>
      </c>
      <c r="AQ248" s="4">
        <v>2.026234567901235E-4</v>
      </c>
      <c r="AR248">
        <v>0</v>
      </c>
      <c r="AS248" s="4">
        <v>0</v>
      </c>
      <c r="AT248" s="4" t="e">
        <v>#DIV/0!</v>
      </c>
      <c r="AU248">
        <v>11</v>
      </c>
      <c r="AV248" s="4">
        <v>1.2103819444444445E-3</v>
      </c>
      <c r="AW248" s="4">
        <v>1.1003472222222222E-4</v>
      </c>
      <c r="AX248">
        <v>11</v>
      </c>
      <c r="AY248" s="4">
        <v>1.2268518518518517E-4</v>
      </c>
      <c r="AZ248" s="4">
        <v>1.1153198653198652E-5</v>
      </c>
      <c r="BA248">
        <v>0</v>
      </c>
      <c r="BB248" s="4">
        <v>0</v>
      </c>
      <c r="BC248" s="4" t="e">
        <v>#DIV/0!</v>
      </c>
      <c r="BD248">
        <v>0</v>
      </c>
      <c r="BE248" s="4">
        <v>0</v>
      </c>
      <c r="BF248" s="4" t="e">
        <v>#DIV/0!</v>
      </c>
      <c r="BG248">
        <v>7</v>
      </c>
      <c r="BH248" s="4">
        <v>2.5995370370370376E-4</v>
      </c>
      <c r="BI248" s="4">
        <v>3.7136243386243395E-5</v>
      </c>
      <c r="BJ248">
        <v>0</v>
      </c>
      <c r="BK248" s="4">
        <v>0</v>
      </c>
      <c r="BL248" s="4" t="e">
        <v>#DIV/0!</v>
      </c>
      <c r="BM248">
        <v>0</v>
      </c>
      <c r="BN248" s="4">
        <v>0</v>
      </c>
      <c r="BO248" s="4" t="e">
        <v>#DIV/0!</v>
      </c>
      <c r="BP248">
        <v>0</v>
      </c>
      <c r="BQ248" s="4">
        <v>0</v>
      </c>
      <c r="BR248" s="4" t="e">
        <v>#DIV/0!</v>
      </c>
      <c r="BS248">
        <v>0</v>
      </c>
      <c r="BT248" s="4">
        <v>0</v>
      </c>
      <c r="BU248" s="4" t="e">
        <v>#DIV/0!</v>
      </c>
      <c r="BV248">
        <v>4</v>
      </c>
      <c r="BW248" s="4">
        <v>3.7194444444444438E-4</v>
      </c>
      <c r="BX248" s="4">
        <v>9.2986111111111096E-5</v>
      </c>
      <c r="BY248">
        <v>0</v>
      </c>
      <c r="BZ248" s="4">
        <v>0</v>
      </c>
      <c r="CA248" s="4" t="e">
        <v>#DIV/0!</v>
      </c>
      <c r="CB248">
        <v>0</v>
      </c>
      <c r="CC248" s="4">
        <v>0</v>
      </c>
      <c r="CD248" s="4" t="e">
        <v>#DIV/0!</v>
      </c>
      <c r="CE248">
        <v>0</v>
      </c>
      <c r="CF248" s="4">
        <v>0</v>
      </c>
      <c r="CG248" s="4" t="e">
        <v>#DIV/0!</v>
      </c>
      <c r="CH248">
        <v>0</v>
      </c>
      <c r="CI248" s="4">
        <v>0</v>
      </c>
      <c r="CJ248" s="4" t="e">
        <v>#DIV/0!</v>
      </c>
      <c r="CK248">
        <v>0</v>
      </c>
      <c r="CL248" s="4">
        <v>0</v>
      </c>
      <c r="CM248" s="4" t="e">
        <v>#DIV/0!</v>
      </c>
      <c r="CN248">
        <v>1</v>
      </c>
      <c r="CO248" s="4">
        <v>4.9560185185185179E-5</v>
      </c>
      <c r="CP248" s="4">
        <v>4.9560185185185179E-5</v>
      </c>
    </row>
    <row r="249" spans="1:94" x14ac:dyDescent="0.2">
      <c r="A249" t="s">
        <v>543</v>
      </c>
      <c r="B249" t="s">
        <v>534</v>
      </c>
      <c r="C249" s="1">
        <v>43320</v>
      </c>
      <c r="D249" t="s">
        <v>262</v>
      </c>
      <c r="E249" t="s">
        <v>467</v>
      </c>
      <c r="F249" s="2">
        <v>43320.417916666665</v>
      </c>
      <c r="G249" s="2">
        <v>43320.421458333331</v>
      </c>
      <c r="H249" s="3">
        <v>3.5416666666666665E-3</v>
      </c>
      <c r="I249" t="s">
        <v>10</v>
      </c>
      <c r="J249">
        <v>0</v>
      </c>
      <c r="K249" s="6">
        <v>3.5288541666666667E-3</v>
      </c>
      <c r="L249">
        <v>8</v>
      </c>
      <c r="M249" t="s">
        <v>38</v>
      </c>
      <c r="N249">
        <v>16</v>
      </c>
      <c r="O249" t="s">
        <v>38</v>
      </c>
      <c r="P249" s="3">
        <v>2.1434490740740741E-3</v>
      </c>
      <c r="Q249">
        <v>6</v>
      </c>
      <c r="R249" s="3">
        <v>2.6201388888888889E-4</v>
      </c>
      <c r="S249" s="3" t="s">
        <v>39</v>
      </c>
      <c r="T249">
        <v>6</v>
      </c>
      <c r="U249" s="3" t="s">
        <v>65</v>
      </c>
      <c r="V249" s="3">
        <v>6.085069444444445E-4</v>
      </c>
      <c r="W249">
        <v>16</v>
      </c>
      <c r="X249" s="4">
        <v>2.1434490740740741E-3</v>
      </c>
      <c r="Y249" s="4">
        <v>1.3396556712962963E-4</v>
      </c>
      <c r="Z249">
        <v>3</v>
      </c>
      <c r="AA249" s="4">
        <v>7.703703703703704E-5</v>
      </c>
      <c r="AB249" s="4">
        <v>2.5679012345679013E-5</v>
      </c>
      <c r="AC249">
        <v>0</v>
      </c>
      <c r="AD249" s="4">
        <v>0</v>
      </c>
      <c r="AE249" s="4" t="e">
        <v>#DIV/0!</v>
      </c>
      <c r="AF249">
        <v>0</v>
      </c>
      <c r="AG249" s="4">
        <v>0</v>
      </c>
      <c r="AH249" s="4" t="e">
        <v>#DIV/0!</v>
      </c>
      <c r="AI249">
        <v>0</v>
      </c>
      <c r="AJ249" s="4">
        <v>0</v>
      </c>
      <c r="AK249" s="4" t="e">
        <v>#DIV/0!</v>
      </c>
      <c r="AL249">
        <v>0</v>
      </c>
      <c r="AM249" s="4">
        <v>0</v>
      </c>
      <c r="AN249" s="4" t="e">
        <v>#DIV/0!</v>
      </c>
      <c r="AO249">
        <v>4</v>
      </c>
      <c r="AP249" s="4">
        <v>6.085069444444445E-4</v>
      </c>
      <c r="AQ249" s="4">
        <v>1.5212673611111113E-4</v>
      </c>
      <c r="AR249">
        <v>0</v>
      </c>
      <c r="AS249" s="4">
        <v>0</v>
      </c>
      <c r="AT249" s="4" t="e">
        <v>#DIV/0!</v>
      </c>
      <c r="AU249">
        <v>0</v>
      </c>
      <c r="AV249" s="4">
        <v>0</v>
      </c>
      <c r="AW249" s="4" t="e">
        <v>#DIV/0!</v>
      </c>
      <c r="AX249">
        <v>0</v>
      </c>
      <c r="AY249" s="4">
        <v>9.8437499999999987E-5</v>
      </c>
      <c r="AZ249" s="4" t="e">
        <v>#DIV/0!</v>
      </c>
      <c r="BA249">
        <v>0</v>
      </c>
      <c r="BB249" s="4">
        <v>0</v>
      </c>
      <c r="BC249" s="4" t="e">
        <v>#DIV/0!</v>
      </c>
      <c r="BD249">
        <v>0</v>
      </c>
      <c r="BE249" s="4">
        <v>0</v>
      </c>
      <c r="BF249" s="4" t="e">
        <v>#DIV/0!</v>
      </c>
      <c r="BG249">
        <v>3</v>
      </c>
      <c r="BH249" s="4">
        <v>8.3993055555555551E-5</v>
      </c>
      <c r="BI249" s="4">
        <v>2.7997685185185184E-5</v>
      </c>
      <c r="BJ249">
        <v>5</v>
      </c>
      <c r="BK249" s="4">
        <v>2.3181712962962967E-4</v>
      </c>
      <c r="BL249" s="4">
        <v>4.6363425925925934E-5</v>
      </c>
      <c r="BM249">
        <v>0</v>
      </c>
      <c r="BN249" s="4">
        <v>0</v>
      </c>
      <c r="BO249" s="4" t="e">
        <v>#DIV/0!</v>
      </c>
      <c r="BP249">
        <v>0</v>
      </c>
      <c r="BQ249" s="4">
        <v>0</v>
      </c>
      <c r="BR249" s="4" t="e">
        <v>#DIV/0!</v>
      </c>
      <c r="BS249">
        <v>0</v>
      </c>
      <c r="BT249" s="4">
        <v>0</v>
      </c>
      <c r="BU249" s="4" t="e">
        <v>#DIV/0!</v>
      </c>
      <c r="BV249">
        <v>1</v>
      </c>
      <c r="BW249" s="4">
        <v>2.3599537037037039E-5</v>
      </c>
      <c r="BX249" s="4">
        <v>2.3599537037037039E-5</v>
      </c>
      <c r="BY249">
        <v>0</v>
      </c>
      <c r="BZ249" s="4">
        <v>0</v>
      </c>
      <c r="CA249" s="4" t="e">
        <v>#DIV/0!</v>
      </c>
      <c r="CB249">
        <v>0</v>
      </c>
      <c r="CC249" s="4">
        <v>0</v>
      </c>
      <c r="CD249" s="4" t="e">
        <v>#DIV/0!</v>
      </c>
      <c r="CE249">
        <v>0</v>
      </c>
      <c r="CF249" s="4">
        <v>0</v>
      </c>
      <c r="CG249" s="4" t="e">
        <v>#DIV/0!</v>
      </c>
      <c r="CH249">
        <v>0</v>
      </c>
      <c r="CI249" s="4">
        <v>0</v>
      </c>
      <c r="CJ249" s="4" t="e">
        <v>#DIV/0!</v>
      </c>
      <c r="CK249">
        <v>0</v>
      </c>
      <c r="CL249" s="4">
        <v>0</v>
      </c>
      <c r="CM249" s="4" t="e">
        <v>#DIV/0!</v>
      </c>
      <c r="CN249">
        <v>6</v>
      </c>
      <c r="CO249" s="4">
        <v>2.6201388888888889E-4</v>
      </c>
      <c r="CP249" s="4">
        <v>4.3668981481481479E-5</v>
      </c>
    </row>
    <row r="250" spans="1:94" x14ac:dyDescent="0.2">
      <c r="A250" t="s">
        <v>547</v>
      </c>
      <c r="B250" t="s">
        <v>544</v>
      </c>
      <c r="C250" s="1">
        <v>43320</v>
      </c>
      <c r="D250" t="s">
        <v>262</v>
      </c>
      <c r="E250" t="s">
        <v>467</v>
      </c>
      <c r="F250" s="2">
        <v>43320.413888888892</v>
      </c>
      <c r="G250" s="2">
        <v>43320.417523148149</v>
      </c>
      <c r="H250" s="3">
        <v>3.6342592592592594E-3</v>
      </c>
      <c r="I250" t="s">
        <v>10</v>
      </c>
      <c r="J250">
        <v>0</v>
      </c>
      <c r="K250" s="6">
        <v>3.4995254629629634E-3</v>
      </c>
      <c r="L250">
        <v>10</v>
      </c>
      <c r="M250" t="s">
        <v>37</v>
      </c>
      <c r="N250">
        <v>24</v>
      </c>
      <c r="O250" t="s">
        <v>38</v>
      </c>
      <c r="P250" s="3">
        <v>1.1166435185185183E-3</v>
      </c>
      <c r="Q250">
        <v>0</v>
      </c>
      <c r="R250" s="3">
        <v>0</v>
      </c>
      <c r="S250" s="3" t="s">
        <v>37</v>
      </c>
      <c r="T250">
        <v>24</v>
      </c>
      <c r="U250" s="3" t="s">
        <v>37</v>
      </c>
      <c r="V250" s="3">
        <v>8.1045138888888877E-4</v>
      </c>
      <c r="W250">
        <v>16</v>
      </c>
      <c r="X250" s="4">
        <v>1.1166435185185183E-3</v>
      </c>
      <c r="Y250" s="4">
        <v>6.9790219907407396E-5</v>
      </c>
      <c r="Z250">
        <v>7</v>
      </c>
      <c r="AA250" s="4">
        <v>1.5914351851851853E-4</v>
      </c>
      <c r="AB250" s="4">
        <v>2.2734788359788363E-5</v>
      </c>
      <c r="AC250">
        <v>0</v>
      </c>
      <c r="AD250" s="4">
        <v>0</v>
      </c>
      <c r="AE250" s="4" t="e">
        <v>#DIV/0!</v>
      </c>
      <c r="AF250">
        <v>0</v>
      </c>
      <c r="AG250" s="4">
        <v>0</v>
      </c>
      <c r="AH250" s="4" t="e">
        <v>#DIV/0!</v>
      </c>
      <c r="AI250">
        <v>0</v>
      </c>
      <c r="AJ250" s="4">
        <v>0</v>
      </c>
      <c r="AK250" s="4" t="e">
        <v>#DIV/0!</v>
      </c>
      <c r="AL250">
        <v>0</v>
      </c>
      <c r="AM250" s="4">
        <v>0</v>
      </c>
      <c r="AN250" s="4" t="e">
        <v>#DIV/0!</v>
      </c>
      <c r="AO250">
        <v>12</v>
      </c>
      <c r="AP250" s="4">
        <v>5.1534722222222227E-4</v>
      </c>
      <c r="AQ250" s="4">
        <v>4.2945601851851854E-5</v>
      </c>
      <c r="AR250">
        <v>0</v>
      </c>
      <c r="AS250" s="4">
        <v>0</v>
      </c>
      <c r="AT250" s="4" t="e">
        <v>#DIV/0!</v>
      </c>
      <c r="AU250">
        <v>0</v>
      </c>
      <c r="AV250" s="4">
        <v>0</v>
      </c>
      <c r="AW250" s="4" t="e">
        <v>#DIV/0!</v>
      </c>
      <c r="AX250">
        <v>0</v>
      </c>
      <c r="AY250" s="4">
        <v>8.1045138888888877E-4</v>
      </c>
      <c r="AZ250" s="4" t="e">
        <v>#DIV/0!</v>
      </c>
      <c r="BA250">
        <v>7</v>
      </c>
      <c r="BB250" s="4">
        <v>1.5623842592592593E-4</v>
      </c>
      <c r="BC250" s="4">
        <v>2.2319775132275133E-5</v>
      </c>
      <c r="BD250">
        <v>0</v>
      </c>
      <c r="BE250" s="4">
        <v>0</v>
      </c>
      <c r="BF250" s="4" t="e">
        <v>#DIV/0!</v>
      </c>
      <c r="BG250">
        <v>3</v>
      </c>
      <c r="BH250" s="4">
        <v>1.7670138888888889E-4</v>
      </c>
      <c r="BI250" s="4">
        <v>5.8900462962962964E-5</v>
      </c>
      <c r="BJ250">
        <v>5</v>
      </c>
      <c r="BK250" s="4">
        <v>2.1563657407407409E-4</v>
      </c>
      <c r="BL250" s="4">
        <v>4.3127314814814817E-5</v>
      </c>
      <c r="BM250">
        <v>1</v>
      </c>
      <c r="BN250" s="4">
        <v>2.1006944444444443E-5</v>
      </c>
      <c r="BO250" s="4">
        <v>2.1006944444444443E-5</v>
      </c>
      <c r="BP250">
        <v>1</v>
      </c>
      <c r="BQ250" s="4">
        <v>2.0995370370370371E-5</v>
      </c>
      <c r="BR250" s="4">
        <v>2.0995370370370371E-5</v>
      </c>
      <c r="BS250">
        <v>0</v>
      </c>
      <c r="BT250" s="4">
        <v>0</v>
      </c>
      <c r="BU250" s="4" t="e">
        <v>#DIV/0!</v>
      </c>
      <c r="BV250">
        <v>4</v>
      </c>
      <c r="BW250" s="4">
        <v>3.0736111111111112E-4</v>
      </c>
      <c r="BX250" s="4">
        <v>7.6840277777777779E-5</v>
      </c>
      <c r="BY250">
        <v>0</v>
      </c>
      <c r="BZ250" s="4">
        <v>0</v>
      </c>
      <c r="CA250" s="4" t="e">
        <v>#DIV/0!</v>
      </c>
      <c r="CB250">
        <v>0</v>
      </c>
      <c r="CC250" s="4">
        <v>0</v>
      </c>
      <c r="CD250" s="4" t="e">
        <v>#DIV/0!</v>
      </c>
      <c r="CE250">
        <v>0</v>
      </c>
      <c r="CF250" s="4">
        <v>0</v>
      </c>
      <c r="CG250" s="4" t="e">
        <v>#DIV/0!</v>
      </c>
      <c r="CH250">
        <v>0</v>
      </c>
      <c r="CI250" s="4">
        <v>0</v>
      </c>
      <c r="CJ250" s="4" t="e">
        <v>#DIV/0!</v>
      </c>
      <c r="CK250">
        <v>0</v>
      </c>
      <c r="CL250" s="4">
        <v>0</v>
      </c>
      <c r="CM250" s="4" t="e">
        <v>#DIV/0!</v>
      </c>
      <c r="CN250">
        <v>0</v>
      </c>
      <c r="CO250" s="4">
        <v>0</v>
      </c>
      <c r="CP250" s="4" t="e">
        <v>#DIV/0!</v>
      </c>
    </row>
    <row r="251" spans="1:94" x14ac:dyDescent="0.2">
      <c r="A251" t="s">
        <v>546</v>
      </c>
      <c r="B251" t="s">
        <v>545</v>
      </c>
      <c r="C251" s="1">
        <v>43320</v>
      </c>
      <c r="D251" t="s">
        <v>262</v>
      </c>
      <c r="E251" t="s">
        <v>467</v>
      </c>
      <c r="F251" s="2">
        <v>43320.4218287037</v>
      </c>
      <c r="G251" s="2">
        <v>43320.425324074073</v>
      </c>
      <c r="H251" s="3">
        <v>3.4953703703703705E-3</v>
      </c>
      <c r="I251" t="s">
        <v>10</v>
      </c>
      <c r="J251">
        <v>0</v>
      </c>
      <c r="K251" s="6">
        <v>3.4814930555555554E-3</v>
      </c>
      <c r="L251">
        <v>11</v>
      </c>
      <c r="M251" t="s">
        <v>38</v>
      </c>
      <c r="N251">
        <v>19</v>
      </c>
      <c r="O251" t="s">
        <v>38</v>
      </c>
      <c r="P251" s="3">
        <v>2.1283564814814815E-3</v>
      </c>
      <c r="Q251">
        <v>3</v>
      </c>
      <c r="R251" s="3">
        <v>2.0120370370370371E-4</v>
      </c>
      <c r="S251" s="3" t="s">
        <v>37</v>
      </c>
      <c r="T251">
        <v>5</v>
      </c>
      <c r="U251" s="3" t="s">
        <v>39</v>
      </c>
      <c r="V251" s="3">
        <v>2.0120370370370371E-4</v>
      </c>
      <c r="W251">
        <v>19</v>
      </c>
      <c r="X251" s="4">
        <v>2.1283564814814815E-3</v>
      </c>
      <c r="Y251" s="4">
        <v>1.1201876218323587E-4</v>
      </c>
      <c r="Z251">
        <v>8</v>
      </c>
      <c r="AA251" s="4">
        <v>3.3752314814814816E-4</v>
      </c>
      <c r="AB251" s="4">
        <v>4.2190393518518519E-5</v>
      </c>
      <c r="AC251">
        <v>0</v>
      </c>
      <c r="AD251" s="4">
        <v>0</v>
      </c>
      <c r="AE251" s="4" t="e">
        <v>#DIV/0!</v>
      </c>
      <c r="AF251">
        <v>3</v>
      </c>
      <c r="AG251" s="4">
        <v>9.4479166666666675E-5</v>
      </c>
      <c r="AH251" s="4">
        <v>3.1493055555555556E-5</v>
      </c>
      <c r="AI251">
        <v>0</v>
      </c>
      <c r="AJ251" s="4">
        <v>0</v>
      </c>
      <c r="AK251" s="4" t="e">
        <v>#DIV/0!</v>
      </c>
      <c r="AL251">
        <v>0</v>
      </c>
      <c r="AM251" s="4">
        <v>0</v>
      </c>
      <c r="AN251" s="4" t="e">
        <v>#DIV/0!</v>
      </c>
      <c r="AO251">
        <v>3</v>
      </c>
      <c r="AP251" s="4">
        <v>8.1666666666666669E-5</v>
      </c>
      <c r="AQ251" s="4">
        <v>2.7222222222222223E-5</v>
      </c>
      <c r="AR251">
        <v>0</v>
      </c>
      <c r="AS251" s="4">
        <v>0</v>
      </c>
      <c r="AT251" s="4" t="e">
        <v>#DIV/0!</v>
      </c>
      <c r="AU251">
        <v>0</v>
      </c>
      <c r="AV251" s="4">
        <v>0</v>
      </c>
      <c r="AW251" s="4" t="e">
        <v>#DIV/0!</v>
      </c>
      <c r="AX251">
        <v>0</v>
      </c>
      <c r="AY251" s="4">
        <v>8.090277777777779E-5</v>
      </c>
      <c r="AZ251" s="4" t="e">
        <v>#DIV/0!</v>
      </c>
      <c r="BA251">
        <v>2</v>
      </c>
      <c r="BB251" s="4">
        <v>7.2395833333333329E-5</v>
      </c>
      <c r="BC251" s="4">
        <v>3.6197916666666664E-5</v>
      </c>
      <c r="BD251">
        <v>0</v>
      </c>
      <c r="BE251" s="4">
        <v>0</v>
      </c>
      <c r="BF251" s="4" t="e">
        <v>#DIV/0!</v>
      </c>
      <c r="BG251">
        <v>3</v>
      </c>
      <c r="BH251" s="4">
        <v>1.496875E-4</v>
      </c>
      <c r="BI251" s="4">
        <v>4.9895833333333331E-5</v>
      </c>
      <c r="BJ251">
        <v>0</v>
      </c>
      <c r="BK251" s="4">
        <v>0</v>
      </c>
      <c r="BL251" s="4" t="e">
        <v>#DIV/0!</v>
      </c>
      <c r="BM251">
        <v>4</v>
      </c>
      <c r="BN251" s="4">
        <v>1.5244212962962962E-4</v>
      </c>
      <c r="BO251" s="4">
        <v>3.8110532407407406E-5</v>
      </c>
      <c r="BP251">
        <v>5</v>
      </c>
      <c r="BQ251" s="4">
        <v>9.5312499999999992E-5</v>
      </c>
      <c r="BR251" s="4">
        <v>1.9062499999999999E-5</v>
      </c>
      <c r="BS251">
        <v>0</v>
      </c>
      <c r="BT251" s="4">
        <v>0</v>
      </c>
      <c r="BU251" s="4" t="e">
        <v>#DIV/0!</v>
      </c>
      <c r="BV251">
        <v>2</v>
      </c>
      <c r="BW251" s="4">
        <v>8.7523148148148136E-5</v>
      </c>
      <c r="BX251" s="4">
        <v>4.3761574074074068E-5</v>
      </c>
      <c r="BY251">
        <v>0</v>
      </c>
      <c r="BZ251" s="4">
        <v>0</v>
      </c>
      <c r="CA251" s="4" t="e">
        <v>#DIV/0!</v>
      </c>
      <c r="CB251">
        <v>0</v>
      </c>
      <c r="CC251" s="4">
        <v>0</v>
      </c>
      <c r="CD251" s="4" t="e">
        <v>#DIV/0!</v>
      </c>
      <c r="CE251">
        <v>0</v>
      </c>
      <c r="CF251" s="4">
        <v>0</v>
      </c>
      <c r="CG251" s="4" t="e">
        <v>#DIV/0!</v>
      </c>
      <c r="CH251">
        <v>0</v>
      </c>
      <c r="CI251" s="4">
        <v>0</v>
      </c>
      <c r="CJ251" s="4" t="e">
        <v>#DIV/0!</v>
      </c>
      <c r="CK251">
        <v>0</v>
      </c>
      <c r="CL251" s="4">
        <v>0</v>
      </c>
      <c r="CM251" s="4" t="e">
        <v>#DIV/0!</v>
      </c>
      <c r="CN251">
        <v>3</v>
      </c>
      <c r="CO251" s="4">
        <v>2.0120370370370371E-4</v>
      </c>
      <c r="CP251" s="4">
        <v>6.7067901234567904E-5</v>
      </c>
    </row>
    <row r="252" spans="1:94" x14ac:dyDescent="0.2">
      <c r="A252" t="s">
        <v>549</v>
      </c>
      <c r="B252" t="s">
        <v>548</v>
      </c>
      <c r="C252" s="1">
        <v>43320</v>
      </c>
      <c r="D252" t="s">
        <v>262</v>
      </c>
      <c r="E252" t="s">
        <v>467</v>
      </c>
      <c r="F252" s="2">
        <v>43320.425810185188</v>
      </c>
      <c r="G252" s="2">
        <v>43320.429340277777</v>
      </c>
      <c r="H252" s="3">
        <v>3.5185185185185185E-3</v>
      </c>
      <c r="I252" t="s">
        <v>10</v>
      </c>
      <c r="J252">
        <v>0</v>
      </c>
      <c r="K252" s="6">
        <v>3.50494212962963E-3</v>
      </c>
      <c r="L252">
        <v>5</v>
      </c>
      <c r="M252" t="s">
        <v>38</v>
      </c>
      <c r="N252">
        <v>8</v>
      </c>
      <c r="O252" t="s">
        <v>38</v>
      </c>
      <c r="P252" s="3">
        <v>3.2005092592592597E-3</v>
      </c>
      <c r="Q252">
        <v>0</v>
      </c>
      <c r="R252" s="3">
        <v>0</v>
      </c>
      <c r="S252" s="3" t="s">
        <v>37</v>
      </c>
      <c r="T252">
        <v>5</v>
      </c>
      <c r="U252" s="3" t="s">
        <v>37</v>
      </c>
      <c r="V252" s="3">
        <v>8.2349537037037027E-5</v>
      </c>
      <c r="W252">
        <v>8</v>
      </c>
      <c r="X252" s="4">
        <v>3.2005092592592597E-3</v>
      </c>
      <c r="Y252" s="4">
        <v>4.0006365740740746E-4</v>
      </c>
      <c r="Z252">
        <v>3</v>
      </c>
      <c r="AA252" s="4">
        <v>1.6283564814814814E-4</v>
      </c>
      <c r="AB252" s="4">
        <v>5.4278549382716048E-5</v>
      </c>
      <c r="AC252">
        <v>0</v>
      </c>
      <c r="AD252" s="4">
        <v>0</v>
      </c>
      <c r="AE252" s="4" t="e">
        <v>#DIV/0!</v>
      </c>
      <c r="AF252">
        <v>0</v>
      </c>
      <c r="AG252" s="4">
        <v>0</v>
      </c>
      <c r="AH252" s="4" t="e">
        <v>#DIV/0!</v>
      </c>
      <c r="AI252">
        <v>0</v>
      </c>
      <c r="AJ252" s="4">
        <v>0</v>
      </c>
      <c r="AK252" s="4" t="e">
        <v>#DIV/0!</v>
      </c>
      <c r="AL252">
        <v>0</v>
      </c>
      <c r="AM252" s="4">
        <v>0</v>
      </c>
      <c r="AN252" s="4" t="e">
        <v>#DIV/0!</v>
      </c>
      <c r="AO252">
        <v>1</v>
      </c>
      <c r="AP252" s="4">
        <v>3.8935185185185185E-5</v>
      </c>
      <c r="AQ252" s="4">
        <v>3.8935185185185185E-5</v>
      </c>
      <c r="AR252">
        <v>0</v>
      </c>
      <c r="AS252" s="4">
        <v>0</v>
      </c>
      <c r="AT252" s="4" t="e">
        <v>#DIV/0!</v>
      </c>
      <c r="AU252">
        <v>0</v>
      </c>
      <c r="AV252" s="4">
        <v>0</v>
      </c>
      <c r="AW252" s="4" t="e">
        <v>#DIV/0!</v>
      </c>
      <c r="AX252">
        <v>0</v>
      </c>
      <c r="AY252" s="4">
        <v>8.2349537037037027E-5</v>
      </c>
      <c r="AZ252" s="4" t="e">
        <v>#DIV/0!</v>
      </c>
      <c r="BA252">
        <v>0</v>
      </c>
      <c r="BB252" s="4">
        <v>0</v>
      </c>
      <c r="BC252" s="4" t="e">
        <v>#DIV/0!</v>
      </c>
      <c r="BD252">
        <v>0</v>
      </c>
      <c r="BE252" s="4">
        <v>0</v>
      </c>
      <c r="BF252" s="4" t="e">
        <v>#DIV/0!</v>
      </c>
      <c r="BG252">
        <v>0</v>
      </c>
      <c r="BH252" s="4">
        <v>0</v>
      </c>
      <c r="BI252" s="4" t="e">
        <v>#DIV/0!</v>
      </c>
      <c r="BJ252">
        <v>0</v>
      </c>
      <c r="BK252" s="4">
        <v>0</v>
      </c>
      <c r="BL252" s="4" t="e">
        <v>#DIV/0!</v>
      </c>
      <c r="BM252">
        <v>0</v>
      </c>
      <c r="BN252" s="4">
        <v>0</v>
      </c>
      <c r="BO252" s="4" t="e">
        <v>#DIV/0!</v>
      </c>
      <c r="BP252">
        <v>0</v>
      </c>
      <c r="BQ252" s="4">
        <v>0</v>
      </c>
      <c r="BR252" s="4" t="e">
        <v>#DIV/0!</v>
      </c>
      <c r="BS252">
        <v>0</v>
      </c>
      <c r="BT252" s="4">
        <v>0</v>
      </c>
      <c r="BU252" s="4" t="e">
        <v>#DIV/0!</v>
      </c>
      <c r="BV252">
        <v>1</v>
      </c>
      <c r="BW252" s="4">
        <v>2.0312499999999999E-5</v>
      </c>
      <c r="BX252" s="4">
        <v>2.0312499999999999E-5</v>
      </c>
      <c r="BY252">
        <v>0</v>
      </c>
      <c r="BZ252" s="4">
        <v>0</v>
      </c>
      <c r="CA252" s="4" t="e">
        <v>#DIV/0!</v>
      </c>
      <c r="CB252">
        <v>0</v>
      </c>
      <c r="CC252" s="4">
        <v>0</v>
      </c>
      <c r="CD252" s="4" t="e">
        <v>#DIV/0!</v>
      </c>
      <c r="CE252">
        <v>0</v>
      </c>
      <c r="CF252" s="4">
        <v>0</v>
      </c>
      <c r="CG252" s="4" t="e">
        <v>#DIV/0!</v>
      </c>
      <c r="CH252">
        <v>0</v>
      </c>
      <c r="CI252" s="4">
        <v>0</v>
      </c>
      <c r="CJ252" s="4" t="e">
        <v>#DIV/0!</v>
      </c>
      <c r="CK252">
        <v>0</v>
      </c>
      <c r="CL252" s="4">
        <v>0</v>
      </c>
      <c r="CM252" s="4" t="e">
        <v>#DIV/0!</v>
      </c>
      <c r="CN252">
        <v>0</v>
      </c>
      <c r="CO252" s="4">
        <v>0</v>
      </c>
      <c r="CP252" s="4" t="e">
        <v>#DIV/0!</v>
      </c>
    </row>
    <row r="253" spans="1:94" x14ac:dyDescent="0.2">
      <c r="A253" t="s">
        <v>551</v>
      </c>
      <c r="B253" t="s">
        <v>550</v>
      </c>
      <c r="C253">
        <v>43320</v>
      </c>
      <c r="D253" t="s">
        <v>262</v>
      </c>
      <c r="E253" t="s">
        <v>467</v>
      </c>
      <c r="F253">
        <v>43320.4297337963</v>
      </c>
      <c r="G253">
        <v>43320.433252314811</v>
      </c>
      <c r="H253">
        <v>3.5185185185185185E-3</v>
      </c>
      <c r="I253" t="s">
        <v>10</v>
      </c>
      <c r="J253">
        <v>0</v>
      </c>
      <c r="K253">
        <v>3.5104513888888885E-3</v>
      </c>
      <c r="L253">
        <v>7</v>
      </c>
      <c r="M253" t="s">
        <v>37</v>
      </c>
      <c r="N253">
        <v>17</v>
      </c>
      <c r="O253" t="s">
        <v>38</v>
      </c>
      <c r="P253">
        <v>2.2999768518518517E-3</v>
      </c>
      <c r="Q253">
        <v>0</v>
      </c>
      <c r="R253">
        <v>0</v>
      </c>
      <c r="S253" t="s">
        <v>37</v>
      </c>
      <c r="T253">
        <v>17</v>
      </c>
      <c r="U253" t="s">
        <v>37</v>
      </c>
      <c r="V253">
        <v>4.4733796296296291E-4</v>
      </c>
      <c r="W253">
        <v>15</v>
      </c>
      <c r="X253">
        <v>2.2999768518518517E-3</v>
      </c>
      <c r="Y253">
        <v>1.5333179012345677E-4</v>
      </c>
      <c r="Z253">
        <v>9</v>
      </c>
      <c r="AA253">
        <v>1.6082175925925926E-4</v>
      </c>
      <c r="AB253">
        <v>1.7869084362139918E-5</v>
      </c>
      <c r="AC253">
        <v>0</v>
      </c>
      <c r="AD253">
        <v>0</v>
      </c>
      <c r="AE253" t="e">
        <v>#DIV/0!</v>
      </c>
      <c r="AF253">
        <v>0</v>
      </c>
      <c r="AG253">
        <v>0</v>
      </c>
      <c r="AH253" t="e">
        <v>#DIV/0!</v>
      </c>
      <c r="AI253">
        <v>0</v>
      </c>
      <c r="AJ253">
        <v>0</v>
      </c>
      <c r="AK253" t="e">
        <v>#DIV/0!</v>
      </c>
      <c r="AL253">
        <v>0</v>
      </c>
      <c r="AM253">
        <v>0</v>
      </c>
      <c r="AN253" t="e">
        <v>#DIV/0!</v>
      </c>
      <c r="AO253">
        <v>5</v>
      </c>
      <c r="AP253">
        <v>2.4300925925925927E-4</v>
      </c>
      <c r="AQ253">
        <v>4.8601851851851852E-5</v>
      </c>
      <c r="AR253">
        <v>0</v>
      </c>
      <c r="AS253">
        <v>0</v>
      </c>
      <c r="AT253" t="e">
        <v>#DIV/0!</v>
      </c>
      <c r="AU253">
        <v>0</v>
      </c>
      <c r="AV253">
        <v>0</v>
      </c>
      <c r="AW253" t="e">
        <v>#DIV/0!</v>
      </c>
      <c r="AX253">
        <v>0</v>
      </c>
      <c r="AY253">
        <v>4.4733796296296291E-4</v>
      </c>
      <c r="AZ253" t="e">
        <v>#DIV/0!</v>
      </c>
      <c r="BA253">
        <v>0</v>
      </c>
      <c r="BB253">
        <v>0</v>
      </c>
      <c r="BC253" t="e">
        <v>#DIV/0!</v>
      </c>
      <c r="BD253">
        <v>0</v>
      </c>
      <c r="BE253">
        <v>0</v>
      </c>
      <c r="BF253" t="e">
        <v>#DIV/0!</v>
      </c>
      <c r="BG253">
        <v>1</v>
      </c>
      <c r="BH253">
        <v>3.950231481481481E-5</v>
      </c>
      <c r="BI253">
        <v>3.950231481481481E-5</v>
      </c>
      <c r="BJ253">
        <v>3</v>
      </c>
      <c r="BK253">
        <v>5.8414351851851853E-5</v>
      </c>
      <c r="BL253">
        <v>1.9471450617283952E-5</v>
      </c>
      <c r="BM253">
        <v>11</v>
      </c>
      <c r="BN253">
        <v>2.6138888888888891E-4</v>
      </c>
      <c r="BO253">
        <v>2.3762626262626265E-5</v>
      </c>
      <c r="BP253">
        <v>0</v>
      </c>
      <c r="BQ253">
        <v>0</v>
      </c>
      <c r="BR253" t="e">
        <v>#DIV/0!</v>
      </c>
      <c r="BS253">
        <v>0</v>
      </c>
      <c r="BT253">
        <v>0</v>
      </c>
      <c r="BU253" t="e">
        <v>#DIV/0!</v>
      </c>
      <c r="BV253">
        <v>0</v>
      </c>
      <c r="BW253">
        <v>0</v>
      </c>
      <c r="BX253" t="e">
        <v>#DIV/0!</v>
      </c>
      <c r="BY253">
        <v>0</v>
      </c>
      <c r="BZ253">
        <v>0</v>
      </c>
      <c r="CA253" t="e">
        <v>#DIV/0!</v>
      </c>
      <c r="CB253">
        <v>0</v>
      </c>
      <c r="CC253">
        <v>0</v>
      </c>
      <c r="CD253" t="e">
        <v>#DIV/0!</v>
      </c>
      <c r="CE253">
        <v>0</v>
      </c>
      <c r="CF253">
        <v>0</v>
      </c>
      <c r="CG253" t="e">
        <v>#DIV/0!</v>
      </c>
      <c r="CH253">
        <v>0</v>
      </c>
      <c r="CI253">
        <v>0</v>
      </c>
      <c r="CJ253" t="e">
        <v>#DIV/0!</v>
      </c>
      <c r="CK253">
        <v>0</v>
      </c>
      <c r="CL253">
        <v>0</v>
      </c>
      <c r="CM253" t="e">
        <v>#DIV/0!</v>
      </c>
      <c r="CN253">
        <v>0</v>
      </c>
      <c r="CO253">
        <v>0</v>
      </c>
      <c r="CP253" t="e">
        <v>#DIV/0!</v>
      </c>
    </row>
    <row r="254" spans="1:94" x14ac:dyDescent="0.2">
      <c r="A254" t="s">
        <v>553</v>
      </c>
      <c r="B254" t="s">
        <v>552</v>
      </c>
      <c r="C254" s="1">
        <v>43320</v>
      </c>
      <c r="D254" t="s">
        <v>262</v>
      </c>
      <c r="E254" t="s">
        <v>467</v>
      </c>
      <c r="F254" s="2">
        <v>43320.401203703703</v>
      </c>
      <c r="G254" s="2">
        <v>43320.404872685183</v>
      </c>
      <c r="H254" s="3">
        <v>3.6689814814814814E-3</v>
      </c>
      <c r="I254" t="s">
        <v>10</v>
      </c>
      <c r="J254">
        <v>0</v>
      </c>
      <c r="K254" s="6">
        <v>3.6234143518518525E-3</v>
      </c>
      <c r="L254">
        <v>6</v>
      </c>
      <c r="M254" t="s">
        <v>38</v>
      </c>
      <c r="N254">
        <v>21</v>
      </c>
      <c r="O254" t="s">
        <v>67</v>
      </c>
      <c r="P254" s="3">
        <v>1.6367824074074073E-3</v>
      </c>
      <c r="Q254">
        <v>0</v>
      </c>
      <c r="R254" s="3">
        <v>0</v>
      </c>
      <c r="S254" s="3" t="s">
        <v>67</v>
      </c>
      <c r="T254">
        <v>13</v>
      </c>
      <c r="U254" s="3" t="s">
        <v>67</v>
      </c>
      <c r="V254" s="3">
        <v>1.6367824074074073E-3</v>
      </c>
      <c r="W254">
        <v>21</v>
      </c>
      <c r="X254" s="4">
        <v>1.3435763888888892E-3</v>
      </c>
      <c r="Y254" s="4">
        <v>6.3979828042328056E-5</v>
      </c>
      <c r="Z254">
        <v>1</v>
      </c>
      <c r="AA254" s="4">
        <v>2.0358796296296297E-5</v>
      </c>
      <c r="AB254" s="4">
        <v>2.0358796296296297E-5</v>
      </c>
      <c r="AC254">
        <v>0</v>
      </c>
      <c r="AD254" s="4">
        <v>0</v>
      </c>
      <c r="AE254" s="4" t="e">
        <v>#DIV/0!</v>
      </c>
      <c r="AF254">
        <v>0</v>
      </c>
      <c r="AG254" s="4">
        <v>0</v>
      </c>
      <c r="AH254" s="4" t="e">
        <v>#DIV/0!</v>
      </c>
      <c r="AI254">
        <v>0</v>
      </c>
      <c r="AJ254" s="4">
        <v>0</v>
      </c>
      <c r="AK254" s="4" t="e">
        <v>#DIV/0!</v>
      </c>
      <c r="AL254">
        <v>0</v>
      </c>
      <c r="AM254" s="4">
        <v>0</v>
      </c>
      <c r="AN254" s="4" t="e">
        <v>#DIV/0!</v>
      </c>
      <c r="AO254">
        <v>6</v>
      </c>
      <c r="AP254" s="4">
        <v>5.7726851851851863E-4</v>
      </c>
      <c r="AQ254" s="4">
        <v>9.6211419753086433E-5</v>
      </c>
      <c r="AR254">
        <v>0</v>
      </c>
      <c r="AS254" s="4">
        <v>0</v>
      </c>
      <c r="AT254" s="4" t="e">
        <v>#DIV/0!</v>
      </c>
      <c r="AU254">
        <v>0</v>
      </c>
      <c r="AV254" s="4">
        <v>0</v>
      </c>
      <c r="AW254" s="4" t="e">
        <v>#DIV/0!</v>
      </c>
      <c r="AX254">
        <v>0</v>
      </c>
      <c r="AY254" s="4">
        <v>0</v>
      </c>
      <c r="AZ254" s="4" t="e">
        <v>#DIV/0!</v>
      </c>
      <c r="BA254">
        <v>0</v>
      </c>
      <c r="BB254" s="4">
        <v>0</v>
      </c>
      <c r="BC254" s="4" t="e">
        <v>#DIV/0!</v>
      </c>
      <c r="BD254">
        <v>0</v>
      </c>
      <c r="BE254" s="4">
        <v>0</v>
      </c>
      <c r="BF254" s="4" t="e">
        <v>#DIV/0!</v>
      </c>
      <c r="BG254">
        <v>0</v>
      </c>
      <c r="BH254" s="4">
        <v>0</v>
      </c>
      <c r="BI254" s="4" t="e">
        <v>#DIV/0!</v>
      </c>
      <c r="BJ254">
        <v>1</v>
      </c>
      <c r="BK254" s="4">
        <v>2.3333333333333332E-5</v>
      </c>
      <c r="BL254" s="4">
        <v>2.3333333333333332E-5</v>
      </c>
      <c r="BM254">
        <v>1</v>
      </c>
      <c r="BN254" s="4">
        <v>2.2094907407407404E-5</v>
      </c>
      <c r="BO254" s="4">
        <v>2.2094907407407404E-5</v>
      </c>
      <c r="BP254">
        <v>0</v>
      </c>
      <c r="BQ254" s="4">
        <v>0</v>
      </c>
      <c r="BR254" s="4" t="e">
        <v>#DIV/0!</v>
      </c>
      <c r="BS254">
        <v>0</v>
      </c>
      <c r="BT254" s="4">
        <v>0</v>
      </c>
      <c r="BU254" s="4" t="e">
        <v>#DIV/0!</v>
      </c>
      <c r="BV254">
        <v>13</v>
      </c>
      <c r="BW254" s="4">
        <v>1.6367824074074073E-3</v>
      </c>
      <c r="BX254" s="4">
        <v>1.2590633903133904E-4</v>
      </c>
      <c r="BY254">
        <v>0</v>
      </c>
      <c r="BZ254" s="4">
        <v>0</v>
      </c>
      <c r="CA254" s="4" t="e">
        <v>#DIV/0!</v>
      </c>
      <c r="CB254">
        <v>0</v>
      </c>
      <c r="CC254" s="4">
        <v>0</v>
      </c>
      <c r="CD254" s="4" t="e">
        <v>#DIV/0!</v>
      </c>
      <c r="CE254">
        <v>0</v>
      </c>
      <c r="CF254" s="4">
        <v>0</v>
      </c>
      <c r="CG254" s="4" t="e">
        <v>#DIV/0!</v>
      </c>
      <c r="CH254">
        <v>0</v>
      </c>
      <c r="CI254" s="4">
        <v>0</v>
      </c>
      <c r="CJ254" s="4" t="e">
        <v>#DIV/0!</v>
      </c>
      <c r="CK254">
        <v>0</v>
      </c>
      <c r="CL254" s="4">
        <v>0</v>
      </c>
      <c r="CM254" s="4" t="e">
        <v>#DIV/0!</v>
      </c>
      <c r="CN254">
        <v>0</v>
      </c>
      <c r="CO254" s="4">
        <v>0</v>
      </c>
      <c r="CP254" s="4" t="e">
        <v>#DIV/0!</v>
      </c>
    </row>
    <row r="255" spans="1:94" x14ac:dyDescent="0.2">
      <c r="A255" t="s">
        <v>258</v>
      </c>
      <c r="B255" t="s">
        <v>257</v>
      </c>
      <c r="C255" s="1">
        <v>43411</v>
      </c>
      <c r="D255" t="s">
        <v>238</v>
      </c>
      <c r="E255" t="s">
        <v>253</v>
      </c>
      <c r="F255" s="2">
        <v>43411.474583333336</v>
      </c>
      <c r="G255" s="2">
        <v>43411.478090277778</v>
      </c>
      <c r="H255" s="3">
        <v>3.5069444444444445E-3</v>
      </c>
      <c r="I255" t="s">
        <v>10</v>
      </c>
      <c r="J255" t="s">
        <v>254</v>
      </c>
      <c r="K255" s="6">
        <v>3.487233796296296E-3</v>
      </c>
      <c r="L255">
        <v>9</v>
      </c>
      <c r="M255" t="s">
        <v>38</v>
      </c>
      <c r="N255">
        <v>17</v>
      </c>
      <c r="O255" t="s">
        <v>38</v>
      </c>
      <c r="P255" s="3">
        <v>1.5299537037037039E-3</v>
      </c>
      <c r="Q255">
        <v>4</v>
      </c>
      <c r="R255" s="3">
        <v>1.8748842592592591E-4</v>
      </c>
      <c r="S255" s="3" t="s">
        <v>49</v>
      </c>
      <c r="T255">
        <v>4</v>
      </c>
      <c r="U255" s="3" t="s">
        <v>37</v>
      </c>
      <c r="V255" s="3">
        <v>5.7761574074074074E-4</v>
      </c>
      <c r="W255">
        <v>17</v>
      </c>
      <c r="X255" s="4">
        <v>1.5299537037037039E-3</v>
      </c>
      <c r="Y255" s="4">
        <v>8.9997276688453168E-5</v>
      </c>
      <c r="Z255">
        <v>0</v>
      </c>
      <c r="AA255" s="4">
        <v>0</v>
      </c>
      <c r="AB255" s="4" t="e">
        <v>#DIV/0!</v>
      </c>
      <c r="AC255">
        <v>0</v>
      </c>
      <c r="AD255" s="4">
        <v>0</v>
      </c>
      <c r="AE255" s="4" t="e">
        <v>#DIV/0!</v>
      </c>
      <c r="AF255">
        <v>0</v>
      </c>
      <c r="AG255" s="4">
        <v>0</v>
      </c>
      <c r="AH255" s="4" t="e">
        <v>#DIV/0!</v>
      </c>
      <c r="AI255">
        <v>0</v>
      </c>
      <c r="AJ255" s="4">
        <v>0</v>
      </c>
      <c r="AK255" s="4" t="e">
        <v>#DIV/0!</v>
      </c>
      <c r="AL255">
        <v>0</v>
      </c>
      <c r="AM255" s="4">
        <v>0</v>
      </c>
      <c r="AN255" s="4" t="e">
        <v>#DIV/0!</v>
      </c>
      <c r="AO255">
        <v>1</v>
      </c>
      <c r="AP255" s="4">
        <v>1.8609953703703705E-4</v>
      </c>
      <c r="AQ255" s="4">
        <v>1.8609953703703705E-4</v>
      </c>
      <c r="AR255">
        <v>0</v>
      </c>
      <c r="AS255" s="4">
        <v>0</v>
      </c>
      <c r="AT255" s="4" t="e">
        <v>#DIV/0!</v>
      </c>
      <c r="AU255">
        <v>0</v>
      </c>
      <c r="AV255" s="4">
        <v>0</v>
      </c>
      <c r="AW255" s="4" t="e">
        <v>#DIV/0!</v>
      </c>
      <c r="AX255">
        <v>0</v>
      </c>
      <c r="AY255" s="4">
        <v>5.7761574074074074E-4</v>
      </c>
      <c r="AZ255" s="4" t="e">
        <v>#DIV/0!</v>
      </c>
      <c r="BA255">
        <v>0</v>
      </c>
      <c r="BB255" s="4">
        <v>0</v>
      </c>
      <c r="BC255" s="4" t="e">
        <v>#DIV/0!</v>
      </c>
      <c r="BD255">
        <v>0</v>
      </c>
      <c r="BE255" s="4">
        <v>0</v>
      </c>
      <c r="BF255" s="4" t="e">
        <v>#DIV/0!</v>
      </c>
      <c r="BG255">
        <v>2</v>
      </c>
      <c r="BH255" s="4">
        <v>1.2071759259259259E-4</v>
      </c>
      <c r="BI255" s="4">
        <v>6.0358796296296297E-5</v>
      </c>
      <c r="BJ255">
        <v>4</v>
      </c>
      <c r="BK255" s="4">
        <v>1.313888888888889E-4</v>
      </c>
      <c r="BL255" s="4">
        <v>3.2847222222222224E-5</v>
      </c>
      <c r="BM255">
        <v>4</v>
      </c>
      <c r="BN255" s="4">
        <v>2.8430555555555555E-4</v>
      </c>
      <c r="BO255" s="4">
        <v>7.1076388888888887E-5</v>
      </c>
      <c r="BP255">
        <v>0</v>
      </c>
      <c r="BQ255" s="4">
        <v>0</v>
      </c>
      <c r="BR255" s="4" t="e">
        <v>#DIV/0!</v>
      </c>
      <c r="BS255">
        <v>2</v>
      </c>
      <c r="BT255" s="4">
        <v>2.0495370370370372E-4</v>
      </c>
      <c r="BU255" s="4">
        <v>1.0247685185185186E-4</v>
      </c>
      <c r="BV255">
        <v>0</v>
      </c>
      <c r="BW255" s="4">
        <v>0</v>
      </c>
      <c r="BX255" s="4" t="e">
        <v>#DIV/0!</v>
      </c>
      <c r="BY255">
        <v>0</v>
      </c>
      <c r="BZ255" s="4">
        <v>0</v>
      </c>
      <c r="CA255" s="4" t="e">
        <v>#DIV/0!</v>
      </c>
      <c r="CB255">
        <v>0</v>
      </c>
      <c r="CC255" s="4">
        <v>0</v>
      </c>
      <c r="CD255" s="4" t="e">
        <v>#DIV/0!</v>
      </c>
      <c r="CE255">
        <v>3</v>
      </c>
      <c r="CF255" s="4">
        <v>2.6471064814814814E-4</v>
      </c>
      <c r="CG255" s="4">
        <v>8.8236882716049385E-5</v>
      </c>
      <c r="CH255">
        <v>0</v>
      </c>
      <c r="CI255" s="4">
        <v>0</v>
      </c>
      <c r="CJ255" s="4" t="e">
        <v>#DIV/0!</v>
      </c>
      <c r="CK255">
        <v>0</v>
      </c>
      <c r="CL255" s="4">
        <v>0</v>
      </c>
      <c r="CM255" s="4" t="e">
        <v>#DIV/0!</v>
      </c>
      <c r="CN255">
        <v>4</v>
      </c>
      <c r="CO255" s="4">
        <v>1.8748842592592591E-4</v>
      </c>
      <c r="CP255" s="4">
        <v>4.6872106481481477E-5</v>
      </c>
    </row>
    <row r="256" spans="1:94" x14ac:dyDescent="0.2">
      <c r="A256" t="s">
        <v>260</v>
      </c>
      <c r="B256" t="s">
        <v>259</v>
      </c>
      <c r="C256" s="1">
        <v>43411</v>
      </c>
      <c r="D256" t="s">
        <v>238</v>
      </c>
      <c r="E256" t="s">
        <v>253</v>
      </c>
      <c r="F256" s="2">
        <v>43411.491979166669</v>
      </c>
      <c r="G256" s="2">
        <v>43411.495486111111</v>
      </c>
      <c r="H256" s="3">
        <v>3.5069444444444445E-3</v>
      </c>
      <c r="I256" t="s">
        <v>10</v>
      </c>
      <c r="J256" t="s">
        <v>254</v>
      </c>
      <c r="K256" s="6">
        <v>3.4876041666666666E-3</v>
      </c>
      <c r="L256">
        <v>7</v>
      </c>
      <c r="M256" t="s">
        <v>67</v>
      </c>
      <c r="N256">
        <v>12</v>
      </c>
      <c r="O256" t="s">
        <v>67</v>
      </c>
      <c r="P256" s="3">
        <v>1.0526851851851851E-3</v>
      </c>
      <c r="Q256">
        <v>0</v>
      </c>
      <c r="R256" s="3">
        <v>0</v>
      </c>
      <c r="S256" s="3" t="s">
        <v>67</v>
      </c>
      <c r="T256">
        <v>12</v>
      </c>
      <c r="U256" s="3" t="s">
        <v>67</v>
      </c>
      <c r="V256" s="3">
        <v>1.0526851851851851E-3</v>
      </c>
      <c r="W256">
        <v>5</v>
      </c>
      <c r="X256" s="4">
        <v>1.0422222222222222E-3</v>
      </c>
      <c r="Y256" s="4">
        <v>2.0844444444444442E-4</v>
      </c>
      <c r="Z256">
        <v>2</v>
      </c>
      <c r="AA256" s="4">
        <v>1.0446759259259261E-4</v>
      </c>
      <c r="AB256" s="4">
        <v>5.2233796296296303E-5</v>
      </c>
      <c r="AC256">
        <v>0</v>
      </c>
      <c r="AD256" s="4">
        <v>0</v>
      </c>
      <c r="AE256" s="4" t="e">
        <v>#DIV/0!</v>
      </c>
      <c r="AF256">
        <v>0</v>
      </c>
      <c r="AG256" s="4">
        <v>0</v>
      </c>
      <c r="AH256" s="4" t="e">
        <v>#DIV/0!</v>
      </c>
      <c r="AI256">
        <v>0</v>
      </c>
      <c r="AJ256" s="4">
        <v>0</v>
      </c>
      <c r="AK256" s="4" t="e">
        <v>#DIV/0!</v>
      </c>
      <c r="AL256">
        <v>0</v>
      </c>
      <c r="AM256" s="4">
        <v>0</v>
      </c>
      <c r="AN256" s="4" t="e">
        <v>#DIV/0!</v>
      </c>
      <c r="AO256">
        <v>0</v>
      </c>
      <c r="AP256" s="4">
        <v>0</v>
      </c>
      <c r="AQ256" s="4" t="e">
        <v>#DIV/0!</v>
      </c>
      <c r="AR256">
        <v>0</v>
      </c>
      <c r="AS256" s="4">
        <v>0</v>
      </c>
      <c r="AT256" s="4" t="e">
        <v>#DIV/0!</v>
      </c>
      <c r="AU256">
        <v>0</v>
      </c>
      <c r="AV256" s="4">
        <v>0</v>
      </c>
      <c r="AW256" s="4" t="e">
        <v>#DIV/0!</v>
      </c>
      <c r="AX256">
        <v>0</v>
      </c>
      <c r="AY256" s="4">
        <v>2.5395833333333336E-4</v>
      </c>
      <c r="AZ256" s="4" t="e">
        <v>#DIV/0!</v>
      </c>
      <c r="BA256">
        <v>0</v>
      </c>
      <c r="BB256" s="4">
        <v>0</v>
      </c>
      <c r="BC256" s="4" t="e">
        <v>#DIV/0!</v>
      </c>
      <c r="BD256">
        <v>0</v>
      </c>
      <c r="BE256" s="4">
        <v>0</v>
      </c>
      <c r="BF256" s="4" t="e">
        <v>#DIV/0!</v>
      </c>
      <c r="BG256">
        <v>3</v>
      </c>
      <c r="BH256" s="4">
        <v>1.4623842592592594E-4</v>
      </c>
      <c r="BI256" s="4">
        <v>4.8746141975308643E-5</v>
      </c>
      <c r="BJ256">
        <v>0</v>
      </c>
      <c r="BK256" s="4">
        <v>0</v>
      </c>
      <c r="BL256" s="4" t="e">
        <v>#DIV/0!</v>
      </c>
      <c r="BM256">
        <v>0</v>
      </c>
      <c r="BN256" s="4">
        <v>0</v>
      </c>
      <c r="BO256" s="4" t="e">
        <v>#DIV/0!</v>
      </c>
      <c r="BP256">
        <v>3</v>
      </c>
      <c r="BQ256" s="4">
        <v>1.3158564814814814E-4</v>
      </c>
      <c r="BR256" s="4">
        <v>4.3861882716049383E-5</v>
      </c>
      <c r="BS256">
        <v>4</v>
      </c>
      <c r="BT256" s="4">
        <v>7.5644675925925933E-4</v>
      </c>
      <c r="BU256" s="4">
        <v>1.8911168981481483E-4</v>
      </c>
      <c r="BV256">
        <v>12</v>
      </c>
      <c r="BW256" s="4">
        <v>1.0526851851851851E-3</v>
      </c>
      <c r="BX256" s="4">
        <v>8.7723765432098767E-5</v>
      </c>
      <c r="BY256">
        <v>0</v>
      </c>
      <c r="BZ256" s="4">
        <v>0</v>
      </c>
      <c r="CA256" s="4" t="e">
        <v>#DIV/0!</v>
      </c>
      <c r="CB256">
        <v>0</v>
      </c>
      <c r="CC256" s="4">
        <v>0</v>
      </c>
      <c r="CD256" s="4" t="e">
        <v>#DIV/0!</v>
      </c>
      <c r="CE256">
        <v>0</v>
      </c>
      <c r="CF256" s="4">
        <v>0</v>
      </c>
      <c r="CG256" s="4" t="e">
        <v>#DIV/0!</v>
      </c>
      <c r="CH256">
        <v>0</v>
      </c>
      <c r="CI256" s="4">
        <v>0</v>
      </c>
      <c r="CJ256" s="4" t="e">
        <v>#DIV/0!</v>
      </c>
      <c r="CK256">
        <v>0</v>
      </c>
      <c r="CL256" s="4">
        <v>0</v>
      </c>
      <c r="CM256" s="4" t="e">
        <v>#DIV/0!</v>
      </c>
      <c r="CN256">
        <v>0</v>
      </c>
      <c r="CO256" s="4">
        <v>0</v>
      </c>
      <c r="CP256" s="4" t="e">
        <v>#DIV/0!</v>
      </c>
    </row>
    <row r="257" spans="1:94" x14ac:dyDescent="0.2">
      <c r="A257" t="s">
        <v>263</v>
      </c>
      <c r="B257" t="s">
        <v>261</v>
      </c>
      <c r="C257" s="1">
        <v>43340</v>
      </c>
      <c r="D257" t="s">
        <v>262</v>
      </c>
      <c r="E257" t="s">
        <v>253</v>
      </c>
      <c r="F257" s="2">
        <v>43340.461423611108</v>
      </c>
      <c r="G257" s="2">
        <v>43340.464942129627</v>
      </c>
      <c r="H257" s="3">
        <v>3.5069444444444445E-3</v>
      </c>
      <c r="I257" t="s">
        <v>10</v>
      </c>
      <c r="J257" t="s">
        <v>254</v>
      </c>
      <c r="K257" s="6">
        <v>3.4948148148148143E-3</v>
      </c>
      <c r="L257">
        <v>5</v>
      </c>
      <c r="M257" t="s">
        <v>38</v>
      </c>
      <c r="N257">
        <v>16</v>
      </c>
      <c r="O257" t="s">
        <v>38</v>
      </c>
      <c r="P257" s="3">
        <v>2.2369907407407403E-3</v>
      </c>
      <c r="Q257">
        <v>14</v>
      </c>
      <c r="R257" s="3">
        <v>1.1282523148148148E-3</v>
      </c>
      <c r="S257" s="3" t="s">
        <v>39</v>
      </c>
      <c r="T257">
        <v>14</v>
      </c>
      <c r="U257" s="3" t="s">
        <v>39</v>
      </c>
      <c r="V257" s="3">
        <v>1.1282523148148148E-3</v>
      </c>
      <c r="W257">
        <v>16</v>
      </c>
      <c r="X257" s="4">
        <v>2.2369907407407403E-3</v>
      </c>
      <c r="Y257" s="4">
        <v>1.3981192129629627E-4</v>
      </c>
      <c r="Z257">
        <v>1</v>
      </c>
      <c r="AA257" s="4">
        <v>1.03125E-5</v>
      </c>
      <c r="AB257" s="4">
        <v>1.03125E-5</v>
      </c>
      <c r="AC257">
        <v>0</v>
      </c>
      <c r="AD257" s="4">
        <v>0</v>
      </c>
      <c r="AE257" s="4" t="e">
        <v>#DIV/0!</v>
      </c>
      <c r="AF257">
        <v>0</v>
      </c>
      <c r="AG257" s="4">
        <v>0</v>
      </c>
      <c r="AH257" s="4" t="e">
        <v>#DIV/0!</v>
      </c>
      <c r="AI257">
        <v>0</v>
      </c>
      <c r="AJ257" s="4">
        <v>0</v>
      </c>
      <c r="AK257" s="4" t="e">
        <v>#DIV/0!</v>
      </c>
      <c r="AL257">
        <v>0</v>
      </c>
      <c r="AM257" s="4">
        <v>0</v>
      </c>
      <c r="AN257" s="4" t="e">
        <v>#DIV/0!</v>
      </c>
      <c r="AO257">
        <v>0</v>
      </c>
      <c r="AP257" s="4">
        <v>0</v>
      </c>
      <c r="AQ257" s="4" t="e">
        <v>#DIV/0!</v>
      </c>
      <c r="AR257">
        <v>0</v>
      </c>
      <c r="AS257" s="4">
        <v>0</v>
      </c>
      <c r="AT257" s="4" t="e">
        <v>#DIV/0!</v>
      </c>
      <c r="AU257">
        <v>0</v>
      </c>
      <c r="AV257" s="4">
        <v>0</v>
      </c>
      <c r="AW257" s="4" t="e">
        <v>#DIV/0!</v>
      </c>
      <c r="AX257">
        <v>0</v>
      </c>
      <c r="AY257" s="4">
        <v>0</v>
      </c>
      <c r="AZ257" s="4" t="e">
        <v>#DIV/0!</v>
      </c>
      <c r="BA257">
        <v>0</v>
      </c>
      <c r="BB257" s="4">
        <v>0</v>
      </c>
      <c r="BC257" s="4" t="e">
        <v>#DIV/0!</v>
      </c>
      <c r="BD257">
        <v>0</v>
      </c>
      <c r="BE257" s="4">
        <v>0</v>
      </c>
      <c r="BF257" s="4" t="e">
        <v>#DIV/0!</v>
      </c>
      <c r="BG257">
        <v>0</v>
      </c>
      <c r="BH257" s="4">
        <v>0</v>
      </c>
      <c r="BI257" s="4" t="e">
        <v>#DIV/0!</v>
      </c>
      <c r="BJ257">
        <v>2</v>
      </c>
      <c r="BK257" s="4">
        <v>7.7627314814814809E-5</v>
      </c>
      <c r="BL257" s="4">
        <v>3.8813657407407404E-5</v>
      </c>
      <c r="BM257">
        <v>0</v>
      </c>
      <c r="BN257" s="4">
        <v>0</v>
      </c>
      <c r="BO257" s="4" t="e">
        <v>#DIV/0!</v>
      </c>
      <c r="BP257">
        <v>0</v>
      </c>
      <c r="BQ257" s="4">
        <v>0</v>
      </c>
      <c r="BR257" s="4" t="e">
        <v>#DIV/0!</v>
      </c>
      <c r="BS257">
        <v>0</v>
      </c>
      <c r="BT257" s="4">
        <v>0</v>
      </c>
      <c r="BU257" s="4" t="e">
        <v>#DIV/0!</v>
      </c>
      <c r="BV257">
        <v>0</v>
      </c>
      <c r="BW257" s="4">
        <v>0</v>
      </c>
      <c r="BX257" s="4" t="e">
        <v>#DIV/0!</v>
      </c>
      <c r="BY257">
        <v>0</v>
      </c>
      <c r="BZ257" s="4">
        <v>0</v>
      </c>
      <c r="CA257" s="4" t="e">
        <v>#DIV/0!</v>
      </c>
      <c r="CB257">
        <v>0</v>
      </c>
      <c r="CC257" s="4">
        <v>0</v>
      </c>
      <c r="CD257" s="4" t="e">
        <v>#DIV/0!</v>
      </c>
      <c r="CE257">
        <v>0</v>
      </c>
      <c r="CF257" s="4">
        <v>0</v>
      </c>
      <c r="CG257" s="4" t="e">
        <v>#DIV/0!</v>
      </c>
      <c r="CH257">
        <v>3</v>
      </c>
      <c r="CI257" s="4">
        <v>4.1631944444444453E-5</v>
      </c>
      <c r="CJ257" s="4">
        <v>1.3877314814814818E-5</v>
      </c>
      <c r="CK257">
        <v>0</v>
      </c>
      <c r="CL257" s="4">
        <v>0</v>
      </c>
      <c r="CM257" s="4" t="e">
        <v>#DIV/0!</v>
      </c>
      <c r="CN257">
        <v>14</v>
      </c>
      <c r="CO257" s="4">
        <v>1.1282523148148148E-3</v>
      </c>
      <c r="CP257" s="4">
        <v>8.0589451058201054E-5</v>
      </c>
    </row>
    <row r="258" spans="1:94" x14ac:dyDescent="0.2">
      <c r="A258" t="s">
        <v>265</v>
      </c>
      <c r="B258" t="s">
        <v>264</v>
      </c>
      <c r="C258" s="1">
        <v>43340</v>
      </c>
      <c r="D258" t="s">
        <v>262</v>
      </c>
      <c r="E258" t="s">
        <v>253</v>
      </c>
      <c r="F258" s="2">
        <v>43340.45721064815</v>
      </c>
      <c r="G258" s="2">
        <v>43340.460717592592</v>
      </c>
      <c r="H258" s="3">
        <v>3.5069444444444445E-3</v>
      </c>
      <c r="I258" t="s">
        <v>10</v>
      </c>
      <c r="J258" t="s">
        <v>254</v>
      </c>
      <c r="K258" s="6">
        <v>3.4860995370370363E-3</v>
      </c>
      <c r="L258">
        <v>4</v>
      </c>
      <c r="M258" t="s">
        <v>38</v>
      </c>
      <c r="N258">
        <v>3</v>
      </c>
      <c r="O258" t="s">
        <v>38</v>
      </c>
      <c r="P258" s="3">
        <v>3.0160648148148143E-3</v>
      </c>
      <c r="Q258">
        <v>0</v>
      </c>
      <c r="R258" s="3">
        <v>0</v>
      </c>
      <c r="S258" s="3" t="s">
        <v>64</v>
      </c>
      <c r="T258">
        <v>1</v>
      </c>
      <c r="U258" s="3" t="s">
        <v>52</v>
      </c>
      <c r="V258" s="3">
        <v>1.8871527777777777E-4</v>
      </c>
      <c r="W258">
        <v>3</v>
      </c>
      <c r="X258" s="4">
        <v>3.0160648148148143E-3</v>
      </c>
      <c r="Y258" s="4">
        <v>1.0053549382716047E-3</v>
      </c>
      <c r="Z258">
        <v>0</v>
      </c>
      <c r="AA258" s="4">
        <v>0</v>
      </c>
      <c r="AB258" s="4" t="e">
        <v>#DIV/0!</v>
      </c>
      <c r="AC258">
        <v>0</v>
      </c>
      <c r="AD258" s="4">
        <v>0</v>
      </c>
      <c r="AE258" s="4" t="e">
        <v>#DIV/0!</v>
      </c>
      <c r="AF258">
        <v>0</v>
      </c>
      <c r="AG258" s="4">
        <v>0</v>
      </c>
      <c r="AH258" s="4" t="e">
        <v>#DIV/0!</v>
      </c>
      <c r="AI258">
        <v>1</v>
      </c>
      <c r="AJ258" s="4">
        <v>1.2872685185185185E-4</v>
      </c>
      <c r="AK258" s="4">
        <v>1.2872685185185185E-4</v>
      </c>
      <c r="AL258">
        <v>0</v>
      </c>
      <c r="AM258" s="4">
        <v>0</v>
      </c>
      <c r="AN258" s="4" t="e">
        <v>#DIV/0!</v>
      </c>
      <c r="AO258">
        <v>0</v>
      </c>
      <c r="AP258" s="4">
        <v>0</v>
      </c>
      <c r="AQ258" s="4" t="e">
        <v>#DIV/0!</v>
      </c>
      <c r="AR258">
        <v>0</v>
      </c>
      <c r="AS258" s="4">
        <v>0</v>
      </c>
      <c r="AT258" s="4" t="e">
        <v>#DIV/0!</v>
      </c>
      <c r="AU258">
        <v>0</v>
      </c>
      <c r="AV258" s="4">
        <v>0</v>
      </c>
      <c r="AW258" s="4" t="e">
        <v>#DIV/0!</v>
      </c>
      <c r="AX258">
        <v>0</v>
      </c>
      <c r="AY258" s="4">
        <v>0</v>
      </c>
      <c r="AZ258" s="4" t="e">
        <v>#DIV/0!</v>
      </c>
      <c r="BA258">
        <v>0</v>
      </c>
      <c r="BB258" s="4">
        <v>0</v>
      </c>
      <c r="BC258" s="4" t="e">
        <v>#DIV/0!</v>
      </c>
      <c r="BD258">
        <v>0</v>
      </c>
      <c r="BE258" s="4">
        <v>0</v>
      </c>
      <c r="BF258" s="4" t="e">
        <v>#DIV/0!</v>
      </c>
      <c r="BG258">
        <v>0</v>
      </c>
      <c r="BH258" s="4">
        <v>0</v>
      </c>
      <c r="BI258" s="4" t="e">
        <v>#DIV/0!</v>
      </c>
      <c r="BJ258">
        <v>0</v>
      </c>
      <c r="BK258" s="4">
        <v>0</v>
      </c>
      <c r="BL258" s="4" t="e">
        <v>#DIV/0!</v>
      </c>
      <c r="BM258">
        <v>0</v>
      </c>
      <c r="BN258" s="4">
        <v>0</v>
      </c>
      <c r="BO258" s="4" t="e">
        <v>#DIV/0!</v>
      </c>
      <c r="BP258">
        <v>0</v>
      </c>
      <c r="BQ258" s="4">
        <v>0</v>
      </c>
      <c r="BR258" s="4" t="e">
        <v>#DIV/0!</v>
      </c>
      <c r="BS258">
        <v>1</v>
      </c>
      <c r="BT258" s="4">
        <v>1.8871527777777777E-4</v>
      </c>
      <c r="BU258" s="4">
        <v>1.8871527777777777E-4</v>
      </c>
      <c r="BV258">
        <v>1</v>
      </c>
      <c r="BW258" s="4">
        <v>1.5259259259259257E-4</v>
      </c>
      <c r="BX258" s="4">
        <v>1.5259259259259257E-4</v>
      </c>
      <c r="BY258">
        <v>0</v>
      </c>
      <c r="BZ258" s="4">
        <v>0</v>
      </c>
      <c r="CA258" s="4" t="e">
        <v>#DIV/0!</v>
      </c>
      <c r="CB258">
        <v>0</v>
      </c>
      <c r="CC258" s="4">
        <v>0</v>
      </c>
      <c r="CD258" s="4" t="e">
        <v>#DIV/0!</v>
      </c>
      <c r="CE258">
        <v>0</v>
      </c>
      <c r="CF258" s="4">
        <v>0</v>
      </c>
      <c r="CG258" s="4" t="e">
        <v>#DIV/0!</v>
      </c>
      <c r="CH258">
        <v>0</v>
      </c>
      <c r="CI258" s="4">
        <v>0</v>
      </c>
      <c r="CJ258" s="4" t="e">
        <v>#DIV/0!</v>
      </c>
      <c r="CK258">
        <v>0</v>
      </c>
      <c r="CL258" s="4">
        <v>0</v>
      </c>
      <c r="CM258" s="4" t="e">
        <v>#DIV/0!</v>
      </c>
      <c r="CN258">
        <v>0</v>
      </c>
      <c r="CO258" s="4">
        <v>0</v>
      </c>
      <c r="CP258" s="4" t="e">
        <v>#DIV/0!</v>
      </c>
    </row>
    <row r="259" spans="1:94" x14ac:dyDescent="0.2">
      <c r="A259" t="s">
        <v>267</v>
      </c>
      <c r="B259" t="s">
        <v>266</v>
      </c>
      <c r="C259" s="1">
        <v>43340</v>
      </c>
      <c r="D259" t="s">
        <v>262</v>
      </c>
      <c r="E259" t="s">
        <v>253</v>
      </c>
      <c r="F259" s="2">
        <v>43340.452685185184</v>
      </c>
      <c r="G259" s="2">
        <v>43340.45621527778</v>
      </c>
      <c r="H259" s="3">
        <v>3.5185185185185185E-3</v>
      </c>
      <c r="I259" t="s">
        <v>10</v>
      </c>
      <c r="J259" t="s">
        <v>254</v>
      </c>
      <c r="K259" s="6">
        <v>3.484976851851852E-3</v>
      </c>
      <c r="L259">
        <v>6</v>
      </c>
      <c r="M259" t="s">
        <v>37</v>
      </c>
      <c r="N259">
        <v>7</v>
      </c>
      <c r="O259" t="s">
        <v>37</v>
      </c>
      <c r="P259" s="3">
        <v>1.0737152777777778E-3</v>
      </c>
      <c r="Q259">
        <v>0</v>
      </c>
      <c r="R259" s="3">
        <v>0</v>
      </c>
      <c r="S259" s="3" t="s">
        <v>37</v>
      </c>
      <c r="T259">
        <v>7</v>
      </c>
      <c r="U259" s="3" t="s">
        <v>37</v>
      </c>
      <c r="V259" s="3">
        <v>1.0737152777777778E-3</v>
      </c>
      <c r="W259">
        <v>0</v>
      </c>
      <c r="X259" s="4">
        <v>0</v>
      </c>
      <c r="Y259" s="4" t="e">
        <v>#DIV/0!</v>
      </c>
      <c r="Z259">
        <v>0</v>
      </c>
      <c r="AA259" s="4">
        <v>0</v>
      </c>
      <c r="AB259" s="4" t="e">
        <v>#DIV/0!</v>
      </c>
      <c r="AC259">
        <v>2</v>
      </c>
      <c r="AD259" s="4">
        <v>6.6354166666666666E-4</v>
      </c>
      <c r="AE259" s="4">
        <v>3.3177083333333333E-4</v>
      </c>
      <c r="AF259">
        <v>0</v>
      </c>
      <c r="AG259" s="4">
        <v>0</v>
      </c>
      <c r="AH259" s="4" t="e">
        <v>#DIV/0!</v>
      </c>
      <c r="AI259">
        <v>0</v>
      </c>
      <c r="AJ259" s="4">
        <v>0</v>
      </c>
      <c r="AK259" s="4" t="e">
        <v>#DIV/0!</v>
      </c>
      <c r="AL259">
        <v>0</v>
      </c>
      <c r="AM259" s="4">
        <v>0</v>
      </c>
      <c r="AN259" s="4" t="e">
        <v>#DIV/0!</v>
      </c>
      <c r="AO259">
        <v>2</v>
      </c>
      <c r="AP259" s="4">
        <v>1.8961805555555558E-4</v>
      </c>
      <c r="AQ259" s="4">
        <v>9.4809027777777792E-5</v>
      </c>
      <c r="AR259">
        <v>0</v>
      </c>
      <c r="AS259" s="4">
        <v>0</v>
      </c>
      <c r="AT259" s="4" t="e">
        <v>#DIV/0!</v>
      </c>
      <c r="AU259">
        <v>0</v>
      </c>
      <c r="AV259" s="4">
        <v>0</v>
      </c>
      <c r="AW259" s="4" t="e">
        <v>#DIV/0!</v>
      </c>
      <c r="AX259">
        <v>0</v>
      </c>
      <c r="AY259" s="4">
        <v>1.0737152777777778E-3</v>
      </c>
      <c r="AZ259" s="4" t="e">
        <v>#DIV/0!</v>
      </c>
      <c r="BA259">
        <v>2</v>
      </c>
      <c r="BB259" s="4">
        <v>4.9584490740740741E-4</v>
      </c>
      <c r="BC259" s="4">
        <v>2.4792245370370371E-4</v>
      </c>
      <c r="BD259">
        <v>0</v>
      </c>
      <c r="BE259" s="4">
        <v>0</v>
      </c>
      <c r="BF259" s="4" t="e">
        <v>#DIV/0!</v>
      </c>
      <c r="BG259">
        <v>0</v>
      </c>
      <c r="BH259" s="4">
        <v>0</v>
      </c>
      <c r="BI259" s="4" t="e">
        <v>#DIV/0!</v>
      </c>
      <c r="BJ259">
        <v>2</v>
      </c>
      <c r="BK259" s="4">
        <v>4.5521990740740744E-4</v>
      </c>
      <c r="BL259" s="4">
        <v>2.2760995370370372E-4</v>
      </c>
      <c r="BM259">
        <v>0</v>
      </c>
      <c r="BN259" s="4">
        <v>0</v>
      </c>
      <c r="BO259" s="4" t="e">
        <v>#DIV/0!</v>
      </c>
      <c r="BP259">
        <v>0</v>
      </c>
      <c r="BQ259" s="4">
        <v>0</v>
      </c>
      <c r="BR259" s="4" t="e">
        <v>#DIV/0!</v>
      </c>
      <c r="BS259">
        <v>2</v>
      </c>
      <c r="BT259" s="4">
        <v>6.0703703703703701E-4</v>
      </c>
      <c r="BU259" s="4">
        <v>3.035185185185185E-4</v>
      </c>
      <c r="BV259">
        <v>0</v>
      </c>
      <c r="BW259" s="4">
        <v>0</v>
      </c>
      <c r="BX259" s="4" t="e">
        <v>#DIV/0!</v>
      </c>
      <c r="BY259">
        <v>0</v>
      </c>
      <c r="BZ259" s="4">
        <v>0</v>
      </c>
      <c r="CA259" s="4" t="e">
        <v>#DIV/0!</v>
      </c>
      <c r="CB259">
        <v>0</v>
      </c>
      <c r="CC259" s="4">
        <v>0</v>
      </c>
      <c r="CD259" s="4" t="e">
        <v>#DIV/0!</v>
      </c>
      <c r="CE259">
        <v>0</v>
      </c>
      <c r="CF259" s="4">
        <v>0</v>
      </c>
      <c r="CG259" s="4" t="e">
        <v>#DIV/0!</v>
      </c>
      <c r="CH259">
        <v>0</v>
      </c>
      <c r="CI259" s="4">
        <v>0</v>
      </c>
      <c r="CJ259" s="4" t="e">
        <v>#DIV/0!</v>
      </c>
      <c r="CK259">
        <v>0</v>
      </c>
      <c r="CL259" s="4">
        <v>0</v>
      </c>
      <c r="CM259" s="4" t="e">
        <v>#DIV/0!</v>
      </c>
      <c r="CN259">
        <v>0</v>
      </c>
      <c r="CO259" s="4">
        <v>0</v>
      </c>
      <c r="CP259" s="4" t="e">
        <v>#DIV/0!</v>
      </c>
    </row>
    <row r="260" spans="1:94" x14ac:dyDescent="0.2">
      <c r="A260" t="s">
        <v>256</v>
      </c>
      <c r="B260" s="25" t="s">
        <v>255</v>
      </c>
      <c r="C260" s="42">
        <v>43411</v>
      </c>
      <c r="D260" s="25" t="s">
        <v>238</v>
      </c>
      <c r="E260" s="25" t="s">
        <v>253</v>
      </c>
      <c r="F260" s="43">
        <v>43411.461192129631</v>
      </c>
      <c r="G260" s="43">
        <v>43411.464699074073</v>
      </c>
      <c r="H260" s="44">
        <v>3.5069444444444445E-3</v>
      </c>
      <c r="I260" s="25" t="s">
        <v>10</v>
      </c>
      <c r="J260" s="25" t="s">
        <v>254</v>
      </c>
      <c r="K260" s="45">
        <v>3.4895023148148151E-3</v>
      </c>
      <c r="L260" s="25">
        <v>2</v>
      </c>
      <c r="M260" s="25" t="s">
        <v>38</v>
      </c>
      <c r="N260" s="25">
        <v>3</v>
      </c>
      <c r="O260" s="25" t="s">
        <v>38</v>
      </c>
      <c r="P260" s="44">
        <v>3.3791898148148149E-3</v>
      </c>
      <c r="Q260" s="25">
        <v>0</v>
      </c>
      <c r="R260" s="44">
        <v>0</v>
      </c>
      <c r="S260" s="44" t="s">
        <v>43</v>
      </c>
      <c r="T260" s="25">
        <v>0</v>
      </c>
      <c r="U260" s="44" t="s">
        <v>43</v>
      </c>
      <c r="V260" s="44">
        <v>0</v>
      </c>
      <c r="W260" s="48">
        <v>3</v>
      </c>
      <c r="X260" s="37">
        <v>3.3791898148148149E-3</v>
      </c>
      <c r="Y260" s="37">
        <v>1.1263966049382716E-3</v>
      </c>
      <c r="Z260" s="25">
        <v>2</v>
      </c>
      <c r="AA260" s="37">
        <v>1.103125E-4</v>
      </c>
      <c r="AB260" s="37">
        <v>5.5156250000000002E-5</v>
      </c>
      <c r="AC260" s="25">
        <v>0</v>
      </c>
      <c r="AD260" s="37">
        <v>0</v>
      </c>
      <c r="AE260" s="37" t="e">
        <v>#DIV/0!</v>
      </c>
      <c r="AF260" s="25">
        <v>0</v>
      </c>
      <c r="AG260" s="37">
        <v>0</v>
      </c>
      <c r="AH260" s="37" t="e">
        <v>#DIV/0!</v>
      </c>
      <c r="AI260" s="25">
        <v>0</v>
      </c>
      <c r="AJ260" s="37">
        <v>0</v>
      </c>
      <c r="AK260" s="37" t="e">
        <v>#DIV/0!</v>
      </c>
      <c r="AL260" s="25">
        <v>0</v>
      </c>
      <c r="AM260" s="37">
        <v>0</v>
      </c>
      <c r="AN260" s="37" t="e">
        <v>#DIV/0!</v>
      </c>
      <c r="AO260" s="25">
        <v>0</v>
      </c>
      <c r="AP260" s="37">
        <v>0</v>
      </c>
      <c r="AQ260" s="37" t="e">
        <v>#DIV/0!</v>
      </c>
      <c r="AR260" s="25">
        <v>0</v>
      </c>
      <c r="AS260" s="37">
        <v>0</v>
      </c>
      <c r="AT260" s="37" t="e">
        <v>#DIV/0!</v>
      </c>
      <c r="AU260" s="25">
        <v>0</v>
      </c>
      <c r="AV260" s="37">
        <v>0</v>
      </c>
      <c r="AW260" s="37" t="e">
        <v>#DIV/0!</v>
      </c>
      <c r="AX260" s="25">
        <v>0</v>
      </c>
      <c r="AY260" s="37">
        <v>0</v>
      </c>
      <c r="AZ260" s="37" t="e">
        <v>#DIV/0!</v>
      </c>
      <c r="BA260" s="25">
        <v>0</v>
      </c>
      <c r="BB260" s="37">
        <v>0</v>
      </c>
      <c r="BC260" s="37" t="e">
        <v>#DIV/0!</v>
      </c>
      <c r="BD260" s="25">
        <v>0</v>
      </c>
      <c r="BE260" s="37">
        <v>0</v>
      </c>
      <c r="BF260" s="37" t="e">
        <v>#DIV/0!</v>
      </c>
      <c r="BG260" s="25">
        <v>0</v>
      </c>
      <c r="BH260" s="37">
        <v>0</v>
      </c>
      <c r="BI260" s="37" t="e">
        <v>#DIV/0!</v>
      </c>
      <c r="BJ260" s="25">
        <v>0</v>
      </c>
      <c r="BK260" s="37">
        <v>0</v>
      </c>
      <c r="BL260" s="37" t="e">
        <v>#DIV/0!</v>
      </c>
      <c r="BM260" s="25">
        <v>0</v>
      </c>
      <c r="BN260" s="37">
        <v>0</v>
      </c>
      <c r="BO260" s="37" t="e">
        <v>#DIV/0!</v>
      </c>
      <c r="BP260" s="25">
        <v>0</v>
      </c>
      <c r="BQ260" s="37">
        <v>0</v>
      </c>
      <c r="BR260" s="37" t="e">
        <v>#DIV/0!</v>
      </c>
      <c r="BS260" s="25">
        <v>0</v>
      </c>
      <c r="BT260" s="37">
        <v>0</v>
      </c>
      <c r="BU260" s="37" t="e">
        <v>#DIV/0!</v>
      </c>
      <c r="BV260" s="25">
        <v>0</v>
      </c>
      <c r="BW260" s="37">
        <v>0</v>
      </c>
      <c r="BX260" s="37" t="e">
        <v>#DIV/0!</v>
      </c>
      <c r="BY260" s="25">
        <v>0</v>
      </c>
      <c r="BZ260" s="37">
        <v>0</v>
      </c>
      <c r="CA260" s="37" t="e">
        <v>#DIV/0!</v>
      </c>
      <c r="CB260" s="25">
        <v>0</v>
      </c>
      <c r="CC260" s="37">
        <v>0</v>
      </c>
      <c r="CD260" s="37" t="e">
        <v>#DIV/0!</v>
      </c>
      <c r="CE260" s="25">
        <v>0</v>
      </c>
      <c r="CF260" s="37">
        <v>0</v>
      </c>
      <c r="CG260" s="37" t="e">
        <v>#DIV/0!</v>
      </c>
      <c r="CH260" s="25">
        <v>0</v>
      </c>
      <c r="CI260" s="37">
        <v>0</v>
      </c>
      <c r="CJ260" s="37" t="e">
        <v>#DIV/0!</v>
      </c>
      <c r="CK260" s="25">
        <v>0</v>
      </c>
      <c r="CL260" s="37">
        <v>0</v>
      </c>
      <c r="CM260" s="37" t="e">
        <v>#DIV/0!</v>
      </c>
      <c r="CN260" s="25">
        <v>0</v>
      </c>
      <c r="CO260" s="37">
        <v>0</v>
      </c>
      <c r="CP260" s="37" t="e">
        <v>#DIV/0!</v>
      </c>
    </row>
    <row r="261" spans="1:94" x14ac:dyDescent="0.2">
      <c r="A261" t="s">
        <v>269</v>
      </c>
      <c r="B261" t="s">
        <v>268</v>
      </c>
      <c r="C261" s="1">
        <v>43411</v>
      </c>
      <c r="D261" t="s">
        <v>238</v>
      </c>
      <c r="E261" t="s">
        <v>253</v>
      </c>
      <c r="F261" s="2">
        <v>43411.501215277778</v>
      </c>
      <c r="G261" s="2">
        <v>43411.504745370374</v>
      </c>
      <c r="H261" s="3">
        <v>3.5185185185185185E-3</v>
      </c>
      <c r="I261" t="s">
        <v>10</v>
      </c>
      <c r="J261" t="s">
        <v>254</v>
      </c>
      <c r="K261" s="6">
        <v>3.5051851851851854E-3</v>
      </c>
      <c r="L261">
        <v>1</v>
      </c>
      <c r="M261" t="s">
        <v>38</v>
      </c>
      <c r="N261">
        <v>1</v>
      </c>
      <c r="O261" t="s">
        <v>38</v>
      </c>
      <c r="P261" s="3">
        <v>3.5051851851851854E-3</v>
      </c>
      <c r="Q261">
        <v>0</v>
      </c>
      <c r="R261" s="3">
        <v>0</v>
      </c>
      <c r="S261" s="3" t="s">
        <v>43</v>
      </c>
      <c r="T261">
        <v>0</v>
      </c>
      <c r="U261" s="3" t="s">
        <v>43</v>
      </c>
      <c r="V261" s="3">
        <v>0</v>
      </c>
      <c r="W261">
        <v>1</v>
      </c>
      <c r="X261" s="4">
        <v>3.5051851851851854E-3</v>
      </c>
      <c r="Y261" s="4">
        <v>3.5051851851851854E-3</v>
      </c>
      <c r="Z261">
        <v>0</v>
      </c>
      <c r="AA261" s="4">
        <v>0</v>
      </c>
      <c r="AB261" s="4" t="e">
        <v>#DIV/0!</v>
      </c>
      <c r="AC261">
        <v>0</v>
      </c>
      <c r="AD261" s="4">
        <v>0</v>
      </c>
      <c r="AE261" s="4" t="e">
        <v>#DIV/0!</v>
      </c>
      <c r="AF261">
        <v>0</v>
      </c>
      <c r="AG261" s="4">
        <v>0</v>
      </c>
      <c r="AH261" s="4" t="e">
        <v>#DIV/0!</v>
      </c>
      <c r="AI261">
        <v>0</v>
      </c>
      <c r="AJ261" s="4">
        <v>0</v>
      </c>
      <c r="AK261" s="4" t="e">
        <v>#DIV/0!</v>
      </c>
      <c r="AL261">
        <v>0</v>
      </c>
      <c r="AM261" s="4">
        <v>0</v>
      </c>
      <c r="AN261" s="4" t="e">
        <v>#DIV/0!</v>
      </c>
      <c r="AO261">
        <v>0</v>
      </c>
      <c r="AP261" s="4">
        <v>0</v>
      </c>
      <c r="AQ261" s="4" t="e">
        <v>#DIV/0!</v>
      </c>
      <c r="AR261">
        <v>0</v>
      </c>
      <c r="AS261" s="4">
        <v>0</v>
      </c>
      <c r="AT261" s="4" t="e">
        <v>#DIV/0!</v>
      </c>
      <c r="AU261">
        <v>0</v>
      </c>
      <c r="AV261" s="4">
        <v>0</v>
      </c>
      <c r="AW261" s="4" t="e">
        <v>#DIV/0!</v>
      </c>
      <c r="AX261">
        <v>0</v>
      </c>
      <c r="AY261" s="4">
        <v>0</v>
      </c>
      <c r="AZ261" s="4" t="e">
        <v>#DIV/0!</v>
      </c>
      <c r="BA261">
        <v>0</v>
      </c>
      <c r="BB261" s="4">
        <v>0</v>
      </c>
      <c r="BC261" s="4" t="e">
        <v>#DIV/0!</v>
      </c>
      <c r="BD261">
        <v>0</v>
      </c>
      <c r="BE261" s="4">
        <v>0</v>
      </c>
      <c r="BF261" s="4" t="e">
        <v>#DIV/0!</v>
      </c>
      <c r="BG261">
        <v>0</v>
      </c>
      <c r="BH261" s="4">
        <v>0</v>
      </c>
      <c r="BI261" s="4" t="e">
        <v>#DIV/0!</v>
      </c>
      <c r="BJ261">
        <v>0</v>
      </c>
      <c r="BK261" s="4">
        <v>0</v>
      </c>
      <c r="BL261" s="4" t="e">
        <v>#DIV/0!</v>
      </c>
      <c r="BM261">
        <v>0</v>
      </c>
      <c r="BN261" s="4">
        <v>0</v>
      </c>
      <c r="BO261" s="4" t="e">
        <v>#DIV/0!</v>
      </c>
      <c r="BP261">
        <v>0</v>
      </c>
      <c r="BQ261" s="4">
        <v>0</v>
      </c>
      <c r="BR261" s="4" t="e">
        <v>#DIV/0!</v>
      </c>
      <c r="BS261">
        <v>0</v>
      </c>
      <c r="BT261" s="4">
        <v>0</v>
      </c>
      <c r="BU261" s="4" t="e">
        <v>#DIV/0!</v>
      </c>
      <c r="BV261">
        <v>0</v>
      </c>
      <c r="BW261" s="4">
        <v>0</v>
      </c>
      <c r="BX261" s="4" t="e">
        <v>#DIV/0!</v>
      </c>
      <c r="BY261">
        <v>0</v>
      </c>
      <c r="BZ261" s="4">
        <v>0</v>
      </c>
      <c r="CA261" s="4" t="e">
        <v>#DIV/0!</v>
      </c>
      <c r="CB261">
        <v>0</v>
      </c>
      <c r="CC261" s="4">
        <v>0</v>
      </c>
      <c r="CD261" s="4" t="e">
        <v>#DIV/0!</v>
      </c>
      <c r="CE261">
        <v>0</v>
      </c>
      <c r="CF261" s="4">
        <v>0</v>
      </c>
      <c r="CG261" s="4" t="e">
        <v>#DIV/0!</v>
      </c>
      <c r="CH261">
        <v>0</v>
      </c>
      <c r="CI261" s="4">
        <v>0</v>
      </c>
      <c r="CJ261" s="4" t="e">
        <v>#DIV/0!</v>
      </c>
      <c r="CK261">
        <v>0</v>
      </c>
      <c r="CL261" s="4">
        <v>0</v>
      </c>
      <c r="CM261" s="4" t="e">
        <v>#DIV/0!</v>
      </c>
      <c r="CN261">
        <v>0</v>
      </c>
      <c r="CO261" s="4">
        <v>0</v>
      </c>
      <c r="CP261" s="4" t="e">
        <v>#DIV/0!</v>
      </c>
    </row>
    <row r="262" spans="1:94" x14ac:dyDescent="0.2">
      <c r="A262" t="s">
        <v>272</v>
      </c>
      <c r="B262" t="s">
        <v>271</v>
      </c>
      <c r="C262" s="1">
        <v>43340</v>
      </c>
      <c r="D262" t="s">
        <v>262</v>
      </c>
      <c r="E262" t="s">
        <v>253</v>
      </c>
      <c r="F262" s="2">
        <v>43340.473946759259</v>
      </c>
      <c r="G262" s="2">
        <v>43340.477453703701</v>
      </c>
      <c r="H262" s="3">
        <v>3.4953703703703705E-3</v>
      </c>
      <c r="I262" t="s">
        <v>10</v>
      </c>
      <c r="J262" t="s">
        <v>254</v>
      </c>
      <c r="K262" s="6">
        <v>3.4854398148148149E-3</v>
      </c>
      <c r="L262">
        <v>3</v>
      </c>
      <c r="M262" t="s">
        <v>38</v>
      </c>
      <c r="N262">
        <v>4</v>
      </c>
      <c r="O262" t="s">
        <v>38</v>
      </c>
      <c r="P262" s="3">
        <v>3.3879282407407408E-3</v>
      </c>
      <c r="Q262">
        <v>0</v>
      </c>
      <c r="R262" s="3">
        <v>0</v>
      </c>
      <c r="S262" s="3" t="s">
        <v>49</v>
      </c>
      <c r="T262">
        <v>2</v>
      </c>
      <c r="U262" s="3" t="s">
        <v>49</v>
      </c>
      <c r="V262" s="3">
        <v>2.4085648148148146E-5</v>
      </c>
      <c r="W262">
        <v>4</v>
      </c>
      <c r="X262" s="4">
        <v>3.3879282407407408E-3</v>
      </c>
      <c r="Y262" s="4">
        <v>8.4698206018518521E-4</v>
      </c>
      <c r="Z262">
        <v>1</v>
      </c>
      <c r="AA262" s="4">
        <v>7.3425925925925921E-5</v>
      </c>
      <c r="AB262" s="4">
        <v>7.3425925925925921E-5</v>
      </c>
      <c r="AC262">
        <v>0</v>
      </c>
      <c r="AD262" s="4">
        <v>0</v>
      </c>
      <c r="AE262" s="4" t="e">
        <v>#DIV/0!</v>
      </c>
      <c r="AF262">
        <v>0</v>
      </c>
      <c r="AG262" s="4">
        <v>0</v>
      </c>
      <c r="AH262" s="4" t="e">
        <v>#DIV/0!</v>
      </c>
      <c r="AI262">
        <v>0</v>
      </c>
      <c r="AJ262" s="4">
        <v>0</v>
      </c>
      <c r="AK262" s="4" t="e">
        <v>#DIV/0!</v>
      </c>
      <c r="AL262">
        <v>0</v>
      </c>
      <c r="AM262" s="4">
        <v>0</v>
      </c>
      <c r="AN262" s="4" t="e">
        <v>#DIV/0!</v>
      </c>
      <c r="AO262">
        <v>0</v>
      </c>
      <c r="AP262" s="4">
        <v>0</v>
      </c>
      <c r="AQ262" s="4" t="e">
        <v>#DIV/0!</v>
      </c>
      <c r="AR262">
        <v>0</v>
      </c>
      <c r="AS262" s="4">
        <v>0</v>
      </c>
      <c r="AT262" s="4" t="e">
        <v>#DIV/0!</v>
      </c>
      <c r="AU262">
        <v>0</v>
      </c>
      <c r="AV262" s="4">
        <v>0</v>
      </c>
      <c r="AW262" s="4" t="e">
        <v>#DIV/0!</v>
      </c>
      <c r="AX262">
        <v>0</v>
      </c>
      <c r="AY262" s="4">
        <v>0</v>
      </c>
      <c r="AZ262" s="4" t="e">
        <v>#DIV/0!</v>
      </c>
      <c r="BA262">
        <v>0</v>
      </c>
      <c r="BB262" s="4">
        <v>0</v>
      </c>
      <c r="BC262" s="4" t="e">
        <v>#DIV/0!</v>
      </c>
      <c r="BD262">
        <v>0</v>
      </c>
      <c r="BE262" s="4">
        <v>0</v>
      </c>
      <c r="BF262" s="4" t="e">
        <v>#DIV/0!</v>
      </c>
      <c r="BG262">
        <v>0</v>
      </c>
      <c r="BH262" s="4">
        <v>0</v>
      </c>
      <c r="BI262" s="4" t="e">
        <v>#DIV/0!</v>
      </c>
      <c r="BJ262">
        <v>2</v>
      </c>
      <c r="BK262" s="4">
        <v>2.4085648148148146E-5</v>
      </c>
      <c r="BL262" s="4">
        <v>1.2042824074074073E-5</v>
      </c>
      <c r="BM262">
        <v>0</v>
      </c>
      <c r="BN262" s="4">
        <v>0</v>
      </c>
      <c r="BO262" s="4" t="e">
        <v>#DIV/0!</v>
      </c>
      <c r="BP262">
        <v>0</v>
      </c>
      <c r="BQ262" s="4">
        <v>0</v>
      </c>
      <c r="BR262" s="4" t="e">
        <v>#DIV/0!</v>
      </c>
      <c r="BS262">
        <v>0</v>
      </c>
      <c r="BT262" s="4">
        <v>0</v>
      </c>
      <c r="BU262" s="4" t="e">
        <v>#DIV/0!</v>
      </c>
      <c r="BV262">
        <v>0</v>
      </c>
      <c r="BW262" s="4">
        <v>0</v>
      </c>
      <c r="BX262" s="4" t="e">
        <v>#DIV/0!</v>
      </c>
      <c r="BY262">
        <v>0</v>
      </c>
      <c r="BZ262" s="4">
        <v>0</v>
      </c>
      <c r="CA262" s="4" t="e">
        <v>#DIV/0!</v>
      </c>
      <c r="CB262">
        <v>0</v>
      </c>
      <c r="CC262" s="4">
        <v>0</v>
      </c>
      <c r="CD262" s="4" t="e">
        <v>#DIV/0!</v>
      </c>
      <c r="CE262">
        <v>0</v>
      </c>
      <c r="CF262" s="4">
        <v>0</v>
      </c>
      <c r="CG262" s="4" t="e">
        <v>#DIV/0!</v>
      </c>
      <c r="CH262">
        <v>0</v>
      </c>
      <c r="CI262" s="4">
        <v>0</v>
      </c>
      <c r="CJ262" s="4" t="e">
        <v>#DIV/0!</v>
      </c>
      <c r="CK262">
        <v>0</v>
      </c>
      <c r="CL262" s="4">
        <v>0</v>
      </c>
      <c r="CM262" s="4" t="e">
        <v>#DIV/0!</v>
      </c>
      <c r="CN262">
        <v>0</v>
      </c>
      <c r="CO262" s="4">
        <v>0</v>
      </c>
      <c r="CP262" s="4" t="e">
        <v>#DIV/0!</v>
      </c>
    </row>
    <row r="263" spans="1:94" x14ac:dyDescent="0.2">
      <c r="A263" t="s">
        <v>274</v>
      </c>
      <c r="B263" t="s">
        <v>273</v>
      </c>
      <c r="C263" s="1">
        <v>43340</v>
      </c>
      <c r="D263" t="s">
        <v>262</v>
      </c>
      <c r="E263" t="s">
        <v>253</v>
      </c>
      <c r="F263" s="2">
        <v>43340.478067129632</v>
      </c>
      <c r="G263" s="2">
        <v>43340.481574074074</v>
      </c>
      <c r="H263" s="3">
        <v>3.5069444444444445E-3</v>
      </c>
      <c r="I263" t="s">
        <v>10</v>
      </c>
      <c r="J263" t="s">
        <v>254</v>
      </c>
      <c r="K263" s="6">
        <v>3.4879629629629631E-3</v>
      </c>
      <c r="L263">
        <v>4</v>
      </c>
      <c r="M263" t="s">
        <v>38</v>
      </c>
      <c r="N263">
        <v>8</v>
      </c>
      <c r="O263" t="s">
        <v>38</v>
      </c>
      <c r="P263" s="3">
        <v>2.4011689814814816E-3</v>
      </c>
      <c r="Q263">
        <v>0</v>
      </c>
      <c r="R263" s="3">
        <v>0</v>
      </c>
      <c r="S263" s="3" t="s">
        <v>65</v>
      </c>
      <c r="T263">
        <v>5</v>
      </c>
      <c r="U263" s="3" t="s">
        <v>65</v>
      </c>
      <c r="V263" s="3">
        <v>1.0194328703703702E-3</v>
      </c>
      <c r="W263">
        <v>8</v>
      </c>
      <c r="X263" s="4">
        <v>2.4011689814814816E-3</v>
      </c>
      <c r="Y263" s="4">
        <v>3.0014612268518519E-4</v>
      </c>
      <c r="Z263">
        <v>1</v>
      </c>
      <c r="AA263" s="4">
        <v>5.3171296296296298E-5</v>
      </c>
      <c r="AB263" s="4">
        <v>5.3171296296296298E-5</v>
      </c>
      <c r="AC263">
        <v>0</v>
      </c>
      <c r="AD263" s="4">
        <v>0</v>
      </c>
      <c r="AE263" s="4" t="e">
        <v>#DIV/0!</v>
      </c>
      <c r="AF263">
        <v>0</v>
      </c>
      <c r="AG263" s="4">
        <v>0</v>
      </c>
      <c r="AH263" s="4" t="e">
        <v>#DIV/0!</v>
      </c>
      <c r="AI263">
        <v>0</v>
      </c>
      <c r="AJ263" s="4">
        <v>0</v>
      </c>
      <c r="AK263" s="4" t="e">
        <v>#DIV/0!</v>
      </c>
      <c r="AL263">
        <v>0</v>
      </c>
      <c r="AM263" s="4">
        <v>0</v>
      </c>
      <c r="AN263" s="4" t="e">
        <v>#DIV/0!</v>
      </c>
      <c r="AO263">
        <v>5</v>
      </c>
      <c r="AP263" s="4">
        <v>1.0194328703703702E-3</v>
      </c>
      <c r="AQ263" s="4">
        <v>2.0388657407407405E-4</v>
      </c>
      <c r="AR263">
        <v>0</v>
      </c>
      <c r="AS263" s="4">
        <v>0</v>
      </c>
      <c r="AT263" s="4" t="e">
        <v>#DIV/0!</v>
      </c>
      <c r="AU263">
        <v>0</v>
      </c>
      <c r="AV263" s="4">
        <v>0</v>
      </c>
      <c r="AW263" s="4" t="e">
        <v>#DIV/0!</v>
      </c>
      <c r="AX263">
        <v>0</v>
      </c>
      <c r="AY263" s="4">
        <v>0</v>
      </c>
      <c r="AZ263" s="4" t="e">
        <v>#DIV/0!</v>
      </c>
      <c r="BA263">
        <v>0</v>
      </c>
      <c r="BB263" s="4">
        <v>0</v>
      </c>
      <c r="BC263" s="4" t="e">
        <v>#DIV/0!</v>
      </c>
      <c r="BD263">
        <v>0</v>
      </c>
      <c r="BE263" s="4">
        <v>0</v>
      </c>
      <c r="BF263" s="4" t="e">
        <v>#DIV/0!</v>
      </c>
      <c r="BG263">
        <v>0</v>
      </c>
      <c r="BH263" s="4">
        <v>0</v>
      </c>
      <c r="BI263" s="4" t="e">
        <v>#DIV/0!</v>
      </c>
      <c r="BJ263">
        <v>1</v>
      </c>
      <c r="BK263" s="4">
        <v>1.4189814814814817E-5</v>
      </c>
      <c r="BL263" s="4">
        <v>1.4189814814814817E-5</v>
      </c>
      <c r="BM263">
        <v>0</v>
      </c>
      <c r="BN263" s="4">
        <v>0</v>
      </c>
      <c r="BO263" s="4" t="e">
        <v>#DIV/0!</v>
      </c>
      <c r="BP263">
        <v>0</v>
      </c>
      <c r="BQ263" s="4">
        <v>0</v>
      </c>
      <c r="BR263" s="4" t="e">
        <v>#DIV/0!</v>
      </c>
      <c r="BS263">
        <v>0</v>
      </c>
      <c r="BT263" s="4">
        <v>0</v>
      </c>
      <c r="BU263" s="4" t="e">
        <v>#DIV/0!</v>
      </c>
      <c r="BV263">
        <v>0</v>
      </c>
      <c r="BW263" s="4">
        <v>0</v>
      </c>
      <c r="BX263" s="4" t="e">
        <v>#DIV/0!</v>
      </c>
      <c r="BY263">
        <v>0</v>
      </c>
      <c r="BZ263" s="4">
        <v>0</v>
      </c>
      <c r="CA263" s="4" t="e">
        <v>#DIV/0!</v>
      </c>
      <c r="CB263">
        <v>0</v>
      </c>
      <c r="CC263" s="4">
        <v>0</v>
      </c>
      <c r="CD263" s="4" t="e">
        <v>#DIV/0!</v>
      </c>
      <c r="CE263">
        <v>0</v>
      </c>
      <c r="CF263" s="4">
        <v>0</v>
      </c>
      <c r="CG263" s="4" t="e">
        <v>#DIV/0!</v>
      </c>
      <c r="CH263">
        <v>0</v>
      </c>
      <c r="CI263" s="4">
        <v>0</v>
      </c>
      <c r="CJ263" s="4" t="e">
        <v>#DIV/0!</v>
      </c>
      <c r="CK263">
        <v>0</v>
      </c>
      <c r="CL263" s="4">
        <v>0</v>
      </c>
      <c r="CM263" s="4" t="e">
        <v>#DIV/0!</v>
      </c>
      <c r="CN263">
        <v>0</v>
      </c>
      <c r="CO263" s="4">
        <v>0</v>
      </c>
      <c r="CP263" s="4" t="e">
        <v>#DIV/0!</v>
      </c>
    </row>
    <row r="264" spans="1:94" x14ac:dyDescent="0.2">
      <c r="A264" t="s">
        <v>276</v>
      </c>
      <c r="B264" s="25" t="s">
        <v>275</v>
      </c>
      <c r="C264" s="42">
        <v>43340</v>
      </c>
      <c r="D264" s="25" t="s">
        <v>262</v>
      </c>
      <c r="E264" s="25" t="s">
        <v>253</v>
      </c>
      <c r="F264" s="43">
        <v>43340.469687500001</v>
      </c>
      <c r="G264" s="43">
        <v>43340.473194444443</v>
      </c>
      <c r="H264" s="44">
        <v>3.5069444444444445E-3</v>
      </c>
      <c r="I264" s="25" t="s">
        <v>10</v>
      </c>
      <c r="J264" s="25" t="s">
        <v>254</v>
      </c>
      <c r="K264" s="45">
        <v>3.4910069444444446E-3</v>
      </c>
      <c r="L264" s="25">
        <v>3</v>
      </c>
      <c r="M264" s="25" t="s">
        <v>38</v>
      </c>
      <c r="N264" s="25">
        <v>5</v>
      </c>
      <c r="O264" s="25" t="s">
        <v>38</v>
      </c>
      <c r="P264" s="44">
        <v>2.0148379629629631E-3</v>
      </c>
      <c r="Q264" s="25">
        <v>0</v>
      </c>
      <c r="R264" s="44">
        <v>0</v>
      </c>
      <c r="S264" s="44" t="s">
        <v>65</v>
      </c>
      <c r="T264" s="25">
        <v>3</v>
      </c>
      <c r="U264" s="44" t="s">
        <v>65</v>
      </c>
      <c r="V264" s="44">
        <v>1.2943287037037038E-3</v>
      </c>
      <c r="W264" s="48">
        <v>5</v>
      </c>
      <c r="X264" s="37">
        <v>2.0148379629629631E-3</v>
      </c>
      <c r="Y264" s="37">
        <v>4.0296759259259262E-4</v>
      </c>
      <c r="Z264" s="25">
        <v>0</v>
      </c>
      <c r="AA264" s="37">
        <v>0</v>
      </c>
      <c r="AB264" s="37" t="e">
        <v>#DIV/0!</v>
      </c>
      <c r="AC264" s="25">
        <v>0</v>
      </c>
      <c r="AD264" s="37">
        <v>0</v>
      </c>
      <c r="AE264" s="37" t="e">
        <v>#DIV/0!</v>
      </c>
      <c r="AF264" s="25">
        <v>0</v>
      </c>
      <c r="AG264" s="37">
        <v>0</v>
      </c>
      <c r="AH264" s="37" t="e">
        <v>#DIV/0!</v>
      </c>
      <c r="AI264" s="25">
        <v>0</v>
      </c>
      <c r="AJ264" s="37">
        <v>0</v>
      </c>
      <c r="AK264" s="37" t="e">
        <v>#DIV/0!</v>
      </c>
      <c r="AL264" s="25">
        <v>0</v>
      </c>
      <c r="AM264" s="37">
        <v>0</v>
      </c>
      <c r="AN264" s="37" t="e">
        <v>#DIV/0!</v>
      </c>
      <c r="AO264" s="25">
        <v>3</v>
      </c>
      <c r="AP264" s="37">
        <v>1.2943287037037038E-3</v>
      </c>
      <c r="AQ264" s="37">
        <v>4.3144290123456791E-4</v>
      </c>
      <c r="AR264" s="25">
        <v>0</v>
      </c>
      <c r="AS264" s="37">
        <v>0</v>
      </c>
      <c r="AT264" s="37" t="e">
        <v>#DIV/0!</v>
      </c>
      <c r="AU264" s="25">
        <v>0</v>
      </c>
      <c r="AV264" s="37">
        <v>0</v>
      </c>
      <c r="AW264" s="37" t="e">
        <v>#DIV/0!</v>
      </c>
      <c r="AX264" s="25">
        <v>0</v>
      </c>
      <c r="AY264" s="37">
        <v>0</v>
      </c>
      <c r="AZ264" s="37" t="e">
        <v>#DIV/0!</v>
      </c>
      <c r="BA264" s="25">
        <v>0</v>
      </c>
      <c r="BB264" s="37">
        <v>0</v>
      </c>
      <c r="BC264" s="37" t="e">
        <v>#DIV/0!</v>
      </c>
      <c r="BD264" s="25">
        <v>0</v>
      </c>
      <c r="BE264" s="37">
        <v>0</v>
      </c>
      <c r="BF264" s="37" t="e">
        <v>#DIV/0!</v>
      </c>
      <c r="BG264" s="25">
        <v>0</v>
      </c>
      <c r="BH264" s="37">
        <v>0</v>
      </c>
      <c r="BI264" s="37" t="e">
        <v>#DIV/0!</v>
      </c>
      <c r="BJ264" s="25">
        <v>0</v>
      </c>
      <c r="BK264" s="37">
        <v>0</v>
      </c>
      <c r="BL264" s="37" t="e">
        <v>#DIV/0!</v>
      </c>
      <c r="BM264" s="25">
        <v>0</v>
      </c>
      <c r="BN264" s="37">
        <v>0</v>
      </c>
      <c r="BO264" s="37" t="e">
        <v>#DIV/0!</v>
      </c>
      <c r="BP264" s="25">
        <v>0</v>
      </c>
      <c r="BQ264" s="37">
        <v>0</v>
      </c>
      <c r="BR264" s="37" t="e">
        <v>#DIV/0!</v>
      </c>
      <c r="BS264" s="25">
        <v>2</v>
      </c>
      <c r="BT264" s="37">
        <v>1.8184027777777778E-4</v>
      </c>
      <c r="BU264" s="37">
        <v>9.0920138888888892E-5</v>
      </c>
      <c r="BV264" s="25">
        <v>0</v>
      </c>
      <c r="BW264" s="37">
        <v>0</v>
      </c>
      <c r="BX264" s="37" t="e">
        <v>#DIV/0!</v>
      </c>
      <c r="BY264" s="25">
        <v>0</v>
      </c>
      <c r="BZ264" s="37">
        <v>0</v>
      </c>
      <c r="CA264" s="37" t="e">
        <v>#DIV/0!</v>
      </c>
      <c r="CB264" s="25">
        <v>0</v>
      </c>
      <c r="CC264" s="37">
        <v>0</v>
      </c>
      <c r="CD264" s="37" t="e">
        <v>#DIV/0!</v>
      </c>
      <c r="CE264" s="25">
        <v>0</v>
      </c>
      <c r="CF264" s="37">
        <v>0</v>
      </c>
      <c r="CG264" s="37" t="e">
        <v>#DIV/0!</v>
      </c>
      <c r="CH264" s="25">
        <v>0</v>
      </c>
      <c r="CI264" s="37">
        <v>0</v>
      </c>
      <c r="CJ264" s="37" t="e">
        <v>#DIV/0!</v>
      </c>
      <c r="CK264" s="25">
        <v>0</v>
      </c>
      <c r="CL264" s="37">
        <v>0</v>
      </c>
      <c r="CM264" s="37" t="e">
        <v>#DIV/0!</v>
      </c>
      <c r="CN264" s="25">
        <v>0</v>
      </c>
      <c r="CO264" s="37">
        <v>0</v>
      </c>
      <c r="CP264" s="37" t="e">
        <v>#DIV/0!</v>
      </c>
    </row>
    <row r="265" spans="1:94" x14ac:dyDescent="0.2">
      <c r="A265" t="s">
        <v>278</v>
      </c>
      <c r="B265" t="s">
        <v>277</v>
      </c>
      <c r="C265" s="1">
        <v>43340</v>
      </c>
      <c r="D265" t="s">
        <v>262</v>
      </c>
      <c r="E265" t="s">
        <v>253</v>
      </c>
      <c r="F265" s="2">
        <v>43340.486273148148</v>
      </c>
      <c r="G265" s="2">
        <v>43340.489803240744</v>
      </c>
      <c r="H265" s="3">
        <v>3.5185185185185185E-3</v>
      </c>
      <c r="I265" t="s">
        <v>10</v>
      </c>
      <c r="J265" t="s">
        <v>254</v>
      </c>
      <c r="K265" s="6">
        <v>3.5098263888888887E-3</v>
      </c>
      <c r="L265">
        <v>5</v>
      </c>
      <c r="M265" t="s">
        <v>40</v>
      </c>
      <c r="N265">
        <v>4</v>
      </c>
      <c r="O265" t="s">
        <v>38</v>
      </c>
      <c r="P265" s="3">
        <v>2.0864699074074075E-3</v>
      </c>
      <c r="Q265">
        <v>1</v>
      </c>
      <c r="R265" s="3">
        <v>9.4537037037037032E-5</v>
      </c>
      <c r="S265" s="3" t="s">
        <v>37</v>
      </c>
      <c r="T265">
        <v>2</v>
      </c>
      <c r="U265" s="3" t="s">
        <v>65</v>
      </c>
      <c r="V265" s="3">
        <v>7.7041666666666665E-4</v>
      </c>
      <c r="W265">
        <v>3</v>
      </c>
      <c r="X265" s="4">
        <v>2.0864699074074075E-3</v>
      </c>
      <c r="Y265" s="4">
        <v>6.9548996913580251E-4</v>
      </c>
      <c r="Z265">
        <v>4</v>
      </c>
      <c r="AA265" s="4">
        <v>1.9261574074074076E-4</v>
      </c>
      <c r="AB265" s="4">
        <v>4.8153935185185189E-5</v>
      </c>
      <c r="AC265">
        <v>0</v>
      </c>
      <c r="AD265" s="4">
        <v>0</v>
      </c>
      <c r="AE265" s="4" t="e">
        <v>#DIV/0!</v>
      </c>
      <c r="AF265">
        <v>0</v>
      </c>
      <c r="AG265" s="4">
        <v>0</v>
      </c>
      <c r="AH265" s="4" t="e">
        <v>#DIV/0!</v>
      </c>
      <c r="AI265">
        <v>0</v>
      </c>
      <c r="AJ265" s="4">
        <v>0</v>
      </c>
      <c r="AK265" s="4" t="e">
        <v>#DIV/0!</v>
      </c>
      <c r="AL265">
        <v>0</v>
      </c>
      <c r="AM265" s="4">
        <v>0</v>
      </c>
      <c r="AN265" s="4" t="e">
        <v>#DIV/0!</v>
      </c>
      <c r="AO265">
        <v>1</v>
      </c>
      <c r="AP265" s="4">
        <v>7.7041666666666665E-4</v>
      </c>
      <c r="AQ265" s="4">
        <v>7.7041666666666665E-4</v>
      </c>
      <c r="AR265">
        <v>0</v>
      </c>
      <c r="AS265" s="4">
        <v>0</v>
      </c>
      <c r="AT265" s="4" t="e">
        <v>#DIV/0!</v>
      </c>
      <c r="AU265">
        <v>0</v>
      </c>
      <c r="AV265" s="4">
        <v>0</v>
      </c>
      <c r="AW265" s="4" t="e">
        <v>#DIV/0!</v>
      </c>
      <c r="AX265">
        <v>0</v>
      </c>
      <c r="AY265" s="4">
        <v>3.6578703703703702E-4</v>
      </c>
      <c r="AZ265" s="4" t="e">
        <v>#DIV/0!</v>
      </c>
      <c r="BA265">
        <v>0</v>
      </c>
      <c r="BB265" s="4">
        <v>0</v>
      </c>
      <c r="BC265" s="4" t="e">
        <v>#DIV/0!</v>
      </c>
      <c r="BD265">
        <v>0</v>
      </c>
      <c r="BE265" s="4">
        <v>0</v>
      </c>
      <c r="BF265" s="4" t="e">
        <v>#DIV/0!</v>
      </c>
      <c r="BG265">
        <v>0</v>
      </c>
      <c r="BH265" s="4">
        <v>0</v>
      </c>
      <c r="BI265" s="4" t="e">
        <v>#DIV/0!</v>
      </c>
      <c r="BJ265">
        <v>0</v>
      </c>
      <c r="BK265" s="4">
        <v>0</v>
      </c>
      <c r="BL265" s="4" t="e">
        <v>#DIV/0!</v>
      </c>
      <c r="BM265">
        <v>0</v>
      </c>
      <c r="BN265" s="4">
        <v>0</v>
      </c>
      <c r="BO265" s="4" t="e">
        <v>#DIV/0!</v>
      </c>
      <c r="BP265">
        <v>0</v>
      </c>
      <c r="BQ265" s="4">
        <v>0</v>
      </c>
      <c r="BR265" s="4" t="e">
        <v>#DIV/0!</v>
      </c>
      <c r="BS265">
        <v>0</v>
      </c>
      <c r="BT265" s="4">
        <v>0</v>
      </c>
      <c r="BU265" s="4" t="e">
        <v>#DIV/0!</v>
      </c>
      <c r="BV265">
        <v>0</v>
      </c>
      <c r="BW265" s="4">
        <v>0</v>
      </c>
      <c r="BX265" s="4" t="e">
        <v>#DIV/0!</v>
      </c>
      <c r="BY265">
        <v>0</v>
      </c>
      <c r="BZ265" s="4">
        <v>0</v>
      </c>
      <c r="CA265" s="4" t="e">
        <v>#DIV/0!</v>
      </c>
      <c r="CB265">
        <v>0</v>
      </c>
      <c r="CC265" s="4">
        <v>0</v>
      </c>
      <c r="CD265" s="4" t="e">
        <v>#DIV/0!</v>
      </c>
      <c r="CE265">
        <v>0</v>
      </c>
      <c r="CF265" s="4">
        <v>0</v>
      </c>
      <c r="CG265" s="4" t="e">
        <v>#DIV/0!</v>
      </c>
      <c r="CH265">
        <v>0</v>
      </c>
      <c r="CI265" s="4">
        <v>0</v>
      </c>
      <c r="CJ265" s="4" t="e">
        <v>#DIV/0!</v>
      </c>
      <c r="CK265">
        <v>0</v>
      </c>
      <c r="CL265" s="4">
        <v>0</v>
      </c>
      <c r="CM265" s="4" t="e">
        <v>#DIV/0!</v>
      </c>
      <c r="CN265">
        <v>1</v>
      </c>
      <c r="CO265" s="4">
        <v>9.4537037037037032E-5</v>
      </c>
      <c r="CP265" s="4">
        <v>9.4537037037037032E-5</v>
      </c>
    </row>
    <row r="266" spans="1:94" x14ac:dyDescent="0.2">
      <c r="A266" t="s">
        <v>280</v>
      </c>
      <c r="B266" t="s">
        <v>279</v>
      </c>
      <c r="C266" s="1">
        <v>43340</v>
      </c>
      <c r="D266" t="s">
        <v>262</v>
      </c>
      <c r="E266" t="s">
        <v>253</v>
      </c>
      <c r="F266" s="2">
        <v>43340.482256944444</v>
      </c>
      <c r="G266" s="2">
        <v>43340.485833333332</v>
      </c>
      <c r="H266" s="3">
        <v>3.5648148148148154E-3</v>
      </c>
      <c r="I266" t="s">
        <v>10</v>
      </c>
      <c r="J266" t="s">
        <v>254</v>
      </c>
      <c r="K266" s="6">
        <v>3.5540972222222224E-3</v>
      </c>
      <c r="L266">
        <v>4</v>
      </c>
      <c r="M266" t="s">
        <v>38</v>
      </c>
      <c r="N266">
        <v>11</v>
      </c>
      <c r="O266" t="s">
        <v>38</v>
      </c>
      <c r="P266" s="3">
        <v>2.1704166666666668E-3</v>
      </c>
      <c r="Q266">
        <v>0</v>
      </c>
      <c r="R266" s="3">
        <v>0</v>
      </c>
      <c r="S266" s="3" t="s">
        <v>52</v>
      </c>
      <c r="T266">
        <v>8</v>
      </c>
      <c r="U266" s="3" t="s">
        <v>52</v>
      </c>
      <c r="V266" s="3">
        <v>1.1055671296296297E-3</v>
      </c>
      <c r="W266">
        <v>11</v>
      </c>
      <c r="X266" s="4">
        <v>2.1704166666666668E-3</v>
      </c>
      <c r="Y266" s="4">
        <v>1.9731060606060607E-4</v>
      </c>
      <c r="Z266">
        <v>4</v>
      </c>
      <c r="AA266" s="4">
        <v>2.4700231481481481E-4</v>
      </c>
      <c r="AB266" s="4">
        <v>6.1750578703703701E-5</v>
      </c>
      <c r="AC266">
        <v>0</v>
      </c>
      <c r="AD266" s="4">
        <v>0</v>
      </c>
      <c r="AE266" s="4" t="e">
        <v>#DIV/0!</v>
      </c>
      <c r="AF266">
        <v>0</v>
      </c>
      <c r="AG266" s="4">
        <v>0</v>
      </c>
      <c r="AH266" s="4" t="e">
        <v>#DIV/0!</v>
      </c>
      <c r="AI266">
        <v>0</v>
      </c>
      <c r="AJ266" s="4">
        <v>0</v>
      </c>
      <c r="AK266" s="4" t="e">
        <v>#DIV/0!</v>
      </c>
      <c r="AL266">
        <v>0</v>
      </c>
      <c r="AM266" s="4">
        <v>0</v>
      </c>
      <c r="AN266" s="4" t="e">
        <v>#DIV/0!</v>
      </c>
      <c r="AO266">
        <v>0</v>
      </c>
      <c r="AP266" s="4">
        <v>0</v>
      </c>
      <c r="AQ266" s="4" t="e">
        <v>#DIV/0!</v>
      </c>
      <c r="AR266">
        <v>0</v>
      </c>
      <c r="AS266" s="4">
        <v>0</v>
      </c>
      <c r="AT266" s="4" t="e">
        <v>#DIV/0!</v>
      </c>
      <c r="AU266">
        <v>0</v>
      </c>
      <c r="AV266" s="4">
        <v>0</v>
      </c>
      <c r="AW266" s="4" t="e">
        <v>#DIV/0!</v>
      </c>
      <c r="AX266">
        <v>0</v>
      </c>
      <c r="AY266" s="4">
        <v>0</v>
      </c>
      <c r="AZ266" s="4" t="e">
        <v>#DIV/0!</v>
      </c>
      <c r="BA266">
        <v>0</v>
      </c>
      <c r="BB266" s="4">
        <v>0</v>
      </c>
      <c r="BC266" s="4" t="e">
        <v>#DIV/0!</v>
      </c>
      <c r="BD266">
        <v>0</v>
      </c>
      <c r="BE266" s="4">
        <v>0</v>
      </c>
      <c r="BF266" s="4" t="e">
        <v>#DIV/0!</v>
      </c>
      <c r="BG266">
        <v>0</v>
      </c>
      <c r="BH266" s="4">
        <v>0</v>
      </c>
      <c r="BI266" s="4" t="e">
        <v>#DIV/0!</v>
      </c>
      <c r="BJ266">
        <v>0</v>
      </c>
      <c r="BK266" s="4">
        <v>0</v>
      </c>
      <c r="BL266" s="4" t="e">
        <v>#DIV/0!</v>
      </c>
      <c r="BM266">
        <v>1</v>
      </c>
      <c r="BN266" s="4">
        <v>3.1111111111111103E-5</v>
      </c>
      <c r="BO266" s="4">
        <v>3.1111111111111103E-5</v>
      </c>
      <c r="BP266">
        <v>0</v>
      </c>
      <c r="BQ266" s="4">
        <v>0</v>
      </c>
      <c r="BR266" s="4" t="e">
        <v>#DIV/0!</v>
      </c>
      <c r="BS266">
        <v>8</v>
      </c>
      <c r="BT266" s="4">
        <v>1.1055671296296297E-3</v>
      </c>
      <c r="BU266" s="4">
        <v>1.3819589120370372E-4</v>
      </c>
      <c r="BV266">
        <v>0</v>
      </c>
      <c r="BW266" s="4">
        <v>0</v>
      </c>
      <c r="BX266" s="4" t="e">
        <v>#DIV/0!</v>
      </c>
      <c r="BY266">
        <v>0</v>
      </c>
      <c r="BZ266" s="4">
        <v>0</v>
      </c>
      <c r="CA266" s="4" t="e">
        <v>#DIV/0!</v>
      </c>
      <c r="CB266">
        <v>0</v>
      </c>
      <c r="CC266" s="4">
        <v>0</v>
      </c>
      <c r="CD266" s="4" t="e">
        <v>#DIV/0!</v>
      </c>
      <c r="CE266">
        <v>0</v>
      </c>
      <c r="CF266" s="4">
        <v>0</v>
      </c>
      <c r="CG266" s="4" t="e">
        <v>#DIV/0!</v>
      </c>
      <c r="CH266">
        <v>0</v>
      </c>
      <c r="CI266" s="4">
        <v>0</v>
      </c>
      <c r="CJ266" s="4" t="e">
        <v>#DIV/0!</v>
      </c>
      <c r="CK266">
        <v>0</v>
      </c>
      <c r="CL266" s="4">
        <v>0</v>
      </c>
      <c r="CM266" s="4" t="e">
        <v>#DIV/0!</v>
      </c>
      <c r="CN266">
        <v>0</v>
      </c>
      <c r="CO266" s="4">
        <v>0</v>
      </c>
      <c r="CP266" s="4" t="e">
        <v>#DIV/0!</v>
      </c>
    </row>
    <row r="267" spans="1:94" x14ac:dyDescent="0.2">
      <c r="A267" t="s">
        <v>282</v>
      </c>
      <c r="B267" t="s">
        <v>281</v>
      </c>
      <c r="C267" s="1">
        <v>43340</v>
      </c>
      <c r="D267" t="s">
        <v>262</v>
      </c>
      <c r="E267" t="s">
        <v>253</v>
      </c>
      <c r="F267" s="2">
        <v>43340.465277777781</v>
      </c>
      <c r="G267" s="2">
        <v>43340.46875</v>
      </c>
      <c r="H267" s="3">
        <v>3.5763888888888894E-3</v>
      </c>
      <c r="I267" t="s">
        <v>10</v>
      </c>
      <c r="J267" t="s">
        <v>254</v>
      </c>
      <c r="K267" s="6">
        <v>3.5381944444444441E-3</v>
      </c>
      <c r="L267">
        <v>4</v>
      </c>
      <c r="M267" t="s">
        <v>37</v>
      </c>
      <c r="N267">
        <v>6</v>
      </c>
      <c r="O267" t="s">
        <v>37</v>
      </c>
      <c r="P267" s="3">
        <v>2.3958333333333331E-3</v>
      </c>
      <c r="Q267">
        <v>3</v>
      </c>
      <c r="R267" s="3">
        <v>7.0601851851851847E-4</v>
      </c>
      <c r="S267" s="3" t="s">
        <v>37</v>
      </c>
      <c r="T267">
        <v>6</v>
      </c>
      <c r="U267" s="3" t="s">
        <v>37</v>
      </c>
      <c r="V267" s="3">
        <v>2.3958333333333331E-3</v>
      </c>
      <c r="W267">
        <v>1</v>
      </c>
      <c r="X267" s="4">
        <v>5.5555555555555551E-5</v>
      </c>
      <c r="Y267" s="4">
        <v>5.5555555555555551E-5</v>
      </c>
      <c r="Z267">
        <v>3</v>
      </c>
      <c r="AA267" s="4">
        <v>3.8078703703703701E-4</v>
      </c>
      <c r="AB267" s="4">
        <v>1.2692901234567899E-4</v>
      </c>
      <c r="AC267">
        <v>0</v>
      </c>
      <c r="AD267" s="4">
        <v>0</v>
      </c>
      <c r="AE267" s="4" t="e">
        <v>#DIV/0!</v>
      </c>
      <c r="AF267">
        <v>0</v>
      </c>
      <c r="AG267" s="4">
        <v>0</v>
      </c>
      <c r="AH267" s="4" t="e">
        <v>#DIV/0!</v>
      </c>
      <c r="AI267">
        <v>0</v>
      </c>
      <c r="AJ267" s="4">
        <v>0</v>
      </c>
      <c r="AK267" s="4" t="e">
        <v>#DIV/0!</v>
      </c>
      <c r="AL267">
        <v>0</v>
      </c>
      <c r="AM267" s="4">
        <v>0</v>
      </c>
      <c r="AN267" s="4" t="e">
        <v>#DIV/0!</v>
      </c>
      <c r="AO267">
        <v>0</v>
      </c>
      <c r="AP267" s="4">
        <v>0</v>
      </c>
      <c r="AQ267" s="4" t="e">
        <v>#DIV/0!</v>
      </c>
      <c r="AR267">
        <v>0</v>
      </c>
      <c r="AS267" s="4">
        <v>0</v>
      </c>
      <c r="AT267" s="4" t="e">
        <v>#DIV/0!</v>
      </c>
      <c r="AU267">
        <v>0</v>
      </c>
      <c r="AV267" s="4">
        <v>0</v>
      </c>
      <c r="AW267" s="4" t="e">
        <v>#DIV/0!</v>
      </c>
      <c r="AX267">
        <v>0</v>
      </c>
      <c r="AY267" s="4">
        <v>2.3958333333333331E-3</v>
      </c>
      <c r="AZ267" s="4" t="e">
        <v>#DIV/0!</v>
      </c>
      <c r="BA267">
        <v>0</v>
      </c>
      <c r="BB267" s="4">
        <v>0</v>
      </c>
      <c r="BC267" s="4" t="e">
        <v>#DIV/0!</v>
      </c>
      <c r="BD267">
        <v>0</v>
      </c>
      <c r="BE267" s="4">
        <v>0</v>
      </c>
      <c r="BF267" s="4" t="e">
        <v>#DIV/0!</v>
      </c>
      <c r="BG267">
        <v>0</v>
      </c>
      <c r="BH267" s="4">
        <v>0</v>
      </c>
      <c r="BI267" s="4" t="e">
        <v>#DIV/0!</v>
      </c>
      <c r="BJ267">
        <v>0</v>
      </c>
      <c r="BK267" s="4">
        <v>0</v>
      </c>
      <c r="BL267" s="4" t="e">
        <v>#DIV/0!</v>
      </c>
      <c r="BM267">
        <v>0</v>
      </c>
      <c r="BN267" s="4">
        <v>0</v>
      </c>
      <c r="BO267" s="4" t="e">
        <v>#DIV/0!</v>
      </c>
      <c r="BP267">
        <v>0</v>
      </c>
      <c r="BQ267" s="4">
        <v>0</v>
      </c>
      <c r="BR267" s="4" t="e">
        <v>#DIV/0!</v>
      </c>
      <c r="BS267">
        <v>0</v>
      </c>
      <c r="BT267" s="4">
        <v>0</v>
      </c>
      <c r="BU267" s="4" t="e">
        <v>#DIV/0!</v>
      </c>
      <c r="BV267">
        <v>0</v>
      </c>
      <c r="BW267" s="4">
        <v>0</v>
      </c>
      <c r="BX267" s="4" t="e">
        <v>#DIV/0!</v>
      </c>
      <c r="BY267">
        <v>0</v>
      </c>
      <c r="BZ267" s="4">
        <v>0</v>
      </c>
      <c r="CA267" s="4" t="e">
        <v>#DIV/0!</v>
      </c>
      <c r="CB267">
        <v>0</v>
      </c>
      <c r="CC267" s="4">
        <v>0</v>
      </c>
      <c r="CD267" s="4" t="e">
        <v>#DIV/0!</v>
      </c>
      <c r="CE267">
        <v>0</v>
      </c>
      <c r="CF267" s="4">
        <v>0</v>
      </c>
      <c r="CG267" s="4" t="e">
        <v>#DIV/0!</v>
      </c>
      <c r="CH267">
        <v>0</v>
      </c>
      <c r="CI267" s="4">
        <v>0</v>
      </c>
      <c r="CJ267" s="4" t="e">
        <v>#DIV/0!</v>
      </c>
      <c r="CK267">
        <v>0</v>
      </c>
      <c r="CL267" s="4">
        <v>0</v>
      </c>
      <c r="CM267" s="4" t="e">
        <v>#DIV/0!</v>
      </c>
      <c r="CN267">
        <v>3</v>
      </c>
      <c r="CO267" s="4">
        <v>7.0601851851851847E-4</v>
      </c>
      <c r="CP267" s="4">
        <v>2.353395061728395E-4</v>
      </c>
    </row>
    <row r="268" spans="1:94" x14ac:dyDescent="0.2">
      <c r="A268" t="s">
        <v>284</v>
      </c>
      <c r="B268" t="s">
        <v>283</v>
      </c>
      <c r="C268" s="1">
        <v>43375</v>
      </c>
      <c r="D268" t="s">
        <v>238</v>
      </c>
      <c r="E268" t="s">
        <v>253</v>
      </c>
      <c r="F268" s="2">
        <v>43375.425312500003</v>
      </c>
      <c r="G268" s="2">
        <v>43375.428819444445</v>
      </c>
      <c r="H268" s="3">
        <v>3.5069444444444445E-3</v>
      </c>
      <c r="I268" t="s">
        <v>10</v>
      </c>
      <c r="J268" t="s">
        <v>254</v>
      </c>
      <c r="K268" s="6">
        <v>3.4082638888888886E-3</v>
      </c>
      <c r="L268">
        <v>5</v>
      </c>
      <c r="M268" t="s">
        <v>38</v>
      </c>
      <c r="N268">
        <v>8</v>
      </c>
      <c r="O268" t="s">
        <v>38</v>
      </c>
      <c r="P268" s="3">
        <v>2.1334837962962965E-3</v>
      </c>
      <c r="Q268">
        <v>0</v>
      </c>
      <c r="R268" s="3">
        <v>0</v>
      </c>
      <c r="S268" s="3" t="s">
        <v>65</v>
      </c>
      <c r="T268">
        <v>1</v>
      </c>
      <c r="U268" s="3" t="s">
        <v>48</v>
      </c>
      <c r="V268" s="3">
        <v>1.0331018518518518E-4</v>
      </c>
      <c r="W268">
        <v>8</v>
      </c>
      <c r="X268" s="4">
        <v>2.1334837962962965E-3</v>
      </c>
      <c r="Y268" s="4">
        <v>2.6668547453703706E-4</v>
      </c>
      <c r="Z268">
        <v>8</v>
      </c>
      <c r="AA268" s="4">
        <v>9.2159722222222209E-4</v>
      </c>
      <c r="AB268" s="4">
        <v>1.1519965277777776E-4</v>
      </c>
      <c r="AC268">
        <v>1</v>
      </c>
      <c r="AD268" s="4">
        <v>1.5946759259259259E-4</v>
      </c>
      <c r="AE268" s="4">
        <v>1.5946759259259259E-4</v>
      </c>
      <c r="AF268">
        <v>0</v>
      </c>
      <c r="AG268" s="4">
        <v>0</v>
      </c>
      <c r="AH268" s="4" t="e">
        <v>#DIV/0!</v>
      </c>
      <c r="AI268">
        <v>0</v>
      </c>
      <c r="AJ268" s="4">
        <v>0</v>
      </c>
      <c r="AK268" s="4" t="e">
        <v>#DIV/0!</v>
      </c>
      <c r="AL268">
        <v>0</v>
      </c>
      <c r="AM268" s="4">
        <v>0</v>
      </c>
      <c r="AN268" s="4" t="e">
        <v>#DIV/0!</v>
      </c>
      <c r="AO268">
        <v>1</v>
      </c>
      <c r="AP268" s="4">
        <v>9.0405092592592609E-5</v>
      </c>
      <c r="AQ268" s="4">
        <v>9.0405092592592609E-5</v>
      </c>
      <c r="AR268">
        <v>0</v>
      </c>
      <c r="AS268" s="4">
        <v>0</v>
      </c>
      <c r="AT268" s="4" t="e">
        <v>#DIV/0!</v>
      </c>
      <c r="AU268">
        <v>0</v>
      </c>
      <c r="AV268" s="4">
        <v>0</v>
      </c>
      <c r="AW268" s="4" t="e">
        <v>#DIV/0!</v>
      </c>
      <c r="AX268">
        <v>0</v>
      </c>
      <c r="AY268" s="4">
        <v>0</v>
      </c>
      <c r="AZ268" s="4" t="e">
        <v>#DIV/0!</v>
      </c>
      <c r="BA268">
        <v>0</v>
      </c>
      <c r="BB268" s="4">
        <v>0</v>
      </c>
      <c r="BC268" s="4" t="e">
        <v>#DIV/0!</v>
      </c>
      <c r="BD268">
        <v>0</v>
      </c>
      <c r="BE268" s="4">
        <v>0</v>
      </c>
      <c r="BF268" s="4" t="e">
        <v>#DIV/0!</v>
      </c>
      <c r="BG268">
        <v>1</v>
      </c>
      <c r="BH268" s="4">
        <v>1.0331018518518518E-4</v>
      </c>
      <c r="BI268" s="4">
        <v>1.0331018518518518E-4</v>
      </c>
      <c r="BJ268">
        <v>0</v>
      </c>
      <c r="BK268" s="4">
        <v>0</v>
      </c>
      <c r="BL268" s="4" t="e">
        <v>#DIV/0!</v>
      </c>
      <c r="BM268">
        <v>0</v>
      </c>
      <c r="BN268" s="4">
        <v>0</v>
      </c>
      <c r="BO268" s="4" t="e">
        <v>#DIV/0!</v>
      </c>
      <c r="BP268">
        <v>0</v>
      </c>
      <c r="BQ268" s="4">
        <v>0</v>
      </c>
      <c r="BR268" s="4" t="e">
        <v>#DIV/0!</v>
      </c>
      <c r="BS268">
        <v>0</v>
      </c>
      <c r="BT268" s="4">
        <v>0</v>
      </c>
      <c r="BU268" s="4" t="e">
        <v>#DIV/0!</v>
      </c>
      <c r="BV268">
        <v>0</v>
      </c>
      <c r="BW268" s="4">
        <v>0</v>
      </c>
      <c r="BX268" s="4" t="e">
        <v>#DIV/0!</v>
      </c>
      <c r="BY268">
        <v>0</v>
      </c>
      <c r="BZ268" s="4">
        <v>0</v>
      </c>
      <c r="CA268" s="4" t="e">
        <v>#DIV/0!</v>
      </c>
      <c r="CB268">
        <v>0</v>
      </c>
      <c r="CC268" s="4">
        <v>0</v>
      </c>
      <c r="CD268" s="4" t="e">
        <v>#DIV/0!</v>
      </c>
      <c r="CE268">
        <v>0</v>
      </c>
      <c r="CF268" s="4">
        <v>0</v>
      </c>
      <c r="CG268" s="4" t="e">
        <v>#DIV/0!</v>
      </c>
      <c r="CH268">
        <v>0</v>
      </c>
      <c r="CI268" s="4">
        <v>0</v>
      </c>
      <c r="CJ268" s="4" t="e">
        <v>#DIV/0!</v>
      </c>
      <c r="CK268">
        <v>0</v>
      </c>
      <c r="CL268" s="4">
        <v>0</v>
      </c>
      <c r="CM268" s="4" t="e">
        <v>#DIV/0!</v>
      </c>
      <c r="CN268">
        <v>0</v>
      </c>
      <c r="CO268" s="4">
        <v>0</v>
      </c>
      <c r="CP268" s="4" t="e">
        <v>#DIV/0!</v>
      </c>
    </row>
    <row r="269" spans="1:94" x14ac:dyDescent="0.2">
      <c r="A269" t="s">
        <v>286</v>
      </c>
      <c r="B269" t="s">
        <v>285</v>
      </c>
      <c r="C269" s="1">
        <v>43411</v>
      </c>
      <c r="D269" t="s">
        <v>238</v>
      </c>
      <c r="E269" t="s">
        <v>253</v>
      </c>
      <c r="F269" s="2">
        <v>43411.510844907411</v>
      </c>
      <c r="G269" s="2">
        <v>43411.514363425929</v>
      </c>
      <c r="H269" s="3">
        <v>3.5069444444444445E-3</v>
      </c>
      <c r="I269" t="s">
        <v>10</v>
      </c>
      <c r="J269" t="s">
        <v>254</v>
      </c>
      <c r="K269" s="6">
        <v>3.4978009259259259E-3</v>
      </c>
      <c r="L269">
        <v>9</v>
      </c>
      <c r="M269" t="s">
        <v>38</v>
      </c>
      <c r="N269">
        <v>15</v>
      </c>
      <c r="O269" t="s">
        <v>38</v>
      </c>
      <c r="P269" s="3">
        <v>2.1554861111111115E-3</v>
      </c>
      <c r="Q269">
        <v>2</v>
      </c>
      <c r="R269" s="3">
        <v>3.5185185185185189E-5</v>
      </c>
      <c r="S269" s="3" t="s">
        <v>37</v>
      </c>
      <c r="T269">
        <v>3</v>
      </c>
      <c r="U269" s="3" t="s">
        <v>37</v>
      </c>
      <c r="V269" s="3">
        <v>2.8267361111111115E-4</v>
      </c>
      <c r="W269">
        <v>15</v>
      </c>
      <c r="X269" s="4">
        <v>2.1554861111111115E-3</v>
      </c>
      <c r="Y269" s="4">
        <v>1.4369907407407411E-4</v>
      </c>
      <c r="Z269">
        <v>7</v>
      </c>
      <c r="AA269" s="4">
        <v>7.5041666666666659E-4</v>
      </c>
      <c r="AB269" s="4">
        <v>1.0720238095238094E-4</v>
      </c>
      <c r="AC269">
        <v>0</v>
      </c>
      <c r="AD269" s="4">
        <v>0</v>
      </c>
      <c r="AE269" s="4" t="e">
        <v>#DIV/0!</v>
      </c>
      <c r="AF269">
        <v>0</v>
      </c>
      <c r="AG269" s="4">
        <v>0</v>
      </c>
      <c r="AH269" s="4" t="e">
        <v>#DIV/0!</v>
      </c>
      <c r="AI269">
        <v>0</v>
      </c>
      <c r="AJ269" s="4">
        <v>0</v>
      </c>
      <c r="AK269" s="4" t="e">
        <v>#DIV/0!</v>
      </c>
      <c r="AL269">
        <v>0</v>
      </c>
      <c r="AM269" s="4">
        <v>0</v>
      </c>
      <c r="AN269" s="4" t="e">
        <v>#DIV/0!</v>
      </c>
      <c r="AO269">
        <v>2</v>
      </c>
      <c r="AP269" s="4">
        <v>5.710648148148148E-5</v>
      </c>
      <c r="AQ269" s="4">
        <v>2.855324074074074E-5</v>
      </c>
      <c r="AR269">
        <v>0</v>
      </c>
      <c r="AS269" s="4">
        <v>0</v>
      </c>
      <c r="AT269" s="4" t="e">
        <v>#DIV/0!</v>
      </c>
      <c r="AU269">
        <v>0</v>
      </c>
      <c r="AV269" s="4">
        <v>0</v>
      </c>
      <c r="AW269" s="4" t="e">
        <v>#DIV/0!</v>
      </c>
      <c r="AX269">
        <v>0</v>
      </c>
      <c r="AY269" s="4">
        <v>2.8267361111111115E-4</v>
      </c>
      <c r="AZ269" s="4" t="e">
        <v>#DIV/0!</v>
      </c>
      <c r="BA269">
        <v>1</v>
      </c>
      <c r="BB269" s="4">
        <v>5.8958333333333334E-5</v>
      </c>
      <c r="BC269" s="4">
        <v>5.8958333333333334E-5</v>
      </c>
      <c r="BD269">
        <v>0</v>
      </c>
      <c r="BE269" s="4">
        <v>0</v>
      </c>
      <c r="BF269" s="4" t="e">
        <v>#DIV/0!</v>
      </c>
      <c r="BG269">
        <v>0</v>
      </c>
      <c r="BH269" s="4">
        <v>0</v>
      </c>
      <c r="BI269" s="4" t="e">
        <v>#DIV/0!</v>
      </c>
      <c r="BJ269">
        <v>1</v>
      </c>
      <c r="BK269" s="4">
        <v>2.4872685185185189E-5</v>
      </c>
      <c r="BL269" s="4">
        <v>2.4872685185185189E-5</v>
      </c>
      <c r="BM269">
        <v>0</v>
      </c>
      <c r="BN269" s="4">
        <v>0</v>
      </c>
      <c r="BO269" s="4" t="e">
        <v>#DIV/0!</v>
      </c>
      <c r="BP269">
        <v>2</v>
      </c>
      <c r="BQ269" s="4">
        <v>9.5474537037037034E-5</v>
      </c>
      <c r="BR269" s="4">
        <v>4.7737268518518517E-5</v>
      </c>
      <c r="BS269">
        <v>2</v>
      </c>
      <c r="BT269" s="4">
        <v>3.7627314814814812E-5</v>
      </c>
      <c r="BU269" s="4">
        <v>1.8813657407407406E-5</v>
      </c>
      <c r="BV269">
        <v>0</v>
      </c>
      <c r="BW269" s="4">
        <v>0</v>
      </c>
      <c r="BX269" s="4" t="e">
        <v>#DIV/0!</v>
      </c>
      <c r="BY269">
        <v>0</v>
      </c>
      <c r="BZ269" s="4">
        <v>0</v>
      </c>
      <c r="CA269" s="4" t="e">
        <v>#DIV/0!</v>
      </c>
      <c r="CB269">
        <v>0</v>
      </c>
      <c r="CC269" s="4">
        <v>0</v>
      </c>
      <c r="CD269" s="4" t="e">
        <v>#DIV/0!</v>
      </c>
      <c r="CE269">
        <v>0</v>
      </c>
      <c r="CF269" s="4">
        <v>0</v>
      </c>
      <c r="CG269" s="4" t="e">
        <v>#DIV/0!</v>
      </c>
      <c r="CH269">
        <v>0</v>
      </c>
      <c r="CI269" s="4">
        <v>0</v>
      </c>
      <c r="CJ269" s="4" t="e">
        <v>#DIV/0!</v>
      </c>
      <c r="CK269">
        <v>0</v>
      </c>
      <c r="CL269" s="4">
        <v>0</v>
      </c>
      <c r="CM269" s="4" t="e">
        <v>#DIV/0!</v>
      </c>
      <c r="CN269">
        <v>2</v>
      </c>
      <c r="CO269" s="4">
        <v>3.5185185185185189E-5</v>
      </c>
      <c r="CP269" s="4">
        <v>1.7592592592592595E-5</v>
      </c>
    </row>
    <row r="270" spans="1:94" x14ac:dyDescent="0.2">
      <c r="A270" t="s">
        <v>288</v>
      </c>
      <c r="B270" t="s">
        <v>287</v>
      </c>
      <c r="C270" s="1">
        <v>43411</v>
      </c>
      <c r="D270" t="s">
        <v>238</v>
      </c>
      <c r="E270" t="s">
        <v>253</v>
      </c>
      <c r="F270" s="2">
        <v>43411.482951388891</v>
      </c>
      <c r="G270" s="2">
        <v>43411.486493055556</v>
      </c>
      <c r="H270" s="3">
        <v>3.5416666666666665E-3</v>
      </c>
      <c r="I270" t="s">
        <v>10</v>
      </c>
      <c r="J270" t="s">
        <v>254</v>
      </c>
      <c r="K270" s="6">
        <v>3.083564814814815E-3</v>
      </c>
      <c r="L270">
        <v>5</v>
      </c>
      <c r="M270" t="s">
        <v>38</v>
      </c>
      <c r="N270">
        <v>9</v>
      </c>
      <c r="O270" t="s">
        <v>38</v>
      </c>
      <c r="P270" s="3">
        <v>1.7695949074074074E-3</v>
      </c>
      <c r="Q270">
        <v>0</v>
      </c>
      <c r="R270" s="3">
        <v>0</v>
      </c>
      <c r="S270" s="3" t="s">
        <v>50</v>
      </c>
      <c r="T270">
        <v>3</v>
      </c>
      <c r="U270" s="3" t="s">
        <v>50</v>
      </c>
      <c r="V270" s="3">
        <v>1.9922453703703704E-4</v>
      </c>
      <c r="W270">
        <v>9</v>
      </c>
      <c r="X270" s="4">
        <v>1.7695949074074074E-3</v>
      </c>
      <c r="Y270" s="4">
        <v>1.9662165637860082E-4</v>
      </c>
      <c r="Z270">
        <v>8</v>
      </c>
      <c r="AA270" s="4">
        <v>6.7810185185185183E-4</v>
      </c>
      <c r="AB270" s="4">
        <v>8.4762731481481478E-5</v>
      </c>
      <c r="AC270">
        <v>1</v>
      </c>
      <c r="AD270" s="4">
        <v>4.0965277777777772E-4</v>
      </c>
      <c r="AE270" s="4">
        <v>4.0965277777777772E-4</v>
      </c>
      <c r="AF270">
        <v>0</v>
      </c>
      <c r="AG270" s="4">
        <v>0</v>
      </c>
      <c r="AH270" s="4" t="e">
        <v>#DIV/0!</v>
      </c>
      <c r="AI270">
        <v>0</v>
      </c>
      <c r="AJ270" s="4">
        <v>0</v>
      </c>
      <c r="AK270" s="4" t="e">
        <v>#DIV/0!</v>
      </c>
      <c r="AL270">
        <v>0</v>
      </c>
      <c r="AM270" s="4">
        <v>0</v>
      </c>
      <c r="AN270" s="4" t="e">
        <v>#DIV/0!</v>
      </c>
      <c r="AO270">
        <v>0</v>
      </c>
      <c r="AP270" s="4">
        <v>0</v>
      </c>
      <c r="AQ270" s="4" t="e">
        <v>#DIV/0!</v>
      </c>
      <c r="AR270">
        <v>0</v>
      </c>
      <c r="AS270" s="4">
        <v>0</v>
      </c>
      <c r="AT270" s="4" t="e">
        <v>#DIV/0!</v>
      </c>
      <c r="AU270">
        <v>0</v>
      </c>
      <c r="AV270" s="4">
        <v>0</v>
      </c>
      <c r="AW270" s="4" t="e">
        <v>#DIV/0!</v>
      </c>
      <c r="AX270">
        <v>0</v>
      </c>
      <c r="AY270" s="4">
        <v>0</v>
      </c>
      <c r="AZ270" s="4" t="e">
        <v>#DIV/0!</v>
      </c>
      <c r="BA270">
        <v>0</v>
      </c>
      <c r="BB270" s="4">
        <v>0</v>
      </c>
      <c r="BC270" s="4" t="e">
        <v>#DIV/0!</v>
      </c>
      <c r="BD270">
        <v>0</v>
      </c>
      <c r="BE270" s="4">
        <v>0</v>
      </c>
      <c r="BF270" s="4" t="e">
        <v>#DIV/0!</v>
      </c>
      <c r="BG270">
        <v>0</v>
      </c>
      <c r="BH270" s="4">
        <v>0</v>
      </c>
      <c r="BI270" s="4" t="e">
        <v>#DIV/0!</v>
      </c>
      <c r="BJ270">
        <v>1</v>
      </c>
      <c r="BK270" s="4">
        <v>2.6990740740740743E-5</v>
      </c>
      <c r="BL270" s="4">
        <v>2.6990740740740743E-5</v>
      </c>
      <c r="BM270">
        <v>3</v>
      </c>
      <c r="BN270" s="4">
        <v>1.9922453703703704E-4</v>
      </c>
      <c r="BO270" s="4">
        <v>6.6408179012345683E-5</v>
      </c>
      <c r="BP270">
        <v>0</v>
      </c>
      <c r="BQ270" s="4">
        <v>0</v>
      </c>
      <c r="BR270" s="4" t="e">
        <v>#DIV/0!</v>
      </c>
      <c r="BS270">
        <v>0</v>
      </c>
      <c r="BT270" s="4">
        <v>0</v>
      </c>
      <c r="BU270" s="4" t="e">
        <v>#DIV/0!</v>
      </c>
      <c r="BV270">
        <v>0</v>
      </c>
      <c r="BW270" s="4">
        <v>0</v>
      </c>
      <c r="BX270" s="4" t="e">
        <v>#DIV/0!</v>
      </c>
      <c r="BY270">
        <v>0</v>
      </c>
      <c r="BZ270" s="4">
        <v>0</v>
      </c>
      <c r="CA270" s="4" t="e">
        <v>#DIV/0!</v>
      </c>
      <c r="CB270">
        <v>0</v>
      </c>
      <c r="CC270" s="4">
        <v>0</v>
      </c>
      <c r="CD270" s="4" t="e">
        <v>#DIV/0!</v>
      </c>
      <c r="CE270">
        <v>0</v>
      </c>
      <c r="CF270" s="4">
        <v>0</v>
      </c>
      <c r="CG270" s="4" t="e">
        <v>#DIV/0!</v>
      </c>
      <c r="CH270">
        <v>0</v>
      </c>
      <c r="CI270" s="4">
        <v>0</v>
      </c>
      <c r="CJ270" s="4" t="e">
        <v>#DIV/0!</v>
      </c>
      <c r="CK270">
        <v>0</v>
      </c>
      <c r="CL270" s="4">
        <v>0</v>
      </c>
      <c r="CM270" s="4" t="e">
        <v>#DIV/0!</v>
      </c>
      <c r="CN270">
        <v>0</v>
      </c>
      <c r="CO270" s="4">
        <v>0</v>
      </c>
      <c r="CP270" s="4" t="e">
        <v>#DIV/0!</v>
      </c>
    </row>
    <row r="271" spans="1:94" x14ac:dyDescent="0.2">
      <c r="A271" t="s">
        <v>290</v>
      </c>
      <c r="B271" t="s">
        <v>289</v>
      </c>
      <c r="C271" s="1">
        <v>43375</v>
      </c>
      <c r="D271" t="s">
        <v>238</v>
      </c>
      <c r="E271" t="s">
        <v>253</v>
      </c>
      <c r="F271" s="2">
        <v>43375.421122685184</v>
      </c>
      <c r="G271" s="2">
        <v>43375.424664351849</v>
      </c>
      <c r="H271" s="3">
        <v>3.530092592592592E-3</v>
      </c>
      <c r="I271" t="s">
        <v>10</v>
      </c>
      <c r="J271" t="s">
        <v>254</v>
      </c>
      <c r="K271" s="6">
        <v>3.4975347222222222E-3</v>
      </c>
      <c r="L271">
        <v>8</v>
      </c>
      <c r="M271" t="s">
        <v>40</v>
      </c>
      <c r="N271">
        <v>13</v>
      </c>
      <c r="O271" t="s">
        <v>38</v>
      </c>
      <c r="P271" s="3">
        <v>1.2672800925925924E-3</v>
      </c>
      <c r="Q271">
        <v>1</v>
      </c>
      <c r="R271" s="3">
        <v>1.7609953703703703E-4</v>
      </c>
      <c r="S271" s="3" t="s">
        <v>65</v>
      </c>
      <c r="T271">
        <v>3</v>
      </c>
      <c r="U271" s="3" t="s">
        <v>66</v>
      </c>
      <c r="V271" s="3">
        <v>3.1398148148148144E-4</v>
      </c>
      <c r="W271">
        <v>9</v>
      </c>
      <c r="X271" s="4">
        <v>1.2672800925925924E-3</v>
      </c>
      <c r="Y271" s="4">
        <v>1.4080889917695471E-4</v>
      </c>
      <c r="Z271">
        <v>13</v>
      </c>
      <c r="AA271" s="4">
        <v>1.1774189814814815E-3</v>
      </c>
      <c r="AB271" s="4">
        <v>9.0570690883190889E-5</v>
      </c>
      <c r="AC271">
        <v>1</v>
      </c>
      <c r="AD271" s="4">
        <v>1.2270833333333334E-4</v>
      </c>
      <c r="AE271" s="4">
        <v>1.2270833333333334E-4</v>
      </c>
      <c r="AF271">
        <v>0</v>
      </c>
      <c r="AG271" s="4">
        <v>0</v>
      </c>
      <c r="AH271" s="4" t="e">
        <v>#DIV/0!</v>
      </c>
      <c r="AI271">
        <v>0</v>
      </c>
      <c r="AJ271" s="4">
        <v>0</v>
      </c>
      <c r="AK271" s="4" t="e">
        <v>#DIV/0!</v>
      </c>
      <c r="AL271">
        <v>0</v>
      </c>
      <c r="AM271" s="4">
        <v>0</v>
      </c>
      <c r="AN271" s="4" t="e">
        <v>#DIV/0!</v>
      </c>
      <c r="AO271">
        <v>3</v>
      </c>
      <c r="AP271" s="4">
        <v>2.2152777777777779E-4</v>
      </c>
      <c r="AQ271" s="4">
        <v>7.3842592592592593E-5</v>
      </c>
      <c r="AR271">
        <v>0</v>
      </c>
      <c r="AS271" s="4">
        <v>0</v>
      </c>
      <c r="AT271" s="4" t="e">
        <v>#DIV/0!</v>
      </c>
      <c r="AU271">
        <v>3</v>
      </c>
      <c r="AV271" s="4">
        <v>3.1398148148148144E-4</v>
      </c>
      <c r="AW271" s="4">
        <v>1.0466049382716048E-4</v>
      </c>
      <c r="AX271">
        <v>3</v>
      </c>
      <c r="AY271" s="4">
        <v>0</v>
      </c>
      <c r="AZ271" s="4">
        <v>0</v>
      </c>
      <c r="BA271">
        <v>0</v>
      </c>
      <c r="BB271" s="4">
        <v>0</v>
      </c>
      <c r="BC271" s="4" t="e">
        <v>#DIV/0!</v>
      </c>
      <c r="BD271">
        <v>0</v>
      </c>
      <c r="BE271" s="4">
        <v>0</v>
      </c>
      <c r="BF271" s="4" t="e">
        <v>#DIV/0!</v>
      </c>
      <c r="BG271">
        <v>1</v>
      </c>
      <c r="BH271" s="4">
        <v>2.6006944444444442E-5</v>
      </c>
      <c r="BI271" s="4">
        <v>2.6006944444444442E-5</v>
      </c>
      <c r="BJ271">
        <v>0</v>
      </c>
      <c r="BK271" s="4">
        <v>0</v>
      </c>
      <c r="BL271" s="4" t="e">
        <v>#DIV/0!</v>
      </c>
      <c r="BM271">
        <v>3</v>
      </c>
      <c r="BN271" s="4">
        <v>1.9251157407407406E-4</v>
      </c>
      <c r="BO271" s="4">
        <v>6.4170524691358019E-5</v>
      </c>
      <c r="BP271">
        <v>0</v>
      </c>
      <c r="BQ271" s="4">
        <v>0</v>
      </c>
      <c r="BR271" s="4" t="e">
        <v>#DIV/0!</v>
      </c>
      <c r="BS271">
        <v>0</v>
      </c>
      <c r="BT271" s="4">
        <v>0</v>
      </c>
      <c r="BU271" s="4" t="e">
        <v>#DIV/0!</v>
      </c>
      <c r="BV271">
        <v>0</v>
      </c>
      <c r="BW271" s="4">
        <v>0</v>
      </c>
      <c r="BX271" s="4" t="e">
        <v>#DIV/0!</v>
      </c>
      <c r="BY271">
        <v>0</v>
      </c>
      <c r="BZ271" s="4">
        <v>0</v>
      </c>
      <c r="CA271" s="4" t="e">
        <v>#DIV/0!</v>
      </c>
      <c r="CB271">
        <v>0</v>
      </c>
      <c r="CC271" s="4">
        <v>0</v>
      </c>
      <c r="CD271" s="4" t="e">
        <v>#DIV/0!</v>
      </c>
      <c r="CE271">
        <v>0</v>
      </c>
      <c r="CF271" s="4">
        <v>0</v>
      </c>
      <c r="CG271" s="4" t="e">
        <v>#DIV/0!</v>
      </c>
      <c r="CH271">
        <v>0</v>
      </c>
      <c r="CI271" s="4">
        <v>0</v>
      </c>
      <c r="CJ271" s="4" t="e">
        <v>#DIV/0!</v>
      </c>
      <c r="CK271">
        <v>0</v>
      </c>
      <c r="CL271" s="4">
        <v>0</v>
      </c>
      <c r="CM271" s="4" t="e">
        <v>#DIV/0!</v>
      </c>
      <c r="CN271">
        <v>1</v>
      </c>
      <c r="CO271" s="4">
        <v>1.7609953703703703E-4</v>
      </c>
      <c r="CP271" s="4">
        <v>1.7609953703703703E-4</v>
      </c>
    </row>
    <row r="272" spans="1:94" x14ac:dyDescent="0.2">
      <c r="A272" t="s">
        <v>292</v>
      </c>
      <c r="B272" t="s">
        <v>291</v>
      </c>
      <c r="C272" s="1">
        <v>43411</v>
      </c>
      <c r="D272" t="s">
        <v>238</v>
      </c>
      <c r="E272" t="s">
        <v>253</v>
      </c>
      <c r="F272" s="2">
        <v>43411.478506944448</v>
      </c>
      <c r="G272" s="2">
        <v>43411.48201388889</v>
      </c>
      <c r="H272" s="3">
        <v>3.4953703703703705E-3</v>
      </c>
      <c r="I272" t="s">
        <v>10</v>
      </c>
      <c r="J272" t="s">
        <v>254</v>
      </c>
      <c r="K272" s="6">
        <v>3.4175925925925927E-3</v>
      </c>
      <c r="L272">
        <v>6</v>
      </c>
      <c r="M272" t="s">
        <v>38</v>
      </c>
      <c r="N272">
        <v>9</v>
      </c>
      <c r="O272" t="s">
        <v>38</v>
      </c>
      <c r="P272" s="3">
        <v>2.8280208333333334E-3</v>
      </c>
      <c r="Q272">
        <v>0</v>
      </c>
      <c r="R272" s="3">
        <v>0</v>
      </c>
      <c r="S272" s="3" t="s">
        <v>65</v>
      </c>
      <c r="T272">
        <v>3</v>
      </c>
      <c r="U272" s="3" t="s">
        <v>65</v>
      </c>
      <c r="V272" s="3">
        <v>1.4056712962962965E-4</v>
      </c>
      <c r="W272">
        <v>9</v>
      </c>
      <c r="X272" s="4">
        <v>2.8280208333333334E-3</v>
      </c>
      <c r="Y272" s="4">
        <v>3.1422453703703707E-4</v>
      </c>
      <c r="Z272">
        <v>5</v>
      </c>
      <c r="AA272" s="4">
        <v>3.4451388888888883E-4</v>
      </c>
      <c r="AB272" s="4">
        <v>6.8902777777777769E-5</v>
      </c>
      <c r="AC272">
        <v>0</v>
      </c>
      <c r="AD272" s="4">
        <v>0</v>
      </c>
      <c r="AE272" s="4" t="e">
        <v>#DIV/0!</v>
      </c>
      <c r="AF272">
        <v>0</v>
      </c>
      <c r="AG272" s="4">
        <v>0</v>
      </c>
      <c r="AH272" s="4" t="e">
        <v>#DIV/0!</v>
      </c>
      <c r="AI272">
        <v>0</v>
      </c>
      <c r="AJ272" s="4">
        <v>0</v>
      </c>
      <c r="AK272" s="4" t="e">
        <v>#DIV/0!</v>
      </c>
      <c r="AL272">
        <v>0</v>
      </c>
      <c r="AM272" s="4">
        <v>0</v>
      </c>
      <c r="AN272" s="4" t="e">
        <v>#DIV/0!</v>
      </c>
      <c r="AO272">
        <v>3</v>
      </c>
      <c r="AP272" s="4">
        <v>1.4056712962962965E-4</v>
      </c>
      <c r="AQ272" s="4">
        <v>4.6855709876543213E-5</v>
      </c>
      <c r="AR272">
        <v>0</v>
      </c>
      <c r="AS272" s="4">
        <v>0</v>
      </c>
      <c r="AT272" s="4" t="e">
        <v>#DIV/0!</v>
      </c>
      <c r="AU272">
        <v>1</v>
      </c>
      <c r="AV272" s="4">
        <v>3.619212962962963E-5</v>
      </c>
      <c r="AW272" s="4">
        <v>3.619212962962963E-5</v>
      </c>
      <c r="AX272">
        <v>1</v>
      </c>
      <c r="AY272" s="4">
        <v>0</v>
      </c>
      <c r="AZ272" s="4">
        <v>0</v>
      </c>
      <c r="BA272">
        <v>0</v>
      </c>
      <c r="BB272" s="4">
        <v>0</v>
      </c>
      <c r="BC272" s="4" t="e">
        <v>#DIV/0!</v>
      </c>
      <c r="BD272">
        <v>0</v>
      </c>
      <c r="BE272" s="4">
        <v>0</v>
      </c>
      <c r="BF272" s="4" t="e">
        <v>#DIV/0!</v>
      </c>
      <c r="BG272">
        <v>1</v>
      </c>
      <c r="BH272" s="4">
        <v>4.4895833333333331E-5</v>
      </c>
      <c r="BI272" s="4">
        <v>4.4895833333333331E-5</v>
      </c>
      <c r="BJ272">
        <v>1</v>
      </c>
      <c r="BK272" s="4">
        <v>2.3402777777777774E-5</v>
      </c>
      <c r="BL272" s="4">
        <v>2.3402777777777774E-5</v>
      </c>
      <c r="BM272">
        <v>0</v>
      </c>
      <c r="BN272" s="4">
        <v>0</v>
      </c>
      <c r="BO272" s="4" t="e">
        <v>#DIV/0!</v>
      </c>
      <c r="BP272">
        <v>0</v>
      </c>
      <c r="BQ272" s="4">
        <v>0</v>
      </c>
      <c r="BR272" s="4" t="e">
        <v>#DIV/0!</v>
      </c>
      <c r="BS272">
        <v>0</v>
      </c>
      <c r="BT272" s="4">
        <v>0</v>
      </c>
      <c r="BU272" s="4" t="e">
        <v>#DIV/0!</v>
      </c>
      <c r="BV272">
        <v>0</v>
      </c>
      <c r="BW272" s="4">
        <v>0</v>
      </c>
      <c r="BX272" s="4" t="e">
        <v>#DIV/0!</v>
      </c>
      <c r="BY272">
        <v>0</v>
      </c>
      <c r="BZ272" s="4">
        <v>0</v>
      </c>
      <c r="CA272" s="4" t="e">
        <v>#DIV/0!</v>
      </c>
      <c r="CB272">
        <v>0</v>
      </c>
      <c r="CC272" s="4">
        <v>0</v>
      </c>
      <c r="CD272" s="4" t="e">
        <v>#DIV/0!</v>
      </c>
      <c r="CE272">
        <v>0</v>
      </c>
      <c r="CF272" s="4">
        <v>0</v>
      </c>
      <c r="CG272" s="4" t="e">
        <v>#DIV/0!</v>
      </c>
      <c r="CH272">
        <v>0</v>
      </c>
      <c r="CI272" s="4">
        <v>0</v>
      </c>
      <c r="CJ272" s="4" t="e">
        <v>#DIV/0!</v>
      </c>
      <c r="CK272">
        <v>0</v>
      </c>
      <c r="CL272" s="4">
        <v>0</v>
      </c>
      <c r="CM272" s="4" t="e">
        <v>#DIV/0!</v>
      </c>
      <c r="CN272">
        <v>0</v>
      </c>
      <c r="CO272" s="4">
        <v>0</v>
      </c>
      <c r="CP272" s="4" t="e">
        <v>#DIV/0!</v>
      </c>
    </row>
    <row r="273" spans="1:94" x14ac:dyDescent="0.2">
      <c r="A273" t="s">
        <v>294</v>
      </c>
      <c r="B273" t="s">
        <v>293</v>
      </c>
      <c r="C273" s="1">
        <v>43411</v>
      </c>
      <c r="D273" t="s">
        <v>238</v>
      </c>
      <c r="E273" t="s">
        <v>253</v>
      </c>
      <c r="F273" s="2">
        <v>43411.466180555559</v>
      </c>
      <c r="G273" s="2">
        <v>43411.469687500001</v>
      </c>
      <c r="H273" s="3">
        <v>3.5069444444444445E-3</v>
      </c>
      <c r="I273" t="s">
        <v>10</v>
      </c>
      <c r="J273" t="s">
        <v>254</v>
      </c>
      <c r="K273" s="6">
        <v>3.4874305555555552E-3</v>
      </c>
      <c r="L273">
        <v>3</v>
      </c>
      <c r="M273" t="s">
        <v>38</v>
      </c>
      <c r="N273">
        <v>4</v>
      </c>
      <c r="O273" t="s">
        <v>38</v>
      </c>
      <c r="P273" s="3">
        <v>3.2811689814814813E-3</v>
      </c>
      <c r="Q273">
        <v>1</v>
      </c>
      <c r="R273" s="3">
        <v>3.0752314814814814E-5</v>
      </c>
      <c r="S273" s="3" t="s">
        <v>39</v>
      </c>
      <c r="T273">
        <v>1</v>
      </c>
      <c r="U273" s="3" t="s">
        <v>39</v>
      </c>
      <c r="V273" s="3">
        <v>3.0752314814814814E-5</v>
      </c>
      <c r="W273">
        <v>4</v>
      </c>
      <c r="X273" s="4">
        <v>3.2811689814814813E-3</v>
      </c>
      <c r="Y273" s="4">
        <v>8.2029224537037032E-4</v>
      </c>
      <c r="Z273">
        <v>2</v>
      </c>
      <c r="AA273" s="4">
        <v>1.7550925925925926E-4</v>
      </c>
      <c r="AB273" s="4">
        <v>8.775462962962963E-5</v>
      </c>
      <c r="AC273">
        <v>0</v>
      </c>
      <c r="AD273" s="4">
        <v>0</v>
      </c>
      <c r="AE273" s="4" t="e">
        <v>#DIV/0!</v>
      </c>
      <c r="AF273">
        <v>0</v>
      </c>
      <c r="AG273" s="4">
        <v>0</v>
      </c>
      <c r="AH273" s="4" t="e">
        <v>#DIV/0!</v>
      </c>
      <c r="AI273">
        <v>0</v>
      </c>
      <c r="AJ273" s="4">
        <v>0</v>
      </c>
      <c r="AK273" s="4" t="e">
        <v>#DIV/0!</v>
      </c>
      <c r="AL273">
        <v>0</v>
      </c>
      <c r="AM273" s="4">
        <v>0</v>
      </c>
      <c r="AN273" s="4" t="e">
        <v>#DIV/0!</v>
      </c>
      <c r="AO273">
        <v>0</v>
      </c>
      <c r="AP273" s="4">
        <v>0</v>
      </c>
      <c r="AQ273" s="4" t="e">
        <v>#DIV/0!</v>
      </c>
      <c r="AR273">
        <v>0</v>
      </c>
      <c r="AS273" s="4">
        <v>0</v>
      </c>
      <c r="AT273" s="4" t="e">
        <v>#DIV/0!</v>
      </c>
      <c r="AU273">
        <v>0</v>
      </c>
      <c r="AV273" s="4">
        <v>0</v>
      </c>
      <c r="AW273" s="4" t="e">
        <v>#DIV/0!</v>
      </c>
      <c r="AX273">
        <v>0</v>
      </c>
      <c r="AY273" s="4">
        <v>0</v>
      </c>
      <c r="AZ273" s="4" t="e">
        <v>#DIV/0!</v>
      </c>
      <c r="BA273">
        <v>0</v>
      </c>
      <c r="BB273" s="4">
        <v>0</v>
      </c>
      <c r="BC273" s="4" t="e">
        <v>#DIV/0!</v>
      </c>
      <c r="BD273">
        <v>0</v>
      </c>
      <c r="BE273" s="4">
        <v>0</v>
      </c>
      <c r="BF273" s="4" t="e">
        <v>#DIV/0!</v>
      </c>
      <c r="BG273">
        <v>0</v>
      </c>
      <c r="BH273" s="4">
        <v>0</v>
      </c>
      <c r="BI273" s="4" t="e">
        <v>#DIV/0!</v>
      </c>
      <c r="BJ273">
        <v>0</v>
      </c>
      <c r="BK273" s="4">
        <v>0</v>
      </c>
      <c r="BL273" s="4" t="e">
        <v>#DIV/0!</v>
      </c>
      <c r="BM273">
        <v>0</v>
      </c>
      <c r="BN273" s="4">
        <v>0</v>
      </c>
      <c r="BO273" s="4" t="e">
        <v>#DIV/0!</v>
      </c>
      <c r="BP273">
        <v>0</v>
      </c>
      <c r="BQ273" s="4">
        <v>0</v>
      </c>
      <c r="BR273" s="4" t="e">
        <v>#DIV/0!</v>
      </c>
      <c r="BS273">
        <v>0</v>
      </c>
      <c r="BT273" s="4">
        <v>0</v>
      </c>
      <c r="BU273" s="4" t="e">
        <v>#DIV/0!</v>
      </c>
      <c r="BV273">
        <v>0</v>
      </c>
      <c r="BW273" s="4">
        <v>0</v>
      </c>
      <c r="BX273" s="4" t="e">
        <v>#DIV/0!</v>
      </c>
      <c r="BY273">
        <v>0</v>
      </c>
      <c r="BZ273" s="4">
        <v>0</v>
      </c>
      <c r="CA273" s="4" t="e">
        <v>#DIV/0!</v>
      </c>
      <c r="CB273">
        <v>0</v>
      </c>
      <c r="CC273" s="4">
        <v>0</v>
      </c>
      <c r="CD273" s="4" t="e">
        <v>#DIV/0!</v>
      </c>
      <c r="CE273">
        <v>0</v>
      </c>
      <c r="CF273" s="4">
        <v>0</v>
      </c>
      <c r="CG273" s="4" t="e">
        <v>#DIV/0!</v>
      </c>
      <c r="CH273">
        <v>0</v>
      </c>
      <c r="CI273" s="4">
        <v>0</v>
      </c>
      <c r="CJ273" s="4" t="e">
        <v>#DIV/0!</v>
      </c>
      <c r="CK273">
        <v>0</v>
      </c>
      <c r="CL273" s="4">
        <v>0</v>
      </c>
      <c r="CM273" s="4" t="e">
        <v>#DIV/0!</v>
      </c>
      <c r="CN273">
        <v>1</v>
      </c>
      <c r="CO273" s="4">
        <v>3.0752314814814814E-5</v>
      </c>
      <c r="CP273" s="4">
        <v>3.0752314814814814E-5</v>
      </c>
    </row>
    <row r="274" spans="1:94" x14ac:dyDescent="0.2">
      <c r="A274" t="s">
        <v>296</v>
      </c>
      <c r="B274" t="s">
        <v>295</v>
      </c>
      <c r="C274" s="1">
        <v>43411</v>
      </c>
      <c r="D274" t="s">
        <v>238</v>
      </c>
      <c r="E274" t="s">
        <v>253</v>
      </c>
      <c r="F274" s="2">
        <v>43411.506307870368</v>
      </c>
      <c r="G274" s="2">
        <v>43411.509814814817</v>
      </c>
      <c r="H274" s="3">
        <v>3.4953703703703705E-3</v>
      </c>
      <c r="I274" t="s">
        <v>10</v>
      </c>
      <c r="J274" t="s">
        <v>254</v>
      </c>
      <c r="K274" s="6">
        <v>3.484085648148148E-3</v>
      </c>
      <c r="L274">
        <v>2</v>
      </c>
      <c r="M274" t="s">
        <v>38</v>
      </c>
      <c r="N274">
        <v>2</v>
      </c>
      <c r="O274" t="s">
        <v>38</v>
      </c>
      <c r="P274" s="3">
        <v>3.4538425925925926E-3</v>
      </c>
      <c r="Q274">
        <v>0</v>
      </c>
      <c r="R274" s="3">
        <v>0</v>
      </c>
      <c r="S274" s="3" t="s">
        <v>43</v>
      </c>
      <c r="T274">
        <v>0</v>
      </c>
      <c r="U274" s="3" t="s">
        <v>43</v>
      </c>
      <c r="V274" s="3">
        <v>0</v>
      </c>
      <c r="W274">
        <v>2</v>
      </c>
      <c r="X274" s="4">
        <v>3.4538425925925926E-3</v>
      </c>
      <c r="Y274" s="4">
        <v>1.7269212962962963E-3</v>
      </c>
      <c r="Z274">
        <v>1</v>
      </c>
      <c r="AA274" s="4">
        <v>3.0243055555555556E-5</v>
      </c>
      <c r="AB274" s="4">
        <v>3.0243055555555556E-5</v>
      </c>
      <c r="AC274">
        <v>0</v>
      </c>
      <c r="AD274" s="4">
        <v>0</v>
      </c>
      <c r="AE274" s="4" t="e">
        <v>#DIV/0!</v>
      </c>
      <c r="AF274">
        <v>0</v>
      </c>
      <c r="AG274" s="4">
        <v>0</v>
      </c>
      <c r="AH274" s="4" t="e">
        <v>#DIV/0!</v>
      </c>
      <c r="AI274">
        <v>0</v>
      </c>
      <c r="AJ274" s="4">
        <v>0</v>
      </c>
      <c r="AK274" s="4" t="e">
        <v>#DIV/0!</v>
      </c>
      <c r="AL274">
        <v>0</v>
      </c>
      <c r="AM274" s="4">
        <v>0</v>
      </c>
      <c r="AN274" s="4" t="e">
        <v>#DIV/0!</v>
      </c>
      <c r="AO274">
        <v>0</v>
      </c>
      <c r="AP274" s="4">
        <v>0</v>
      </c>
      <c r="AQ274" s="4" t="e">
        <v>#DIV/0!</v>
      </c>
      <c r="AR274">
        <v>0</v>
      </c>
      <c r="AS274" s="4">
        <v>0</v>
      </c>
      <c r="AT274" s="4" t="e">
        <v>#DIV/0!</v>
      </c>
      <c r="AU274">
        <v>0</v>
      </c>
      <c r="AV274" s="4">
        <v>0</v>
      </c>
      <c r="AW274" s="4" t="e">
        <v>#DIV/0!</v>
      </c>
      <c r="AX274">
        <v>0</v>
      </c>
      <c r="AY274" s="4">
        <v>0</v>
      </c>
      <c r="AZ274" s="4" t="e">
        <v>#DIV/0!</v>
      </c>
      <c r="BA274">
        <v>0</v>
      </c>
      <c r="BB274" s="4">
        <v>0</v>
      </c>
      <c r="BC274" s="4" t="e">
        <v>#DIV/0!</v>
      </c>
      <c r="BD274">
        <v>0</v>
      </c>
      <c r="BE274" s="4">
        <v>0</v>
      </c>
      <c r="BF274" s="4" t="e">
        <v>#DIV/0!</v>
      </c>
      <c r="BG274">
        <v>0</v>
      </c>
      <c r="BH274" s="4">
        <v>0</v>
      </c>
      <c r="BI274" s="4" t="e">
        <v>#DIV/0!</v>
      </c>
      <c r="BJ274">
        <v>0</v>
      </c>
      <c r="BK274" s="4">
        <v>0</v>
      </c>
      <c r="BL274" s="4" t="e">
        <v>#DIV/0!</v>
      </c>
      <c r="BM274">
        <v>0</v>
      </c>
      <c r="BN274" s="4">
        <v>0</v>
      </c>
      <c r="BO274" s="4" t="e">
        <v>#DIV/0!</v>
      </c>
      <c r="BP274">
        <v>0</v>
      </c>
      <c r="BQ274" s="4">
        <v>0</v>
      </c>
      <c r="BR274" s="4" t="e">
        <v>#DIV/0!</v>
      </c>
      <c r="BS274">
        <v>0</v>
      </c>
      <c r="BT274" s="4">
        <v>0</v>
      </c>
      <c r="BU274" s="4" t="e">
        <v>#DIV/0!</v>
      </c>
      <c r="BV274">
        <v>0</v>
      </c>
      <c r="BW274" s="4">
        <v>0</v>
      </c>
      <c r="BX274" s="4" t="e">
        <v>#DIV/0!</v>
      </c>
      <c r="BY274">
        <v>0</v>
      </c>
      <c r="BZ274" s="4">
        <v>0</v>
      </c>
      <c r="CA274" s="4" t="e">
        <v>#DIV/0!</v>
      </c>
      <c r="CB274">
        <v>0</v>
      </c>
      <c r="CC274" s="4">
        <v>0</v>
      </c>
      <c r="CD274" s="4" t="e">
        <v>#DIV/0!</v>
      </c>
      <c r="CE274">
        <v>0</v>
      </c>
      <c r="CF274" s="4">
        <v>0</v>
      </c>
      <c r="CG274" s="4" t="e">
        <v>#DIV/0!</v>
      </c>
      <c r="CH274">
        <v>0</v>
      </c>
      <c r="CI274" s="4">
        <v>0</v>
      </c>
      <c r="CJ274" s="4" t="e">
        <v>#DIV/0!</v>
      </c>
      <c r="CK274">
        <v>0</v>
      </c>
      <c r="CL274" s="4">
        <v>0</v>
      </c>
      <c r="CM274" s="4" t="e">
        <v>#DIV/0!</v>
      </c>
      <c r="CN274">
        <v>0</v>
      </c>
      <c r="CO274" s="4">
        <v>0</v>
      </c>
      <c r="CP274" s="4" t="e">
        <v>#DIV/0!</v>
      </c>
    </row>
    <row r="275" spans="1:94" x14ac:dyDescent="0.2">
      <c r="A275" t="s">
        <v>298</v>
      </c>
      <c r="B275" t="s">
        <v>297</v>
      </c>
      <c r="C275" s="1">
        <v>43411</v>
      </c>
      <c r="D275" t="s">
        <v>238</v>
      </c>
      <c r="E275" t="s">
        <v>253</v>
      </c>
      <c r="F275" s="2">
        <v>43411.470266203702</v>
      </c>
      <c r="G275" s="2">
        <v>43411.47384259259</v>
      </c>
      <c r="H275" s="3">
        <v>3.5763888888888894E-3</v>
      </c>
      <c r="I275" t="s">
        <v>10</v>
      </c>
      <c r="J275" t="s">
        <v>254</v>
      </c>
      <c r="K275" s="6">
        <v>3.5195717592592596E-3</v>
      </c>
      <c r="L275">
        <v>7</v>
      </c>
      <c r="M275" t="s">
        <v>38</v>
      </c>
      <c r="N275">
        <v>12</v>
      </c>
      <c r="O275" t="s">
        <v>38</v>
      </c>
      <c r="P275" s="3">
        <v>1.4778009259259258E-3</v>
      </c>
      <c r="Q275">
        <v>4</v>
      </c>
      <c r="R275" s="3">
        <v>7.2815972222222227E-4</v>
      </c>
      <c r="S275" s="3" t="s">
        <v>49</v>
      </c>
      <c r="T275">
        <v>9</v>
      </c>
      <c r="U275" s="3" t="s">
        <v>39</v>
      </c>
      <c r="V275" s="3">
        <v>7.2815972222222227E-4</v>
      </c>
      <c r="W275">
        <v>12</v>
      </c>
      <c r="X275" s="4">
        <v>1.4778009259259258E-3</v>
      </c>
      <c r="Y275" s="4">
        <v>1.2315007716049383E-4</v>
      </c>
      <c r="Z275">
        <v>0</v>
      </c>
      <c r="AA275" s="4">
        <v>0</v>
      </c>
      <c r="AB275" s="4" t="e">
        <v>#DIV/0!</v>
      </c>
      <c r="AC275">
        <v>0</v>
      </c>
      <c r="AD275" s="4">
        <v>0</v>
      </c>
      <c r="AE275" s="4" t="e">
        <v>#DIV/0!</v>
      </c>
      <c r="AF275">
        <v>0</v>
      </c>
      <c r="AG275" s="4">
        <v>0</v>
      </c>
      <c r="AH275" s="4" t="e">
        <v>#DIV/0!</v>
      </c>
      <c r="AI275">
        <v>0</v>
      </c>
      <c r="AJ275" s="4">
        <v>0</v>
      </c>
      <c r="AK275" s="4" t="e">
        <v>#DIV/0!</v>
      </c>
      <c r="AL275">
        <v>0</v>
      </c>
      <c r="AM275" s="4">
        <v>0</v>
      </c>
      <c r="AN275" s="4" t="e">
        <v>#DIV/0!</v>
      </c>
      <c r="AO275">
        <v>0</v>
      </c>
      <c r="AP275" s="4">
        <v>0</v>
      </c>
      <c r="AQ275" s="4" t="e">
        <v>#DIV/0!</v>
      </c>
      <c r="AR275">
        <v>1</v>
      </c>
      <c r="AS275" s="4">
        <v>2.2986111111111112E-5</v>
      </c>
      <c r="AT275" s="4">
        <v>2.2986111111111112E-5</v>
      </c>
      <c r="AU275">
        <v>0</v>
      </c>
      <c r="AV275" s="4">
        <v>0</v>
      </c>
      <c r="AW275" s="4" t="e">
        <v>#DIV/0!</v>
      </c>
      <c r="AX275">
        <v>0</v>
      </c>
      <c r="AY275" s="4">
        <v>0</v>
      </c>
      <c r="AZ275" s="4" t="e">
        <v>#DIV/0!</v>
      </c>
      <c r="BA275">
        <v>0</v>
      </c>
      <c r="BB275" s="4">
        <v>0</v>
      </c>
      <c r="BC275" s="4" t="e">
        <v>#DIV/0!</v>
      </c>
      <c r="BD275">
        <v>0</v>
      </c>
      <c r="BE275" s="4">
        <v>0</v>
      </c>
      <c r="BF275" s="4" t="e">
        <v>#DIV/0!</v>
      </c>
      <c r="BG275">
        <v>1</v>
      </c>
      <c r="BH275" s="4">
        <v>4.1053240740740746E-5</v>
      </c>
      <c r="BI275" s="4">
        <v>4.1053240740740746E-5</v>
      </c>
      <c r="BJ275">
        <v>9</v>
      </c>
      <c r="BK275" s="4">
        <v>4.502777777777778E-4</v>
      </c>
      <c r="BL275" s="4">
        <v>5.0030864197530866E-5</v>
      </c>
      <c r="BM275">
        <v>3</v>
      </c>
      <c r="BN275" s="4">
        <v>1.9530092592592592E-4</v>
      </c>
      <c r="BO275" s="4">
        <v>6.510030864197531E-5</v>
      </c>
      <c r="BP275">
        <v>0</v>
      </c>
      <c r="BQ275" s="4">
        <v>0</v>
      </c>
      <c r="BR275" s="4" t="e">
        <v>#DIV/0!</v>
      </c>
      <c r="BS275">
        <v>2</v>
      </c>
      <c r="BT275" s="4">
        <v>6.0399305555555553E-4</v>
      </c>
      <c r="BU275" s="4">
        <v>3.0199652777777777E-4</v>
      </c>
      <c r="BV275">
        <v>0</v>
      </c>
      <c r="BW275" s="4">
        <v>0</v>
      </c>
      <c r="BX275" s="4" t="e">
        <v>#DIV/0!</v>
      </c>
      <c r="BY275">
        <v>0</v>
      </c>
      <c r="BZ275" s="4">
        <v>0</v>
      </c>
      <c r="CA275" s="4" t="e">
        <v>#DIV/0!</v>
      </c>
      <c r="CB275">
        <v>0</v>
      </c>
      <c r="CC275" s="4">
        <v>0</v>
      </c>
      <c r="CD275" s="4" t="e">
        <v>#DIV/0!</v>
      </c>
      <c r="CE275">
        <v>0</v>
      </c>
      <c r="CF275" s="4">
        <v>0</v>
      </c>
      <c r="CG275" s="4" t="e">
        <v>#DIV/0!</v>
      </c>
      <c r="CH275">
        <v>0</v>
      </c>
      <c r="CI275" s="4">
        <v>0</v>
      </c>
      <c r="CJ275" s="4" t="e">
        <v>#DIV/0!</v>
      </c>
      <c r="CK275">
        <v>0</v>
      </c>
      <c r="CL275" s="4">
        <v>0</v>
      </c>
      <c r="CM275" s="4" t="e">
        <v>#DIV/0!</v>
      </c>
      <c r="CN275">
        <v>4</v>
      </c>
      <c r="CO275" s="4">
        <v>7.2815972222222227E-4</v>
      </c>
      <c r="CP275" s="4">
        <v>1.8203993055555557E-4</v>
      </c>
    </row>
    <row r="276" spans="1:94" x14ac:dyDescent="0.2">
      <c r="A276" t="s">
        <v>300</v>
      </c>
      <c r="B276" t="s">
        <v>299</v>
      </c>
      <c r="C276" s="1">
        <v>43340</v>
      </c>
      <c r="D276" t="s">
        <v>262</v>
      </c>
      <c r="E276" t="s">
        <v>253</v>
      </c>
      <c r="F276" s="2">
        <v>43340.495173611111</v>
      </c>
      <c r="G276" s="2">
        <v>43340.498703703706</v>
      </c>
      <c r="H276" s="3">
        <v>3.5185185185185185E-3</v>
      </c>
      <c r="I276" t="s">
        <v>10</v>
      </c>
      <c r="J276" t="s">
        <v>254</v>
      </c>
      <c r="K276" s="6">
        <v>3.2315856481481475E-3</v>
      </c>
      <c r="L276">
        <v>3</v>
      </c>
      <c r="M276" t="s">
        <v>38</v>
      </c>
      <c r="N276">
        <v>10</v>
      </c>
      <c r="O276" t="s">
        <v>38</v>
      </c>
      <c r="P276" s="3">
        <v>2.4059143518518514E-3</v>
      </c>
      <c r="Q276">
        <v>0</v>
      </c>
      <c r="R276" s="3">
        <v>0</v>
      </c>
      <c r="S276" s="3" t="s">
        <v>43</v>
      </c>
      <c r="T276">
        <v>0</v>
      </c>
      <c r="U276" s="3" t="s">
        <v>43</v>
      </c>
      <c r="V276" s="3">
        <v>0</v>
      </c>
      <c r="W276">
        <v>10</v>
      </c>
      <c r="X276" s="4">
        <v>2.4059143518518514E-3</v>
      </c>
      <c r="Y276" s="4">
        <v>2.4059143518518513E-4</v>
      </c>
      <c r="Z276">
        <v>4</v>
      </c>
      <c r="AA276" s="4">
        <v>3.9148148148148153E-4</v>
      </c>
      <c r="AB276" s="4">
        <v>9.7870370370370383E-5</v>
      </c>
      <c r="AC276">
        <v>5</v>
      </c>
      <c r="AD276" s="4">
        <v>4.3418981481481488E-4</v>
      </c>
      <c r="AE276" s="4">
        <v>8.6837962962962973E-5</v>
      </c>
      <c r="AF276">
        <v>0</v>
      </c>
      <c r="AG276" s="4">
        <v>0</v>
      </c>
      <c r="AH276" s="4" t="e">
        <v>#DIV/0!</v>
      </c>
      <c r="AI276">
        <v>0</v>
      </c>
      <c r="AJ276" s="4">
        <v>0</v>
      </c>
      <c r="AK276" s="4" t="e">
        <v>#DIV/0!</v>
      </c>
      <c r="AL276">
        <v>0</v>
      </c>
      <c r="AM276" s="4">
        <v>0</v>
      </c>
      <c r="AN276" s="4" t="e">
        <v>#DIV/0!</v>
      </c>
      <c r="AO276">
        <v>0</v>
      </c>
      <c r="AP276" s="4">
        <v>0</v>
      </c>
      <c r="AQ276" s="4" t="e">
        <v>#DIV/0!</v>
      </c>
      <c r="AR276">
        <v>0</v>
      </c>
      <c r="AS276" s="4">
        <v>0</v>
      </c>
      <c r="AT276" s="4" t="e">
        <v>#DIV/0!</v>
      </c>
      <c r="AU276">
        <v>0</v>
      </c>
      <c r="AV276" s="4">
        <v>0</v>
      </c>
      <c r="AW276" s="4" t="e">
        <v>#DIV/0!</v>
      </c>
      <c r="AX276">
        <v>0</v>
      </c>
      <c r="AY276" s="4">
        <v>0</v>
      </c>
      <c r="AZ276" s="4" t="e">
        <v>#DIV/0!</v>
      </c>
      <c r="BA276">
        <v>0</v>
      </c>
      <c r="BB276" s="4">
        <v>0</v>
      </c>
      <c r="BC276" s="4" t="e">
        <v>#DIV/0!</v>
      </c>
      <c r="BD276">
        <v>0</v>
      </c>
      <c r="BE276" s="4">
        <v>0</v>
      </c>
      <c r="BF276" s="4" t="e">
        <v>#DIV/0!</v>
      </c>
      <c r="BG276">
        <v>0</v>
      </c>
      <c r="BH276" s="4">
        <v>0</v>
      </c>
      <c r="BI276" s="4" t="e">
        <v>#DIV/0!</v>
      </c>
      <c r="BJ276">
        <v>0</v>
      </c>
      <c r="BK276" s="4">
        <v>0</v>
      </c>
      <c r="BL276" s="4" t="e">
        <v>#DIV/0!</v>
      </c>
      <c r="BM276">
        <v>0</v>
      </c>
      <c r="BN276" s="4">
        <v>0</v>
      </c>
      <c r="BO276" s="4" t="e">
        <v>#DIV/0!</v>
      </c>
      <c r="BP276">
        <v>0</v>
      </c>
      <c r="BQ276" s="4">
        <v>0</v>
      </c>
      <c r="BR276" s="4" t="e">
        <v>#DIV/0!</v>
      </c>
      <c r="BS276">
        <v>0</v>
      </c>
      <c r="BT276" s="4">
        <v>0</v>
      </c>
      <c r="BU276" s="4" t="e">
        <v>#DIV/0!</v>
      </c>
      <c r="BV276">
        <v>0</v>
      </c>
      <c r="BW276" s="4">
        <v>0</v>
      </c>
      <c r="BX276" s="4" t="e">
        <v>#DIV/0!</v>
      </c>
      <c r="BY276">
        <v>0</v>
      </c>
      <c r="BZ276" s="4">
        <v>0</v>
      </c>
      <c r="CA276" s="4" t="e">
        <v>#DIV/0!</v>
      </c>
      <c r="CB276">
        <v>0</v>
      </c>
      <c r="CC276" s="4">
        <v>0</v>
      </c>
      <c r="CD276" s="4" t="e">
        <v>#DIV/0!</v>
      </c>
      <c r="CE276">
        <v>0</v>
      </c>
      <c r="CF276" s="4">
        <v>0</v>
      </c>
      <c r="CG276" s="4" t="e">
        <v>#DIV/0!</v>
      </c>
      <c r="CH276">
        <v>0</v>
      </c>
      <c r="CI276" s="4">
        <v>0</v>
      </c>
      <c r="CJ276" s="4" t="e">
        <v>#DIV/0!</v>
      </c>
      <c r="CK276">
        <v>0</v>
      </c>
      <c r="CL276" s="4">
        <v>0</v>
      </c>
      <c r="CM276" s="4" t="e">
        <v>#DIV/0!</v>
      </c>
      <c r="CN276">
        <v>0</v>
      </c>
      <c r="CO276" s="4">
        <v>0</v>
      </c>
      <c r="CP276" s="4" t="e">
        <v>#DIV/0!</v>
      </c>
    </row>
    <row r="277" spans="1:94" x14ac:dyDescent="0.2">
      <c r="A277" t="s">
        <v>302</v>
      </c>
      <c r="B277" t="s">
        <v>301</v>
      </c>
      <c r="C277" s="1">
        <v>43375</v>
      </c>
      <c r="D277" t="s">
        <v>238</v>
      </c>
      <c r="E277" t="s">
        <v>253</v>
      </c>
      <c r="F277" s="2">
        <v>43375.445023148146</v>
      </c>
      <c r="G277" s="2">
        <v>43375.448576388888</v>
      </c>
      <c r="H277" s="3">
        <v>3.5416666666666665E-3</v>
      </c>
      <c r="I277" t="s">
        <v>10</v>
      </c>
      <c r="J277" t="s">
        <v>254</v>
      </c>
      <c r="K277" s="6">
        <v>3.5226273148148148E-3</v>
      </c>
      <c r="L277">
        <v>3</v>
      </c>
      <c r="M277" t="s">
        <v>40</v>
      </c>
      <c r="N277">
        <v>11</v>
      </c>
      <c r="O277" t="s">
        <v>38</v>
      </c>
      <c r="P277" s="3">
        <v>1.8790625000000001E-3</v>
      </c>
      <c r="Q277">
        <v>0</v>
      </c>
      <c r="R277" s="3">
        <v>0</v>
      </c>
      <c r="S277" s="3" t="s">
        <v>65</v>
      </c>
      <c r="T277">
        <v>3</v>
      </c>
      <c r="U277" s="3" t="s">
        <v>65</v>
      </c>
      <c r="V277" s="3">
        <v>4.7695601851851854E-4</v>
      </c>
      <c r="W277">
        <v>10</v>
      </c>
      <c r="X277" s="4">
        <v>1.8790625000000001E-3</v>
      </c>
      <c r="Y277" s="4">
        <v>1.8790625E-4</v>
      </c>
      <c r="Z277">
        <v>11</v>
      </c>
      <c r="AA277" s="4">
        <v>1.1666087962962962E-3</v>
      </c>
      <c r="AB277" s="4">
        <v>1.0605534511784511E-4</v>
      </c>
      <c r="AC277">
        <v>0</v>
      </c>
      <c r="AD277" s="4">
        <v>0</v>
      </c>
      <c r="AE277" s="4" t="e">
        <v>#DIV/0!</v>
      </c>
      <c r="AF277">
        <v>0</v>
      </c>
      <c r="AG277" s="4">
        <v>0</v>
      </c>
      <c r="AH277" s="4" t="e">
        <v>#DIV/0!</v>
      </c>
      <c r="AI277">
        <v>0</v>
      </c>
      <c r="AJ277" s="4">
        <v>0</v>
      </c>
      <c r="AK277" s="4" t="e">
        <v>#DIV/0!</v>
      </c>
      <c r="AL277">
        <v>0</v>
      </c>
      <c r="AM277" s="4">
        <v>0</v>
      </c>
      <c r="AN277" s="4" t="e">
        <v>#DIV/0!</v>
      </c>
      <c r="AO277">
        <v>3</v>
      </c>
      <c r="AP277" s="4">
        <v>4.7695601851851854E-4</v>
      </c>
      <c r="AQ277" s="4">
        <v>1.5898533950617285E-4</v>
      </c>
      <c r="AR277">
        <v>0</v>
      </c>
      <c r="AS277" s="4">
        <v>0</v>
      </c>
      <c r="AT277" s="4" t="e">
        <v>#DIV/0!</v>
      </c>
      <c r="AU277">
        <v>0</v>
      </c>
      <c r="AV277" s="4">
        <v>0</v>
      </c>
      <c r="AW277" s="4" t="e">
        <v>#DIV/0!</v>
      </c>
      <c r="AX277">
        <v>0</v>
      </c>
      <c r="AY277" s="4">
        <v>0</v>
      </c>
      <c r="AZ277" s="4" t="e">
        <v>#DIV/0!</v>
      </c>
      <c r="BA277">
        <v>0</v>
      </c>
      <c r="BB277" s="4">
        <v>0</v>
      </c>
      <c r="BC277" s="4" t="e">
        <v>#DIV/0!</v>
      </c>
      <c r="BD277">
        <v>0</v>
      </c>
      <c r="BE277" s="4">
        <v>0</v>
      </c>
      <c r="BF277" s="4" t="e">
        <v>#DIV/0!</v>
      </c>
      <c r="BG277">
        <v>0</v>
      </c>
      <c r="BH277" s="4">
        <v>0</v>
      </c>
      <c r="BI277" s="4" t="e">
        <v>#DIV/0!</v>
      </c>
      <c r="BJ277">
        <v>0</v>
      </c>
      <c r="BK277" s="4">
        <v>0</v>
      </c>
      <c r="BL277" s="4" t="e">
        <v>#DIV/0!</v>
      </c>
      <c r="BM277">
        <v>0</v>
      </c>
      <c r="BN277" s="4">
        <v>0</v>
      </c>
      <c r="BO277" s="4" t="e">
        <v>#DIV/0!</v>
      </c>
      <c r="BP277">
        <v>0</v>
      </c>
      <c r="BQ277" s="4">
        <v>0</v>
      </c>
      <c r="BR277" s="4" t="e">
        <v>#DIV/0!</v>
      </c>
      <c r="BS277">
        <v>0</v>
      </c>
      <c r="BT277" s="4">
        <v>0</v>
      </c>
      <c r="BU277" s="4" t="e">
        <v>#DIV/0!</v>
      </c>
      <c r="BV277">
        <v>0</v>
      </c>
      <c r="BW277" s="4">
        <v>0</v>
      </c>
      <c r="BX277" s="4" t="e">
        <v>#DIV/0!</v>
      </c>
      <c r="BY277">
        <v>0</v>
      </c>
      <c r="BZ277" s="4">
        <v>0</v>
      </c>
      <c r="CA277" s="4" t="e">
        <v>#DIV/0!</v>
      </c>
      <c r="CB277">
        <v>0</v>
      </c>
      <c r="CC277" s="4">
        <v>0</v>
      </c>
      <c r="CD277" s="4" t="e">
        <v>#DIV/0!</v>
      </c>
      <c r="CE277">
        <v>0</v>
      </c>
      <c r="CF277" s="4">
        <v>0</v>
      </c>
      <c r="CG277" s="4" t="e">
        <v>#DIV/0!</v>
      </c>
      <c r="CH277">
        <v>0</v>
      </c>
      <c r="CI277" s="4">
        <v>0</v>
      </c>
      <c r="CJ277" s="4" t="e">
        <v>#DIV/0!</v>
      </c>
      <c r="CK277">
        <v>0</v>
      </c>
      <c r="CL277" s="4">
        <v>0</v>
      </c>
      <c r="CM277" s="4" t="e">
        <v>#DIV/0!</v>
      </c>
      <c r="CN277">
        <v>0</v>
      </c>
      <c r="CO277" s="4">
        <v>0</v>
      </c>
      <c r="CP277" s="4" t="e">
        <v>#DIV/0!</v>
      </c>
    </row>
    <row r="278" spans="1:94" x14ac:dyDescent="0.2">
      <c r="A278" t="s">
        <v>306</v>
      </c>
      <c r="B278" t="s">
        <v>303</v>
      </c>
      <c r="C278" s="1">
        <v>43375</v>
      </c>
      <c r="D278" t="s">
        <v>238</v>
      </c>
      <c r="E278" t="s">
        <v>253</v>
      </c>
      <c r="F278" s="2">
        <v>43375.41134259259</v>
      </c>
      <c r="G278" s="2">
        <v>43375.414884259262</v>
      </c>
      <c r="H278" s="3">
        <v>3.530092592592592E-3</v>
      </c>
      <c r="I278" t="s">
        <v>10</v>
      </c>
      <c r="J278" t="s">
        <v>254</v>
      </c>
      <c r="K278" s="6">
        <v>3.506840277777778E-3</v>
      </c>
      <c r="L278">
        <v>2</v>
      </c>
      <c r="M278" t="s">
        <v>65</v>
      </c>
      <c r="N278">
        <v>3</v>
      </c>
      <c r="O278" t="s">
        <v>65</v>
      </c>
      <c r="P278" s="3">
        <v>3.405787037037037E-3</v>
      </c>
      <c r="Q278">
        <v>0</v>
      </c>
      <c r="R278" s="3">
        <v>0</v>
      </c>
      <c r="S278" s="3" t="s">
        <v>65</v>
      </c>
      <c r="T278">
        <v>3</v>
      </c>
      <c r="U278" s="3" t="s">
        <v>65</v>
      </c>
      <c r="V278" s="3">
        <v>3.405787037037037E-3</v>
      </c>
      <c r="W278">
        <v>0</v>
      </c>
      <c r="X278" s="4">
        <v>0</v>
      </c>
      <c r="Y278" s="4" t="e">
        <v>#DIV/0!</v>
      </c>
      <c r="Z278">
        <v>0</v>
      </c>
      <c r="AA278" s="4">
        <v>0</v>
      </c>
      <c r="AB278" s="4" t="e">
        <v>#DIV/0!</v>
      </c>
      <c r="AC278">
        <v>0</v>
      </c>
      <c r="AD278" s="4">
        <v>0</v>
      </c>
      <c r="AE278" s="4" t="e">
        <v>#DIV/0!</v>
      </c>
      <c r="AF278">
        <v>0</v>
      </c>
      <c r="AG278" s="4">
        <v>0</v>
      </c>
      <c r="AH278" s="4" t="e">
        <v>#DIV/0!</v>
      </c>
      <c r="AI278">
        <v>0</v>
      </c>
      <c r="AJ278" s="4">
        <v>0</v>
      </c>
      <c r="AK278" s="4" t="e">
        <v>#DIV/0!</v>
      </c>
      <c r="AL278">
        <v>0</v>
      </c>
      <c r="AM278" s="4">
        <v>0</v>
      </c>
      <c r="AN278" s="4" t="e">
        <v>#DIV/0!</v>
      </c>
      <c r="AO278">
        <v>3</v>
      </c>
      <c r="AP278" s="4">
        <v>3.405787037037037E-3</v>
      </c>
      <c r="AQ278" s="4">
        <v>1.1352623456790123E-3</v>
      </c>
      <c r="AR278">
        <v>0</v>
      </c>
      <c r="AS278" s="4">
        <v>0</v>
      </c>
      <c r="AT278" s="4" t="e">
        <v>#DIV/0!</v>
      </c>
      <c r="AU278">
        <v>0</v>
      </c>
      <c r="AV278" s="4">
        <v>0</v>
      </c>
      <c r="AW278" s="4" t="e">
        <v>#DIV/0!</v>
      </c>
      <c r="AX278">
        <v>0</v>
      </c>
      <c r="AY278" s="4">
        <v>0</v>
      </c>
      <c r="AZ278" s="4" t="e">
        <v>#DIV/0!</v>
      </c>
      <c r="BA278">
        <v>0</v>
      </c>
      <c r="BB278" s="4">
        <v>0</v>
      </c>
      <c r="BC278" s="4" t="e">
        <v>#DIV/0!</v>
      </c>
      <c r="BD278">
        <v>0</v>
      </c>
      <c r="BE278" s="4">
        <v>0</v>
      </c>
      <c r="BF278" s="4" t="e">
        <v>#DIV/0!</v>
      </c>
      <c r="BG278">
        <v>0</v>
      </c>
      <c r="BH278" s="4">
        <v>0</v>
      </c>
      <c r="BI278" s="4" t="e">
        <v>#DIV/0!</v>
      </c>
      <c r="BJ278">
        <v>0</v>
      </c>
      <c r="BK278" s="4">
        <v>0</v>
      </c>
      <c r="BL278" s="4" t="e">
        <v>#DIV/0!</v>
      </c>
      <c r="BM278">
        <v>2</v>
      </c>
      <c r="BN278" s="4">
        <v>1.0105324074074075E-4</v>
      </c>
      <c r="BO278" s="4">
        <v>5.0526620370370374E-5</v>
      </c>
      <c r="BP278">
        <v>0</v>
      </c>
      <c r="BQ278" s="4">
        <v>0</v>
      </c>
      <c r="BR278" s="4" t="e">
        <v>#DIV/0!</v>
      </c>
      <c r="BS278">
        <v>0</v>
      </c>
      <c r="BT278" s="4">
        <v>0</v>
      </c>
      <c r="BU278" s="4" t="e">
        <v>#DIV/0!</v>
      </c>
      <c r="BV278">
        <v>0</v>
      </c>
      <c r="BW278" s="4">
        <v>0</v>
      </c>
      <c r="BX278" s="4" t="e">
        <v>#DIV/0!</v>
      </c>
      <c r="BY278">
        <v>0</v>
      </c>
      <c r="BZ278" s="4">
        <v>0</v>
      </c>
      <c r="CA278" s="4" t="e">
        <v>#DIV/0!</v>
      </c>
      <c r="CB278">
        <v>0</v>
      </c>
      <c r="CC278" s="4">
        <v>0</v>
      </c>
      <c r="CD278" s="4" t="e">
        <v>#DIV/0!</v>
      </c>
      <c r="CE278">
        <v>0</v>
      </c>
      <c r="CF278" s="4">
        <v>0</v>
      </c>
      <c r="CG278" s="4" t="e">
        <v>#DIV/0!</v>
      </c>
      <c r="CH278">
        <v>0</v>
      </c>
      <c r="CI278" s="4">
        <v>0</v>
      </c>
      <c r="CJ278" s="4" t="e">
        <v>#DIV/0!</v>
      </c>
      <c r="CK278">
        <v>0</v>
      </c>
      <c r="CL278" s="4">
        <v>0</v>
      </c>
      <c r="CM278" s="4" t="e">
        <v>#DIV/0!</v>
      </c>
      <c r="CN278">
        <v>0</v>
      </c>
      <c r="CO278" s="4">
        <v>0</v>
      </c>
      <c r="CP278" s="4" t="e">
        <v>#DIV/0!</v>
      </c>
    </row>
    <row r="279" spans="1:94" x14ac:dyDescent="0.2">
      <c r="A279" t="s">
        <v>305</v>
      </c>
      <c r="B279" t="s">
        <v>304</v>
      </c>
      <c r="C279" s="1">
        <v>43411</v>
      </c>
      <c r="D279" t="s">
        <v>238</v>
      </c>
      <c r="E279" t="s">
        <v>253</v>
      </c>
      <c r="F279" s="2">
        <v>43411.496458333335</v>
      </c>
      <c r="G279" s="2">
        <v>43411.499976851854</v>
      </c>
      <c r="H279" s="3">
        <v>3.5069444444444445E-3</v>
      </c>
      <c r="I279" t="s">
        <v>10</v>
      </c>
      <c r="J279" t="s">
        <v>254</v>
      </c>
      <c r="K279" s="6">
        <v>3.4933912037037038E-3</v>
      </c>
      <c r="L279">
        <v>5</v>
      </c>
      <c r="M279" t="s">
        <v>38</v>
      </c>
      <c r="N279">
        <v>9</v>
      </c>
      <c r="O279" t="s">
        <v>38</v>
      </c>
      <c r="P279" s="3">
        <v>3.0568865740740738E-3</v>
      </c>
      <c r="Q279">
        <v>0</v>
      </c>
      <c r="R279" s="3">
        <v>0</v>
      </c>
      <c r="S279" s="3" t="s">
        <v>50</v>
      </c>
      <c r="T279">
        <v>6</v>
      </c>
      <c r="U279" s="3" t="s">
        <v>50</v>
      </c>
      <c r="V279" s="3">
        <v>2.1738425925925926E-4</v>
      </c>
      <c r="W279">
        <v>9</v>
      </c>
      <c r="X279" s="4">
        <v>3.0568865740740738E-3</v>
      </c>
      <c r="Y279" s="4">
        <v>3.3965406378600821E-4</v>
      </c>
      <c r="Z279">
        <v>0</v>
      </c>
      <c r="AA279" s="4">
        <v>0</v>
      </c>
      <c r="AB279" s="4" t="e">
        <v>#DIV/0!</v>
      </c>
      <c r="AC279">
        <v>0</v>
      </c>
      <c r="AD279" s="4">
        <v>0</v>
      </c>
      <c r="AE279" s="4" t="e">
        <v>#DIV/0!</v>
      </c>
      <c r="AF279">
        <v>0</v>
      </c>
      <c r="AG279" s="4">
        <v>0</v>
      </c>
      <c r="AH279" s="4" t="e">
        <v>#DIV/0!</v>
      </c>
      <c r="AI279">
        <v>0</v>
      </c>
      <c r="AJ279" s="4">
        <v>0</v>
      </c>
      <c r="AK279" s="4" t="e">
        <v>#DIV/0!</v>
      </c>
      <c r="AL279">
        <v>0</v>
      </c>
      <c r="AM279" s="4">
        <v>0</v>
      </c>
      <c r="AN279" s="4" t="e">
        <v>#DIV/0!</v>
      </c>
      <c r="AO279">
        <v>0</v>
      </c>
      <c r="AP279" s="4">
        <v>0</v>
      </c>
      <c r="AQ279" s="4" t="e">
        <v>#DIV/0!</v>
      </c>
      <c r="AR279">
        <v>0</v>
      </c>
      <c r="AS279" s="4">
        <v>0</v>
      </c>
      <c r="AT279" s="4" t="e">
        <v>#DIV/0!</v>
      </c>
      <c r="AU279">
        <v>0</v>
      </c>
      <c r="AV279" s="4">
        <v>0</v>
      </c>
      <c r="AW279" s="4" t="e">
        <v>#DIV/0!</v>
      </c>
      <c r="AX279">
        <v>0</v>
      </c>
      <c r="AY279" s="4">
        <v>0</v>
      </c>
      <c r="AZ279" s="4" t="e">
        <v>#DIV/0!</v>
      </c>
      <c r="BA279">
        <v>0</v>
      </c>
      <c r="BB279" s="4">
        <v>0</v>
      </c>
      <c r="BC279" s="4" t="e">
        <v>#DIV/0!</v>
      </c>
      <c r="BD279">
        <v>0</v>
      </c>
      <c r="BE279" s="4">
        <v>0</v>
      </c>
      <c r="BF279" s="4" t="e">
        <v>#DIV/0!</v>
      </c>
      <c r="BG279">
        <v>1</v>
      </c>
      <c r="BH279" s="4">
        <v>1.9016203703703705E-5</v>
      </c>
      <c r="BI279" s="4">
        <v>1.9016203703703705E-5</v>
      </c>
      <c r="BJ279">
        <v>5</v>
      </c>
      <c r="BK279" s="4">
        <v>1.1924768518518518E-4</v>
      </c>
      <c r="BL279" s="4">
        <v>2.3849537037037034E-5</v>
      </c>
      <c r="BM279">
        <v>6</v>
      </c>
      <c r="BN279" s="4">
        <v>2.1738425925925926E-4</v>
      </c>
      <c r="BO279" s="4">
        <v>3.6230709876543212E-5</v>
      </c>
      <c r="BP279">
        <v>0</v>
      </c>
      <c r="BQ279" s="4">
        <v>0</v>
      </c>
      <c r="BR279" s="4" t="e">
        <v>#DIV/0!</v>
      </c>
      <c r="BS279">
        <v>2</v>
      </c>
      <c r="BT279" s="4">
        <v>8.0856481481481488E-5</v>
      </c>
      <c r="BU279" s="4">
        <v>4.0428240740740744E-5</v>
      </c>
      <c r="BV279">
        <v>0</v>
      </c>
      <c r="BW279" s="4">
        <v>0</v>
      </c>
      <c r="BX279" s="4" t="e">
        <v>#DIV/0!</v>
      </c>
      <c r="BY279">
        <v>0</v>
      </c>
      <c r="BZ279" s="4">
        <v>0</v>
      </c>
      <c r="CA279" s="4" t="e">
        <v>#DIV/0!</v>
      </c>
      <c r="CB279">
        <v>0</v>
      </c>
      <c r="CC279" s="4">
        <v>0</v>
      </c>
      <c r="CD279" s="4" t="e">
        <v>#DIV/0!</v>
      </c>
      <c r="CE279">
        <v>0</v>
      </c>
      <c r="CF279" s="4">
        <v>0</v>
      </c>
      <c r="CG279" s="4" t="e">
        <v>#DIV/0!</v>
      </c>
      <c r="CH279">
        <v>0</v>
      </c>
      <c r="CI279" s="4">
        <v>0</v>
      </c>
      <c r="CJ279" s="4" t="e">
        <v>#DIV/0!</v>
      </c>
      <c r="CK279">
        <v>0</v>
      </c>
      <c r="CL279" s="4">
        <v>0</v>
      </c>
      <c r="CM279" s="4" t="e">
        <v>#DIV/0!</v>
      </c>
      <c r="CN279">
        <v>0</v>
      </c>
      <c r="CO279" s="4">
        <v>0</v>
      </c>
      <c r="CP279" s="4" t="e">
        <v>#DIV/0!</v>
      </c>
    </row>
    <row r="280" spans="1:94" x14ac:dyDescent="0.2">
      <c r="A280" s="9" t="s">
        <v>308</v>
      </c>
      <c r="B280" s="25" t="s">
        <v>307</v>
      </c>
      <c r="C280" s="42">
        <v>43411</v>
      </c>
      <c r="D280" s="25" t="s">
        <v>238</v>
      </c>
      <c r="E280" s="25" t="s">
        <v>253</v>
      </c>
      <c r="F280" s="43">
        <v>43411.487118055556</v>
      </c>
      <c r="G280" s="43">
        <v>43411.490624999999</v>
      </c>
      <c r="H280" s="44">
        <v>3.5069444444444445E-3</v>
      </c>
      <c r="I280" s="25" t="s">
        <v>10</v>
      </c>
      <c r="J280" s="25" t="s">
        <v>254</v>
      </c>
      <c r="K280" s="45">
        <v>3.4933217592592594E-3</v>
      </c>
      <c r="L280" s="25">
        <v>7</v>
      </c>
      <c r="M280" s="25" t="s">
        <v>38</v>
      </c>
      <c r="N280" s="25">
        <v>15</v>
      </c>
      <c r="O280" s="25" t="s">
        <v>38</v>
      </c>
      <c r="P280" s="44">
        <v>2.0889120370370367E-3</v>
      </c>
      <c r="Q280" s="25">
        <v>0</v>
      </c>
      <c r="R280" s="44">
        <v>0</v>
      </c>
      <c r="S280" s="44" t="s">
        <v>54</v>
      </c>
      <c r="T280" s="25">
        <v>6</v>
      </c>
      <c r="U280" s="44" t="s">
        <v>46</v>
      </c>
      <c r="V280" s="44">
        <v>6.3432870370370368E-4</v>
      </c>
      <c r="W280" s="48">
        <v>15</v>
      </c>
      <c r="X280" s="37">
        <v>2.0889120370370367E-3</v>
      </c>
      <c r="Y280" s="37">
        <v>1.3926080246913578E-4</v>
      </c>
      <c r="Z280" s="25">
        <v>8</v>
      </c>
      <c r="AA280" s="37">
        <v>3.7438657407407418E-4</v>
      </c>
      <c r="AB280" s="37">
        <v>4.6798321759259273E-5</v>
      </c>
      <c r="AC280" s="25">
        <v>0</v>
      </c>
      <c r="AD280" s="37">
        <v>0</v>
      </c>
      <c r="AE280" s="37" t="e">
        <v>#DIV/0!</v>
      </c>
      <c r="AF280" s="25">
        <v>0</v>
      </c>
      <c r="AG280" s="37">
        <v>0</v>
      </c>
      <c r="AH280" s="37" t="e">
        <v>#DIV/0!</v>
      </c>
      <c r="AI280" s="25">
        <v>0</v>
      </c>
      <c r="AJ280" s="37">
        <v>0</v>
      </c>
      <c r="AK280" s="37" t="e">
        <v>#DIV/0!</v>
      </c>
      <c r="AL280" s="25">
        <v>0</v>
      </c>
      <c r="AM280" s="37">
        <v>0</v>
      </c>
      <c r="AN280" s="37" t="e">
        <v>#DIV/0!</v>
      </c>
      <c r="AO280" s="25">
        <v>0</v>
      </c>
      <c r="AP280" s="37">
        <v>0</v>
      </c>
      <c r="AQ280" s="37" t="e">
        <v>#DIV/0!</v>
      </c>
      <c r="AR280" s="25">
        <v>0</v>
      </c>
      <c r="AS280" s="37">
        <v>0</v>
      </c>
      <c r="AT280" s="37" t="e">
        <v>#DIV/0!</v>
      </c>
      <c r="AU280" s="25">
        <v>0</v>
      </c>
      <c r="AV280" s="37">
        <v>0</v>
      </c>
      <c r="AW280" s="37" t="e">
        <v>#DIV/0!</v>
      </c>
      <c r="AX280" s="25">
        <v>0</v>
      </c>
      <c r="AY280" s="37">
        <v>0</v>
      </c>
      <c r="AZ280" s="37" t="e">
        <v>#DIV/0!</v>
      </c>
      <c r="BA280" s="25">
        <v>4</v>
      </c>
      <c r="BB280" s="37">
        <v>6.3432870370370368E-4</v>
      </c>
      <c r="BC280" s="37">
        <v>1.5858217592592592E-4</v>
      </c>
      <c r="BD280" s="25">
        <v>3</v>
      </c>
      <c r="BE280" s="37">
        <v>1.3096064814814814E-4</v>
      </c>
      <c r="BF280" s="37">
        <v>4.3653549382716047E-5</v>
      </c>
      <c r="BG280" s="25">
        <v>0</v>
      </c>
      <c r="BH280" s="37">
        <v>0</v>
      </c>
      <c r="BI280" s="37" t="e">
        <v>#DIV/0!</v>
      </c>
      <c r="BJ280" s="25">
        <v>3</v>
      </c>
      <c r="BK280" s="37">
        <v>6.9571759259259253E-5</v>
      </c>
      <c r="BL280" s="37">
        <v>2.3190586419753085E-5</v>
      </c>
      <c r="BM280" s="25">
        <v>0</v>
      </c>
      <c r="BN280" s="37">
        <v>0</v>
      </c>
      <c r="BO280" s="37" t="e">
        <v>#DIV/0!</v>
      </c>
      <c r="BP280" s="25">
        <v>1</v>
      </c>
      <c r="BQ280" s="37">
        <v>3.4398148148148146E-5</v>
      </c>
      <c r="BR280" s="37">
        <v>3.4398148148148146E-5</v>
      </c>
      <c r="BS280" s="25">
        <v>0</v>
      </c>
      <c r="BT280" s="37">
        <v>0</v>
      </c>
      <c r="BU280" s="37" t="e">
        <v>#DIV/0!</v>
      </c>
      <c r="BV280" s="25">
        <v>0</v>
      </c>
      <c r="BW280" s="37">
        <v>0</v>
      </c>
      <c r="BX280" s="37" t="e">
        <v>#DIV/0!</v>
      </c>
      <c r="BY280" s="25">
        <v>0</v>
      </c>
      <c r="BZ280" s="37">
        <v>0</v>
      </c>
      <c r="CA280" s="37" t="e">
        <v>#DIV/0!</v>
      </c>
      <c r="CB280" s="25">
        <v>0</v>
      </c>
      <c r="CC280" s="37">
        <v>0</v>
      </c>
      <c r="CD280" s="37" t="e">
        <v>#DIV/0!</v>
      </c>
      <c r="CE280" s="25">
        <v>0</v>
      </c>
      <c r="CF280" s="37">
        <v>0</v>
      </c>
      <c r="CG280" s="37" t="e">
        <v>#DIV/0!</v>
      </c>
      <c r="CH280" s="25">
        <v>6</v>
      </c>
      <c r="CI280" s="37">
        <v>1.6076388888888889E-4</v>
      </c>
      <c r="CJ280" s="37">
        <v>2.6793981481481482E-5</v>
      </c>
      <c r="CK280" s="25">
        <v>0</v>
      </c>
      <c r="CL280" s="37">
        <v>0</v>
      </c>
      <c r="CM280" s="37" t="e">
        <v>#DIV/0!</v>
      </c>
      <c r="CN280" s="25">
        <v>0</v>
      </c>
      <c r="CO280" s="37">
        <v>0</v>
      </c>
      <c r="CP280" s="37" t="e">
        <v>#DIV/0!</v>
      </c>
    </row>
    <row r="281" spans="1:94" x14ac:dyDescent="0.2">
      <c r="A281" t="s">
        <v>310</v>
      </c>
      <c r="B281" t="s">
        <v>309</v>
      </c>
      <c r="C281" s="1">
        <v>43375</v>
      </c>
      <c r="D281" t="s">
        <v>238</v>
      </c>
      <c r="E281" t="s">
        <v>253</v>
      </c>
      <c r="F281" s="2">
        <v>43375.430231481485</v>
      </c>
      <c r="G281" s="2">
        <v>43375.433749999997</v>
      </c>
      <c r="H281" s="3">
        <v>3.5069444444444445E-3</v>
      </c>
      <c r="I281" t="s">
        <v>10</v>
      </c>
      <c r="J281" t="s">
        <v>254</v>
      </c>
      <c r="K281" s="6">
        <v>3.4963425925925926E-3</v>
      </c>
      <c r="L281">
        <v>3</v>
      </c>
      <c r="M281" t="s">
        <v>50</v>
      </c>
      <c r="N281">
        <v>18</v>
      </c>
      <c r="O281" t="s">
        <v>38</v>
      </c>
      <c r="P281" s="3">
        <v>1.9597569444444445E-3</v>
      </c>
      <c r="Q281">
        <v>0</v>
      </c>
      <c r="R281" s="3">
        <v>0</v>
      </c>
      <c r="S281" s="3" t="s">
        <v>50</v>
      </c>
      <c r="T281">
        <v>18</v>
      </c>
      <c r="U281" s="3" t="s">
        <v>50</v>
      </c>
      <c r="V281" s="3">
        <v>1.2113078703703704E-3</v>
      </c>
      <c r="W281">
        <v>14</v>
      </c>
      <c r="X281" s="4">
        <v>1.9597569444444445E-3</v>
      </c>
      <c r="Y281" s="4">
        <v>1.399826388888889E-4</v>
      </c>
      <c r="Z281">
        <v>7</v>
      </c>
      <c r="AA281" s="4">
        <v>3.2527777777777779E-4</v>
      </c>
      <c r="AB281" s="4">
        <v>4.6468253968253969E-5</v>
      </c>
      <c r="AC281">
        <v>0</v>
      </c>
      <c r="AD281" s="4">
        <v>0</v>
      </c>
      <c r="AE281" s="4" t="e">
        <v>#DIV/0!</v>
      </c>
      <c r="AF281">
        <v>0</v>
      </c>
      <c r="AG281" s="4">
        <v>0</v>
      </c>
      <c r="AH281" s="4" t="e">
        <v>#DIV/0!</v>
      </c>
      <c r="AI281">
        <v>0</v>
      </c>
      <c r="AJ281" s="4">
        <v>0</v>
      </c>
      <c r="AK281" s="4" t="e">
        <v>#DIV/0!</v>
      </c>
      <c r="AL281">
        <v>0</v>
      </c>
      <c r="AM281" s="4">
        <v>0</v>
      </c>
      <c r="AN281" s="4" t="e">
        <v>#DIV/0!</v>
      </c>
      <c r="AO281">
        <v>0</v>
      </c>
      <c r="AP281" s="4">
        <v>0</v>
      </c>
      <c r="AQ281" s="4" t="e">
        <v>#DIV/0!</v>
      </c>
      <c r="AR281">
        <v>0</v>
      </c>
      <c r="AS281" s="4">
        <v>0</v>
      </c>
      <c r="AT281" s="4" t="e">
        <v>#DIV/0!</v>
      </c>
      <c r="AU281">
        <v>0</v>
      </c>
      <c r="AV281" s="4">
        <v>0</v>
      </c>
      <c r="AW281" s="4" t="e">
        <v>#DIV/0!</v>
      </c>
      <c r="AX281">
        <v>0</v>
      </c>
      <c r="AY281" s="4">
        <v>0</v>
      </c>
      <c r="AZ281" s="4" t="e">
        <v>#DIV/0!</v>
      </c>
      <c r="BA281">
        <v>0</v>
      </c>
      <c r="BB281" s="4">
        <v>0</v>
      </c>
      <c r="BC281" s="4" t="e">
        <v>#DIV/0!</v>
      </c>
      <c r="BD281">
        <v>0</v>
      </c>
      <c r="BE281" s="4">
        <v>0</v>
      </c>
      <c r="BF281" s="4" t="e">
        <v>#DIV/0!</v>
      </c>
      <c r="BG281">
        <v>0</v>
      </c>
      <c r="BH281" s="4">
        <v>0</v>
      </c>
      <c r="BI281" s="4" t="e">
        <v>#DIV/0!</v>
      </c>
      <c r="BJ281">
        <v>0</v>
      </c>
      <c r="BK281" s="4">
        <v>0</v>
      </c>
      <c r="BL281" s="4" t="e">
        <v>#DIV/0!</v>
      </c>
      <c r="BM281">
        <v>18</v>
      </c>
      <c r="BN281" s="4">
        <v>1.2113078703703704E-3</v>
      </c>
      <c r="BO281" s="4">
        <v>6.7294881687242797E-5</v>
      </c>
      <c r="BP281">
        <v>0</v>
      </c>
      <c r="BQ281" s="4">
        <v>0</v>
      </c>
      <c r="BR281" s="4" t="e">
        <v>#DIV/0!</v>
      </c>
      <c r="BS281">
        <v>0</v>
      </c>
      <c r="BT281" s="4">
        <v>0</v>
      </c>
      <c r="BU281" s="4" t="e">
        <v>#DIV/0!</v>
      </c>
      <c r="BV281">
        <v>0</v>
      </c>
      <c r="BW281" s="4">
        <v>0</v>
      </c>
      <c r="BX281" s="4" t="e">
        <v>#DIV/0!</v>
      </c>
      <c r="BY281">
        <v>0</v>
      </c>
      <c r="BZ281" s="4">
        <v>0</v>
      </c>
      <c r="CA281" s="4" t="e">
        <v>#DIV/0!</v>
      </c>
      <c r="CB281">
        <v>0</v>
      </c>
      <c r="CC281" s="4">
        <v>0</v>
      </c>
      <c r="CD281" s="4" t="e">
        <v>#DIV/0!</v>
      </c>
      <c r="CE281">
        <v>0</v>
      </c>
      <c r="CF281" s="4">
        <v>0</v>
      </c>
      <c r="CG281" s="4" t="e">
        <v>#DIV/0!</v>
      </c>
      <c r="CH281">
        <v>0</v>
      </c>
      <c r="CI281" s="4">
        <v>0</v>
      </c>
      <c r="CJ281" s="4" t="e">
        <v>#DIV/0!</v>
      </c>
      <c r="CK281">
        <v>0</v>
      </c>
      <c r="CL281" s="4">
        <v>0</v>
      </c>
      <c r="CM281" s="4" t="e">
        <v>#DIV/0!</v>
      </c>
      <c r="CN281">
        <v>0</v>
      </c>
      <c r="CO281" s="4">
        <v>0</v>
      </c>
      <c r="CP281" s="4" t="e">
        <v>#DIV/0!</v>
      </c>
    </row>
    <row r="282" spans="1:94" x14ac:dyDescent="0.2">
      <c r="A282" t="s">
        <v>312</v>
      </c>
      <c r="B282" t="s">
        <v>311</v>
      </c>
      <c r="C282" s="1">
        <v>43375</v>
      </c>
      <c r="D282" t="s">
        <v>238</v>
      </c>
      <c r="E282" t="s">
        <v>253</v>
      </c>
      <c r="F282" s="2">
        <v>43375.449687499997</v>
      </c>
      <c r="G282" s="2">
        <v>43375.453206018516</v>
      </c>
      <c r="H282" s="3">
        <v>3.5069444444444445E-3</v>
      </c>
      <c r="I282" t="s">
        <v>10</v>
      </c>
      <c r="J282" t="s">
        <v>254</v>
      </c>
      <c r="K282" s="6">
        <v>3.4974305555555557E-3</v>
      </c>
      <c r="L282">
        <v>4</v>
      </c>
      <c r="M282" t="s">
        <v>38</v>
      </c>
      <c r="N282">
        <v>2</v>
      </c>
      <c r="O282" t="s">
        <v>40</v>
      </c>
      <c r="P282" s="3">
        <v>2.4002893518518518E-3</v>
      </c>
      <c r="Q282">
        <v>0</v>
      </c>
      <c r="R282" s="3">
        <v>0</v>
      </c>
      <c r="S282" s="3" t="s">
        <v>65</v>
      </c>
      <c r="T282">
        <v>1</v>
      </c>
      <c r="U282" s="3" t="s">
        <v>65</v>
      </c>
      <c r="V282" s="3">
        <v>1.4637731481481481E-4</v>
      </c>
      <c r="W282">
        <v>2</v>
      </c>
      <c r="X282" s="4">
        <v>8.8230324074074068E-4</v>
      </c>
      <c r="Y282" s="4">
        <v>4.4115162037037034E-4</v>
      </c>
      <c r="Z282">
        <v>1</v>
      </c>
      <c r="AA282" s="4">
        <v>2.4002893518518518E-3</v>
      </c>
      <c r="AB282" s="4">
        <v>2.4002893518518518E-3</v>
      </c>
      <c r="AC282">
        <v>0</v>
      </c>
      <c r="AD282" s="4">
        <v>0</v>
      </c>
      <c r="AE282" s="4" t="e">
        <v>#DIV/0!</v>
      </c>
      <c r="AF282">
        <v>0</v>
      </c>
      <c r="AG282" s="4">
        <v>0</v>
      </c>
      <c r="AH282" s="4" t="e">
        <v>#DIV/0!</v>
      </c>
      <c r="AI282">
        <v>0</v>
      </c>
      <c r="AJ282" s="4">
        <v>0</v>
      </c>
      <c r="AK282" s="4" t="e">
        <v>#DIV/0!</v>
      </c>
      <c r="AL282">
        <v>0</v>
      </c>
      <c r="AM282" s="4">
        <v>0</v>
      </c>
      <c r="AN282" s="4" t="e">
        <v>#DIV/0!</v>
      </c>
      <c r="AO282">
        <v>1</v>
      </c>
      <c r="AP282" s="4">
        <v>1.4637731481481481E-4</v>
      </c>
      <c r="AQ282" s="4">
        <v>1.4637731481481481E-4</v>
      </c>
      <c r="AR282">
        <v>0</v>
      </c>
      <c r="AS282" s="4">
        <v>0</v>
      </c>
      <c r="AT282" s="4" t="e">
        <v>#DIV/0!</v>
      </c>
      <c r="AU282">
        <v>0</v>
      </c>
      <c r="AV282" s="4">
        <v>0</v>
      </c>
      <c r="AW282" s="4" t="e">
        <v>#DIV/0!</v>
      </c>
      <c r="AX282">
        <v>0</v>
      </c>
      <c r="AY282" s="4">
        <v>0</v>
      </c>
      <c r="AZ282" s="4" t="e">
        <v>#DIV/0!</v>
      </c>
      <c r="BA282">
        <v>0</v>
      </c>
      <c r="BB282" s="4">
        <v>0</v>
      </c>
      <c r="BC282" s="4" t="e">
        <v>#DIV/0!</v>
      </c>
      <c r="BD282">
        <v>0</v>
      </c>
      <c r="BE282" s="4">
        <v>0</v>
      </c>
      <c r="BF282" s="4" t="e">
        <v>#DIV/0!</v>
      </c>
      <c r="BG282">
        <v>0</v>
      </c>
      <c r="BH282" s="4">
        <v>0</v>
      </c>
      <c r="BI282" s="4" t="e">
        <v>#DIV/0!</v>
      </c>
      <c r="BJ282">
        <v>0</v>
      </c>
      <c r="BK282" s="4">
        <v>0</v>
      </c>
      <c r="BL282" s="4" t="e">
        <v>#DIV/0!</v>
      </c>
      <c r="BM282">
        <v>0</v>
      </c>
      <c r="BN282" s="4">
        <v>0</v>
      </c>
      <c r="BO282" s="4" t="e">
        <v>#DIV/0!</v>
      </c>
      <c r="BP282">
        <v>0</v>
      </c>
      <c r="BQ282" s="4">
        <v>0</v>
      </c>
      <c r="BR282" s="4" t="e">
        <v>#DIV/0!</v>
      </c>
      <c r="BS282">
        <v>0</v>
      </c>
      <c r="BT282" s="4">
        <v>0</v>
      </c>
      <c r="BU282" s="4" t="e">
        <v>#DIV/0!</v>
      </c>
      <c r="BV282">
        <v>1</v>
      </c>
      <c r="BW282" s="4">
        <v>6.846064814814814E-5</v>
      </c>
      <c r="BX282" s="4">
        <v>6.846064814814814E-5</v>
      </c>
      <c r="BY282">
        <v>0</v>
      </c>
      <c r="BZ282" s="4">
        <v>0</v>
      </c>
      <c r="CA282" s="4" t="e">
        <v>#DIV/0!</v>
      </c>
      <c r="CB282">
        <v>0</v>
      </c>
      <c r="CC282" s="4">
        <v>0</v>
      </c>
      <c r="CD282" s="4" t="e">
        <v>#DIV/0!</v>
      </c>
      <c r="CE282">
        <v>0</v>
      </c>
      <c r="CF282" s="4">
        <v>0</v>
      </c>
      <c r="CG282" s="4" t="e">
        <v>#DIV/0!</v>
      </c>
      <c r="CH282">
        <v>0</v>
      </c>
      <c r="CI282" s="4">
        <v>0</v>
      </c>
      <c r="CJ282" s="4" t="e">
        <v>#DIV/0!</v>
      </c>
      <c r="CK282">
        <v>0</v>
      </c>
      <c r="CL282" s="4">
        <v>0</v>
      </c>
      <c r="CM282" s="4" t="e">
        <v>#DIV/0!</v>
      </c>
      <c r="CN282">
        <v>0</v>
      </c>
      <c r="CO282" s="4">
        <v>0</v>
      </c>
      <c r="CP282" s="4" t="e">
        <v>#DIV/0!</v>
      </c>
    </row>
    <row r="283" spans="1:94" x14ac:dyDescent="0.2">
      <c r="A283" t="s">
        <v>314</v>
      </c>
      <c r="B283" t="s">
        <v>313</v>
      </c>
      <c r="C283" s="1">
        <v>43375</v>
      </c>
      <c r="D283" t="s">
        <v>238</v>
      </c>
      <c r="E283" t="s">
        <v>253</v>
      </c>
      <c r="F283" s="2">
        <v>43375.44091435185</v>
      </c>
      <c r="G283" s="2">
        <v>43375.444421296299</v>
      </c>
      <c r="H283" s="3">
        <v>3.4953703703703705E-3</v>
      </c>
      <c r="I283" t="s">
        <v>10</v>
      </c>
      <c r="J283" t="s">
        <v>254</v>
      </c>
      <c r="K283" s="6">
        <v>3.4883912037037036E-3</v>
      </c>
      <c r="L283">
        <v>1</v>
      </c>
      <c r="M283" t="s">
        <v>38</v>
      </c>
      <c r="N283">
        <v>1</v>
      </c>
      <c r="O283" t="s">
        <v>38</v>
      </c>
      <c r="P283" s="3">
        <v>3.4883912037037036E-3</v>
      </c>
      <c r="Q283">
        <v>0</v>
      </c>
      <c r="R283" s="3">
        <v>0</v>
      </c>
      <c r="S283" s="3" t="s">
        <v>43</v>
      </c>
      <c r="T283">
        <v>0</v>
      </c>
      <c r="U283" s="3" t="s">
        <v>43</v>
      </c>
      <c r="V283" s="3">
        <v>0</v>
      </c>
      <c r="W283">
        <v>1</v>
      </c>
      <c r="X283" s="4">
        <v>3.4883912037037036E-3</v>
      </c>
      <c r="Y283" s="4">
        <v>3.4883912037037036E-3</v>
      </c>
      <c r="Z283">
        <v>0</v>
      </c>
      <c r="AA283" s="4">
        <v>0</v>
      </c>
      <c r="AB283" s="4" t="e">
        <v>#DIV/0!</v>
      </c>
      <c r="AC283">
        <v>0</v>
      </c>
      <c r="AD283" s="4">
        <v>0</v>
      </c>
      <c r="AE283" s="4" t="e">
        <v>#DIV/0!</v>
      </c>
      <c r="AF283">
        <v>0</v>
      </c>
      <c r="AG283" s="4">
        <v>0</v>
      </c>
      <c r="AH283" s="4" t="e">
        <v>#DIV/0!</v>
      </c>
      <c r="AI283">
        <v>0</v>
      </c>
      <c r="AJ283" s="4">
        <v>0</v>
      </c>
      <c r="AK283" s="4" t="e">
        <v>#DIV/0!</v>
      </c>
      <c r="AL283">
        <v>0</v>
      </c>
      <c r="AM283" s="4">
        <v>0</v>
      </c>
      <c r="AN283" s="4" t="e">
        <v>#DIV/0!</v>
      </c>
      <c r="AO283">
        <v>0</v>
      </c>
      <c r="AP283" s="4">
        <v>0</v>
      </c>
      <c r="AQ283" s="4" t="e">
        <v>#DIV/0!</v>
      </c>
      <c r="AR283">
        <v>0</v>
      </c>
      <c r="AS283" s="4">
        <v>0</v>
      </c>
      <c r="AT283" s="4" t="e">
        <v>#DIV/0!</v>
      </c>
      <c r="AU283">
        <v>0</v>
      </c>
      <c r="AV283" s="4">
        <v>0</v>
      </c>
      <c r="AW283" s="4" t="e">
        <v>#DIV/0!</v>
      </c>
      <c r="AX283">
        <v>0</v>
      </c>
      <c r="AY283" s="4">
        <v>0</v>
      </c>
      <c r="AZ283" s="4" t="e">
        <v>#DIV/0!</v>
      </c>
      <c r="BA283">
        <v>0</v>
      </c>
      <c r="BB283" s="4">
        <v>0</v>
      </c>
      <c r="BC283" s="4" t="e">
        <v>#DIV/0!</v>
      </c>
      <c r="BD283">
        <v>0</v>
      </c>
      <c r="BE283" s="4">
        <v>0</v>
      </c>
      <c r="BF283" s="4" t="e">
        <v>#DIV/0!</v>
      </c>
      <c r="BG283">
        <v>0</v>
      </c>
      <c r="BH283" s="4">
        <v>0</v>
      </c>
      <c r="BI283" s="4" t="e">
        <v>#DIV/0!</v>
      </c>
      <c r="BJ283">
        <v>0</v>
      </c>
      <c r="BK283" s="4">
        <v>0</v>
      </c>
      <c r="BL283" s="4" t="e">
        <v>#DIV/0!</v>
      </c>
      <c r="BM283">
        <v>0</v>
      </c>
      <c r="BN283" s="4">
        <v>0</v>
      </c>
      <c r="BO283" s="4" t="e">
        <v>#DIV/0!</v>
      </c>
      <c r="BP283">
        <v>0</v>
      </c>
      <c r="BQ283" s="4">
        <v>0</v>
      </c>
      <c r="BR283" s="4" t="e">
        <v>#DIV/0!</v>
      </c>
      <c r="BS283">
        <v>0</v>
      </c>
      <c r="BT283" s="4">
        <v>0</v>
      </c>
      <c r="BU283" s="4" t="e">
        <v>#DIV/0!</v>
      </c>
      <c r="BV283">
        <v>0</v>
      </c>
      <c r="BW283" s="4">
        <v>0</v>
      </c>
      <c r="BX283" s="4" t="e">
        <v>#DIV/0!</v>
      </c>
      <c r="BY283">
        <v>0</v>
      </c>
      <c r="BZ283" s="4">
        <v>0</v>
      </c>
      <c r="CA283" s="4" t="e">
        <v>#DIV/0!</v>
      </c>
      <c r="CB283">
        <v>0</v>
      </c>
      <c r="CC283" s="4">
        <v>0</v>
      </c>
      <c r="CD283" s="4" t="e">
        <v>#DIV/0!</v>
      </c>
      <c r="CE283">
        <v>0</v>
      </c>
      <c r="CF283" s="4">
        <v>0</v>
      </c>
      <c r="CG283" s="4" t="e">
        <v>#DIV/0!</v>
      </c>
      <c r="CH283">
        <v>0</v>
      </c>
      <c r="CI283" s="4">
        <v>0</v>
      </c>
      <c r="CJ283" s="4" t="e">
        <v>#DIV/0!</v>
      </c>
      <c r="CK283">
        <v>0</v>
      </c>
      <c r="CL283" s="4">
        <v>0</v>
      </c>
      <c r="CM283" s="4" t="e">
        <v>#DIV/0!</v>
      </c>
      <c r="CN283">
        <v>0</v>
      </c>
      <c r="CO283" s="4">
        <v>0</v>
      </c>
      <c r="CP283" s="4" t="e">
        <v>#DIV/0!</v>
      </c>
    </row>
    <row r="284" spans="1:94" x14ac:dyDescent="0.2">
      <c r="A284" t="s">
        <v>316</v>
      </c>
      <c r="B284" t="s">
        <v>315</v>
      </c>
      <c r="C284" s="1">
        <v>43375</v>
      </c>
      <c r="D284" t="s">
        <v>238</v>
      </c>
      <c r="E284" t="s">
        <v>253</v>
      </c>
      <c r="F284" s="2">
        <v>43375.416481481479</v>
      </c>
      <c r="G284" s="2">
        <v>43375.42</v>
      </c>
      <c r="H284" s="3">
        <v>3.5069444444444445E-3</v>
      </c>
      <c r="I284" t="s">
        <v>10</v>
      </c>
      <c r="J284" t="s">
        <v>254</v>
      </c>
      <c r="K284" s="6">
        <v>3.4921990740740738E-3</v>
      </c>
      <c r="L284">
        <v>5</v>
      </c>
      <c r="M284" t="s">
        <v>40</v>
      </c>
      <c r="N284">
        <v>5</v>
      </c>
      <c r="O284" t="s">
        <v>38</v>
      </c>
      <c r="P284" s="3">
        <v>2.4950578703703701E-3</v>
      </c>
      <c r="Q284">
        <v>0</v>
      </c>
      <c r="R284" s="3">
        <v>0</v>
      </c>
      <c r="S284" s="3" t="s">
        <v>65</v>
      </c>
      <c r="T284">
        <v>3</v>
      </c>
      <c r="U284" s="3" t="s">
        <v>65</v>
      </c>
      <c r="V284" s="3">
        <v>3.7890046296296294E-4</v>
      </c>
      <c r="W284">
        <v>4</v>
      </c>
      <c r="X284" s="4">
        <v>2.4950578703703701E-3</v>
      </c>
      <c r="Y284" s="4">
        <v>6.2376446759259253E-4</v>
      </c>
      <c r="Z284">
        <v>5</v>
      </c>
      <c r="AA284" s="4">
        <v>4.1111111111111112E-4</v>
      </c>
      <c r="AB284" s="4">
        <v>8.2222222222222218E-5</v>
      </c>
      <c r="AC284">
        <v>0</v>
      </c>
      <c r="AD284" s="4">
        <v>0</v>
      </c>
      <c r="AE284" s="4" t="e">
        <v>#DIV/0!</v>
      </c>
      <c r="AF284">
        <v>0</v>
      </c>
      <c r="AG284" s="4">
        <v>0</v>
      </c>
      <c r="AH284" s="4" t="e">
        <v>#DIV/0!</v>
      </c>
      <c r="AI284">
        <v>0</v>
      </c>
      <c r="AJ284" s="4">
        <v>0</v>
      </c>
      <c r="AK284" s="4" t="e">
        <v>#DIV/0!</v>
      </c>
      <c r="AL284">
        <v>0</v>
      </c>
      <c r="AM284" s="4">
        <v>0</v>
      </c>
      <c r="AN284" s="4" t="e">
        <v>#DIV/0!</v>
      </c>
      <c r="AO284">
        <v>3</v>
      </c>
      <c r="AP284" s="4">
        <v>3.7890046296296294E-4</v>
      </c>
      <c r="AQ284" s="4">
        <v>1.2630015432098764E-4</v>
      </c>
      <c r="AR284">
        <v>0</v>
      </c>
      <c r="AS284" s="4">
        <v>0</v>
      </c>
      <c r="AT284" s="4" t="e">
        <v>#DIV/0!</v>
      </c>
      <c r="AU284">
        <v>0</v>
      </c>
      <c r="AV284" s="4">
        <v>0</v>
      </c>
      <c r="AW284" s="4" t="e">
        <v>#DIV/0!</v>
      </c>
      <c r="AX284">
        <v>0</v>
      </c>
      <c r="AY284" s="4">
        <v>0</v>
      </c>
      <c r="AZ284" s="4" t="e">
        <v>#DIV/0!</v>
      </c>
      <c r="BA284">
        <v>0</v>
      </c>
      <c r="BB284" s="4">
        <v>0</v>
      </c>
      <c r="BC284" s="4" t="e">
        <v>#DIV/0!</v>
      </c>
      <c r="BD284">
        <v>0</v>
      </c>
      <c r="BE284" s="4">
        <v>0</v>
      </c>
      <c r="BF284" s="4" t="e">
        <v>#DIV/0!</v>
      </c>
      <c r="BG284">
        <v>0</v>
      </c>
      <c r="BH284" s="4">
        <v>0</v>
      </c>
      <c r="BI284" s="4" t="e">
        <v>#DIV/0!</v>
      </c>
      <c r="BJ284">
        <v>0</v>
      </c>
      <c r="BK284" s="4">
        <v>0</v>
      </c>
      <c r="BL284" s="4" t="e">
        <v>#DIV/0!</v>
      </c>
      <c r="BM284">
        <v>1</v>
      </c>
      <c r="BN284" s="4">
        <v>5.1608796296296288E-5</v>
      </c>
      <c r="BO284" s="4">
        <v>5.1608796296296288E-5</v>
      </c>
      <c r="BP284">
        <v>0</v>
      </c>
      <c r="BQ284" s="4">
        <v>0</v>
      </c>
      <c r="BR284" s="4" t="e">
        <v>#DIV/0!</v>
      </c>
      <c r="BS284">
        <v>0</v>
      </c>
      <c r="BT284" s="4">
        <v>0</v>
      </c>
      <c r="BU284" s="4" t="e">
        <v>#DIV/0!</v>
      </c>
      <c r="BV284">
        <v>2</v>
      </c>
      <c r="BW284" s="4">
        <v>1.5552083333333333E-4</v>
      </c>
      <c r="BX284" s="4">
        <v>7.7760416666666665E-5</v>
      </c>
      <c r="BY284">
        <v>0</v>
      </c>
      <c r="BZ284" s="4">
        <v>0</v>
      </c>
      <c r="CA284" s="4" t="e">
        <v>#DIV/0!</v>
      </c>
      <c r="CB284">
        <v>0</v>
      </c>
      <c r="CC284" s="4">
        <v>0</v>
      </c>
      <c r="CD284" s="4" t="e">
        <v>#DIV/0!</v>
      </c>
      <c r="CE284">
        <v>0</v>
      </c>
      <c r="CF284" s="4">
        <v>0</v>
      </c>
      <c r="CG284" s="4" t="e">
        <v>#DIV/0!</v>
      </c>
      <c r="CH284">
        <v>0</v>
      </c>
      <c r="CI284" s="4">
        <v>0</v>
      </c>
      <c r="CJ284" s="4" t="e">
        <v>#DIV/0!</v>
      </c>
      <c r="CK284">
        <v>0</v>
      </c>
      <c r="CL284" s="4">
        <v>0</v>
      </c>
      <c r="CM284" s="4" t="e">
        <v>#DIV/0!</v>
      </c>
      <c r="CN284">
        <v>0</v>
      </c>
      <c r="CO284" s="4">
        <v>0</v>
      </c>
      <c r="CP284" s="4" t="e">
        <v>#DIV/0!</v>
      </c>
    </row>
    <row r="285" spans="1:94" x14ac:dyDescent="0.2">
      <c r="A285" t="s">
        <v>318</v>
      </c>
      <c r="B285" t="s">
        <v>317</v>
      </c>
      <c r="C285" s="1">
        <v>43375</v>
      </c>
      <c r="D285" t="s">
        <v>238</v>
      </c>
      <c r="E285" t="s">
        <v>253</v>
      </c>
      <c r="F285" s="2">
        <v>43375.436666666668</v>
      </c>
      <c r="G285" s="2">
        <v>43375.440185185187</v>
      </c>
      <c r="H285" s="3">
        <v>3.5185185185185185E-3</v>
      </c>
      <c r="I285" t="s">
        <v>10</v>
      </c>
      <c r="J285" t="s">
        <v>254</v>
      </c>
      <c r="K285" s="6">
        <v>3.4993402777777779E-3</v>
      </c>
      <c r="L285">
        <v>5</v>
      </c>
      <c r="M285" t="s">
        <v>38</v>
      </c>
      <c r="N285">
        <v>4</v>
      </c>
      <c r="O285" t="s">
        <v>38</v>
      </c>
      <c r="P285" s="3">
        <v>3.0773032407407407E-3</v>
      </c>
      <c r="Q285">
        <v>0</v>
      </c>
      <c r="R285" s="3">
        <v>0</v>
      </c>
      <c r="S285" s="3" t="s">
        <v>65</v>
      </c>
      <c r="T285">
        <v>2</v>
      </c>
      <c r="U285" s="3" t="s">
        <v>65</v>
      </c>
      <c r="V285" s="3">
        <v>2.3053240740740741E-4</v>
      </c>
      <c r="W285">
        <v>4</v>
      </c>
      <c r="X285" s="4">
        <v>3.0773032407407407E-3</v>
      </c>
      <c r="Y285" s="4">
        <v>7.6932581018518517E-4</v>
      </c>
      <c r="Z285">
        <v>2</v>
      </c>
      <c r="AA285" s="4">
        <v>8.885416666666666E-5</v>
      </c>
      <c r="AB285" s="4">
        <v>4.442708333333333E-5</v>
      </c>
      <c r="AC285">
        <v>0</v>
      </c>
      <c r="AD285" s="4">
        <v>0</v>
      </c>
      <c r="AE285" s="4" t="e">
        <v>#DIV/0!</v>
      </c>
      <c r="AF285">
        <v>0</v>
      </c>
      <c r="AG285" s="4">
        <v>0</v>
      </c>
      <c r="AH285" s="4" t="e">
        <v>#DIV/0!</v>
      </c>
      <c r="AI285">
        <v>0</v>
      </c>
      <c r="AJ285" s="4">
        <v>0</v>
      </c>
      <c r="AK285" s="4" t="e">
        <v>#DIV/0!</v>
      </c>
      <c r="AL285">
        <v>0</v>
      </c>
      <c r="AM285" s="4">
        <v>0</v>
      </c>
      <c r="AN285" s="4" t="e">
        <v>#DIV/0!</v>
      </c>
      <c r="AO285">
        <v>2</v>
      </c>
      <c r="AP285" s="4">
        <v>2.3053240740740741E-4</v>
      </c>
      <c r="AQ285" s="4">
        <v>1.152662037037037E-4</v>
      </c>
      <c r="AR285">
        <v>0</v>
      </c>
      <c r="AS285" s="4">
        <v>0</v>
      </c>
      <c r="AT285" s="4" t="e">
        <v>#DIV/0!</v>
      </c>
      <c r="AU285">
        <v>0</v>
      </c>
      <c r="AV285" s="4">
        <v>0</v>
      </c>
      <c r="AW285" s="4" t="e">
        <v>#DIV/0!</v>
      </c>
      <c r="AX285">
        <v>0</v>
      </c>
      <c r="AY285" s="4">
        <v>0</v>
      </c>
      <c r="AZ285" s="4" t="e">
        <v>#DIV/0!</v>
      </c>
      <c r="BA285">
        <v>0</v>
      </c>
      <c r="BB285" s="4">
        <v>0</v>
      </c>
      <c r="BC285" s="4" t="e">
        <v>#DIV/0!</v>
      </c>
      <c r="BD285">
        <v>0</v>
      </c>
      <c r="BE285" s="4">
        <v>0</v>
      </c>
      <c r="BF285" s="4" t="e">
        <v>#DIV/0!</v>
      </c>
      <c r="BG285">
        <v>1</v>
      </c>
      <c r="BH285" s="4">
        <v>5.1539351851851849E-5</v>
      </c>
      <c r="BI285" s="4">
        <v>5.1539351851851849E-5</v>
      </c>
      <c r="BJ285">
        <v>0</v>
      </c>
      <c r="BK285" s="4">
        <v>0</v>
      </c>
      <c r="BL285" s="4" t="e">
        <v>#DIV/0!</v>
      </c>
      <c r="BM285">
        <v>0</v>
      </c>
      <c r="BN285" s="4">
        <v>0</v>
      </c>
      <c r="BO285" s="4" t="e">
        <v>#DIV/0!</v>
      </c>
      <c r="BP285">
        <v>0</v>
      </c>
      <c r="BQ285" s="4">
        <v>0</v>
      </c>
      <c r="BR285" s="4" t="e">
        <v>#DIV/0!</v>
      </c>
      <c r="BS285">
        <v>0</v>
      </c>
      <c r="BT285" s="4">
        <v>0</v>
      </c>
      <c r="BU285" s="4" t="e">
        <v>#DIV/0!</v>
      </c>
      <c r="BV285">
        <v>1</v>
      </c>
      <c r="BW285" s="4">
        <v>5.1111111111111122E-5</v>
      </c>
      <c r="BX285" s="4">
        <v>5.1111111111111122E-5</v>
      </c>
      <c r="BY285">
        <v>0</v>
      </c>
      <c r="BZ285" s="4">
        <v>0</v>
      </c>
      <c r="CA285" s="4" t="e">
        <v>#DIV/0!</v>
      </c>
      <c r="CB285">
        <v>0</v>
      </c>
      <c r="CC285" s="4">
        <v>0</v>
      </c>
      <c r="CD285" s="4" t="e">
        <v>#DIV/0!</v>
      </c>
      <c r="CE285">
        <v>0</v>
      </c>
      <c r="CF285" s="4">
        <v>0</v>
      </c>
      <c r="CG285" s="4" t="e">
        <v>#DIV/0!</v>
      </c>
      <c r="CH285">
        <v>0</v>
      </c>
      <c r="CI285" s="4">
        <v>0</v>
      </c>
      <c r="CJ285" s="4" t="e">
        <v>#DIV/0!</v>
      </c>
      <c r="CK285">
        <v>0</v>
      </c>
      <c r="CL285" s="4">
        <v>0</v>
      </c>
      <c r="CM285" s="4" t="e">
        <v>#DIV/0!</v>
      </c>
      <c r="CN285">
        <v>0</v>
      </c>
      <c r="CO285" s="4">
        <v>0</v>
      </c>
      <c r="CP285" s="4" t="e">
        <v>#DIV/0!</v>
      </c>
    </row>
    <row r="286" spans="1:94" x14ac:dyDescent="0.2">
      <c r="A286" t="s">
        <v>759</v>
      </c>
      <c r="B286" t="s">
        <v>756</v>
      </c>
      <c r="C286" s="1">
        <v>43369</v>
      </c>
      <c r="D286" t="s">
        <v>262</v>
      </c>
      <c r="E286" t="s">
        <v>754</v>
      </c>
      <c r="F286" s="2" t="s">
        <v>757</v>
      </c>
      <c r="G286" s="2" t="s">
        <v>758</v>
      </c>
      <c r="H286" s="3">
        <v>3.5416666666666665E-3</v>
      </c>
      <c r="I286" t="s">
        <v>10</v>
      </c>
      <c r="J286" t="s">
        <v>755</v>
      </c>
      <c r="K286" s="6">
        <v>3.5137152777777775E-3</v>
      </c>
      <c r="L286">
        <v>1</v>
      </c>
      <c r="M286" t="s">
        <v>38</v>
      </c>
      <c r="N286">
        <v>1</v>
      </c>
      <c r="O286" t="s">
        <v>38</v>
      </c>
      <c r="P286" s="3">
        <v>3.5137152777777775E-3</v>
      </c>
      <c r="Q286">
        <v>0</v>
      </c>
      <c r="R286" s="3">
        <v>0</v>
      </c>
      <c r="S286" s="3" t="s">
        <v>43</v>
      </c>
      <c r="T286">
        <v>0</v>
      </c>
      <c r="U286" s="3" t="s">
        <v>43</v>
      </c>
      <c r="V286" s="3">
        <v>0</v>
      </c>
      <c r="W286">
        <v>1</v>
      </c>
      <c r="X286" s="4">
        <v>3.5137152777777775E-3</v>
      </c>
      <c r="Y286" s="4">
        <v>3.5137152777777775E-3</v>
      </c>
      <c r="Z286">
        <v>0</v>
      </c>
      <c r="AA286" s="4">
        <v>0</v>
      </c>
      <c r="AB286" s="4" t="e">
        <v>#DIV/0!</v>
      </c>
      <c r="AC286">
        <v>0</v>
      </c>
      <c r="AD286" s="4">
        <v>0</v>
      </c>
      <c r="AE286" s="4" t="e">
        <v>#DIV/0!</v>
      </c>
      <c r="AF286">
        <v>0</v>
      </c>
      <c r="AG286" s="4">
        <v>0</v>
      </c>
      <c r="AH286" s="4" t="e">
        <v>#DIV/0!</v>
      </c>
      <c r="AI286">
        <v>0</v>
      </c>
      <c r="AJ286" s="4">
        <v>0</v>
      </c>
      <c r="AK286" s="4" t="e">
        <v>#DIV/0!</v>
      </c>
      <c r="AL286">
        <v>0</v>
      </c>
      <c r="AM286" s="4">
        <v>0</v>
      </c>
      <c r="AN286" s="4" t="e">
        <v>#DIV/0!</v>
      </c>
      <c r="AO286">
        <v>0</v>
      </c>
      <c r="AP286" s="4">
        <v>0</v>
      </c>
      <c r="AQ286" s="4" t="e">
        <v>#DIV/0!</v>
      </c>
      <c r="AR286">
        <v>0</v>
      </c>
      <c r="AS286" s="4">
        <v>0</v>
      </c>
      <c r="AT286" s="4" t="e">
        <v>#DIV/0!</v>
      </c>
      <c r="AU286">
        <v>0</v>
      </c>
      <c r="AV286" s="4">
        <v>0</v>
      </c>
      <c r="AW286" s="4" t="e">
        <v>#DIV/0!</v>
      </c>
      <c r="AX286">
        <v>0</v>
      </c>
      <c r="AY286" s="4">
        <v>0</v>
      </c>
      <c r="AZ286" s="4" t="e">
        <v>#DIV/0!</v>
      </c>
      <c r="BA286">
        <v>0</v>
      </c>
      <c r="BB286" s="4">
        <v>0</v>
      </c>
      <c r="BC286" s="4" t="e">
        <v>#DIV/0!</v>
      </c>
      <c r="BD286">
        <v>0</v>
      </c>
      <c r="BE286" s="4">
        <v>0</v>
      </c>
      <c r="BF286" s="4" t="e">
        <v>#DIV/0!</v>
      </c>
      <c r="BG286">
        <v>0</v>
      </c>
      <c r="BH286" s="4">
        <v>0</v>
      </c>
      <c r="BI286" s="4" t="e">
        <v>#DIV/0!</v>
      </c>
      <c r="BJ286">
        <v>0</v>
      </c>
      <c r="BK286" s="4">
        <v>0</v>
      </c>
      <c r="BL286" s="4" t="e">
        <v>#DIV/0!</v>
      </c>
      <c r="BM286">
        <v>0</v>
      </c>
      <c r="BN286" s="4">
        <v>0</v>
      </c>
      <c r="BO286" s="4" t="e">
        <v>#DIV/0!</v>
      </c>
      <c r="BP286">
        <v>0</v>
      </c>
      <c r="BQ286" s="4">
        <v>0</v>
      </c>
      <c r="BR286" s="4" t="e">
        <v>#DIV/0!</v>
      </c>
      <c r="BS286">
        <v>0</v>
      </c>
      <c r="BT286" s="4">
        <v>0</v>
      </c>
      <c r="BU286" s="4" t="e">
        <v>#DIV/0!</v>
      </c>
      <c r="BV286">
        <v>0</v>
      </c>
      <c r="BW286" s="4">
        <v>0</v>
      </c>
      <c r="BX286" s="4" t="e">
        <v>#DIV/0!</v>
      </c>
      <c r="BY286">
        <v>0</v>
      </c>
      <c r="BZ286" s="4">
        <v>0</v>
      </c>
      <c r="CA286" s="4" t="e">
        <v>#DIV/0!</v>
      </c>
      <c r="CB286">
        <v>0</v>
      </c>
      <c r="CC286" s="4">
        <v>0</v>
      </c>
      <c r="CD286" s="4" t="e">
        <v>#DIV/0!</v>
      </c>
      <c r="CE286">
        <v>0</v>
      </c>
      <c r="CF286" s="4">
        <v>0</v>
      </c>
      <c r="CG286" s="4" t="e">
        <v>#DIV/0!</v>
      </c>
      <c r="CH286">
        <v>0</v>
      </c>
      <c r="CI286" s="4">
        <v>0</v>
      </c>
      <c r="CJ286" s="4" t="e">
        <v>#DIV/0!</v>
      </c>
      <c r="CK286">
        <v>0</v>
      </c>
      <c r="CL286" s="4">
        <v>0</v>
      </c>
      <c r="CM286" s="4" t="e">
        <v>#DIV/0!</v>
      </c>
      <c r="CN286">
        <v>0</v>
      </c>
      <c r="CO286" s="4">
        <v>0</v>
      </c>
      <c r="CP286" s="4" t="e">
        <v>#DIV/0!</v>
      </c>
    </row>
    <row r="287" spans="1:94" x14ac:dyDescent="0.2">
      <c r="A287" t="s">
        <v>763</v>
      </c>
      <c r="B287" t="s">
        <v>760</v>
      </c>
      <c r="C287" s="1">
        <v>43369</v>
      </c>
      <c r="D287" t="s">
        <v>262</v>
      </c>
      <c r="E287" t="s">
        <v>754</v>
      </c>
      <c r="F287" s="2" t="s">
        <v>761</v>
      </c>
      <c r="G287" s="2" t="s">
        <v>762</v>
      </c>
      <c r="H287" s="3">
        <v>3.6111111111111114E-3</v>
      </c>
      <c r="I287" t="s">
        <v>10</v>
      </c>
      <c r="J287" t="s">
        <v>755</v>
      </c>
      <c r="K287" s="6">
        <v>3.5473379629629626E-3</v>
      </c>
      <c r="L287">
        <v>5</v>
      </c>
      <c r="M287" t="s">
        <v>38</v>
      </c>
      <c r="N287">
        <v>10</v>
      </c>
      <c r="O287" t="s">
        <v>38</v>
      </c>
      <c r="P287" s="3">
        <v>3.1234143518518516E-3</v>
      </c>
      <c r="Q287">
        <v>0</v>
      </c>
      <c r="R287" s="3">
        <v>0</v>
      </c>
      <c r="S287" s="3" t="s">
        <v>65</v>
      </c>
      <c r="T287">
        <v>4</v>
      </c>
      <c r="U287" s="3" t="s">
        <v>65</v>
      </c>
      <c r="V287" s="3">
        <v>1.9207175925925926E-4</v>
      </c>
      <c r="W287">
        <v>10</v>
      </c>
      <c r="X287" s="4">
        <v>3.1234143518518516E-3</v>
      </c>
      <c r="Y287" s="4">
        <v>3.1234143518518514E-4</v>
      </c>
      <c r="Z287">
        <v>2</v>
      </c>
      <c r="AA287" s="4">
        <v>1.1124999999999999E-4</v>
      </c>
      <c r="AB287" s="4">
        <v>5.5624999999999997E-5</v>
      </c>
      <c r="AC287">
        <v>0</v>
      </c>
      <c r="AD287" s="4">
        <v>0</v>
      </c>
      <c r="AE287" s="4" t="e">
        <v>#DIV/0!</v>
      </c>
      <c r="AF287">
        <v>0</v>
      </c>
      <c r="AG287" s="4">
        <v>0</v>
      </c>
      <c r="AH287" s="4" t="e">
        <v>#DIV/0!</v>
      </c>
      <c r="AI287">
        <v>0</v>
      </c>
      <c r="AJ287" s="4">
        <v>0</v>
      </c>
      <c r="AK287" s="4" t="e">
        <v>#DIV/0!</v>
      </c>
      <c r="AL287">
        <v>0</v>
      </c>
      <c r="AM287" s="4">
        <v>0</v>
      </c>
      <c r="AN287" s="4" t="e">
        <v>#DIV/0!</v>
      </c>
      <c r="AO287">
        <v>4</v>
      </c>
      <c r="AP287" s="4">
        <v>1.9207175925925926E-4</v>
      </c>
      <c r="AQ287" s="4">
        <v>4.8017939814814816E-5</v>
      </c>
      <c r="AR287">
        <v>0</v>
      </c>
      <c r="AS287" s="4">
        <v>0</v>
      </c>
      <c r="AT287" s="4" t="e">
        <v>#DIV/0!</v>
      </c>
      <c r="AU287">
        <v>1</v>
      </c>
      <c r="AV287" s="4">
        <v>8.9432870370370374E-5</v>
      </c>
      <c r="AW287" s="4">
        <v>8.9432870370370374E-5</v>
      </c>
      <c r="AX287">
        <v>1</v>
      </c>
      <c r="AY287" s="4">
        <v>0</v>
      </c>
      <c r="AZ287" s="4">
        <v>0</v>
      </c>
      <c r="BA287">
        <v>0</v>
      </c>
      <c r="BB287" s="4">
        <v>0</v>
      </c>
      <c r="BC287" s="4" t="e">
        <v>#DIV/0!</v>
      </c>
      <c r="BD287">
        <v>0</v>
      </c>
      <c r="BE287" s="4">
        <v>0</v>
      </c>
      <c r="BF287" s="4" t="e">
        <v>#DIV/0!</v>
      </c>
      <c r="BG287">
        <v>0</v>
      </c>
      <c r="BH287" s="4">
        <v>0</v>
      </c>
      <c r="BI287" s="4" t="e">
        <v>#DIV/0!</v>
      </c>
      <c r="BJ287">
        <v>0</v>
      </c>
      <c r="BK287" s="4">
        <v>0</v>
      </c>
      <c r="BL287" s="4" t="e">
        <v>#DIV/0!</v>
      </c>
      <c r="BM287">
        <v>1</v>
      </c>
      <c r="BN287" s="4">
        <v>3.1168981481481487E-5</v>
      </c>
      <c r="BO287" s="4">
        <v>3.1168981481481487E-5</v>
      </c>
      <c r="BP287">
        <v>0</v>
      </c>
      <c r="BQ287" s="4">
        <v>0</v>
      </c>
      <c r="BR287" s="4" t="e">
        <v>#DIV/0!</v>
      </c>
      <c r="BS287">
        <v>0</v>
      </c>
      <c r="BT287" s="4">
        <v>0</v>
      </c>
      <c r="BU287" s="4" t="e">
        <v>#DIV/0!</v>
      </c>
      <c r="BV287">
        <v>0</v>
      </c>
      <c r="BW287" s="4">
        <v>0</v>
      </c>
      <c r="BX287" s="4" t="e">
        <v>#DIV/0!</v>
      </c>
      <c r="BY287">
        <v>0</v>
      </c>
      <c r="BZ287" s="4">
        <v>0</v>
      </c>
      <c r="CA287" s="4" t="e">
        <v>#DIV/0!</v>
      </c>
      <c r="CB287">
        <v>0</v>
      </c>
      <c r="CC287" s="4">
        <v>0</v>
      </c>
      <c r="CD287" s="4" t="e">
        <v>#DIV/0!</v>
      </c>
      <c r="CE287">
        <v>0</v>
      </c>
      <c r="CF287" s="4">
        <v>0</v>
      </c>
      <c r="CG287" s="4" t="e">
        <v>#DIV/0!</v>
      </c>
      <c r="CH287">
        <v>0</v>
      </c>
      <c r="CI287" s="4">
        <v>0</v>
      </c>
      <c r="CJ287" s="4" t="e">
        <v>#DIV/0!</v>
      </c>
      <c r="CK287">
        <v>0</v>
      </c>
      <c r="CL287" s="4">
        <v>0</v>
      </c>
      <c r="CM287" s="4" t="e">
        <v>#DIV/0!</v>
      </c>
      <c r="CN287">
        <v>0</v>
      </c>
      <c r="CO287" s="4">
        <v>0</v>
      </c>
      <c r="CP287" s="4" t="e">
        <v>#DIV/0!</v>
      </c>
    </row>
    <row r="288" spans="1:94" x14ac:dyDescent="0.2">
      <c r="A288" t="s">
        <v>767</v>
      </c>
      <c r="B288" t="s">
        <v>764</v>
      </c>
      <c r="C288" s="1">
        <v>43369</v>
      </c>
      <c r="D288" t="s">
        <v>262</v>
      </c>
      <c r="E288" t="s">
        <v>754</v>
      </c>
      <c r="F288" s="2" t="s">
        <v>765</v>
      </c>
      <c r="G288" s="2" t="s">
        <v>766</v>
      </c>
      <c r="H288" s="3">
        <v>3.6574074074074074E-3</v>
      </c>
      <c r="I288" t="s">
        <v>10</v>
      </c>
      <c r="J288" t="s">
        <v>755</v>
      </c>
      <c r="K288" s="6">
        <v>3.6470370370370372E-3</v>
      </c>
      <c r="L288">
        <v>4</v>
      </c>
      <c r="M288" t="s">
        <v>38</v>
      </c>
      <c r="N288">
        <v>4</v>
      </c>
      <c r="O288" t="s">
        <v>38</v>
      </c>
      <c r="P288" s="3">
        <v>2.6811574074074073E-3</v>
      </c>
      <c r="Q288">
        <v>0</v>
      </c>
      <c r="R288" s="3">
        <v>0</v>
      </c>
      <c r="S288" s="3" t="s">
        <v>50</v>
      </c>
      <c r="T288">
        <v>2</v>
      </c>
      <c r="U288" s="3" t="s">
        <v>64</v>
      </c>
      <c r="V288" s="3">
        <v>8.4681712962962955E-4</v>
      </c>
      <c r="W288">
        <v>4</v>
      </c>
      <c r="X288" s="4">
        <v>2.6811574074074073E-3</v>
      </c>
      <c r="Y288" s="4">
        <v>6.7028935185185182E-4</v>
      </c>
      <c r="Z288">
        <v>0</v>
      </c>
      <c r="AA288" s="4">
        <v>0</v>
      </c>
      <c r="AB288" s="4" t="e">
        <v>#DIV/0!</v>
      </c>
      <c r="AC288">
        <v>0</v>
      </c>
      <c r="AD288" s="4">
        <v>0</v>
      </c>
      <c r="AE288" s="4" t="e">
        <v>#DIV/0!</v>
      </c>
      <c r="AF288">
        <v>0</v>
      </c>
      <c r="AG288" s="4">
        <v>0</v>
      </c>
      <c r="AH288" s="4" t="e">
        <v>#DIV/0!</v>
      </c>
      <c r="AI288">
        <v>1</v>
      </c>
      <c r="AJ288" s="4">
        <v>8.4681712962962955E-4</v>
      </c>
      <c r="AK288" s="4">
        <v>8.4681712962962955E-4</v>
      </c>
      <c r="AL288">
        <v>0</v>
      </c>
      <c r="AM288" s="4">
        <v>0</v>
      </c>
      <c r="AN288" s="4" t="e">
        <v>#DIV/0!</v>
      </c>
      <c r="AO288">
        <v>1</v>
      </c>
      <c r="AP288" s="4">
        <v>7.9513888888888896E-5</v>
      </c>
      <c r="AQ288" s="4">
        <v>7.9513888888888896E-5</v>
      </c>
      <c r="AR288">
        <v>0</v>
      </c>
      <c r="AS288" s="4">
        <v>0</v>
      </c>
      <c r="AT288" s="4" t="e">
        <v>#DIV/0!</v>
      </c>
      <c r="AU288">
        <v>0</v>
      </c>
      <c r="AV288" s="4">
        <v>0</v>
      </c>
      <c r="AW288" s="4" t="e">
        <v>#DIV/0!</v>
      </c>
      <c r="AX288">
        <v>0</v>
      </c>
      <c r="AY288" s="4">
        <v>0</v>
      </c>
      <c r="AZ288" s="4" t="e">
        <v>#DIV/0!</v>
      </c>
      <c r="BA288">
        <v>0</v>
      </c>
      <c r="BB288" s="4">
        <v>0</v>
      </c>
      <c r="BC288" s="4" t="e">
        <v>#DIV/0!</v>
      </c>
      <c r="BD288">
        <v>0</v>
      </c>
      <c r="BE288" s="4">
        <v>0</v>
      </c>
      <c r="BF288" s="4" t="e">
        <v>#DIV/0!</v>
      </c>
      <c r="BG288">
        <v>0</v>
      </c>
      <c r="BH288" s="4">
        <v>0</v>
      </c>
      <c r="BI288" s="4" t="e">
        <v>#DIV/0!</v>
      </c>
      <c r="BJ288">
        <v>0</v>
      </c>
      <c r="BK288" s="4">
        <v>0</v>
      </c>
      <c r="BL288" s="4" t="e">
        <v>#DIV/0!</v>
      </c>
      <c r="BM288">
        <v>2</v>
      </c>
      <c r="BN288" s="4">
        <v>3.9548611111111118E-5</v>
      </c>
      <c r="BO288" s="4">
        <v>1.9774305555555559E-5</v>
      </c>
      <c r="BP288">
        <v>0</v>
      </c>
      <c r="BQ288" s="4">
        <v>0</v>
      </c>
      <c r="BR288" s="4" t="e">
        <v>#DIV/0!</v>
      </c>
      <c r="BS288">
        <v>0</v>
      </c>
      <c r="BT288" s="4">
        <v>0</v>
      </c>
      <c r="BU288" s="4" t="e">
        <v>#DIV/0!</v>
      </c>
      <c r="BV288">
        <v>0</v>
      </c>
      <c r="BW288" s="4">
        <v>0</v>
      </c>
      <c r="BX288" s="4" t="e">
        <v>#DIV/0!</v>
      </c>
      <c r="BY288">
        <v>0</v>
      </c>
      <c r="BZ288" s="4">
        <v>0</v>
      </c>
      <c r="CA288" s="4" t="e">
        <v>#DIV/0!</v>
      </c>
      <c r="CB288">
        <v>0</v>
      </c>
      <c r="CC288" s="4">
        <v>0</v>
      </c>
      <c r="CD288" s="4" t="e">
        <v>#DIV/0!</v>
      </c>
      <c r="CE288">
        <v>0</v>
      </c>
      <c r="CF288" s="4">
        <v>0</v>
      </c>
      <c r="CG288" s="4" t="e">
        <v>#DIV/0!</v>
      </c>
      <c r="CH288">
        <v>0</v>
      </c>
      <c r="CI288" s="4">
        <v>0</v>
      </c>
      <c r="CJ288" s="4" t="e">
        <v>#DIV/0!</v>
      </c>
      <c r="CK288">
        <v>0</v>
      </c>
      <c r="CL288" s="4">
        <v>0</v>
      </c>
      <c r="CM288" s="4" t="e">
        <v>#DIV/0!</v>
      </c>
      <c r="CN288">
        <v>0</v>
      </c>
      <c r="CO288" s="4">
        <v>0</v>
      </c>
      <c r="CP288" s="4" t="e">
        <v>#DIV/0!</v>
      </c>
    </row>
    <row r="289" spans="1:94" x14ac:dyDescent="0.2">
      <c r="A289" t="s">
        <v>771</v>
      </c>
      <c r="B289" t="s">
        <v>768</v>
      </c>
      <c r="C289" s="1">
        <v>43369</v>
      </c>
      <c r="D289" t="s">
        <v>262</v>
      </c>
      <c r="E289" t="s">
        <v>754</v>
      </c>
      <c r="F289" s="2" t="s">
        <v>769</v>
      </c>
      <c r="G289" s="2" t="s">
        <v>770</v>
      </c>
      <c r="H289" s="3">
        <v>3.6226851851851854E-3</v>
      </c>
      <c r="I289" t="s">
        <v>10</v>
      </c>
      <c r="J289" t="s">
        <v>755</v>
      </c>
      <c r="K289" s="6">
        <v>3.5696874999999999E-3</v>
      </c>
      <c r="L289">
        <v>3</v>
      </c>
      <c r="M289" t="s">
        <v>38</v>
      </c>
      <c r="N289">
        <v>3</v>
      </c>
      <c r="O289" t="s">
        <v>38</v>
      </c>
      <c r="P289" s="3">
        <v>3.2462731481481483E-3</v>
      </c>
      <c r="Q289">
        <v>0</v>
      </c>
      <c r="R289" s="3">
        <v>0</v>
      </c>
      <c r="S289" s="3" t="s">
        <v>48</v>
      </c>
      <c r="T289">
        <v>1</v>
      </c>
      <c r="U289" s="3" t="s">
        <v>48</v>
      </c>
      <c r="V289" s="3">
        <v>2.4908564814814818E-4</v>
      </c>
      <c r="W289">
        <v>3</v>
      </c>
      <c r="X289" s="4">
        <v>3.2462731481481483E-3</v>
      </c>
      <c r="Y289" s="4">
        <v>1.0820910493827161E-3</v>
      </c>
      <c r="Z289">
        <v>0</v>
      </c>
      <c r="AA289" s="4">
        <v>0</v>
      </c>
      <c r="AB289" s="4" t="e">
        <v>#DIV/0!</v>
      </c>
      <c r="AC289">
        <v>0</v>
      </c>
      <c r="AD289" s="4">
        <v>0</v>
      </c>
      <c r="AE289" s="4" t="e">
        <v>#DIV/0!</v>
      </c>
      <c r="AF289">
        <v>0</v>
      </c>
      <c r="AG289" s="4">
        <v>0</v>
      </c>
      <c r="AH289" s="4" t="e">
        <v>#DIV/0!</v>
      </c>
      <c r="AI289">
        <v>0</v>
      </c>
      <c r="AJ289" s="4">
        <v>0</v>
      </c>
      <c r="AK289" s="4" t="e">
        <v>#DIV/0!</v>
      </c>
      <c r="AL289">
        <v>0</v>
      </c>
      <c r="AM289" s="4">
        <v>0</v>
      </c>
      <c r="AN289" s="4" t="e">
        <v>#DIV/0!</v>
      </c>
      <c r="AO289">
        <v>0</v>
      </c>
      <c r="AP289" s="4">
        <v>0</v>
      </c>
      <c r="AQ289" s="4" t="e">
        <v>#DIV/0!</v>
      </c>
      <c r="AR289">
        <v>0</v>
      </c>
      <c r="AS289" s="4">
        <v>0</v>
      </c>
      <c r="AT289" s="4" t="e">
        <v>#DIV/0!</v>
      </c>
      <c r="AU289">
        <v>0</v>
      </c>
      <c r="AV289" s="4">
        <v>0</v>
      </c>
      <c r="AW289" s="4" t="e">
        <v>#DIV/0!</v>
      </c>
      <c r="AX289">
        <v>0</v>
      </c>
      <c r="AY289" s="4">
        <v>0</v>
      </c>
      <c r="AZ289" s="4" t="e">
        <v>#DIV/0!</v>
      </c>
      <c r="BA289">
        <v>0</v>
      </c>
      <c r="BB289" s="4">
        <v>0</v>
      </c>
      <c r="BC289" s="4" t="e">
        <v>#DIV/0!</v>
      </c>
      <c r="BD289">
        <v>0</v>
      </c>
      <c r="BE289" s="4">
        <v>0</v>
      </c>
      <c r="BF289" s="4" t="e">
        <v>#DIV/0!</v>
      </c>
      <c r="BG289">
        <v>1</v>
      </c>
      <c r="BH289" s="4">
        <v>2.4908564814814818E-4</v>
      </c>
      <c r="BI289" s="4">
        <v>2.4908564814814818E-4</v>
      </c>
      <c r="BJ289">
        <v>0</v>
      </c>
      <c r="BK289" s="4">
        <v>0</v>
      </c>
      <c r="BL289" s="4" t="e">
        <v>#DIV/0!</v>
      </c>
      <c r="BM289">
        <v>0</v>
      </c>
      <c r="BN289" s="4">
        <v>0</v>
      </c>
      <c r="BO289" s="4" t="e">
        <v>#DIV/0!</v>
      </c>
      <c r="BP289">
        <v>0</v>
      </c>
      <c r="BQ289" s="4">
        <v>0</v>
      </c>
      <c r="BR289" s="4" t="e">
        <v>#DIV/0!</v>
      </c>
      <c r="BS289">
        <v>1</v>
      </c>
      <c r="BT289" s="4">
        <v>7.4328703703703704E-5</v>
      </c>
      <c r="BU289" s="4">
        <v>7.4328703703703704E-5</v>
      </c>
      <c r="BV289">
        <v>0</v>
      </c>
      <c r="BW289" s="4">
        <v>0</v>
      </c>
      <c r="BX289" s="4" t="e">
        <v>#DIV/0!</v>
      </c>
      <c r="BY289">
        <v>0</v>
      </c>
      <c r="BZ289" s="4">
        <v>0</v>
      </c>
      <c r="CA289" s="4" t="e">
        <v>#DIV/0!</v>
      </c>
      <c r="CB289">
        <v>0</v>
      </c>
      <c r="CC289" s="4">
        <v>0</v>
      </c>
      <c r="CD289" s="4" t="e">
        <v>#DIV/0!</v>
      </c>
      <c r="CE289">
        <v>0</v>
      </c>
      <c r="CF289" s="4">
        <v>0</v>
      </c>
      <c r="CG289" s="4" t="e">
        <v>#DIV/0!</v>
      </c>
      <c r="CH289">
        <v>0</v>
      </c>
      <c r="CI289" s="4">
        <v>0</v>
      </c>
      <c r="CJ289" s="4" t="e">
        <v>#DIV/0!</v>
      </c>
      <c r="CK289">
        <v>0</v>
      </c>
      <c r="CL289" s="4">
        <v>0</v>
      </c>
      <c r="CM289" s="4" t="e">
        <v>#DIV/0!</v>
      </c>
      <c r="CN289">
        <v>0</v>
      </c>
      <c r="CO289" s="4">
        <v>0</v>
      </c>
      <c r="CP289" s="4" t="e">
        <v>#DIV/0!</v>
      </c>
    </row>
    <row r="290" spans="1:94" x14ac:dyDescent="0.2">
      <c r="A290" t="s">
        <v>775</v>
      </c>
      <c r="B290" t="s">
        <v>772</v>
      </c>
      <c r="C290" s="1">
        <v>43369</v>
      </c>
      <c r="D290" t="s">
        <v>262</v>
      </c>
      <c r="E290" t="s">
        <v>754</v>
      </c>
      <c r="F290" s="2" t="s">
        <v>773</v>
      </c>
      <c r="G290" s="2" t="s">
        <v>774</v>
      </c>
      <c r="H290" s="3">
        <v>3.5995370370370369E-3</v>
      </c>
      <c r="I290" t="s">
        <v>10</v>
      </c>
      <c r="J290" t="s">
        <v>755</v>
      </c>
      <c r="K290" s="6">
        <v>3.4101041666666672E-3</v>
      </c>
      <c r="L290">
        <v>5</v>
      </c>
      <c r="M290" t="s">
        <v>40</v>
      </c>
      <c r="N290">
        <v>8</v>
      </c>
      <c r="O290" t="s">
        <v>38</v>
      </c>
      <c r="P290" s="3">
        <v>2.2403703703703709E-3</v>
      </c>
      <c r="Q290">
        <v>0</v>
      </c>
      <c r="R290" s="3">
        <v>0</v>
      </c>
      <c r="S290" s="3" t="s">
        <v>48</v>
      </c>
      <c r="T290">
        <v>3</v>
      </c>
      <c r="U290" s="3" t="s">
        <v>48</v>
      </c>
      <c r="V290" s="3">
        <v>1.1644675925925925E-4</v>
      </c>
      <c r="W290">
        <v>7</v>
      </c>
      <c r="X290" s="4">
        <v>2.2403703703703709E-3</v>
      </c>
      <c r="Y290" s="4">
        <v>3.2005291005291012E-4</v>
      </c>
      <c r="Z290">
        <v>8</v>
      </c>
      <c r="AA290" s="4">
        <v>8.7619212962962965E-4</v>
      </c>
      <c r="AB290" s="4">
        <v>1.0952401620370371E-4</v>
      </c>
      <c r="AC290">
        <v>2</v>
      </c>
      <c r="AD290" s="4">
        <v>1.5965277777777779E-4</v>
      </c>
      <c r="AE290" s="4">
        <v>7.9826388888888896E-5</v>
      </c>
      <c r="AF290">
        <v>0</v>
      </c>
      <c r="AG290" s="4">
        <v>0</v>
      </c>
      <c r="AH290" s="4" t="e">
        <v>#DIV/0!</v>
      </c>
      <c r="AI290">
        <v>0</v>
      </c>
      <c r="AJ290" s="4">
        <v>0</v>
      </c>
      <c r="AK290" s="4" t="e">
        <v>#DIV/0!</v>
      </c>
      <c r="AL290">
        <v>0</v>
      </c>
      <c r="AM290" s="4">
        <v>0</v>
      </c>
      <c r="AN290" s="4" t="e">
        <v>#DIV/0!</v>
      </c>
      <c r="AO290">
        <v>0</v>
      </c>
      <c r="AP290" s="4">
        <v>0</v>
      </c>
      <c r="AQ290" s="4" t="e">
        <v>#DIV/0!</v>
      </c>
      <c r="AR290">
        <v>0</v>
      </c>
      <c r="AS290" s="4">
        <v>0</v>
      </c>
      <c r="AT290" s="4" t="e">
        <v>#DIV/0!</v>
      </c>
      <c r="AU290">
        <v>0</v>
      </c>
      <c r="AV290" s="4">
        <v>0</v>
      </c>
      <c r="AW290" s="4" t="e">
        <v>#DIV/0!</v>
      </c>
      <c r="AX290">
        <v>0</v>
      </c>
      <c r="AY290" s="4">
        <v>0</v>
      </c>
      <c r="AZ290" s="4" t="e">
        <v>#DIV/0!</v>
      </c>
      <c r="BA290">
        <v>0</v>
      </c>
      <c r="BB290" s="4">
        <v>0</v>
      </c>
      <c r="BC290" s="4" t="e">
        <v>#DIV/0!</v>
      </c>
      <c r="BD290">
        <v>0</v>
      </c>
      <c r="BE290" s="4">
        <v>0</v>
      </c>
      <c r="BF290" s="4" t="e">
        <v>#DIV/0!</v>
      </c>
      <c r="BG290">
        <v>3</v>
      </c>
      <c r="BH290" s="4">
        <v>1.1644675925925925E-4</v>
      </c>
      <c r="BI290" s="4">
        <v>3.8815586419753082E-5</v>
      </c>
      <c r="BJ290">
        <v>0</v>
      </c>
      <c r="BK290" s="4">
        <v>0</v>
      </c>
      <c r="BL290" s="4" t="e">
        <v>#DIV/0!</v>
      </c>
      <c r="BM290">
        <v>0</v>
      </c>
      <c r="BN290" s="4">
        <v>0</v>
      </c>
      <c r="BO290" s="4" t="e">
        <v>#DIV/0!</v>
      </c>
      <c r="BP290">
        <v>0</v>
      </c>
      <c r="BQ290" s="4">
        <v>0</v>
      </c>
      <c r="BR290" s="4" t="e">
        <v>#DIV/0!</v>
      </c>
      <c r="BS290">
        <v>0</v>
      </c>
      <c r="BT290" s="4">
        <v>0</v>
      </c>
      <c r="BU290" s="4" t="e">
        <v>#DIV/0!</v>
      </c>
      <c r="BV290">
        <v>0</v>
      </c>
      <c r="BW290" s="4">
        <v>0</v>
      </c>
      <c r="BX290" s="4" t="e">
        <v>#DIV/0!</v>
      </c>
      <c r="BY290">
        <v>0</v>
      </c>
      <c r="BZ290" s="4">
        <v>0</v>
      </c>
      <c r="CA290" s="4" t="e">
        <v>#DIV/0!</v>
      </c>
      <c r="CB290">
        <v>0</v>
      </c>
      <c r="CC290" s="4">
        <v>0</v>
      </c>
      <c r="CD290" s="4" t="e">
        <v>#DIV/0!</v>
      </c>
      <c r="CE290">
        <v>0</v>
      </c>
      <c r="CF290" s="4">
        <v>0</v>
      </c>
      <c r="CG290" s="4" t="e">
        <v>#DIV/0!</v>
      </c>
      <c r="CH290">
        <v>0</v>
      </c>
      <c r="CI290" s="4">
        <v>0</v>
      </c>
      <c r="CJ290" s="4" t="e">
        <v>#DIV/0!</v>
      </c>
      <c r="CK290">
        <v>1</v>
      </c>
      <c r="CL290" s="4">
        <v>1.7442129629629632E-5</v>
      </c>
      <c r="CM290" s="4">
        <v>1.7442129629629632E-5</v>
      </c>
      <c r="CN290">
        <v>0</v>
      </c>
      <c r="CO290" s="4">
        <v>0</v>
      </c>
      <c r="CP290" s="4" t="e">
        <v>#DIV/0!</v>
      </c>
    </row>
    <row r="291" spans="1:94" x14ac:dyDescent="0.2">
      <c r="A291" t="s">
        <v>779</v>
      </c>
      <c r="B291" t="s">
        <v>776</v>
      </c>
      <c r="C291" s="1">
        <v>43369</v>
      </c>
      <c r="D291" t="s">
        <v>262</v>
      </c>
      <c r="E291" t="s">
        <v>754</v>
      </c>
      <c r="F291" s="2" t="s">
        <v>777</v>
      </c>
      <c r="G291" s="2" t="s">
        <v>778</v>
      </c>
      <c r="H291" s="3">
        <v>3.5648148148148154E-3</v>
      </c>
      <c r="I291" t="s">
        <v>10</v>
      </c>
      <c r="J291" t="s">
        <v>755</v>
      </c>
      <c r="K291" s="6">
        <v>3.5288888888888883E-3</v>
      </c>
      <c r="L291">
        <v>6</v>
      </c>
      <c r="M291" t="s">
        <v>38</v>
      </c>
      <c r="N291">
        <v>8</v>
      </c>
      <c r="O291" t="s">
        <v>38</v>
      </c>
      <c r="P291" s="3">
        <v>1.8374999999999997E-3</v>
      </c>
      <c r="Q291">
        <v>0</v>
      </c>
      <c r="R291" s="3">
        <v>0</v>
      </c>
      <c r="S291" s="3" t="s">
        <v>66</v>
      </c>
      <c r="T291">
        <v>5</v>
      </c>
      <c r="U291" s="3" t="s">
        <v>66</v>
      </c>
      <c r="V291" s="3">
        <v>1.1501736111111111E-3</v>
      </c>
      <c r="W291">
        <v>8</v>
      </c>
      <c r="X291" s="4">
        <v>1.8374999999999997E-3</v>
      </c>
      <c r="Y291" s="4">
        <v>2.2968749999999997E-4</v>
      </c>
      <c r="Z291">
        <v>3</v>
      </c>
      <c r="AA291" s="4">
        <v>3.2635416666666669E-4</v>
      </c>
      <c r="AB291" s="4">
        <v>1.0878472222222223E-4</v>
      </c>
      <c r="AC291">
        <v>0</v>
      </c>
      <c r="AD291" s="4">
        <v>6.4421296296296294E-5</v>
      </c>
      <c r="AE291" s="4" t="e">
        <v>#DIV/0!</v>
      </c>
      <c r="AF291">
        <v>0</v>
      </c>
      <c r="AG291" s="4">
        <v>0</v>
      </c>
      <c r="AH291" s="4" t="e">
        <v>#DIV/0!</v>
      </c>
      <c r="AI291">
        <v>0</v>
      </c>
      <c r="AJ291" s="4">
        <v>0</v>
      </c>
      <c r="AK291" s="4" t="e">
        <v>#DIV/0!</v>
      </c>
      <c r="AL291">
        <v>0</v>
      </c>
      <c r="AM291" s="4">
        <v>0</v>
      </c>
      <c r="AN291" s="4" t="e">
        <v>#DIV/0!</v>
      </c>
      <c r="AO291">
        <v>0</v>
      </c>
      <c r="AP291" s="4">
        <v>0</v>
      </c>
      <c r="AQ291" s="4" t="e">
        <v>#DIV/0!</v>
      </c>
      <c r="AR291">
        <v>0</v>
      </c>
      <c r="AS291" s="4">
        <v>0</v>
      </c>
      <c r="AT291" s="4" t="e">
        <v>#DIV/0!</v>
      </c>
      <c r="AU291">
        <v>5</v>
      </c>
      <c r="AV291" s="4">
        <v>1.1501736111111111E-3</v>
      </c>
      <c r="AW291" s="4">
        <v>2.3003472222222224E-4</v>
      </c>
      <c r="AX291">
        <v>5</v>
      </c>
      <c r="AY291" s="4">
        <v>0</v>
      </c>
      <c r="AZ291" s="4">
        <v>0</v>
      </c>
      <c r="BA291">
        <v>0</v>
      </c>
      <c r="BB291" s="4">
        <v>0</v>
      </c>
      <c r="BC291" s="4" t="e">
        <v>#DIV/0!</v>
      </c>
      <c r="BD291">
        <v>0</v>
      </c>
      <c r="BE291" s="4">
        <v>0</v>
      </c>
      <c r="BF291" s="4" t="e">
        <v>#DIV/0!</v>
      </c>
      <c r="BG291">
        <v>2</v>
      </c>
      <c r="BH291" s="4">
        <v>8.6435185185185188E-5</v>
      </c>
      <c r="BI291" s="4">
        <v>4.3217592592592594E-5</v>
      </c>
      <c r="BJ291">
        <v>0</v>
      </c>
      <c r="BK291" s="4">
        <v>0</v>
      </c>
      <c r="BL291" s="4" t="e">
        <v>#DIV/0!</v>
      </c>
      <c r="BM291">
        <v>0</v>
      </c>
      <c r="BN291" s="4">
        <v>0</v>
      </c>
      <c r="BO291" s="4" t="e">
        <v>#DIV/0!</v>
      </c>
      <c r="BP291">
        <v>1</v>
      </c>
      <c r="BQ291" s="4">
        <v>2.6874999999999999E-5</v>
      </c>
      <c r="BR291" s="4">
        <v>2.6874999999999999E-5</v>
      </c>
      <c r="BS291">
        <v>0</v>
      </c>
      <c r="BT291" s="4">
        <v>0</v>
      </c>
      <c r="BU291" s="4" t="e">
        <v>#DIV/0!</v>
      </c>
      <c r="BV291">
        <v>1</v>
      </c>
      <c r="BW291" s="4">
        <v>3.7129629629629633E-5</v>
      </c>
      <c r="BX291" s="4">
        <v>3.7129629629629633E-5</v>
      </c>
      <c r="BY291">
        <v>0</v>
      </c>
      <c r="BZ291" s="4">
        <v>0</v>
      </c>
      <c r="CA291" s="4" t="e">
        <v>#DIV/0!</v>
      </c>
      <c r="CB291">
        <v>0</v>
      </c>
      <c r="CC291" s="4">
        <v>0</v>
      </c>
      <c r="CD291" s="4" t="e">
        <v>#DIV/0!</v>
      </c>
      <c r="CE291">
        <v>0</v>
      </c>
      <c r="CF291" s="4">
        <v>0</v>
      </c>
      <c r="CG291" s="4" t="e">
        <v>#DIV/0!</v>
      </c>
      <c r="CH291">
        <v>0</v>
      </c>
      <c r="CI291" s="4">
        <v>0</v>
      </c>
      <c r="CJ291" s="4" t="e">
        <v>#DIV/0!</v>
      </c>
      <c r="CK291">
        <v>0</v>
      </c>
      <c r="CL291" s="4">
        <v>0</v>
      </c>
      <c r="CM291" s="4" t="e">
        <v>#DIV/0!</v>
      </c>
      <c r="CN291">
        <v>0</v>
      </c>
      <c r="CO291" s="4">
        <v>0</v>
      </c>
      <c r="CP291" s="4" t="e">
        <v>#DIV/0!</v>
      </c>
    </row>
    <row r="292" spans="1:94" x14ac:dyDescent="0.2">
      <c r="A292" t="s">
        <v>783</v>
      </c>
      <c r="B292" t="s">
        <v>780</v>
      </c>
      <c r="C292" s="1">
        <v>43369</v>
      </c>
      <c r="D292" t="s">
        <v>262</v>
      </c>
      <c r="E292" t="s">
        <v>754</v>
      </c>
      <c r="F292" s="2" t="s">
        <v>781</v>
      </c>
      <c r="G292" s="2" t="s">
        <v>782</v>
      </c>
      <c r="H292" s="3">
        <v>3.5648148148148154E-3</v>
      </c>
      <c r="I292" t="s">
        <v>10</v>
      </c>
      <c r="J292" t="s">
        <v>755</v>
      </c>
      <c r="K292" s="6">
        <v>3.5481944444444437E-3</v>
      </c>
      <c r="L292">
        <v>3</v>
      </c>
      <c r="M292" t="s">
        <v>38</v>
      </c>
      <c r="N292">
        <v>3</v>
      </c>
      <c r="O292" t="s">
        <v>38</v>
      </c>
      <c r="P292" s="3">
        <v>3.4353356481481474E-3</v>
      </c>
      <c r="Q292">
        <v>0</v>
      </c>
      <c r="R292" s="3">
        <v>0</v>
      </c>
      <c r="S292" s="3" t="s">
        <v>48</v>
      </c>
      <c r="T292">
        <v>1</v>
      </c>
      <c r="U292" s="3" t="s">
        <v>48</v>
      </c>
      <c r="V292" s="3">
        <v>6.3819444444444457E-5</v>
      </c>
      <c r="W292">
        <v>3</v>
      </c>
      <c r="X292" s="4">
        <v>3.4353356481481474E-3</v>
      </c>
      <c r="Y292" s="4">
        <v>1.1451118827160492E-3</v>
      </c>
      <c r="Z292">
        <v>1</v>
      </c>
      <c r="AA292" s="4">
        <v>4.9039351851851863E-5</v>
      </c>
      <c r="AB292" s="4">
        <v>4.9039351851851863E-5</v>
      </c>
      <c r="AC292">
        <v>0</v>
      </c>
      <c r="AD292" s="4">
        <v>0</v>
      </c>
      <c r="AE292" s="4" t="e">
        <v>#DIV/0!</v>
      </c>
      <c r="AF292">
        <v>0</v>
      </c>
      <c r="AG292" s="4">
        <v>0</v>
      </c>
      <c r="AH292" s="4" t="e">
        <v>#DIV/0!</v>
      </c>
      <c r="AI292">
        <v>0</v>
      </c>
      <c r="AJ292" s="4">
        <v>0</v>
      </c>
      <c r="AK292" s="4" t="e">
        <v>#DIV/0!</v>
      </c>
      <c r="AL292">
        <v>0</v>
      </c>
      <c r="AM292" s="4">
        <v>0</v>
      </c>
      <c r="AN292" s="4" t="e">
        <v>#DIV/0!</v>
      </c>
      <c r="AO292">
        <v>0</v>
      </c>
      <c r="AP292" s="4">
        <v>0</v>
      </c>
      <c r="AQ292" s="4" t="e">
        <v>#DIV/0!</v>
      </c>
      <c r="AR292">
        <v>0</v>
      </c>
      <c r="AS292" s="4">
        <v>0</v>
      </c>
      <c r="AT292" s="4" t="e">
        <v>#DIV/0!</v>
      </c>
      <c r="AU292">
        <v>0</v>
      </c>
      <c r="AV292" s="4">
        <v>0</v>
      </c>
      <c r="AW292" s="4" t="e">
        <v>#DIV/0!</v>
      </c>
      <c r="AX292">
        <v>0</v>
      </c>
      <c r="AY292" s="4">
        <v>0</v>
      </c>
      <c r="AZ292" s="4" t="e">
        <v>#DIV/0!</v>
      </c>
      <c r="BA292">
        <v>0</v>
      </c>
      <c r="BB292" s="4">
        <v>0</v>
      </c>
      <c r="BC292" s="4" t="e">
        <v>#DIV/0!</v>
      </c>
      <c r="BD292">
        <v>0</v>
      </c>
      <c r="BE292" s="4">
        <v>0</v>
      </c>
      <c r="BF292" s="4" t="e">
        <v>#DIV/0!</v>
      </c>
      <c r="BG292">
        <v>1</v>
      </c>
      <c r="BH292" s="4">
        <v>6.3819444444444457E-5</v>
      </c>
      <c r="BI292" s="4">
        <v>6.3819444444444457E-5</v>
      </c>
      <c r="BJ292">
        <v>0</v>
      </c>
      <c r="BK292" s="4">
        <v>0</v>
      </c>
      <c r="BL292" s="4" t="e">
        <v>#DIV/0!</v>
      </c>
      <c r="BM292">
        <v>0</v>
      </c>
      <c r="BN292" s="4">
        <v>0</v>
      </c>
      <c r="BO292" s="4" t="e">
        <v>#DIV/0!</v>
      </c>
      <c r="BP292">
        <v>0</v>
      </c>
      <c r="BQ292" s="4">
        <v>0</v>
      </c>
      <c r="BR292" s="4" t="e">
        <v>#DIV/0!</v>
      </c>
      <c r="BS292">
        <v>0</v>
      </c>
      <c r="BT292" s="4">
        <v>0</v>
      </c>
      <c r="BU292" s="4" t="e">
        <v>#DIV/0!</v>
      </c>
      <c r="BV292">
        <v>0</v>
      </c>
      <c r="BW292" s="4">
        <v>0</v>
      </c>
      <c r="BX292" s="4" t="e">
        <v>#DIV/0!</v>
      </c>
      <c r="BY292">
        <v>0</v>
      </c>
      <c r="BZ292" s="4">
        <v>0</v>
      </c>
      <c r="CA292" s="4" t="e">
        <v>#DIV/0!</v>
      </c>
      <c r="CB292">
        <v>0</v>
      </c>
      <c r="CC292" s="4">
        <v>0</v>
      </c>
      <c r="CD292" s="4" t="e">
        <v>#DIV/0!</v>
      </c>
      <c r="CE292">
        <v>0</v>
      </c>
      <c r="CF292" s="4">
        <v>0</v>
      </c>
      <c r="CG292" s="4" t="e">
        <v>#DIV/0!</v>
      </c>
      <c r="CH292">
        <v>0</v>
      </c>
      <c r="CI292" s="4">
        <v>0</v>
      </c>
      <c r="CJ292" s="4" t="e">
        <v>#DIV/0!</v>
      </c>
      <c r="CK292">
        <v>0</v>
      </c>
      <c r="CL292" s="4">
        <v>0</v>
      </c>
      <c r="CM292" s="4" t="e">
        <v>#DIV/0!</v>
      </c>
      <c r="CN292">
        <v>0</v>
      </c>
      <c r="CO292" s="4">
        <v>0</v>
      </c>
      <c r="CP292" s="4" t="e">
        <v>#DIV/0!</v>
      </c>
    </row>
    <row r="293" spans="1:94" x14ac:dyDescent="0.2">
      <c r="A293" t="s">
        <v>787</v>
      </c>
      <c r="B293" t="s">
        <v>784</v>
      </c>
      <c r="C293" s="1">
        <v>43369</v>
      </c>
      <c r="D293" t="s">
        <v>262</v>
      </c>
      <c r="E293" t="s">
        <v>754</v>
      </c>
      <c r="F293" s="2" t="s">
        <v>785</v>
      </c>
      <c r="G293" s="2" t="s">
        <v>786</v>
      </c>
      <c r="H293" s="3">
        <v>3.5763888888888894E-3</v>
      </c>
      <c r="I293" t="s">
        <v>10</v>
      </c>
      <c r="J293" t="s">
        <v>755</v>
      </c>
      <c r="K293" s="6">
        <v>3.561701388888889E-3</v>
      </c>
      <c r="L293">
        <v>4</v>
      </c>
      <c r="M293" t="s">
        <v>38</v>
      </c>
      <c r="N293">
        <v>4</v>
      </c>
      <c r="O293" t="s">
        <v>38</v>
      </c>
      <c r="P293" s="3">
        <v>3.1842824074074074E-3</v>
      </c>
      <c r="Q293">
        <v>0</v>
      </c>
      <c r="R293" s="3">
        <v>0</v>
      </c>
      <c r="S293" s="3" t="s">
        <v>50</v>
      </c>
      <c r="T293">
        <v>1</v>
      </c>
      <c r="U293" s="3" t="s">
        <v>51</v>
      </c>
      <c r="V293" s="3">
        <v>3.7083333333333338E-5</v>
      </c>
      <c r="W293">
        <v>4</v>
      </c>
      <c r="X293" s="4">
        <v>3.1842824074074074E-3</v>
      </c>
      <c r="Y293" s="4">
        <v>7.9607060185185184E-4</v>
      </c>
      <c r="Z293">
        <v>3</v>
      </c>
      <c r="AA293" s="4">
        <v>3.2299768518518517E-4</v>
      </c>
      <c r="AB293" s="4">
        <v>1.076658950617284E-4</v>
      </c>
      <c r="AC293">
        <v>0</v>
      </c>
      <c r="AD293" s="4">
        <v>0</v>
      </c>
      <c r="AE293" s="4" t="e">
        <v>#DIV/0!</v>
      </c>
      <c r="AF293">
        <v>0</v>
      </c>
      <c r="AG293" s="4">
        <v>0</v>
      </c>
      <c r="AH293" s="4" t="e">
        <v>#DIV/0!</v>
      </c>
      <c r="AI293">
        <v>0</v>
      </c>
      <c r="AJ293" s="4">
        <v>0</v>
      </c>
      <c r="AK293" s="4" t="e">
        <v>#DIV/0!</v>
      </c>
      <c r="AL293">
        <v>0</v>
      </c>
      <c r="AM293" s="4">
        <v>0</v>
      </c>
      <c r="AN293" s="4" t="e">
        <v>#DIV/0!</v>
      </c>
      <c r="AO293">
        <v>0</v>
      </c>
      <c r="AP293" s="4">
        <v>0</v>
      </c>
      <c r="AQ293" s="4" t="e">
        <v>#DIV/0!</v>
      </c>
      <c r="AR293">
        <v>0</v>
      </c>
      <c r="AS293" s="4">
        <v>0</v>
      </c>
      <c r="AT293" s="4" t="e">
        <v>#DIV/0!</v>
      </c>
      <c r="AU293">
        <v>0</v>
      </c>
      <c r="AV293" s="4">
        <v>0</v>
      </c>
      <c r="AW293" s="4" t="e">
        <v>#DIV/0!</v>
      </c>
      <c r="AX293">
        <v>0</v>
      </c>
      <c r="AY293" s="4">
        <v>0</v>
      </c>
      <c r="AZ293" s="4" t="e">
        <v>#DIV/0!</v>
      </c>
      <c r="BA293">
        <v>0</v>
      </c>
      <c r="BB293" s="4">
        <v>0</v>
      </c>
      <c r="BC293" s="4" t="e">
        <v>#DIV/0!</v>
      </c>
      <c r="BD293">
        <v>0</v>
      </c>
      <c r="BE293" s="4">
        <v>0</v>
      </c>
      <c r="BF293" s="4" t="e">
        <v>#DIV/0!</v>
      </c>
      <c r="BG293">
        <v>0</v>
      </c>
      <c r="BH293" s="4">
        <v>0</v>
      </c>
      <c r="BI293" s="4" t="e">
        <v>#DIV/0!</v>
      </c>
      <c r="BJ293">
        <v>0</v>
      </c>
      <c r="BK293" s="4">
        <v>0</v>
      </c>
      <c r="BL293" s="4" t="e">
        <v>#DIV/0!</v>
      </c>
      <c r="BM293">
        <v>1</v>
      </c>
      <c r="BN293" s="4">
        <v>1.7337962962962964E-5</v>
      </c>
      <c r="BO293" s="4">
        <v>1.7337962962962964E-5</v>
      </c>
      <c r="BP293">
        <v>1</v>
      </c>
      <c r="BQ293" s="4">
        <v>3.7083333333333338E-5</v>
      </c>
      <c r="BR293" s="4">
        <v>3.7083333333333338E-5</v>
      </c>
      <c r="BS293">
        <v>0</v>
      </c>
      <c r="BT293" s="4">
        <v>0</v>
      </c>
      <c r="BU293" s="4" t="e">
        <v>#DIV/0!</v>
      </c>
      <c r="BV293">
        <v>0</v>
      </c>
      <c r="BW293" s="4">
        <v>0</v>
      </c>
      <c r="BX293" s="4" t="e">
        <v>#DIV/0!</v>
      </c>
      <c r="BY293">
        <v>0</v>
      </c>
      <c r="BZ293" s="4">
        <v>0</v>
      </c>
      <c r="CA293" s="4" t="e">
        <v>#DIV/0!</v>
      </c>
      <c r="CB293">
        <v>0</v>
      </c>
      <c r="CC293" s="4">
        <v>0</v>
      </c>
      <c r="CD293" s="4" t="e">
        <v>#DIV/0!</v>
      </c>
      <c r="CE293">
        <v>0</v>
      </c>
      <c r="CF293" s="4">
        <v>0</v>
      </c>
      <c r="CG293" s="4" t="e">
        <v>#DIV/0!</v>
      </c>
      <c r="CH293">
        <v>0</v>
      </c>
      <c r="CI293" s="4">
        <v>0</v>
      </c>
      <c r="CJ293" s="4" t="e">
        <v>#DIV/0!</v>
      </c>
      <c r="CK293">
        <v>0</v>
      </c>
      <c r="CL293" s="4">
        <v>0</v>
      </c>
      <c r="CM293" s="4" t="e">
        <v>#DIV/0!</v>
      </c>
      <c r="CN293">
        <v>0</v>
      </c>
      <c r="CO293" s="4">
        <v>0</v>
      </c>
      <c r="CP293" s="4" t="e">
        <v>#DIV/0!</v>
      </c>
    </row>
    <row r="294" spans="1:94" x14ac:dyDescent="0.2">
      <c r="A294" t="s">
        <v>1006</v>
      </c>
      <c r="B294" t="s">
        <v>1003</v>
      </c>
      <c r="C294" s="1">
        <v>43373</v>
      </c>
      <c r="D294" t="s">
        <v>238</v>
      </c>
      <c r="E294" t="s">
        <v>711</v>
      </c>
      <c r="F294" s="2" t="s">
        <v>1004</v>
      </c>
      <c r="G294" s="2" t="s">
        <v>1005</v>
      </c>
      <c r="H294" s="3">
        <v>3.530092592592592E-3</v>
      </c>
      <c r="I294" t="s">
        <v>10</v>
      </c>
      <c r="J294">
        <v>0</v>
      </c>
      <c r="K294" s="6">
        <v>3.5209490740740743E-3</v>
      </c>
      <c r="L294">
        <v>2</v>
      </c>
      <c r="M294" t="s">
        <v>38</v>
      </c>
      <c r="N294">
        <v>4</v>
      </c>
      <c r="O294" t="s">
        <v>38</v>
      </c>
      <c r="P294" s="3">
        <v>2.9492939814814816E-3</v>
      </c>
      <c r="Q294">
        <v>0</v>
      </c>
      <c r="R294" s="3">
        <v>0</v>
      </c>
      <c r="S294" s="3" t="s">
        <v>70</v>
      </c>
      <c r="T294">
        <v>3</v>
      </c>
      <c r="U294" s="3" t="s">
        <v>70</v>
      </c>
      <c r="V294" s="3">
        <v>5.7165509259259268E-4</v>
      </c>
      <c r="W294">
        <v>4</v>
      </c>
      <c r="X294" s="4">
        <v>2.9492939814814816E-3</v>
      </c>
      <c r="Y294" s="4">
        <v>7.3732349537037039E-4</v>
      </c>
      <c r="Z294">
        <v>0</v>
      </c>
      <c r="AA294" s="4">
        <v>0</v>
      </c>
      <c r="AB294" s="4" t="e">
        <v>#DIV/0!</v>
      </c>
      <c r="AC294">
        <v>0</v>
      </c>
      <c r="AD294" s="4">
        <v>0</v>
      </c>
      <c r="AE294" s="4" t="e">
        <v>#DIV/0!</v>
      </c>
      <c r="AF294">
        <v>0</v>
      </c>
      <c r="AG294" s="4">
        <v>0</v>
      </c>
      <c r="AH294" s="4" t="e">
        <v>#DIV/0!</v>
      </c>
      <c r="AI294">
        <v>0</v>
      </c>
      <c r="AJ294" s="4">
        <v>0</v>
      </c>
      <c r="AK294" s="4" t="e">
        <v>#DIV/0!</v>
      </c>
      <c r="AL294">
        <v>0</v>
      </c>
      <c r="AM294" s="4">
        <v>0</v>
      </c>
      <c r="AN294" s="4" t="e">
        <v>#DIV/0!</v>
      </c>
      <c r="AO294">
        <v>0</v>
      </c>
      <c r="AP294" s="4">
        <v>0</v>
      </c>
      <c r="AQ294" s="4" t="e">
        <v>#DIV/0!</v>
      </c>
      <c r="AR294">
        <v>0</v>
      </c>
      <c r="AS294" s="4">
        <v>0</v>
      </c>
      <c r="AT294" s="4" t="e">
        <v>#DIV/0!</v>
      </c>
      <c r="AU294">
        <v>0</v>
      </c>
      <c r="AV294" s="4">
        <v>0</v>
      </c>
      <c r="AW294" s="4" t="e">
        <v>#DIV/0!</v>
      </c>
      <c r="AX294">
        <v>0</v>
      </c>
      <c r="AY294" s="4">
        <v>0</v>
      </c>
      <c r="AZ294" s="4" t="e">
        <v>#DIV/0!</v>
      </c>
      <c r="BA294">
        <v>0</v>
      </c>
      <c r="BB294" s="4">
        <v>0</v>
      </c>
      <c r="BC294" s="4" t="e">
        <v>#DIV/0!</v>
      </c>
      <c r="BD294">
        <v>0</v>
      </c>
      <c r="BE294" s="4">
        <v>0</v>
      </c>
      <c r="BF294" s="4" t="e">
        <v>#DIV/0!</v>
      </c>
      <c r="BG294">
        <v>0</v>
      </c>
      <c r="BH294" s="4">
        <v>0</v>
      </c>
      <c r="BI294" s="4" t="e">
        <v>#DIV/0!</v>
      </c>
      <c r="BJ294">
        <v>0</v>
      </c>
      <c r="BK294" s="4">
        <v>0</v>
      </c>
      <c r="BL294" s="4" t="e">
        <v>#DIV/0!</v>
      </c>
      <c r="BM294">
        <v>0</v>
      </c>
      <c r="BN294" s="4">
        <v>0</v>
      </c>
      <c r="BO294" s="4" t="e">
        <v>#DIV/0!</v>
      </c>
      <c r="BP294">
        <v>0</v>
      </c>
      <c r="BQ294" s="4">
        <v>0</v>
      </c>
      <c r="BR294" s="4" t="e">
        <v>#DIV/0!</v>
      </c>
      <c r="BS294">
        <v>0</v>
      </c>
      <c r="BT294" s="4">
        <v>0</v>
      </c>
      <c r="BU294" s="4" t="e">
        <v>#DIV/0!</v>
      </c>
      <c r="BV294">
        <v>0</v>
      </c>
      <c r="BW294" s="4">
        <v>0</v>
      </c>
      <c r="BX294" s="4" t="e">
        <v>#DIV/0!</v>
      </c>
      <c r="BY294">
        <v>0</v>
      </c>
      <c r="BZ294" s="4">
        <v>0</v>
      </c>
      <c r="CA294" s="4" t="e">
        <v>#DIV/0!</v>
      </c>
      <c r="CB294">
        <v>0</v>
      </c>
      <c r="CC294" s="4">
        <v>0</v>
      </c>
      <c r="CD294" s="4" t="e">
        <v>#DIV/0!</v>
      </c>
      <c r="CE294">
        <v>0</v>
      </c>
      <c r="CF294" s="4">
        <v>0</v>
      </c>
      <c r="CG294" s="4" t="e">
        <v>#DIV/0!</v>
      </c>
      <c r="CH294">
        <v>0</v>
      </c>
      <c r="CI294" s="4">
        <v>0</v>
      </c>
      <c r="CJ294" s="4" t="e">
        <v>#DIV/0!</v>
      </c>
      <c r="CK294">
        <v>3</v>
      </c>
      <c r="CL294" s="4">
        <v>5.7165509259259268E-4</v>
      </c>
      <c r="CM294" s="4">
        <v>1.9055169753086422E-4</v>
      </c>
      <c r="CN294">
        <v>0</v>
      </c>
      <c r="CO294" s="4">
        <v>0</v>
      </c>
      <c r="CP294" s="4" t="e">
        <v>#DIV/0!</v>
      </c>
    </row>
    <row r="295" spans="1:94" x14ac:dyDescent="0.2">
      <c r="A295" t="s">
        <v>1010</v>
      </c>
      <c r="B295" t="s">
        <v>1007</v>
      </c>
      <c r="C295" s="1">
        <v>43376</v>
      </c>
      <c r="D295" t="s">
        <v>238</v>
      </c>
      <c r="E295" t="s">
        <v>711</v>
      </c>
      <c r="F295" s="2" t="s">
        <v>1008</v>
      </c>
      <c r="G295" s="2" t="s">
        <v>1009</v>
      </c>
      <c r="H295" s="3">
        <v>3.4953703703703705E-3</v>
      </c>
      <c r="I295" t="s">
        <v>10</v>
      </c>
      <c r="J295">
        <v>0</v>
      </c>
      <c r="K295" s="6">
        <v>3.4836921296296296E-3</v>
      </c>
      <c r="L295">
        <v>2</v>
      </c>
      <c r="M295" t="s">
        <v>38</v>
      </c>
      <c r="N295">
        <v>2</v>
      </c>
      <c r="O295" t="s">
        <v>38</v>
      </c>
      <c r="P295" s="3">
        <v>3.4630671296296297E-3</v>
      </c>
      <c r="Q295">
        <v>0</v>
      </c>
      <c r="R295" s="3">
        <v>0</v>
      </c>
      <c r="S295" s="3" t="s">
        <v>49</v>
      </c>
      <c r="T295">
        <v>1</v>
      </c>
      <c r="U295" s="3" t="s">
        <v>49</v>
      </c>
      <c r="V295" s="3">
        <v>2.0625E-5</v>
      </c>
      <c r="W295">
        <v>2</v>
      </c>
      <c r="X295" s="4">
        <v>3.4630671296296297E-3</v>
      </c>
      <c r="Y295" s="4">
        <v>1.7315335648148149E-3</v>
      </c>
      <c r="Z295">
        <v>0</v>
      </c>
      <c r="AA295" s="4">
        <v>0</v>
      </c>
      <c r="AB295" s="4" t="e">
        <v>#DIV/0!</v>
      </c>
      <c r="AC295">
        <v>0</v>
      </c>
      <c r="AD295" s="4">
        <v>0</v>
      </c>
      <c r="AE295" s="4" t="e">
        <v>#DIV/0!</v>
      </c>
      <c r="AF295">
        <v>0</v>
      </c>
      <c r="AG295" s="4">
        <v>0</v>
      </c>
      <c r="AH295" s="4" t="e">
        <v>#DIV/0!</v>
      </c>
      <c r="AI295">
        <v>0</v>
      </c>
      <c r="AJ295" s="4">
        <v>0</v>
      </c>
      <c r="AK295" s="4" t="e">
        <v>#DIV/0!</v>
      </c>
      <c r="AL295">
        <v>0</v>
      </c>
      <c r="AM295" s="4">
        <v>0</v>
      </c>
      <c r="AN295" s="4" t="e">
        <v>#DIV/0!</v>
      </c>
      <c r="AO295">
        <v>0</v>
      </c>
      <c r="AP295" s="4">
        <v>0</v>
      </c>
      <c r="AQ295" s="4" t="e">
        <v>#DIV/0!</v>
      </c>
      <c r="AR295">
        <v>0</v>
      </c>
      <c r="AS295" s="4">
        <v>0</v>
      </c>
      <c r="AT295" s="4" t="e">
        <v>#DIV/0!</v>
      </c>
      <c r="AU295">
        <v>0</v>
      </c>
      <c r="AV295" s="4">
        <v>0</v>
      </c>
      <c r="AW295" s="4" t="e">
        <v>#DIV/0!</v>
      </c>
      <c r="AX295">
        <v>0</v>
      </c>
      <c r="AY295" s="4">
        <v>0</v>
      </c>
      <c r="AZ295" s="4" t="e">
        <v>#DIV/0!</v>
      </c>
      <c r="BA295">
        <v>0</v>
      </c>
      <c r="BB295" s="4">
        <v>0</v>
      </c>
      <c r="BC295" s="4" t="e">
        <v>#DIV/0!</v>
      </c>
      <c r="BD295">
        <v>0</v>
      </c>
      <c r="BE295" s="4">
        <v>0</v>
      </c>
      <c r="BF295" s="4" t="e">
        <v>#DIV/0!</v>
      </c>
      <c r="BG295">
        <v>0</v>
      </c>
      <c r="BH295" s="4">
        <v>0</v>
      </c>
      <c r="BI295" s="4" t="e">
        <v>#DIV/0!</v>
      </c>
      <c r="BJ295">
        <v>1</v>
      </c>
      <c r="BK295" s="4">
        <v>2.0625E-5</v>
      </c>
      <c r="BL295" s="4">
        <v>2.0625E-5</v>
      </c>
      <c r="BM295">
        <v>0</v>
      </c>
      <c r="BN295" s="4">
        <v>0</v>
      </c>
      <c r="BO295" s="4" t="e">
        <v>#DIV/0!</v>
      </c>
      <c r="BP295">
        <v>0</v>
      </c>
      <c r="BQ295" s="4">
        <v>0</v>
      </c>
      <c r="BR295" s="4" t="e">
        <v>#DIV/0!</v>
      </c>
      <c r="BS295">
        <v>0</v>
      </c>
      <c r="BT295" s="4">
        <v>0</v>
      </c>
      <c r="BU295" s="4" t="e">
        <v>#DIV/0!</v>
      </c>
      <c r="BV295">
        <v>0</v>
      </c>
      <c r="BW295" s="4">
        <v>0</v>
      </c>
      <c r="BX295" s="4" t="e">
        <v>#DIV/0!</v>
      </c>
      <c r="BY295">
        <v>0</v>
      </c>
      <c r="BZ295" s="4">
        <v>0</v>
      </c>
      <c r="CA295" s="4" t="e">
        <v>#DIV/0!</v>
      </c>
      <c r="CB295">
        <v>0</v>
      </c>
      <c r="CC295" s="4">
        <v>0</v>
      </c>
      <c r="CD295" s="4" t="e">
        <v>#DIV/0!</v>
      </c>
      <c r="CE295">
        <v>0</v>
      </c>
      <c r="CF295" s="4">
        <v>0</v>
      </c>
      <c r="CG295" s="4" t="e">
        <v>#DIV/0!</v>
      </c>
      <c r="CH295">
        <v>0</v>
      </c>
      <c r="CI295" s="4">
        <v>0</v>
      </c>
      <c r="CJ295" s="4" t="e">
        <v>#DIV/0!</v>
      </c>
      <c r="CK295">
        <v>0</v>
      </c>
      <c r="CL295" s="4">
        <v>0</v>
      </c>
      <c r="CM295" s="4" t="e">
        <v>#DIV/0!</v>
      </c>
      <c r="CN295">
        <v>0</v>
      </c>
      <c r="CO295" s="4">
        <v>0</v>
      </c>
      <c r="CP295" s="4" t="e">
        <v>#DIV/0!</v>
      </c>
    </row>
    <row r="296" spans="1:94" x14ac:dyDescent="0.2">
      <c r="A296" t="s">
        <v>1014</v>
      </c>
      <c r="B296" t="s">
        <v>1011</v>
      </c>
      <c r="C296" s="1">
        <v>43372</v>
      </c>
      <c r="D296" t="s">
        <v>238</v>
      </c>
      <c r="E296" t="s">
        <v>711</v>
      </c>
      <c r="F296" s="2" t="s">
        <v>1012</v>
      </c>
      <c r="G296" s="2" t="s">
        <v>1013</v>
      </c>
      <c r="H296" s="3">
        <v>3.4953703703703705E-3</v>
      </c>
      <c r="I296" t="s">
        <v>10</v>
      </c>
      <c r="J296">
        <v>0</v>
      </c>
      <c r="K296" s="6">
        <v>3.4872453703703706E-3</v>
      </c>
      <c r="L296">
        <v>5</v>
      </c>
      <c r="M296" t="s">
        <v>38</v>
      </c>
      <c r="N296">
        <v>14</v>
      </c>
      <c r="O296" t="s">
        <v>38</v>
      </c>
      <c r="P296" s="3">
        <v>1.9233912037037039E-3</v>
      </c>
      <c r="Q296">
        <v>0</v>
      </c>
      <c r="R296" s="3">
        <v>0</v>
      </c>
      <c r="S296" s="3" t="s">
        <v>49</v>
      </c>
      <c r="T296">
        <v>4</v>
      </c>
      <c r="U296" s="3" t="s">
        <v>66</v>
      </c>
      <c r="V296" s="3">
        <v>1.7932870370370368E-4</v>
      </c>
      <c r="W296">
        <v>14</v>
      </c>
      <c r="X296" s="4">
        <v>1.9233912037037039E-3</v>
      </c>
      <c r="Y296" s="4">
        <v>1.3738508597883599E-4</v>
      </c>
      <c r="Z296">
        <v>8</v>
      </c>
      <c r="AA296" s="4">
        <v>1.1423263888888891E-3</v>
      </c>
      <c r="AB296" s="4">
        <v>1.4279079861111114E-4</v>
      </c>
      <c r="AC296">
        <v>2</v>
      </c>
      <c r="AD296" s="4">
        <v>1.3783564814814816E-4</v>
      </c>
      <c r="AE296" s="4">
        <v>6.891782407407408E-5</v>
      </c>
      <c r="AF296">
        <v>0</v>
      </c>
      <c r="AG296" s="4">
        <v>0</v>
      </c>
      <c r="AH296" s="4" t="e">
        <v>#DIV/0!</v>
      </c>
      <c r="AI296">
        <v>0</v>
      </c>
      <c r="AJ296" s="4">
        <v>0</v>
      </c>
      <c r="AK296" s="4" t="e">
        <v>#DIV/0!</v>
      </c>
      <c r="AL296">
        <v>0</v>
      </c>
      <c r="AM296" s="4">
        <v>0</v>
      </c>
      <c r="AN296" s="4" t="e">
        <v>#DIV/0!</v>
      </c>
      <c r="AO296">
        <v>0</v>
      </c>
      <c r="AP296" s="4">
        <v>0</v>
      </c>
      <c r="AQ296" s="4" t="e">
        <v>#DIV/0!</v>
      </c>
      <c r="AR296">
        <v>0</v>
      </c>
      <c r="AS296" s="4">
        <v>0</v>
      </c>
      <c r="AT296" s="4" t="e">
        <v>#DIV/0!</v>
      </c>
      <c r="AU296">
        <v>1</v>
      </c>
      <c r="AV296" s="4">
        <v>1.7932870370370368E-4</v>
      </c>
      <c r="AW296" s="4">
        <v>1.7932870370370368E-4</v>
      </c>
      <c r="AX296">
        <v>1</v>
      </c>
      <c r="AY296" s="4">
        <v>0</v>
      </c>
      <c r="AZ296" s="4">
        <v>0</v>
      </c>
      <c r="BA296">
        <v>0</v>
      </c>
      <c r="BB296" s="4">
        <v>0</v>
      </c>
      <c r="BC296" s="4" t="e">
        <v>#DIV/0!</v>
      </c>
      <c r="BD296">
        <v>0</v>
      </c>
      <c r="BE296" s="4">
        <v>0</v>
      </c>
      <c r="BF296" s="4" t="e">
        <v>#DIV/0!</v>
      </c>
      <c r="BG296">
        <v>0</v>
      </c>
      <c r="BH296" s="4">
        <v>0</v>
      </c>
      <c r="BI296" s="4" t="e">
        <v>#DIV/0!</v>
      </c>
      <c r="BJ296">
        <v>4</v>
      </c>
      <c r="BK296" s="4">
        <v>1.0436342592592593E-4</v>
      </c>
      <c r="BL296" s="4">
        <v>2.6090856481481484E-5</v>
      </c>
      <c r="BM296">
        <v>0</v>
      </c>
      <c r="BN296" s="4">
        <v>0</v>
      </c>
      <c r="BO296" s="4" t="e">
        <v>#DIV/0!</v>
      </c>
      <c r="BP296">
        <v>0</v>
      </c>
      <c r="BQ296" s="4">
        <v>0</v>
      </c>
      <c r="BR296" s="4" t="e">
        <v>#DIV/0!</v>
      </c>
      <c r="BS296">
        <v>0</v>
      </c>
      <c r="BT296" s="4">
        <v>0</v>
      </c>
      <c r="BU296" s="4" t="e">
        <v>#DIV/0!</v>
      </c>
      <c r="BV296">
        <v>0</v>
      </c>
      <c r="BW296" s="4">
        <v>0</v>
      </c>
      <c r="BX296" s="4" t="e">
        <v>#DIV/0!</v>
      </c>
      <c r="BY296">
        <v>0</v>
      </c>
      <c r="BZ296" s="4">
        <v>0</v>
      </c>
      <c r="CA296" s="4" t="e">
        <v>#DIV/0!</v>
      </c>
      <c r="CB296">
        <v>0</v>
      </c>
      <c r="CC296" s="4">
        <v>0</v>
      </c>
      <c r="CD296" s="4" t="e">
        <v>#DIV/0!</v>
      </c>
      <c r="CE296">
        <v>0</v>
      </c>
      <c r="CF296" s="4">
        <v>0</v>
      </c>
      <c r="CG296" s="4" t="e">
        <v>#DIV/0!</v>
      </c>
      <c r="CH296">
        <v>0</v>
      </c>
      <c r="CI296" s="4">
        <v>0</v>
      </c>
      <c r="CJ296" s="4" t="e">
        <v>#DIV/0!</v>
      </c>
      <c r="CK296">
        <v>0</v>
      </c>
      <c r="CL296" s="4">
        <v>0</v>
      </c>
      <c r="CM296" s="4" t="e">
        <v>#DIV/0!</v>
      </c>
      <c r="CN296">
        <v>0</v>
      </c>
      <c r="CO296" s="4">
        <v>0</v>
      </c>
      <c r="CP296" s="4" t="e">
        <v>#DIV/0!</v>
      </c>
    </row>
    <row r="297" spans="1:94" x14ac:dyDescent="0.2">
      <c r="A297" t="s">
        <v>1016</v>
      </c>
      <c r="B297" t="s">
        <v>1015</v>
      </c>
      <c r="C297" s="1">
        <v>43566</v>
      </c>
      <c r="D297" t="s">
        <v>238</v>
      </c>
      <c r="E297" t="s">
        <v>236</v>
      </c>
      <c r="F297" s="2">
        <v>43573.437303240738</v>
      </c>
      <c r="G297" s="2">
        <v>43573.440821759257</v>
      </c>
      <c r="H297" s="3">
        <v>3.5069444444444445E-3</v>
      </c>
      <c r="I297" t="s">
        <v>10</v>
      </c>
      <c r="J297">
        <v>0</v>
      </c>
      <c r="K297" s="6">
        <v>2.9553703703703704E-3</v>
      </c>
      <c r="L297">
        <v>5</v>
      </c>
      <c r="M297" t="s">
        <v>38</v>
      </c>
      <c r="N297">
        <v>5</v>
      </c>
      <c r="O297" t="s">
        <v>42</v>
      </c>
      <c r="P297" s="3">
        <v>1.8496412037037036E-3</v>
      </c>
      <c r="Q297">
        <v>0</v>
      </c>
      <c r="R297" s="3">
        <v>0</v>
      </c>
      <c r="S297" s="3" t="s">
        <v>64</v>
      </c>
      <c r="T297">
        <v>1</v>
      </c>
      <c r="U297" s="3" t="s">
        <v>64</v>
      </c>
      <c r="V297" s="3">
        <v>1.193171296296296E-4</v>
      </c>
      <c r="W297">
        <v>5</v>
      </c>
      <c r="X297" s="4">
        <v>4.4635416666666668E-4</v>
      </c>
      <c r="Y297" s="4">
        <v>8.9270833333333333E-5</v>
      </c>
      <c r="Z297">
        <v>4</v>
      </c>
      <c r="AA297" s="4">
        <v>4.7048611111111114E-4</v>
      </c>
      <c r="AB297" s="4">
        <v>1.1762152777777778E-4</v>
      </c>
      <c r="AC297">
        <v>5</v>
      </c>
      <c r="AD297" s="4">
        <v>1.8496412037037036E-3</v>
      </c>
      <c r="AE297" s="4">
        <v>3.6992824074074071E-4</v>
      </c>
      <c r="AF297">
        <v>0</v>
      </c>
      <c r="AG297" s="4">
        <v>0</v>
      </c>
      <c r="AH297" s="4" t="e">
        <v>#DIV/0!</v>
      </c>
      <c r="AI297">
        <v>1</v>
      </c>
      <c r="AJ297" s="4">
        <v>1.193171296296296E-4</v>
      </c>
      <c r="AK297" s="4">
        <v>1.193171296296296E-4</v>
      </c>
      <c r="AL297">
        <v>0</v>
      </c>
      <c r="AM297" s="4">
        <v>0</v>
      </c>
      <c r="AN297" s="4" t="e">
        <v>#DIV/0!</v>
      </c>
      <c r="AO297">
        <v>0</v>
      </c>
      <c r="AP297" s="4">
        <v>0</v>
      </c>
      <c r="AQ297" s="4" t="e">
        <v>#DIV/0!</v>
      </c>
      <c r="AR297">
        <v>0</v>
      </c>
      <c r="AS297" s="4">
        <v>0</v>
      </c>
      <c r="AT297" s="4" t="e">
        <v>#DIV/0!</v>
      </c>
      <c r="AU297">
        <v>0</v>
      </c>
      <c r="AV297" s="4">
        <v>0</v>
      </c>
      <c r="AW297" s="4" t="e">
        <v>#DIV/0!</v>
      </c>
      <c r="AX297">
        <v>0</v>
      </c>
      <c r="AY297" s="4">
        <v>0</v>
      </c>
      <c r="AZ297" s="4" t="e">
        <v>#DIV/0!</v>
      </c>
      <c r="BA297">
        <v>0</v>
      </c>
      <c r="BB297" s="4">
        <v>0</v>
      </c>
      <c r="BC297" s="4" t="e">
        <v>#DIV/0!</v>
      </c>
      <c r="BD297">
        <v>0</v>
      </c>
      <c r="BE297" s="4">
        <v>0</v>
      </c>
      <c r="BF297" s="4" t="e">
        <v>#DIV/0!</v>
      </c>
      <c r="BG297">
        <v>1</v>
      </c>
      <c r="BH297" s="4">
        <v>6.9571759259259253E-5</v>
      </c>
      <c r="BI297" s="4">
        <v>6.9571759259259253E-5</v>
      </c>
      <c r="BJ297">
        <v>0</v>
      </c>
      <c r="BK297" s="4">
        <v>0</v>
      </c>
      <c r="BL297" s="4" t="e">
        <v>#DIV/0!</v>
      </c>
      <c r="BM297">
        <v>0</v>
      </c>
      <c r="BN297" s="4">
        <v>0</v>
      </c>
      <c r="BO297" s="4" t="e">
        <v>#DIV/0!</v>
      </c>
      <c r="BP297">
        <v>0</v>
      </c>
      <c r="BQ297" s="4">
        <v>0</v>
      </c>
      <c r="BR297" s="4" t="e">
        <v>#DIV/0!</v>
      </c>
      <c r="BS297">
        <v>0</v>
      </c>
      <c r="BT297" s="4">
        <v>0</v>
      </c>
      <c r="BU297" s="4" t="e">
        <v>#DIV/0!</v>
      </c>
      <c r="BV297">
        <v>0</v>
      </c>
      <c r="BW297" s="4">
        <v>0</v>
      </c>
      <c r="BX297" s="4" t="e">
        <v>#DIV/0!</v>
      </c>
      <c r="BY297">
        <v>0</v>
      </c>
      <c r="BZ297" s="4">
        <v>0</v>
      </c>
      <c r="CA297" s="4" t="e">
        <v>#DIV/0!</v>
      </c>
      <c r="CB297">
        <v>0</v>
      </c>
      <c r="CC297" s="4">
        <v>0</v>
      </c>
      <c r="CD297" s="4" t="e">
        <v>#DIV/0!</v>
      </c>
      <c r="CE297">
        <v>0</v>
      </c>
      <c r="CF297" s="4">
        <v>0</v>
      </c>
      <c r="CG297" s="4" t="e">
        <v>#DIV/0!</v>
      </c>
      <c r="CH297">
        <v>0</v>
      </c>
      <c r="CI297" s="4">
        <v>0</v>
      </c>
      <c r="CJ297" s="4" t="e">
        <v>#DIV/0!</v>
      </c>
      <c r="CK297">
        <v>0</v>
      </c>
      <c r="CL297" s="4">
        <v>0</v>
      </c>
      <c r="CM297" s="4" t="e">
        <v>#DIV/0!</v>
      </c>
      <c r="CN297">
        <v>0</v>
      </c>
      <c r="CO297" s="4">
        <v>0</v>
      </c>
      <c r="CP297" s="4" t="e">
        <v>#DIV/0!</v>
      </c>
    </row>
    <row r="298" spans="1:94" x14ac:dyDescent="0.2">
      <c r="A298" t="s">
        <v>1018</v>
      </c>
      <c r="B298" t="s">
        <v>1017</v>
      </c>
      <c r="C298" s="1">
        <v>43566</v>
      </c>
      <c r="D298" t="s">
        <v>238</v>
      </c>
      <c r="E298" t="s">
        <v>236</v>
      </c>
      <c r="F298" s="2">
        <v>43566.451932870368</v>
      </c>
      <c r="G298" s="2">
        <v>43566.455439814818</v>
      </c>
      <c r="H298" s="3">
        <v>3.4953703703703705E-3</v>
      </c>
      <c r="I298" t="s">
        <v>10</v>
      </c>
      <c r="J298">
        <v>0</v>
      </c>
      <c r="K298" s="6">
        <v>3.4822222222222216E-3</v>
      </c>
      <c r="L298">
        <v>6</v>
      </c>
      <c r="M298" t="s">
        <v>38</v>
      </c>
      <c r="N298">
        <v>15</v>
      </c>
      <c r="O298" t="s">
        <v>38</v>
      </c>
      <c r="P298" s="3">
        <v>1.549537037037037E-3</v>
      </c>
      <c r="Q298">
        <v>1</v>
      </c>
      <c r="R298" s="3">
        <v>5.5057870370370372E-5</v>
      </c>
      <c r="S298" s="3" t="s">
        <v>50</v>
      </c>
      <c r="T298">
        <v>14</v>
      </c>
      <c r="U298" s="3" t="s">
        <v>50</v>
      </c>
      <c r="V298" s="3">
        <v>1.2809143518518519E-3</v>
      </c>
      <c r="W298">
        <v>15</v>
      </c>
      <c r="X298" s="4">
        <v>1.549537037037037E-3</v>
      </c>
      <c r="Y298" s="4">
        <v>1.0330246913580247E-4</v>
      </c>
      <c r="Z298">
        <v>9</v>
      </c>
      <c r="AA298" s="4">
        <v>2.9090277777777778E-4</v>
      </c>
      <c r="AB298" s="4">
        <v>3.2322530864197531E-5</v>
      </c>
      <c r="AC298">
        <v>0</v>
      </c>
      <c r="AD298" s="4">
        <v>0</v>
      </c>
      <c r="AE298" s="4" t="e">
        <v>#DIV/0!</v>
      </c>
      <c r="AF298">
        <v>0</v>
      </c>
      <c r="AG298" s="4">
        <v>0</v>
      </c>
      <c r="AH298" s="4" t="e">
        <v>#DIV/0!</v>
      </c>
      <c r="AI298">
        <v>0</v>
      </c>
      <c r="AJ298" s="4">
        <v>0</v>
      </c>
      <c r="AK298" s="4" t="e">
        <v>#DIV/0!</v>
      </c>
      <c r="AL298">
        <v>0</v>
      </c>
      <c r="AM298" s="4">
        <v>0</v>
      </c>
      <c r="AN298" s="4" t="e">
        <v>#DIV/0!</v>
      </c>
      <c r="AO298">
        <v>0</v>
      </c>
      <c r="AP298" s="4">
        <v>0</v>
      </c>
      <c r="AQ298" s="4" t="e">
        <v>#DIV/0!</v>
      </c>
      <c r="AR298">
        <v>0</v>
      </c>
      <c r="AS298" s="4">
        <v>0</v>
      </c>
      <c r="AT298" s="4" t="e">
        <v>#DIV/0!</v>
      </c>
      <c r="AU298">
        <v>0</v>
      </c>
      <c r="AV298" s="4">
        <v>0</v>
      </c>
      <c r="AW298" s="4" t="e">
        <v>#DIV/0!</v>
      </c>
      <c r="AX298">
        <v>0</v>
      </c>
      <c r="AY298" s="4">
        <v>0</v>
      </c>
      <c r="AZ298" s="4" t="e">
        <v>#DIV/0!</v>
      </c>
      <c r="BA298">
        <v>0</v>
      </c>
      <c r="BB298" s="4">
        <v>0</v>
      </c>
      <c r="BC298" s="4" t="e">
        <v>#DIV/0!</v>
      </c>
      <c r="BD298">
        <v>0</v>
      </c>
      <c r="BE298" s="4">
        <v>0</v>
      </c>
      <c r="BF298" s="4" t="e">
        <v>#DIV/0!</v>
      </c>
      <c r="BG298">
        <v>3</v>
      </c>
      <c r="BH298" s="4">
        <v>1.067013888888889E-4</v>
      </c>
      <c r="BI298" s="4">
        <v>3.5567129629629635E-5</v>
      </c>
      <c r="BJ298">
        <v>0</v>
      </c>
      <c r="BK298" s="4">
        <v>0</v>
      </c>
      <c r="BL298" s="4" t="e">
        <v>#DIV/0!</v>
      </c>
      <c r="BM298">
        <v>14</v>
      </c>
      <c r="BN298" s="4">
        <v>1.2809143518518519E-3</v>
      </c>
      <c r="BO298" s="4">
        <v>9.1493882275132279E-5</v>
      </c>
      <c r="BP298">
        <v>8</v>
      </c>
      <c r="BQ298" s="4">
        <v>1.9910879629629627E-4</v>
      </c>
      <c r="BR298" s="4">
        <v>2.4888599537037033E-5</v>
      </c>
      <c r="BS298">
        <v>0</v>
      </c>
      <c r="BT298" s="4">
        <v>0</v>
      </c>
      <c r="BU298" s="4" t="e">
        <v>#DIV/0!</v>
      </c>
      <c r="BV298">
        <v>0</v>
      </c>
      <c r="BW298" s="4">
        <v>0</v>
      </c>
      <c r="BX298" s="4" t="e">
        <v>#DIV/0!</v>
      </c>
      <c r="BY298">
        <v>0</v>
      </c>
      <c r="BZ298" s="4">
        <v>0</v>
      </c>
      <c r="CA298" s="4" t="e">
        <v>#DIV/0!</v>
      </c>
      <c r="CB298">
        <v>0</v>
      </c>
      <c r="CC298" s="4">
        <v>0</v>
      </c>
      <c r="CD298" s="4" t="e">
        <v>#DIV/0!</v>
      </c>
      <c r="CE298">
        <v>0</v>
      </c>
      <c r="CF298" s="4">
        <v>0</v>
      </c>
      <c r="CG298" s="4" t="e">
        <v>#DIV/0!</v>
      </c>
      <c r="CH298">
        <v>0</v>
      </c>
      <c r="CI298" s="4">
        <v>0</v>
      </c>
      <c r="CJ298" s="4" t="e">
        <v>#DIV/0!</v>
      </c>
      <c r="CK298">
        <v>0</v>
      </c>
      <c r="CL298" s="4">
        <v>0</v>
      </c>
      <c r="CM298" s="4" t="e">
        <v>#DIV/0!</v>
      </c>
      <c r="CN298">
        <v>1</v>
      </c>
      <c r="CO298" s="4">
        <v>5.5057870370370372E-5</v>
      </c>
      <c r="CP298" s="4">
        <v>5.5057870370370372E-5</v>
      </c>
    </row>
    <row r="299" spans="1:94" x14ac:dyDescent="0.2">
      <c r="A299" t="s">
        <v>1022</v>
      </c>
      <c r="B299" t="s">
        <v>1019</v>
      </c>
      <c r="C299" s="1">
        <v>43489</v>
      </c>
      <c r="D299" t="s">
        <v>238</v>
      </c>
      <c r="E299" t="s">
        <v>236</v>
      </c>
      <c r="F299" s="2" t="s">
        <v>1020</v>
      </c>
      <c r="G299" s="2" t="s">
        <v>1021</v>
      </c>
      <c r="H299" s="3">
        <v>3.5416666666666665E-3</v>
      </c>
      <c r="I299" t="s">
        <v>10</v>
      </c>
      <c r="J299">
        <v>0</v>
      </c>
      <c r="K299" s="6">
        <v>3.5378009259259256E-3</v>
      </c>
      <c r="L299">
        <v>5</v>
      </c>
      <c r="M299" t="s">
        <v>38</v>
      </c>
      <c r="N299">
        <v>5</v>
      </c>
      <c r="O299" t="s">
        <v>38</v>
      </c>
      <c r="P299" s="3">
        <v>2.7545023148148147E-3</v>
      </c>
      <c r="Q299">
        <v>0</v>
      </c>
      <c r="R299" s="3">
        <v>0</v>
      </c>
      <c r="S299" s="3" t="s">
        <v>50</v>
      </c>
      <c r="T299">
        <v>2</v>
      </c>
      <c r="U299" s="3" t="s">
        <v>50</v>
      </c>
      <c r="V299" s="3">
        <v>5.6815972222222229E-4</v>
      </c>
      <c r="W299">
        <v>5</v>
      </c>
      <c r="X299" s="4">
        <v>2.7545023148148147E-3</v>
      </c>
      <c r="Y299" s="4">
        <v>5.5090046296296289E-4</v>
      </c>
      <c r="Z299">
        <v>2</v>
      </c>
      <c r="AA299" s="4">
        <v>4.5300925925925928E-5</v>
      </c>
      <c r="AB299" s="4">
        <v>2.2650462962962964E-5</v>
      </c>
      <c r="AC299">
        <v>0</v>
      </c>
      <c r="AD299" s="4">
        <v>0</v>
      </c>
      <c r="AE299" s="4" t="e">
        <v>#DIV/0!</v>
      </c>
      <c r="AF299">
        <v>0</v>
      </c>
      <c r="AG299" s="4">
        <v>0</v>
      </c>
      <c r="AH299" s="4" t="e">
        <v>#DIV/0!</v>
      </c>
      <c r="AI299">
        <v>0</v>
      </c>
      <c r="AJ299" s="4">
        <v>0</v>
      </c>
      <c r="AK299" s="4" t="e">
        <v>#DIV/0!</v>
      </c>
      <c r="AL299">
        <v>0</v>
      </c>
      <c r="AM299" s="4">
        <v>0</v>
      </c>
      <c r="AN299" s="4" t="e">
        <v>#DIV/0!</v>
      </c>
      <c r="AO299">
        <v>0</v>
      </c>
      <c r="AP299" s="4">
        <v>0</v>
      </c>
      <c r="AQ299" s="4" t="e">
        <v>#DIV/0!</v>
      </c>
      <c r="AR299">
        <v>0</v>
      </c>
      <c r="AS299" s="4">
        <v>0</v>
      </c>
      <c r="AT299" s="4" t="e">
        <v>#DIV/0!</v>
      </c>
      <c r="AU299">
        <v>0</v>
      </c>
      <c r="AV299" s="4">
        <v>0</v>
      </c>
      <c r="AW299" s="4" t="e">
        <v>#DIV/0!</v>
      </c>
      <c r="AX299">
        <v>0</v>
      </c>
      <c r="AY299" s="4">
        <v>0</v>
      </c>
      <c r="AZ299" s="4" t="e">
        <v>#DIV/0!</v>
      </c>
      <c r="BA299">
        <v>0</v>
      </c>
      <c r="BB299" s="4">
        <v>0</v>
      </c>
      <c r="BC299" s="4" t="e">
        <v>#DIV/0!</v>
      </c>
      <c r="BD299">
        <v>0</v>
      </c>
      <c r="BE299" s="4">
        <v>0</v>
      </c>
      <c r="BF299" s="4" t="e">
        <v>#DIV/0!</v>
      </c>
      <c r="BG299">
        <v>1</v>
      </c>
      <c r="BH299" s="4">
        <v>3.5393518518518518E-5</v>
      </c>
      <c r="BI299" s="4">
        <v>3.5393518518518518E-5</v>
      </c>
      <c r="BJ299">
        <v>0</v>
      </c>
      <c r="BK299" s="4">
        <v>0</v>
      </c>
      <c r="BL299" s="4" t="e">
        <v>#DIV/0!</v>
      </c>
      <c r="BM299">
        <v>2</v>
      </c>
      <c r="BN299" s="4">
        <v>5.6815972222222229E-4</v>
      </c>
      <c r="BO299" s="4">
        <v>2.8407986111111114E-4</v>
      </c>
      <c r="BP299">
        <v>0</v>
      </c>
      <c r="BQ299" s="4">
        <v>0</v>
      </c>
      <c r="BR299" s="4" t="e">
        <v>#DIV/0!</v>
      </c>
      <c r="BS299">
        <v>0</v>
      </c>
      <c r="BT299" s="4">
        <v>0</v>
      </c>
      <c r="BU299" s="4" t="e">
        <v>#DIV/0!</v>
      </c>
      <c r="BV299">
        <v>2</v>
      </c>
      <c r="BW299" s="4">
        <v>1.3444444444444444E-4</v>
      </c>
      <c r="BX299" s="4">
        <v>6.7222222222222219E-5</v>
      </c>
      <c r="BY299">
        <v>0</v>
      </c>
      <c r="BZ299" s="4">
        <v>0</v>
      </c>
      <c r="CA299" s="4" t="e">
        <v>#DIV/0!</v>
      </c>
      <c r="CB299">
        <v>0</v>
      </c>
      <c r="CC299" s="4">
        <v>0</v>
      </c>
      <c r="CD299" s="4" t="e">
        <v>#DIV/0!</v>
      </c>
      <c r="CE299">
        <v>0</v>
      </c>
      <c r="CF299" s="4">
        <v>0</v>
      </c>
      <c r="CG299" s="4" t="e">
        <v>#DIV/0!</v>
      </c>
      <c r="CH299">
        <v>0</v>
      </c>
      <c r="CI299" s="4">
        <v>0</v>
      </c>
      <c r="CJ299" s="4" t="e">
        <v>#DIV/0!</v>
      </c>
      <c r="CK299">
        <v>0</v>
      </c>
      <c r="CL299" s="4">
        <v>0</v>
      </c>
      <c r="CM299" s="4" t="e">
        <v>#DIV/0!</v>
      </c>
      <c r="CN299">
        <v>0</v>
      </c>
      <c r="CO299" s="4">
        <v>0</v>
      </c>
      <c r="CP299" s="4" t="e">
        <v>#DIV/0!</v>
      </c>
    </row>
    <row r="300" spans="1:94" x14ac:dyDescent="0.2">
      <c r="A300" t="s">
        <v>1026</v>
      </c>
      <c r="B300" t="s">
        <v>1023</v>
      </c>
      <c r="C300" s="1">
        <v>43373</v>
      </c>
      <c r="D300" t="s">
        <v>238</v>
      </c>
      <c r="E300" t="s">
        <v>711</v>
      </c>
      <c r="F300" s="2" t="s">
        <v>1024</v>
      </c>
      <c r="G300" s="2" t="s">
        <v>1025</v>
      </c>
      <c r="H300" s="3">
        <v>3.5069444444444445E-3</v>
      </c>
      <c r="I300" t="s">
        <v>10</v>
      </c>
      <c r="J300">
        <v>0</v>
      </c>
      <c r="K300" s="6">
        <v>2.9453935185185186E-3</v>
      </c>
      <c r="L300">
        <v>4</v>
      </c>
      <c r="M300" t="s">
        <v>38</v>
      </c>
      <c r="N300">
        <v>6</v>
      </c>
      <c r="O300" t="s">
        <v>38</v>
      </c>
      <c r="P300" s="3">
        <v>1.8635416666666668E-3</v>
      </c>
      <c r="Q300">
        <v>0</v>
      </c>
      <c r="R300" s="3">
        <v>0</v>
      </c>
      <c r="S300" s="3" t="s">
        <v>66</v>
      </c>
      <c r="T300">
        <v>1</v>
      </c>
      <c r="U300" s="3" t="s">
        <v>66</v>
      </c>
      <c r="V300" s="3">
        <v>1.677546296296296E-4</v>
      </c>
      <c r="W300">
        <v>6</v>
      </c>
      <c r="X300" s="4">
        <v>1.8635416666666668E-3</v>
      </c>
      <c r="Y300" s="4">
        <v>3.105902777777778E-4</v>
      </c>
      <c r="Z300">
        <v>6</v>
      </c>
      <c r="AA300" s="4">
        <v>4.3435185185185184E-4</v>
      </c>
      <c r="AB300" s="4">
        <v>7.2391975308641973E-5</v>
      </c>
      <c r="AC300">
        <v>3</v>
      </c>
      <c r="AD300" s="4">
        <v>4.7974537037037039E-4</v>
      </c>
      <c r="AE300" s="4">
        <v>1.5991512345679012E-4</v>
      </c>
      <c r="AF300">
        <v>0</v>
      </c>
      <c r="AG300" s="4">
        <v>0</v>
      </c>
      <c r="AH300" s="4" t="e">
        <v>#DIV/0!</v>
      </c>
      <c r="AI300">
        <v>0</v>
      </c>
      <c r="AJ300" s="4">
        <v>0</v>
      </c>
      <c r="AK300" s="4" t="e">
        <v>#DIV/0!</v>
      </c>
      <c r="AL300">
        <v>0</v>
      </c>
      <c r="AM300" s="4">
        <v>0</v>
      </c>
      <c r="AN300" s="4" t="e">
        <v>#DIV/0!</v>
      </c>
      <c r="AO300">
        <v>0</v>
      </c>
      <c r="AP300" s="4">
        <v>0</v>
      </c>
      <c r="AQ300" s="4" t="e">
        <v>#DIV/0!</v>
      </c>
      <c r="AR300">
        <v>0</v>
      </c>
      <c r="AS300" s="4">
        <v>0</v>
      </c>
      <c r="AT300" s="4" t="e">
        <v>#DIV/0!</v>
      </c>
      <c r="AU300">
        <v>1</v>
      </c>
      <c r="AV300" s="4">
        <v>1.677546296296296E-4</v>
      </c>
      <c r="AW300" s="4">
        <v>1.677546296296296E-4</v>
      </c>
      <c r="AX300">
        <v>1</v>
      </c>
      <c r="AY300" s="4">
        <v>0</v>
      </c>
      <c r="AZ300" s="4">
        <v>0</v>
      </c>
      <c r="BA300">
        <v>0</v>
      </c>
      <c r="BB300" s="4">
        <v>0</v>
      </c>
      <c r="BC300" s="4" t="e">
        <v>#DIV/0!</v>
      </c>
      <c r="BD300">
        <v>0</v>
      </c>
      <c r="BE300" s="4">
        <v>0</v>
      </c>
      <c r="BF300" s="4" t="e">
        <v>#DIV/0!</v>
      </c>
      <c r="BG300">
        <v>0</v>
      </c>
      <c r="BH300" s="4">
        <v>0</v>
      </c>
      <c r="BI300" s="4" t="e">
        <v>#DIV/0!</v>
      </c>
      <c r="BJ300">
        <v>0</v>
      </c>
      <c r="BK300" s="4">
        <v>0</v>
      </c>
      <c r="BL300" s="4" t="e">
        <v>#DIV/0!</v>
      </c>
      <c r="BM300">
        <v>0</v>
      </c>
      <c r="BN300" s="4">
        <v>0</v>
      </c>
      <c r="BO300" s="4" t="e">
        <v>#DIV/0!</v>
      </c>
      <c r="BP300">
        <v>0</v>
      </c>
      <c r="BQ300" s="4">
        <v>0</v>
      </c>
      <c r="BR300" s="4" t="e">
        <v>#DIV/0!</v>
      </c>
      <c r="BS300">
        <v>0</v>
      </c>
      <c r="BT300" s="4">
        <v>0</v>
      </c>
      <c r="BU300" s="4" t="e">
        <v>#DIV/0!</v>
      </c>
      <c r="BV300">
        <v>0</v>
      </c>
      <c r="BW300" s="4">
        <v>0</v>
      </c>
      <c r="BX300" s="4" t="e">
        <v>#DIV/0!</v>
      </c>
      <c r="BY300">
        <v>0</v>
      </c>
      <c r="BZ300" s="4">
        <v>0</v>
      </c>
      <c r="CA300" s="4" t="e">
        <v>#DIV/0!</v>
      </c>
      <c r="CB300">
        <v>0</v>
      </c>
      <c r="CC300" s="4">
        <v>0</v>
      </c>
      <c r="CD300" s="4" t="e">
        <v>#DIV/0!</v>
      </c>
      <c r="CE300">
        <v>0</v>
      </c>
      <c r="CF300" s="4">
        <v>0</v>
      </c>
      <c r="CG300" s="4" t="e">
        <v>#DIV/0!</v>
      </c>
      <c r="CH300">
        <v>0</v>
      </c>
      <c r="CI300" s="4">
        <v>0</v>
      </c>
      <c r="CJ300" s="4" t="e">
        <v>#DIV/0!</v>
      </c>
      <c r="CK300">
        <v>0</v>
      </c>
      <c r="CL300" s="4">
        <v>0</v>
      </c>
      <c r="CM300" s="4" t="e">
        <v>#DIV/0!</v>
      </c>
      <c r="CN300">
        <v>0</v>
      </c>
      <c r="CO300" s="4">
        <v>0</v>
      </c>
      <c r="CP300" s="4" t="e">
        <v>#DIV/0!</v>
      </c>
    </row>
    <row r="301" spans="1:94" x14ac:dyDescent="0.2">
      <c r="A301" t="s">
        <v>1028</v>
      </c>
      <c r="B301" t="s">
        <v>1027</v>
      </c>
      <c r="C301" s="1">
        <v>43566</v>
      </c>
      <c r="D301" t="s">
        <v>238</v>
      </c>
      <c r="E301" t="s">
        <v>236</v>
      </c>
      <c r="F301" s="2">
        <v>43566.44222222222</v>
      </c>
      <c r="G301" s="2">
        <v>43566.445752314816</v>
      </c>
      <c r="H301" s="3">
        <v>3.5185185185185185E-3</v>
      </c>
      <c r="I301" t="s">
        <v>10</v>
      </c>
      <c r="J301">
        <v>0</v>
      </c>
      <c r="K301" s="6">
        <v>3.4817129629629634E-3</v>
      </c>
      <c r="L301">
        <v>6</v>
      </c>
      <c r="M301" t="s">
        <v>38</v>
      </c>
      <c r="N301">
        <v>9</v>
      </c>
      <c r="O301" t="s">
        <v>38</v>
      </c>
      <c r="P301" s="3">
        <v>1.5864351851851853E-3</v>
      </c>
      <c r="Q301">
        <v>3</v>
      </c>
      <c r="R301" s="3">
        <v>1.322488425925926E-3</v>
      </c>
      <c r="S301" s="3" t="s">
        <v>39</v>
      </c>
      <c r="T301">
        <v>3</v>
      </c>
      <c r="U301" s="3" t="s">
        <v>39</v>
      </c>
      <c r="V301" s="3">
        <v>1.322488425925926E-3</v>
      </c>
      <c r="W301">
        <v>9</v>
      </c>
      <c r="X301" s="4">
        <v>1.5864351851851853E-3</v>
      </c>
      <c r="Y301" s="4">
        <v>1.7627057613168724E-4</v>
      </c>
      <c r="Z301">
        <v>2</v>
      </c>
      <c r="AA301" s="4">
        <v>1.3284722222222224E-4</v>
      </c>
      <c r="AB301" s="4">
        <v>6.6423611111111121E-5</v>
      </c>
      <c r="AC301">
        <v>0</v>
      </c>
      <c r="AD301" s="4">
        <v>0</v>
      </c>
      <c r="AE301" s="4" t="e">
        <v>#DIV/0!</v>
      </c>
      <c r="AF301">
        <v>0</v>
      </c>
      <c r="AG301" s="4">
        <v>0</v>
      </c>
      <c r="AH301" s="4" t="e">
        <v>#DIV/0!</v>
      </c>
      <c r="AI301">
        <v>0</v>
      </c>
      <c r="AJ301" s="4">
        <v>0</v>
      </c>
      <c r="AK301" s="4" t="e">
        <v>#DIV/0!</v>
      </c>
      <c r="AL301">
        <v>0</v>
      </c>
      <c r="AM301" s="4">
        <v>0</v>
      </c>
      <c r="AN301" s="4" t="e">
        <v>#DIV/0!</v>
      </c>
      <c r="AO301">
        <v>0</v>
      </c>
      <c r="AP301" s="4">
        <v>0</v>
      </c>
      <c r="AQ301" s="4" t="e">
        <v>#DIV/0!</v>
      </c>
      <c r="AR301">
        <v>0</v>
      </c>
      <c r="AS301" s="4">
        <v>0</v>
      </c>
      <c r="AT301" s="4" t="e">
        <v>#DIV/0!</v>
      </c>
      <c r="AU301">
        <v>0</v>
      </c>
      <c r="AV301" s="4">
        <v>0</v>
      </c>
      <c r="AW301" s="4" t="e">
        <v>#DIV/0!</v>
      </c>
      <c r="AX301">
        <v>0</v>
      </c>
      <c r="AY301" s="4">
        <v>0</v>
      </c>
      <c r="AZ301" s="4" t="e">
        <v>#DIV/0!</v>
      </c>
      <c r="BA301">
        <v>2</v>
      </c>
      <c r="BB301" s="4">
        <v>3.2317129629629634E-4</v>
      </c>
      <c r="BC301" s="4">
        <v>1.6158564814814817E-4</v>
      </c>
      <c r="BD301">
        <v>0</v>
      </c>
      <c r="BE301" s="4">
        <v>0</v>
      </c>
      <c r="BF301" s="4" t="e">
        <v>#DIV/0!</v>
      </c>
      <c r="BG301">
        <v>0</v>
      </c>
      <c r="BH301" s="4">
        <v>0</v>
      </c>
      <c r="BI301" s="4" t="e">
        <v>#DIV/0!</v>
      </c>
      <c r="BJ301">
        <v>1</v>
      </c>
      <c r="BK301" s="4">
        <v>4.7048611111111118E-5</v>
      </c>
      <c r="BL301" s="4">
        <v>4.7048611111111118E-5</v>
      </c>
      <c r="BM301">
        <v>0</v>
      </c>
      <c r="BN301" s="4">
        <v>0</v>
      </c>
      <c r="BO301" s="4" t="e">
        <v>#DIV/0!</v>
      </c>
      <c r="BP301">
        <v>1</v>
      </c>
      <c r="BQ301" s="4">
        <v>6.9722222222222226E-5</v>
      </c>
      <c r="BR301" s="4">
        <v>6.9722222222222226E-5</v>
      </c>
      <c r="BS301">
        <v>0</v>
      </c>
      <c r="BT301" s="4">
        <v>0</v>
      </c>
      <c r="BU301" s="4" t="e">
        <v>#DIV/0!</v>
      </c>
      <c r="BV301">
        <v>0</v>
      </c>
      <c r="BW301" s="4">
        <v>0</v>
      </c>
      <c r="BX301" s="4" t="e">
        <v>#DIV/0!</v>
      </c>
      <c r="BY301">
        <v>0</v>
      </c>
      <c r="BZ301" s="4">
        <v>0</v>
      </c>
      <c r="CA301" s="4" t="e">
        <v>#DIV/0!</v>
      </c>
      <c r="CB301">
        <v>0</v>
      </c>
      <c r="CC301" s="4">
        <v>0</v>
      </c>
      <c r="CD301" s="4" t="e">
        <v>#DIV/0!</v>
      </c>
      <c r="CE301">
        <v>0</v>
      </c>
      <c r="CF301" s="4">
        <v>0</v>
      </c>
      <c r="CG301" s="4" t="e">
        <v>#DIV/0!</v>
      </c>
      <c r="CH301">
        <v>0</v>
      </c>
      <c r="CI301" s="4">
        <v>0</v>
      </c>
      <c r="CJ301" s="4" t="e">
        <v>#DIV/0!</v>
      </c>
      <c r="CK301">
        <v>0</v>
      </c>
      <c r="CL301" s="4">
        <v>0</v>
      </c>
      <c r="CM301" s="4" t="e">
        <v>#DIV/0!</v>
      </c>
      <c r="CN301">
        <v>3</v>
      </c>
      <c r="CO301" s="4">
        <v>1.322488425925926E-3</v>
      </c>
      <c r="CP301" s="4">
        <v>4.40829475308642E-4</v>
      </c>
    </row>
    <row r="302" spans="1:94" x14ac:dyDescent="0.2">
      <c r="A302" t="s">
        <v>1030</v>
      </c>
      <c r="B302" t="s">
        <v>1029</v>
      </c>
      <c r="C302" s="1">
        <v>43566</v>
      </c>
      <c r="D302" t="s">
        <v>238</v>
      </c>
      <c r="E302" t="s">
        <v>236</v>
      </c>
      <c r="F302" s="2">
        <v>43566.446446759262</v>
      </c>
      <c r="G302" s="2">
        <v>43566.450069444443</v>
      </c>
      <c r="H302" s="3">
        <v>3.6111111111111114E-3</v>
      </c>
      <c r="I302" t="s">
        <v>10</v>
      </c>
      <c r="J302">
        <v>0</v>
      </c>
      <c r="K302" s="6">
        <v>3.5918981481481474E-3</v>
      </c>
      <c r="L302">
        <v>7</v>
      </c>
      <c r="M302" t="s">
        <v>38</v>
      </c>
      <c r="N302">
        <v>14</v>
      </c>
      <c r="O302" t="s">
        <v>38</v>
      </c>
      <c r="P302" s="3">
        <v>1.9624189814814812E-3</v>
      </c>
      <c r="Q302">
        <v>1</v>
      </c>
      <c r="R302" s="3">
        <v>2.8240740740740736E-5</v>
      </c>
      <c r="S302" s="3" t="s">
        <v>65</v>
      </c>
      <c r="T302">
        <v>9</v>
      </c>
      <c r="U302" s="3" t="s">
        <v>65</v>
      </c>
      <c r="V302" s="3">
        <v>9.857407407407408E-4</v>
      </c>
      <c r="W302">
        <v>14</v>
      </c>
      <c r="X302" s="4">
        <v>1.9624189814814812E-3</v>
      </c>
      <c r="Y302" s="4">
        <v>1.4017278439153438E-4</v>
      </c>
      <c r="Z302">
        <v>2</v>
      </c>
      <c r="AA302" s="4">
        <v>9.1215277777777776E-5</v>
      </c>
      <c r="AB302" s="4">
        <v>4.5607638888888888E-5</v>
      </c>
      <c r="AC302">
        <v>0</v>
      </c>
      <c r="AD302" s="4">
        <v>0</v>
      </c>
      <c r="AE302" s="4" t="e">
        <v>#DIV/0!</v>
      </c>
      <c r="AF302">
        <v>0</v>
      </c>
      <c r="AG302" s="4">
        <v>0</v>
      </c>
      <c r="AH302" s="4" t="e">
        <v>#DIV/0!</v>
      </c>
      <c r="AI302">
        <v>0</v>
      </c>
      <c r="AJ302" s="4">
        <v>0</v>
      </c>
      <c r="AK302" s="4" t="e">
        <v>#DIV/0!</v>
      </c>
      <c r="AL302">
        <v>0</v>
      </c>
      <c r="AM302" s="4">
        <v>0</v>
      </c>
      <c r="AN302" s="4" t="e">
        <v>#DIV/0!</v>
      </c>
      <c r="AO302">
        <v>9</v>
      </c>
      <c r="AP302" s="4">
        <v>9.857407407407408E-4</v>
      </c>
      <c r="AQ302" s="4">
        <v>1.0952674897119342E-4</v>
      </c>
      <c r="AR302">
        <v>0</v>
      </c>
      <c r="AS302" s="4">
        <v>0</v>
      </c>
      <c r="AT302" s="4" t="e">
        <v>#DIV/0!</v>
      </c>
      <c r="AU302">
        <v>0</v>
      </c>
      <c r="AV302" s="4">
        <v>0</v>
      </c>
      <c r="AW302" s="4" t="e">
        <v>#DIV/0!</v>
      </c>
      <c r="AX302">
        <v>0</v>
      </c>
      <c r="AY302" s="4">
        <v>0</v>
      </c>
      <c r="AZ302" s="4" t="e">
        <v>#DIV/0!</v>
      </c>
      <c r="BA302">
        <v>0</v>
      </c>
      <c r="BB302" s="4">
        <v>0</v>
      </c>
      <c r="BC302" s="4" t="e">
        <v>#DIV/0!</v>
      </c>
      <c r="BD302">
        <v>0</v>
      </c>
      <c r="BE302" s="4">
        <v>0</v>
      </c>
      <c r="BF302" s="4" t="e">
        <v>#DIV/0!</v>
      </c>
      <c r="BG302">
        <v>1</v>
      </c>
      <c r="BH302" s="4">
        <v>1.9652777777777775E-5</v>
      </c>
      <c r="BI302" s="4">
        <v>1.9652777777777775E-5</v>
      </c>
      <c r="BJ302">
        <v>0</v>
      </c>
      <c r="BK302" s="4">
        <v>0</v>
      </c>
      <c r="BL302" s="4" t="e">
        <v>#DIV/0!</v>
      </c>
      <c r="BM302">
        <v>2</v>
      </c>
      <c r="BN302" s="4">
        <v>4.1042824074074077E-4</v>
      </c>
      <c r="BO302" s="4">
        <v>2.0521412037037039E-4</v>
      </c>
      <c r="BP302">
        <v>0</v>
      </c>
      <c r="BQ302" s="4">
        <v>0</v>
      </c>
      <c r="BR302" s="4" t="e">
        <v>#DIV/0!</v>
      </c>
      <c r="BS302">
        <v>1</v>
      </c>
      <c r="BT302" s="4">
        <v>9.420138888888888E-5</v>
      </c>
      <c r="BU302" s="4">
        <v>9.420138888888888E-5</v>
      </c>
      <c r="BV302">
        <v>0</v>
      </c>
      <c r="BW302" s="4">
        <v>0</v>
      </c>
      <c r="BX302" s="4" t="e">
        <v>#DIV/0!</v>
      </c>
      <c r="BY302">
        <v>0</v>
      </c>
      <c r="BZ302" s="4">
        <v>0</v>
      </c>
      <c r="CA302" s="4" t="e">
        <v>#DIV/0!</v>
      </c>
      <c r="CB302">
        <v>0</v>
      </c>
      <c r="CC302" s="4">
        <v>0</v>
      </c>
      <c r="CD302" s="4" t="e">
        <v>#DIV/0!</v>
      </c>
      <c r="CE302">
        <v>0</v>
      </c>
      <c r="CF302" s="4">
        <v>0</v>
      </c>
      <c r="CG302" s="4" t="e">
        <v>#DIV/0!</v>
      </c>
      <c r="CH302">
        <v>0</v>
      </c>
      <c r="CI302" s="4">
        <v>0</v>
      </c>
      <c r="CJ302" s="4" t="e">
        <v>#DIV/0!</v>
      </c>
      <c r="CK302">
        <v>0</v>
      </c>
      <c r="CL302" s="4">
        <v>0</v>
      </c>
      <c r="CM302" s="4" t="e">
        <v>#DIV/0!</v>
      </c>
      <c r="CN302">
        <v>1</v>
      </c>
      <c r="CO302" s="4">
        <v>2.8240740740740736E-5</v>
      </c>
      <c r="CP302" s="4">
        <v>2.8240740740740736E-5</v>
      </c>
    </row>
    <row r="303" spans="1:94" x14ac:dyDescent="0.2">
      <c r="A303" t="s">
        <v>1032</v>
      </c>
      <c r="B303" t="s">
        <v>1031</v>
      </c>
      <c r="C303" s="1">
        <v>43566</v>
      </c>
      <c r="D303" t="s">
        <v>238</v>
      </c>
      <c r="E303" t="s">
        <v>236</v>
      </c>
      <c r="F303" s="2">
        <v>43566.456284722219</v>
      </c>
      <c r="G303" s="2">
        <v>43566.459803240738</v>
      </c>
      <c r="H303" s="3">
        <v>3.5069444444444445E-3</v>
      </c>
      <c r="I303" t="s">
        <v>10</v>
      </c>
      <c r="J303">
        <v>0</v>
      </c>
      <c r="K303" s="6">
        <v>3.4970717592592588E-3</v>
      </c>
      <c r="L303">
        <v>6</v>
      </c>
      <c r="M303" t="s">
        <v>50</v>
      </c>
      <c r="N303">
        <v>10</v>
      </c>
      <c r="O303" t="s">
        <v>38</v>
      </c>
      <c r="P303" s="3">
        <v>1.3106018518518516E-3</v>
      </c>
      <c r="Q303">
        <v>1</v>
      </c>
      <c r="R303" s="3">
        <v>4.883101851851852E-5</v>
      </c>
      <c r="S303" s="3" t="s">
        <v>50</v>
      </c>
      <c r="T303">
        <v>10</v>
      </c>
      <c r="U303" s="3" t="s">
        <v>50</v>
      </c>
      <c r="V303" s="3">
        <v>1.2175810185185184E-3</v>
      </c>
      <c r="W303">
        <v>8</v>
      </c>
      <c r="X303" s="4">
        <v>1.3106018518518516E-3</v>
      </c>
      <c r="Y303" s="4">
        <v>1.6382523148148146E-4</v>
      </c>
      <c r="Z303">
        <v>2</v>
      </c>
      <c r="AA303" s="4">
        <v>1.0194444444444443E-4</v>
      </c>
      <c r="AB303" s="4">
        <v>5.0972222222222217E-5</v>
      </c>
      <c r="AC303">
        <v>0</v>
      </c>
      <c r="AD303" s="4">
        <v>0</v>
      </c>
      <c r="AE303" s="4" t="e">
        <v>#DIV/0!</v>
      </c>
      <c r="AF303">
        <v>0</v>
      </c>
      <c r="AG303" s="4">
        <v>0</v>
      </c>
      <c r="AH303" s="4" t="e">
        <v>#DIV/0!</v>
      </c>
      <c r="AI303">
        <v>0</v>
      </c>
      <c r="AJ303" s="4">
        <v>0</v>
      </c>
      <c r="AK303" s="4" t="e">
        <v>#DIV/0!</v>
      </c>
      <c r="AL303">
        <v>0</v>
      </c>
      <c r="AM303" s="4">
        <v>0</v>
      </c>
      <c r="AN303" s="4" t="e">
        <v>#DIV/0!</v>
      </c>
      <c r="AO303">
        <v>1</v>
      </c>
      <c r="AP303" s="4">
        <v>7.099537037037038E-5</v>
      </c>
      <c r="AQ303" s="4">
        <v>7.099537037037038E-5</v>
      </c>
      <c r="AR303">
        <v>0</v>
      </c>
      <c r="AS303" s="4">
        <v>0</v>
      </c>
      <c r="AT303" s="4" t="e">
        <v>#DIV/0!</v>
      </c>
      <c r="AU303">
        <v>3</v>
      </c>
      <c r="AV303" s="4">
        <v>7.4711805555555556E-4</v>
      </c>
      <c r="AW303" s="4">
        <v>2.4903935185185185E-4</v>
      </c>
      <c r="AX303">
        <v>3</v>
      </c>
      <c r="AY303" s="4">
        <v>0</v>
      </c>
      <c r="AZ303" s="4">
        <v>0</v>
      </c>
      <c r="BA303">
        <v>0</v>
      </c>
      <c r="BB303" s="4">
        <v>0</v>
      </c>
      <c r="BC303" s="4" t="e">
        <v>#DIV/0!</v>
      </c>
      <c r="BD303">
        <v>0</v>
      </c>
      <c r="BE303" s="4">
        <v>0</v>
      </c>
      <c r="BF303" s="4" t="e">
        <v>#DIV/0!</v>
      </c>
      <c r="BG303">
        <v>0</v>
      </c>
      <c r="BH303" s="4">
        <v>0</v>
      </c>
      <c r="BI303" s="4" t="e">
        <v>#DIV/0!</v>
      </c>
      <c r="BJ303">
        <v>0</v>
      </c>
      <c r="BK303" s="4">
        <v>0</v>
      </c>
      <c r="BL303" s="4" t="e">
        <v>#DIV/0!</v>
      </c>
      <c r="BM303">
        <v>10</v>
      </c>
      <c r="BN303" s="4">
        <v>1.2175810185185184E-3</v>
      </c>
      <c r="BO303" s="4">
        <v>1.2175810185185184E-4</v>
      </c>
      <c r="BP303">
        <v>0</v>
      </c>
      <c r="BQ303" s="4">
        <v>0</v>
      </c>
      <c r="BR303" s="4" t="e">
        <v>#DIV/0!</v>
      </c>
      <c r="BS303">
        <v>0</v>
      </c>
      <c r="BT303" s="4">
        <v>0</v>
      </c>
      <c r="BU303" s="4" t="e">
        <v>#DIV/0!</v>
      </c>
      <c r="BV303">
        <v>0</v>
      </c>
      <c r="BW303" s="4">
        <v>0</v>
      </c>
      <c r="BX303" s="4" t="e">
        <v>#DIV/0!</v>
      </c>
      <c r="BY303">
        <v>0</v>
      </c>
      <c r="BZ303" s="4">
        <v>0</v>
      </c>
      <c r="CA303" s="4" t="e">
        <v>#DIV/0!</v>
      </c>
      <c r="CB303">
        <v>0</v>
      </c>
      <c r="CC303" s="4">
        <v>0</v>
      </c>
      <c r="CD303" s="4" t="e">
        <v>#DIV/0!</v>
      </c>
      <c r="CE303">
        <v>0</v>
      </c>
      <c r="CF303" s="4">
        <v>0</v>
      </c>
      <c r="CG303" s="4" t="e">
        <v>#DIV/0!</v>
      </c>
      <c r="CH303">
        <v>0</v>
      </c>
      <c r="CI303" s="4">
        <v>0</v>
      </c>
      <c r="CJ303" s="4" t="e">
        <v>#DIV/0!</v>
      </c>
      <c r="CK303">
        <v>0</v>
      </c>
      <c r="CL303" s="4">
        <v>0</v>
      </c>
      <c r="CM303" s="4" t="e">
        <v>#DIV/0!</v>
      </c>
      <c r="CN303">
        <v>1</v>
      </c>
      <c r="CO303" s="4">
        <v>4.883101851851852E-5</v>
      </c>
      <c r="CP303" s="4">
        <v>4.883101851851852E-5</v>
      </c>
    </row>
    <row r="304" spans="1:94" x14ac:dyDescent="0.2">
      <c r="A304" t="s">
        <v>1036</v>
      </c>
      <c r="B304" t="s">
        <v>1033</v>
      </c>
      <c r="C304" s="1">
        <v>43489</v>
      </c>
      <c r="D304" t="s">
        <v>238</v>
      </c>
      <c r="E304" t="s">
        <v>236</v>
      </c>
      <c r="F304" s="2" t="s">
        <v>1034</v>
      </c>
      <c r="G304" s="2" t="s">
        <v>1035</v>
      </c>
      <c r="H304" s="3">
        <v>3.4953703703703705E-3</v>
      </c>
      <c r="I304" t="s">
        <v>10</v>
      </c>
      <c r="J304">
        <v>0</v>
      </c>
      <c r="K304" s="6">
        <v>3.4829861111111112E-3</v>
      </c>
      <c r="L304">
        <v>6</v>
      </c>
      <c r="M304" t="s">
        <v>38</v>
      </c>
      <c r="N304">
        <v>9</v>
      </c>
      <c r="O304" t="s">
        <v>38</v>
      </c>
      <c r="P304" s="3">
        <v>1.1880671296296296E-3</v>
      </c>
      <c r="Q304">
        <v>0</v>
      </c>
      <c r="R304" s="3">
        <v>0</v>
      </c>
      <c r="S304" s="3" t="s">
        <v>66</v>
      </c>
      <c r="T304">
        <v>6</v>
      </c>
      <c r="U304" s="3" t="s">
        <v>66</v>
      </c>
      <c r="V304" s="3">
        <v>7.3328703703703707E-4</v>
      </c>
      <c r="W304">
        <v>9</v>
      </c>
      <c r="X304" s="4">
        <v>1.1880671296296296E-3</v>
      </c>
      <c r="Y304" s="4">
        <v>1.3200745884773662E-4</v>
      </c>
      <c r="Z304">
        <v>6</v>
      </c>
      <c r="AA304" s="4">
        <v>2.9896990740740741E-4</v>
      </c>
      <c r="AB304" s="4">
        <v>4.982831790123457E-5</v>
      </c>
      <c r="AC304">
        <v>0</v>
      </c>
      <c r="AD304" s="4">
        <v>0</v>
      </c>
      <c r="AE304" s="4" t="e">
        <v>#DIV/0!</v>
      </c>
      <c r="AF304">
        <v>0</v>
      </c>
      <c r="AG304" s="4">
        <v>0</v>
      </c>
      <c r="AH304" s="4" t="e">
        <v>#DIV/0!</v>
      </c>
      <c r="AI304">
        <v>0</v>
      </c>
      <c r="AJ304" s="4">
        <v>0</v>
      </c>
      <c r="AK304" s="4" t="e">
        <v>#DIV/0!</v>
      </c>
      <c r="AL304">
        <v>0</v>
      </c>
      <c r="AM304" s="4">
        <v>0</v>
      </c>
      <c r="AN304" s="4" t="e">
        <v>#DIV/0!</v>
      </c>
      <c r="AO304">
        <v>1</v>
      </c>
      <c r="AP304" s="4">
        <v>1.8290509259259261E-4</v>
      </c>
      <c r="AQ304" s="4">
        <v>1.8290509259259261E-4</v>
      </c>
      <c r="AR304">
        <v>0</v>
      </c>
      <c r="AS304" s="4">
        <v>0</v>
      </c>
      <c r="AT304" s="4" t="e">
        <v>#DIV/0!</v>
      </c>
      <c r="AU304">
        <v>6</v>
      </c>
      <c r="AV304" s="4">
        <v>7.3328703703703707E-4</v>
      </c>
      <c r="AW304" s="4">
        <v>1.222145061728395E-4</v>
      </c>
      <c r="AX304">
        <v>6</v>
      </c>
      <c r="AY304" s="4">
        <v>0</v>
      </c>
      <c r="AZ304" s="4">
        <v>0</v>
      </c>
      <c r="BA304">
        <v>0</v>
      </c>
      <c r="BB304" s="4">
        <v>0</v>
      </c>
      <c r="BC304" s="4" t="e">
        <v>#DIV/0!</v>
      </c>
      <c r="BD304">
        <v>0</v>
      </c>
      <c r="BE304" s="4">
        <v>0</v>
      </c>
      <c r="BF304" s="4" t="e">
        <v>#DIV/0!</v>
      </c>
      <c r="BG304">
        <v>6</v>
      </c>
      <c r="BH304" s="4">
        <v>3.8452546296296292E-4</v>
      </c>
      <c r="BI304" s="4">
        <v>6.4087577160493821E-5</v>
      </c>
      <c r="BJ304">
        <v>0</v>
      </c>
      <c r="BK304" s="4">
        <v>0</v>
      </c>
      <c r="BL304" s="4" t="e">
        <v>#DIV/0!</v>
      </c>
      <c r="BM304">
        <v>0</v>
      </c>
      <c r="BN304" s="4">
        <v>0</v>
      </c>
      <c r="BO304" s="4" t="e">
        <v>#DIV/0!</v>
      </c>
      <c r="BP304">
        <v>0</v>
      </c>
      <c r="BQ304" s="4">
        <v>0</v>
      </c>
      <c r="BR304" s="4" t="e">
        <v>#DIV/0!</v>
      </c>
      <c r="BS304">
        <v>0</v>
      </c>
      <c r="BT304" s="4">
        <v>0</v>
      </c>
      <c r="BU304" s="4" t="e">
        <v>#DIV/0!</v>
      </c>
      <c r="BV304">
        <v>6</v>
      </c>
      <c r="BW304" s="4">
        <v>6.9523148148148146E-4</v>
      </c>
      <c r="BX304" s="4">
        <v>1.1587191358024691E-4</v>
      </c>
      <c r="BY304">
        <v>0</v>
      </c>
      <c r="BZ304" s="4">
        <v>0</v>
      </c>
      <c r="CA304" s="4" t="e">
        <v>#DIV/0!</v>
      </c>
      <c r="CB304">
        <v>0</v>
      </c>
      <c r="CC304" s="4">
        <v>0</v>
      </c>
      <c r="CD304" s="4" t="e">
        <v>#DIV/0!</v>
      </c>
      <c r="CE304">
        <v>0</v>
      </c>
      <c r="CF304" s="4">
        <v>0</v>
      </c>
      <c r="CG304" s="4" t="e">
        <v>#DIV/0!</v>
      </c>
      <c r="CH304">
        <v>0</v>
      </c>
      <c r="CI304" s="4">
        <v>0</v>
      </c>
      <c r="CJ304" s="4" t="e">
        <v>#DIV/0!</v>
      </c>
      <c r="CK304">
        <v>0</v>
      </c>
      <c r="CL304" s="4">
        <v>0</v>
      </c>
      <c r="CM304" s="4" t="e">
        <v>#DIV/0!</v>
      </c>
      <c r="CN304">
        <v>0</v>
      </c>
      <c r="CO304" s="4">
        <v>0</v>
      </c>
      <c r="CP304" s="4" t="e">
        <v>#DIV/0!</v>
      </c>
    </row>
    <row r="305" spans="1:94" x14ac:dyDescent="0.2">
      <c r="A305" t="s">
        <v>1040</v>
      </c>
      <c r="B305" t="s">
        <v>1037</v>
      </c>
      <c r="C305" s="1">
        <v>43489</v>
      </c>
      <c r="D305" t="s">
        <v>238</v>
      </c>
      <c r="E305" t="s">
        <v>236</v>
      </c>
      <c r="F305" s="2" t="s">
        <v>1038</v>
      </c>
      <c r="G305" s="2" t="s">
        <v>1039</v>
      </c>
      <c r="H305" s="3">
        <v>3.530092592592592E-3</v>
      </c>
      <c r="I305" t="s">
        <v>10</v>
      </c>
      <c r="J305">
        <v>0</v>
      </c>
      <c r="K305" s="6">
        <v>3.5147106481481479E-3</v>
      </c>
      <c r="L305">
        <v>4</v>
      </c>
      <c r="M305" t="s">
        <v>38</v>
      </c>
      <c r="N305">
        <v>8</v>
      </c>
      <c r="O305" t="s">
        <v>38</v>
      </c>
      <c r="P305" s="3">
        <v>2.8732986111111108E-3</v>
      </c>
      <c r="Q305">
        <v>0</v>
      </c>
      <c r="R305" s="3">
        <v>0</v>
      </c>
      <c r="S305" s="3" t="s">
        <v>48</v>
      </c>
      <c r="T305">
        <v>7</v>
      </c>
      <c r="U305" s="3" t="s">
        <v>48</v>
      </c>
      <c r="V305" s="3">
        <v>4.9288194444444444E-4</v>
      </c>
      <c r="W305">
        <v>8</v>
      </c>
      <c r="X305" s="4">
        <v>2.8732986111111108E-3</v>
      </c>
      <c r="Y305" s="4">
        <v>3.5916232638888884E-4</v>
      </c>
      <c r="Z305">
        <v>0</v>
      </c>
      <c r="AA305" s="4">
        <v>0</v>
      </c>
      <c r="AB305" s="4" t="e">
        <v>#DIV/0!</v>
      </c>
      <c r="AC305">
        <v>0</v>
      </c>
      <c r="AD305" s="4">
        <v>0</v>
      </c>
      <c r="AE305" s="4" t="e">
        <v>#DIV/0!</v>
      </c>
      <c r="AF305">
        <v>0</v>
      </c>
      <c r="AG305" s="4">
        <v>0</v>
      </c>
      <c r="AH305" s="4" t="e">
        <v>#DIV/0!</v>
      </c>
      <c r="AI305">
        <v>0</v>
      </c>
      <c r="AJ305" s="4">
        <v>0</v>
      </c>
      <c r="AK305" s="4" t="e">
        <v>#DIV/0!</v>
      </c>
      <c r="AL305">
        <v>0</v>
      </c>
      <c r="AM305" s="4">
        <v>0</v>
      </c>
      <c r="AN305" s="4" t="e">
        <v>#DIV/0!</v>
      </c>
      <c r="AO305">
        <v>0</v>
      </c>
      <c r="AP305" s="4">
        <v>0</v>
      </c>
      <c r="AQ305" s="4" t="e">
        <v>#DIV/0!</v>
      </c>
      <c r="AR305">
        <v>0</v>
      </c>
      <c r="AS305" s="4">
        <v>0</v>
      </c>
      <c r="AT305" s="4" t="e">
        <v>#DIV/0!</v>
      </c>
      <c r="AU305">
        <v>0</v>
      </c>
      <c r="AV305" s="4">
        <v>0</v>
      </c>
      <c r="AW305" s="4" t="e">
        <v>#DIV/0!</v>
      </c>
      <c r="AX305">
        <v>0</v>
      </c>
      <c r="AY305" s="4">
        <v>0</v>
      </c>
      <c r="AZ305" s="4" t="e">
        <v>#DIV/0!</v>
      </c>
      <c r="BA305">
        <v>0</v>
      </c>
      <c r="BB305" s="4">
        <v>0</v>
      </c>
      <c r="BC305" s="4" t="e">
        <v>#DIV/0!</v>
      </c>
      <c r="BD305">
        <v>0</v>
      </c>
      <c r="BE305" s="4">
        <v>0</v>
      </c>
      <c r="BF305" s="4" t="e">
        <v>#DIV/0!</v>
      </c>
      <c r="BG305">
        <v>7</v>
      </c>
      <c r="BH305" s="4">
        <v>4.9288194444444444E-4</v>
      </c>
      <c r="BI305" s="4">
        <v>7.0411706349206353E-5</v>
      </c>
      <c r="BJ305">
        <v>0</v>
      </c>
      <c r="BK305" s="4">
        <v>0</v>
      </c>
      <c r="BL305" s="4" t="e">
        <v>#DIV/0!</v>
      </c>
      <c r="BM305">
        <v>0</v>
      </c>
      <c r="BN305" s="4">
        <v>0</v>
      </c>
      <c r="BO305" s="4" t="e">
        <v>#DIV/0!</v>
      </c>
      <c r="BP305">
        <v>0</v>
      </c>
      <c r="BQ305" s="4">
        <v>0</v>
      </c>
      <c r="BR305" s="4" t="e">
        <v>#DIV/0!</v>
      </c>
      <c r="BS305">
        <v>2</v>
      </c>
      <c r="BT305" s="4">
        <v>1.2391203703703701E-4</v>
      </c>
      <c r="BU305" s="4">
        <v>6.1956018518518507E-5</v>
      </c>
      <c r="BV305">
        <v>1</v>
      </c>
      <c r="BW305" s="4">
        <v>2.4618055555555555E-5</v>
      </c>
      <c r="BX305" s="4">
        <v>2.4618055555555555E-5</v>
      </c>
      <c r="BY305">
        <v>0</v>
      </c>
      <c r="BZ305" s="4">
        <v>0</v>
      </c>
      <c r="CA305" s="4" t="e">
        <v>#DIV/0!</v>
      </c>
      <c r="CB305">
        <v>0</v>
      </c>
      <c r="CC305" s="4">
        <v>0</v>
      </c>
      <c r="CD305" s="4" t="e">
        <v>#DIV/0!</v>
      </c>
      <c r="CE305">
        <v>0</v>
      </c>
      <c r="CF305" s="4">
        <v>0</v>
      </c>
      <c r="CG305" s="4" t="e">
        <v>#DIV/0!</v>
      </c>
      <c r="CH305">
        <v>0</v>
      </c>
      <c r="CI305" s="4">
        <v>0</v>
      </c>
      <c r="CJ305" s="4" t="e">
        <v>#DIV/0!</v>
      </c>
      <c r="CK305">
        <v>0</v>
      </c>
      <c r="CL305" s="4">
        <v>0</v>
      </c>
      <c r="CM305" s="4" t="e">
        <v>#DIV/0!</v>
      </c>
      <c r="CN305">
        <v>0</v>
      </c>
      <c r="CO305" s="4">
        <v>0</v>
      </c>
      <c r="CP305" s="4" t="e">
        <v>#DIV/0!</v>
      </c>
    </row>
    <row r="306" spans="1:94" x14ac:dyDescent="0.2">
      <c r="A306" t="s">
        <v>1042</v>
      </c>
      <c r="B306" t="s">
        <v>1041</v>
      </c>
      <c r="C306" s="1">
        <v>43573</v>
      </c>
      <c r="D306" t="s">
        <v>238</v>
      </c>
      <c r="E306" t="s">
        <v>236</v>
      </c>
      <c r="F306" s="2">
        <v>43573.441666666666</v>
      </c>
      <c r="G306" s="2">
        <v>43573.445162037038</v>
      </c>
      <c r="H306" s="3">
        <v>3.4953703703703705E-3</v>
      </c>
      <c r="I306" t="s">
        <v>10</v>
      </c>
      <c r="J306">
        <v>0</v>
      </c>
      <c r="K306" s="6">
        <v>3.4847800925925918E-3</v>
      </c>
      <c r="L306">
        <v>9</v>
      </c>
      <c r="M306" t="s">
        <v>38</v>
      </c>
      <c r="N306">
        <v>17</v>
      </c>
      <c r="O306" t="s">
        <v>38</v>
      </c>
      <c r="P306" s="3">
        <v>2.0367013888888887E-3</v>
      </c>
      <c r="Q306">
        <v>1</v>
      </c>
      <c r="R306" s="3">
        <v>2.0833333333333333E-5</v>
      </c>
      <c r="S306" s="3" t="s">
        <v>48</v>
      </c>
      <c r="T306">
        <v>6</v>
      </c>
      <c r="U306" s="3" t="s">
        <v>50</v>
      </c>
      <c r="V306" s="3">
        <v>2.9649305555555554E-4</v>
      </c>
      <c r="W306">
        <v>17</v>
      </c>
      <c r="X306" s="4">
        <v>2.0367013888888887E-3</v>
      </c>
      <c r="Y306" s="4">
        <v>1.1980596405228757E-4</v>
      </c>
      <c r="Z306">
        <v>9</v>
      </c>
      <c r="AA306" s="4">
        <v>6.6194444444444439E-4</v>
      </c>
      <c r="AB306" s="4">
        <v>7.3549382716049373E-5</v>
      </c>
      <c r="AC306">
        <v>0</v>
      </c>
      <c r="AD306" s="4">
        <v>0</v>
      </c>
      <c r="AE306" s="4" t="e">
        <v>#DIV/0!</v>
      </c>
      <c r="AF306">
        <v>0</v>
      </c>
      <c r="AG306" s="4">
        <v>0</v>
      </c>
      <c r="AH306" s="4" t="e">
        <v>#DIV/0!</v>
      </c>
      <c r="AI306">
        <v>0</v>
      </c>
      <c r="AJ306" s="4">
        <v>0</v>
      </c>
      <c r="AK306" s="4" t="e">
        <v>#DIV/0!</v>
      </c>
      <c r="AL306">
        <v>0</v>
      </c>
      <c r="AM306" s="4">
        <v>0</v>
      </c>
      <c r="AN306" s="4" t="e">
        <v>#DIV/0!</v>
      </c>
      <c r="AO306">
        <v>0</v>
      </c>
      <c r="AP306" s="4">
        <v>0</v>
      </c>
      <c r="AQ306" s="4" t="e">
        <v>#DIV/0!</v>
      </c>
      <c r="AR306">
        <v>0</v>
      </c>
      <c r="AS306" s="4">
        <v>0</v>
      </c>
      <c r="AT306" s="4" t="e">
        <v>#DIV/0!</v>
      </c>
      <c r="AU306">
        <v>0</v>
      </c>
      <c r="AV306" s="4">
        <v>0</v>
      </c>
      <c r="AW306" s="4" t="e">
        <v>#DIV/0!</v>
      </c>
      <c r="AX306">
        <v>0</v>
      </c>
      <c r="AY306" s="4">
        <v>0</v>
      </c>
      <c r="AZ306" s="4" t="e">
        <v>#DIV/0!</v>
      </c>
      <c r="BA306">
        <v>0</v>
      </c>
      <c r="BB306" s="4">
        <v>0</v>
      </c>
      <c r="BC306" s="4" t="e">
        <v>#DIV/0!</v>
      </c>
      <c r="BD306">
        <v>0</v>
      </c>
      <c r="BE306" s="4">
        <v>0</v>
      </c>
      <c r="BF306" s="4" t="e">
        <v>#DIV/0!</v>
      </c>
      <c r="BG306">
        <v>6</v>
      </c>
      <c r="BH306" s="4">
        <v>2.0930555555555557E-4</v>
      </c>
      <c r="BI306" s="4">
        <v>3.4884259259259264E-5</v>
      </c>
      <c r="BJ306">
        <v>1</v>
      </c>
      <c r="BK306" s="4">
        <v>2.1979166666666664E-5</v>
      </c>
      <c r="BL306" s="4">
        <v>2.1979166666666664E-5</v>
      </c>
      <c r="BM306">
        <v>1</v>
      </c>
      <c r="BN306" s="4">
        <v>2.9649305555555554E-4</v>
      </c>
      <c r="BO306" s="4">
        <v>2.9649305555555554E-4</v>
      </c>
      <c r="BP306">
        <v>1</v>
      </c>
      <c r="BQ306" s="4">
        <v>4.1608796296296288E-5</v>
      </c>
      <c r="BR306" s="4">
        <v>4.1608796296296288E-5</v>
      </c>
      <c r="BS306">
        <v>1</v>
      </c>
      <c r="BT306" s="4">
        <v>6.0023148148148152E-5</v>
      </c>
      <c r="BU306" s="4">
        <v>6.0023148148148152E-5</v>
      </c>
      <c r="BV306">
        <v>2</v>
      </c>
      <c r="BW306" s="4">
        <v>1.3589120370370369E-4</v>
      </c>
      <c r="BX306" s="4">
        <v>6.7945601851851845E-5</v>
      </c>
      <c r="BY306">
        <v>0</v>
      </c>
      <c r="BZ306" s="4">
        <v>0</v>
      </c>
      <c r="CA306" s="4" t="e">
        <v>#DIV/0!</v>
      </c>
      <c r="CB306">
        <v>0</v>
      </c>
      <c r="CC306" s="4">
        <v>0</v>
      </c>
      <c r="CD306" s="4" t="e">
        <v>#DIV/0!</v>
      </c>
      <c r="CE306">
        <v>0</v>
      </c>
      <c r="CF306" s="4">
        <v>0</v>
      </c>
      <c r="CG306" s="4" t="e">
        <v>#DIV/0!</v>
      </c>
      <c r="CH306">
        <v>0</v>
      </c>
      <c r="CI306" s="4">
        <v>0</v>
      </c>
      <c r="CJ306" s="4" t="e">
        <v>#DIV/0!</v>
      </c>
      <c r="CK306">
        <v>0</v>
      </c>
      <c r="CL306" s="4">
        <v>0</v>
      </c>
      <c r="CM306" s="4" t="e">
        <v>#DIV/0!</v>
      </c>
      <c r="CN306">
        <v>1</v>
      </c>
      <c r="CO306" s="4">
        <v>2.0833333333333333E-5</v>
      </c>
      <c r="CP306" s="4">
        <v>2.0833333333333333E-5</v>
      </c>
    </row>
    <row r="307" spans="1:94" x14ac:dyDescent="0.2">
      <c r="A307" t="s">
        <v>1046</v>
      </c>
      <c r="B307" t="s">
        <v>1043</v>
      </c>
      <c r="C307" s="1">
        <v>43489</v>
      </c>
      <c r="D307" t="s">
        <v>238</v>
      </c>
      <c r="E307" t="s">
        <v>236</v>
      </c>
      <c r="F307" s="2" t="s">
        <v>1044</v>
      </c>
      <c r="G307" s="2" t="s">
        <v>1045</v>
      </c>
      <c r="H307" s="3">
        <v>3.5532407407407405E-3</v>
      </c>
      <c r="I307" t="s">
        <v>10</v>
      </c>
      <c r="J307">
        <v>0</v>
      </c>
      <c r="K307" s="6">
        <v>3.5371875E-3</v>
      </c>
      <c r="L307">
        <v>8</v>
      </c>
      <c r="M307" t="s">
        <v>66</v>
      </c>
      <c r="N307">
        <v>9</v>
      </c>
      <c r="O307" t="s">
        <v>66</v>
      </c>
      <c r="P307" s="3">
        <v>1.7810648148148148E-3</v>
      </c>
      <c r="Q307">
        <v>1</v>
      </c>
      <c r="R307" s="3">
        <v>6.1099537037037039E-5</v>
      </c>
      <c r="S307" s="3" t="s">
        <v>66</v>
      </c>
      <c r="T307">
        <v>9</v>
      </c>
      <c r="U307" s="3" t="s">
        <v>66</v>
      </c>
      <c r="V307" s="3">
        <v>1.7810648148148148E-3</v>
      </c>
      <c r="W307">
        <v>2</v>
      </c>
      <c r="X307" s="4">
        <v>3.0627314814814818E-4</v>
      </c>
      <c r="Y307" s="4">
        <v>1.5313657407407409E-4</v>
      </c>
      <c r="Z307">
        <v>7</v>
      </c>
      <c r="AA307" s="4">
        <v>4.5071759259259262E-4</v>
      </c>
      <c r="AB307" s="4">
        <v>6.4388227513227517E-5</v>
      </c>
      <c r="AC307">
        <v>0</v>
      </c>
      <c r="AD307" s="4">
        <v>0</v>
      </c>
      <c r="AE307" s="4" t="e">
        <v>#DIV/0!</v>
      </c>
      <c r="AF307">
        <v>0</v>
      </c>
      <c r="AG307" s="4">
        <v>0</v>
      </c>
      <c r="AH307" s="4" t="e">
        <v>#DIV/0!</v>
      </c>
      <c r="AI307">
        <v>1</v>
      </c>
      <c r="AJ307" s="4">
        <v>6.3865740740740745E-5</v>
      </c>
      <c r="AK307" s="4">
        <v>6.3865740740740745E-5</v>
      </c>
      <c r="AL307">
        <v>0</v>
      </c>
      <c r="AM307" s="4">
        <v>0</v>
      </c>
      <c r="AN307" s="4" t="e">
        <v>#DIV/0!</v>
      </c>
      <c r="AO307">
        <v>3</v>
      </c>
      <c r="AP307" s="4">
        <v>4.2914351851851853E-4</v>
      </c>
      <c r="AQ307" s="4">
        <v>1.4304783950617284E-4</v>
      </c>
      <c r="AR307">
        <v>0</v>
      </c>
      <c r="AS307" s="4">
        <v>0</v>
      </c>
      <c r="AT307" s="4" t="e">
        <v>#DIV/0!</v>
      </c>
      <c r="AU307">
        <v>9</v>
      </c>
      <c r="AV307" s="4">
        <v>1.7810648148148148E-3</v>
      </c>
      <c r="AW307" s="4">
        <v>1.9789609053497942E-4</v>
      </c>
      <c r="AX307">
        <v>9</v>
      </c>
      <c r="AY307" s="4">
        <v>0</v>
      </c>
      <c r="AZ307" s="4">
        <v>0</v>
      </c>
      <c r="BA307">
        <v>0</v>
      </c>
      <c r="BB307" s="4">
        <v>0</v>
      </c>
      <c r="BC307" s="4" t="e">
        <v>#DIV/0!</v>
      </c>
      <c r="BD307">
        <v>0</v>
      </c>
      <c r="BE307" s="4">
        <v>0</v>
      </c>
      <c r="BF307" s="4" t="e">
        <v>#DIV/0!</v>
      </c>
      <c r="BG307">
        <v>1</v>
      </c>
      <c r="BH307" s="4">
        <v>3.7743055555555559E-5</v>
      </c>
      <c r="BI307" s="4">
        <v>3.7743055555555559E-5</v>
      </c>
      <c r="BJ307">
        <v>0</v>
      </c>
      <c r="BK307" s="4">
        <v>0</v>
      </c>
      <c r="BL307" s="4" t="e">
        <v>#DIV/0!</v>
      </c>
      <c r="BM307">
        <v>0</v>
      </c>
      <c r="BN307" s="4">
        <v>0</v>
      </c>
      <c r="BO307" s="4" t="e">
        <v>#DIV/0!</v>
      </c>
      <c r="BP307">
        <v>0</v>
      </c>
      <c r="BQ307" s="4">
        <v>0</v>
      </c>
      <c r="BR307" s="4" t="e">
        <v>#DIV/0!</v>
      </c>
      <c r="BS307">
        <v>0</v>
      </c>
      <c r="BT307" s="4">
        <v>0</v>
      </c>
      <c r="BU307" s="4" t="e">
        <v>#DIV/0!</v>
      </c>
      <c r="BV307">
        <v>0</v>
      </c>
      <c r="BW307" s="4">
        <v>0</v>
      </c>
      <c r="BX307" s="4" t="e">
        <v>#DIV/0!</v>
      </c>
      <c r="BY307">
        <v>0</v>
      </c>
      <c r="BZ307" s="4">
        <v>0</v>
      </c>
      <c r="CA307" s="4" t="e">
        <v>#DIV/0!</v>
      </c>
      <c r="CB307">
        <v>0</v>
      </c>
      <c r="CC307" s="4">
        <v>0</v>
      </c>
      <c r="CD307" s="4" t="e">
        <v>#DIV/0!</v>
      </c>
      <c r="CE307">
        <v>0</v>
      </c>
      <c r="CF307" s="4">
        <v>0</v>
      </c>
      <c r="CG307" s="4" t="e">
        <v>#DIV/0!</v>
      </c>
      <c r="CH307">
        <v>0</v>
      </c>
      <c r="CI307" s="4">
        <v>0</v>
      </c>
      <c r="CJ307" s="4" t="e">
        <v>#DIV/0!</v>
      </c>
      <c r="CK307">
        <v>5</v>
      </c>
      <c r="CL307" s="4">
        <v>4.0728009259259255E-4</v>
      </c>
      <c r="CM307" s="4">
        <v>8.1456018518518506E-5</v>
      </c>
      <c r="CN307">
        <v>1</v>
      </c>
      <c r="CO307" s="4">
        <v>6.1099537037037039E-5</v>
      </c>
      <c r="CP307" s="4">
        <v>6.1099537037037039E-5</v>
      </c>
    </row>
    <row r="308" spans="1:94" x14ac:dyDescent="0.2">
      <c r="A308" t="s">
        <v>1050</v>
      </c>
      <c r="B308" t="s">
        <v>1047</v>
      </c>
      <c r="C308" s="1">
        <v>43489</v>
      </c>
      <c r="D308" t="s">
        <v>238</v>
      </c>
      <c r="E308" t="s">
        <v>236</v>
      </c>
      <c r="F308" s="2" t="s">
        <v>1048</v>
      </c>
      <c r="G308" s="2" t="s">
        <v>1049</v>
      </c>
      <c r="H308" s="3">
        <v>3.6111111111111114E-3</v>
      </c>
      <c r="I308" t="s">
        <v>10</v>
      </c>
      <c r="J308">
        <v>0</v>
      </c>
      <c r="K308" s="6">
        <v>3.606666666666666E-3</v>
      </c>
      <c r="L308">
        <v>6</v>
      </c>
      <c r="M308" t="s">
        <v>38</v>
      </c>
      <c r="N308">
        <v>4</v>
      </c>
      <c r="O308" t="s">
        <v>38</v>
      </c>
      <c r="P308" s="3">
        <v>1.7470254629629628E-3</v>
      </c>
      <c r="Q308">
        <v>0</v>
      </c>
      <c r="R308" s="3">
        <v>0</v>
      </c>
      <c r="S308" s="3" t="s">
        <v>65</v>
      </c>
      <c r="T308">
        <v>3</v>
      </c>
      <c r="U308" s="3" t="s">
        <v>65</v>
      </c>
      <c r="V308" s="3">
        <v>6.4885416666666661E-4</v>
      </c>
      <c r="W308">
        <v>4</v>
      </c>
      <c r="X308" s="4">
        <v>1.7470254629629628E-3</v>
      </c>
      <c r="Y308" s="4">
        <v>4.367563657407407E-4</v>
      </c>
      <c r="Z308">
        <v>2</v>
      </c>
      <c r="AA308" s="4">
        <v>1.9679398148148147E-4</v>
      </c>
      <c r="AB308" s="4">
        <v>9.8396990740740734E-5</v>
      </c>
      <c r="AC308">
        <v>0</v>
      </c>
      <c r="AD308" s="4">
        <v>0</v>
      </c>
      <c r="AE308" s="4" t="e">
        <v>#DIV/0!</v>
      </c>
      <c r="AF308">
        <v>0</v>
      </c>
      <c r="AG308" s="4">
        <v>0</v>
      </c>
      <c r="AH308" s="4" t="e">
        <v>#DIV/0!</v>
      </c>
      <c r="AI308">
        <v>0</v>
      </c>
      <c r="AJ308" s="4">
        <v>0</v>
      </c>
      <c r="AK308" s="4" t="e">
        <v>#DIV/0!</v>
      </c>
      <c r="AL308">
        <v>0</v>
      </c>
      <c r="AM308" s="4">
        <v>0</v>
      </c>
      <c r="AN308" s="4" t="e">
        <v>#DIV/0!</v>
      </c>
      <c r="AO308">
        <v>3</v>
      </c>
      <c r="AP308" s="4">
        <v>6.4885416666666661E-4</v>
      </c>
      <c r="AQ308" s="4">
        <v>2.162847222222222E-4</v>
      </c>
      <c r="AR308">
        <v>0</v>
      </c>
      <c r="AS308" s="4">
        <v>0</v>
      </c>
      <c r="AT308" s="4" t="e">
        <v>#DIV/0!</v>
      </c>
      <c r="AU308">
        <v>1</v>
      </c>
      <c r="AV308" s="4">
        <v>5.2688657407407404E-4</v>
      </c>
      <c r="AW308" s="4">
        <v>5.2688657407407404E-4</v>
      </c>
      <c r="AX308">
        <v>1</v>
      </c>
      <c r="AY308" s="4">
        <v>0</v>
      </c>
      <c r="AZ308" s="4">
        <v>0</v>
      </c>
      <c r="BA308">
        <v>0</v>
      </c>
      <c r="BB308" s="4">
        <v>0</v>
      </c>
      <c r="BC308" s="4" t="e">
        <v>#DIV/0!</v>
      </c>
      <c r="BD308">
        <v>0</v>
      </c>
      <c r="BE308" s="4">
        <v>0</v>
      </c>
      <c r="BF308" s="4" t="e">
        <v>#DIV/0!</v>
      </c>
      <c r="BG308">
        <v>2</v>
      </c>
      <c r="BH308" s="4">
        <v>1.1358796296296296E-4</v>
      </c>
      <c r="BI308" s="4">
        <v>5.6793981481481479E-5</v>
      </c>
      <c r="BJ308">
        <v>0</v>
      </c>
      <c r="BK308" s="4">
        <v>0</v>
      </c>
      <c r="BL308" s="4" t="e">
        <v>#DIV/0!</v>
      </c>
      <c r="BM308">
        <v>0</v>
      </c>
      <c r="BN308" s="4">
        <v>0</v>
      </c>
      <c r="BO308" s="4" t="e">
        <v>#DIV/0!</v>
      </c>
      <c r="BP308">
        <v>0</v>
      </c>
      <c r="BQ308" s="4">
        <v>0</v>
      </c>
      <c r="BR308" s="4" t="e">
        <v>#DIV/0!</v>
      </c>
      <c r="BS308">
        <v>1</v>
      </c>
      <c r="BT308" s="4">
        <v>3.7351851851851847E-4</v>
      </c>
      <c r="BU308" s="4">
        <v>3.7351851851851847E-4</v>
      </c>
      <c r="BV308">
        <v>0</v>
      </c>
      <c r="BW308" s="4">
        <v>0</v>
      </c>
      <c r="BX308" s="4" t="e">
        <v>#DIV/0!</v>
      </c>
      <c r="BY308">
        <v>0</v>
      </c>
      <c r="BZ308" s="4">
        <v>0</v>
      </c>
      <c r="CA308" s="4" t="e">
        <v>#DIV/0!</v>
      </c>
      <c r="CB308">
        <v>0</v>
      </c>
      <c r="CC308" s="4">
        <v>0</v>
      </c>
      <c r="CD308" s="4" t="e">
        <v>#DIV/0!</v>
      </c>
      <c r="CE308">
        <v>0</v>
      </c>
      <c r="CF308" s="4">
        <v>0</v>
      </c>
      <c r="CG308" s="4" t="e">
        <v>#DIV/0!</v>
      </c>
      <c r="CH308">
        <v>0</v>
      </c>
      <c r="CI308" s="4">
        <v>0</v>
      </c>
      <c r="CJ308" s="4" t="e">
        <v>#DIV/0!</v>
      </c>
      <c r="CK308">
        <v>0</v>
      </c>
      <c r="CL308" s="4">
        <v>0</v>
      </c>
      <c r="CM308" s="4" t="e">
        <v>#DIV/0!</v>
      </c>
      <c r="CN308">
        <v>0</v>
      </c>
      <c r="CO308" s="4">
        <v>0</v>
      </c>
      <c r="CP308" s="4" t="e">
        <v>#DIV/0!</v>
      </c>
    </row>
    <row r="309" spans="1:94" x14ac:dyDescent="0.2">
      <c r="A309" t="s">
        <v>1054</v>
      </c>
      <c r="B309" t="s">
        <v>1051</v>
      </c>
      <c r="C309" s="1">
        <v>43386</v>
      </c>
      <c r="D309" t="s">
        <v>238</v>
      </c>
      <c r="E309" t="s">
        <v>711</v>
      </c>
      <c r="F309" s="2" t="s">
        <v>1052</v>
      </c>
      <c r="G309" s="2" t="s">
        <v>1053</v>
      </c>
      <c r="H309" s="3">
        <v>3.5879629629629629E-3</v>
      </c>
      <c r="I309" t="s">
        <v>10</v>
      </c>
      <c r="J309">
        <v>0</v>
      </c>
      <c r="K309" s="6">
        <v>3.5805324074074073E-3</v>
      </c>
      <c r="L309">
        <v>4</v>
      </c>
      <c r="M309" t="s">
        <v>38</v>
      </c>
      <c r="N309">
        <v>4</v>
      </c>
      <c r="O309" t="s">
        <v>38</v>
      </c>
      <c r="P309" s="3">
        <v>3.4898032407407408E-3</v>
      </c>
      <c r="Q309">
        <v>0</v>
      </c>
      <c r="R309" s="3">
        <v>0</v>
      </c>
      <c r="S309" s="3" t="s">
        <v>49</v>
      </c>
      <c r="T309">
        <v>1</v>
      </c>
      <c r="U309" s="3" t="s">
        <v>49</v>
      </c>
      <c r="V309" s="3">
        <v>4.0844907407407403E-5</v>
      </c>
      <c r="W309">
        <v>4</v>
      </c>
      <c r="X309" s="4">
        <v>3.4898032407407408E-3</v>
      </c>
      <c r="Y309" s="4">
        <v>8.724508101851852E-4</v>
      </c>
      <c r="Z309">
        <v>1</v>
      </c>
      <c r="AA309" s="4">
        <v>2.1712962962962962E-5</v>
      </c>
      <c r="AB309" s="4">
        <v>2.1712962962962962E-5</v>
      </c>
      <c r="AC309">
        <v>0</v>
      </c>
      <c r="AD309" s="4">
        <v>0</v>
      </c>
      <c r="AE309" s="4" t="e">
        <v>#DIV/0!</v>
      </c>
      <c r="AF309">
        <v>0</v>
      </c>
      <c r="AG309" s="4">
        <v>0</v>
      </c>
      <c r="AH309" s="4" t="e">
        <v>#DIV/0!</v>
      </c>
      <c r="AI309">
        <v>0</v>
      </c>
      <c r="AJ309" s="4">
        <v>0</v>
      </c>
      <c r="AK309" s="4" t="e">
        <v>#DIV/0!</v>
      </c>
      <c r="AL309">
        <v>0</v>
      </c>
      <c r="AM309" s="4">
        <v>0</v>
      </c>
      <c r="AN309" s="4" t="e">
        <v>#DIV/0!</v>
      </c>
      <c r="AO309">
        <v>0</v>
      </c>
      <c r="AP309" s="4">
        <v>0</v>
      </c>
      <c r="AQ309" s="4" t="e">
        <v>#DIV/0!</v>
      </c>
      <c r="AR309">
        <v>0</v>
      </c>
      <c r="AS309" s="4">
        <v>0</v>
      </c>
      <c r="AT309" s="4" t="e">
        <v>#DIV/0!</v>
      </c>
      <c r="AU309">
        <v>0</v>
      </c>
      <c r="AV309" s="4">
        <v>0</v>
      </c>
      <c r="AW309" s="4" t="e">
        <v>#DIV/0!</v>
      </c>
      <c r="AX309">
        <v>0</v>
      </c>
      <c r="AY309" s="4">
        <v>0</v>
      </c>
      <c r="AZ309" s="4" t="e">
        <v>#DIV/0!</v>
      </c>
      <c r="BA309">
        <v>0</v>
      </c>
      <c r="BB309" s="4">
        <v>0</v>
      </c>
      <c r="BC309" s="4" t="e">
        <v>#DIV/0!</v>
      </c>
      <c r="BD309">
        <v>0</v>
      </c>
      <c r="BE309" s="4">
        <v>0</v>
      </c>
      <c r="BF309" s="4" t="e">
        <v>#DIV/0!</v>
      </c>
      <c r="BG309">
        <v>0</v>
      </c>
      <c r="BH309" s="4">
        <v>0</v>
      </c>
      <c r="BI309" s="4" t="e">
        <v>#DIV/0!</v>
      </c>
      <c r="BJ309">
        <v>1</v>
      </c>
      <c r="BK309" s="4">
        <v>4.0844907407407403E-5</v>
      </c>
      <c r="BL309" s="4">
        <v>4.0844907407407403E-5</v>
      </c>
      <c r="BM309">
        <v>0</v>
      </c>
      <c r="BN309" s="4">
        <v>0</v>
      </c>
      <c r="BO309" s="4" t="e">
        <v>#DIV/0!</v>
      </c>
      <c r="BP309">
        <v>0</v>
      </c>
      <c r="BQ309" s="4">
        <v>0</v>
      </c>
      <c r="BR309" s="4" t="e">
        <v>#DIV/0!</v>
      </c>
      <c r="BS309">
        <v>0</v>
      </c>
      <c r="BT309" s="4">
        <v>0</v>
      </c>
      <c r="BU309" s="4" t="e">
        <v>#DIV/0!</v>
      </c>
      <c r="BV309">
        <v>1</v>
      </c>
      <c r="BW309" s="4">
        <v>2.8171296296296297E-5</v>
      </c>
      <c r="BX309" s="4">
        <v>2.8171296296296297E-5</v>
      </c>
      <c r="BY309">
        <v>0</v>
      </c>
      <c r="BZ309" s="4">
        <v>0</v>
      </c>
      <c r="CA309" s="4" t="e">
        <v>#DIV/0!</v>
      </c>
      <c r="CB309">
        <v>0</v>
      </c>
      <c r="CC309" s="4">
        <v>0</v>
      </c>
      <c r="CD309" s="4" t="e">
        <v>#DIV/0!</v>
      </c>
      <c r="CE309">
        <v>0</v>
      </c>
      <c r="CF309" s="4">
        <v>0</v>
      </c>
      <c r="CG309" s="4" t="e">
        <v>#DIV/0!</v>
      </c>
      <c r="CH309">
        <v>0</v>
      </c>
      <c r="CI309" s="4">
        <v>0</v>
      </c>
      <c r="CJ309" s="4" t="e">
        <v>#DIV/0!</v>
      </c>
      <c r="CK309">
        <v>0</v>
      </c>
      <c r="CL309" s="4">
        <v>0</v>
      </c>
      <c r="CM309" s="4" t="e">
        <v>#DIV/0!</v>
      </c>
      <c r="CN309">
        <v>0</v>
      </c>
      <c r="CO309" s="4">
        <v>0</v>
      </c>
      <c r="CP309" s="4" t="e">
        <v>#DIV/0!</v>
      </c>
    </row>
    <row r="310" spans="1:94" x14ac:dyDescent="0.2">
      <c r="A310" t="s">
        <v>1058</v>
      </c>
      <c r="B310" t="s">
        <v>1055</v>
      </c>
      <c r="C310" s="1">
        <v>43373</v>
      </c>
      <c r="D310" t="s">
        <v>238</v>
      </c>
      <c r="E310" t="s">
        <v>711</v>
      </c>
      <c r="F310" s="2" t="s">
        <v>1056</v>
      </c>
      <c r="G310" s="2" t="s">
        <v>1057</v>
      </c>
      <c r="H310" s="3">
        <v>3.4953703703703705E-3</v>
      </c>
      <c r="I310" t="s">
        <v>10</v>
      </c>
      <c r="J310">
        <v>0</v>
      </c>
      <c r="K310" s="6">
        <v>3.4859490740740736E-3</v>
      </c>
      <c r="L310">
        <v>6</v>
      </c>
      <c r="M310" t="s">
        <v>38</v>
      </c>
      <c r="N310">
        <v>9</v>
      </c>
      <c r="O310" t="s">
        <v>38</v>
      </c>
      <c r="P310" s="3">
        <v>2.8121296296296293E-3</v>
      </c>
      <c r="Q310">
        <v>0</v>
      </c>
      <c r="R310" s="3">
        <v>0</v>
      </c>
      <c r="S310" s="3" t="s">
        <v>65</v>
      </c>
      <c r="T310">
        <v>6</v>
      </c>
      <c r="U310" s="3" t="s">
        <v>65</v>
      </c>
      <c r="V310" s="3">
        <v>4.7980324074074066E-4</v>
      </c>
      <c r="W310">
        <v>9</v>
      </c>
      <c r="X310" s="4">
        <v>2.8121296296296293E-3</v>
      </c>
      <c r="Y310" s="4">
        <v>3.1245884773662547E-4</v>
      </c>
      <c r="Z310">
        <v>1</v>
      </c>
      <c r="AA310" s="4">
        <v>5.3703703703703697E-5</v>
      </c>
      <c r="AB310" s="4">
        <v>5.3703703703703697E-5</v>
      </c>
      <c r="AC310">
        <v>0</v>
      </c>
      <c r="AD310" s="4">
        <v>0</v>
      </c>
      <c r="AE310" s="4" t="e">
        <v>#DIV/0!</v>
      </c>
      <c r="AF310">
        <v>0</v>
      </c>
      <c r="AG310" s="4">
        <v>0</v>
      </c>
      <c r="AH310" s="4" t="e">
        <v>#DIV/0!</v>
      </c>
      <c r="AI310">
        <v>0</v>
      </c>
      <c r="AJ310" s="4">
        <v>0</v>
      </c>
      <c r="AK310" s="4" t="e">
        <v>#DIV/0!</v>
      </c>
      <c r="AL310">
        <v>0</v>
      </c>
      <c r="AM310" s="4">
        <v>0</v>
      </c>
      <c r="AN310" s="4" t="e">
        <v>#DIV/0!</v>
      </c>
      <c r="AO310">
        <v>6</v>
      </c>
      <c r="AP310" s="4">
        <v>4.7980324074074066E-4</v>
      </c>
      <c r="AQ310" s="4">
        <v>7.9967206790123438E-5</v>
      </c>
      <c r="AR310">
        <v>0</v>
      </c>
      <c r="AS310" s="4">
        <v>0</v>
      </c>
      <c r="AT310" s="4" t="e">
        <v>#DIV/0!</v>
      </c>
      <c r="AU310">
        <v>1</v>
      </c>
      <c r="AV310" s="4">
        <v>2.2199074074074076E-5</v>
      </c>
      <c r="AW310" s="4">
        <v>2.2199074074074076E-5</v>
      </c>
      <c r="AX310">
        <v>1</v>
      </c>
      <c r="AY310" s="4">
        <v>0</v>
      </c>
      <c r="AZ310" s="4">
        <v>0</v>
      </c>
      <c r="BA310">
        <v>0</v>
      </c>
      <c r="BB310" s="4">
        <v>0</v>
      </c>
      <c r="BC310" s="4" t="e">
        <v>#DIV/0!</v>
      </c>
      <c r="BD310">
        <v>0</v>
      </c>
      <c r="BE310" s="4">
        <v>0</v>
      </c>
      <c r="BF310" s="4" t="e">
        <v>#DIV/0!</v>
      </c>
      <c r="BG310">
        <v>1</v>
      </c>
      <c r="BH310" s="4">
        <v>2.7175925925925925E-5</v>
      </c>
      <c r="BI310" s="4">
        <v>2.7175925925925925E-5</v>
      </c>
      <c r="BJ310">
        <v>0</v>
      </c>
      <c r="BK310" s="4">
        <v>0</v>
      </c>
      <c r="BL310" s="4" t="e">
        <v>#DIV/0!</v>
      </c>
      <c r="BM310">
        <v>0</v>
      </c>
      <c r="BN310" s="4">
        <v>0</v>
      </c>
      <c r="BO310" s="4" t="e">
        <v>#DIV/0!</v>
      </c>
      <c r="BP310">
        <v>0</v>
      </c>
      <c r="BQ310" s="4">
        <v>0</v>
      </c>
      <c r="BR310" s="4" t="e">
        <v>#DIV/0!</v>
      </c>
      <c r="BS310">
        <v>0</v>
      </c>
      <c r="BT310" s="4">
        <v>0</v>
      </c>
      <c r="BU310" s="4" t="e">
        <v>#DIV/0!</v>
      </c>
      <c r="BV310">
        <v>1</v>
      </c>
      <c r="BW310" s="4">
        <v>9.0937499999999995E-5</v>
      </c>
      <c r="BX310" s="4">
        <v>9.0937499999999995E-5</v>
      </c>
      <c r="BY310">
        <v>0</v>
      </c>
      <c r="BZ310" s="4">
        <v>0</v>
      </c>
      <c r="CA310" s="4" t="e">
        <v>#DIV/0!</v>
      </c>
      <c r="CB310">
        <v>0</v>
      </c>
      <c r="CC310" s="4">
        <v>0</v>
      </c>
      <c r="CD310" s="4" t="e">
        <v>#DIV/0!</v>
      </c>
      <c r="CE310">
        <v>0</v>
      </c>
      <c r="CF310" s="4">
        <v>0</v>
      </c>
      <c r="CG310" s="4" t="e">
        <v>#DIV/0!</v>
      </c>
      <c r="CH310">
        <v>0</v>
      </c>
      <c r="CI310" s="4">
        <v>0</v>
      </c>
      <c r="CJ310" s="4" t="e">
        <v>#DIV/0!</v>
      </c>
      <c r="CK310">
        <v>0</v>
      </c>
      <c r="CL310" s="4">
        <v>0</v>
      </c>
      <c r="CM310" s="4" t="e">
        <v>#DIV/0!</v>
      </c>
      <c r="CN310">
        <v>0</v>
      </c>
      <c r="CO310" s="4">
        <v>0</v>
      </c>
      <c r="CP310" s="4" t="e">
        <v>#DIV/0!</v>
      </c>
    </row>
    <row r="311" spans="1:94" x14ac:dyDescent="0.2">
      <c r="A311" t="s">
        <v>1062</v>
      </c>
      <c r="B311" t="s">
        <v>1059</v>
      </c>
      <c r="C311" s="1">
        <v>43373</v>
      </c>
      <c r="D311" t="s">
        <v>238</v>
      </c>
      <c r="E311" t="s">
        <v>711</v>
      </c>
      <c r="F311" s="2" t="s">
        <v>1060</v>
      </c>
      <c r="G311" s="2" t="s">
        <v>1061</v>
      </c>
      <c r="H311" s="3">
        <v>3.5069444444444445E-3</v>
      </c>
      <c r="I311" t="s">
        <v>10</v>
      </c>
      <c r="J311">
        <v>0</v>
      </c>
      <c r="K311" s="6">
        <v>3.4875231481481484E-3</v>
      </c>
      <c r="L311">
        <v>2</v>
      </c>
      <c r="M311" t="s">
        <v>38</v>
      </c>
      <c r="N311">
        <v>2</v>
      </c>
      <c r="O311" t="s">
        <v>38</v>
      </c>
      <c r="P311" s="3">
        <v>3.4500462962962965E-3</v>
      </c>
      <c r="Q311">
        <v>0</v>
      </c>
      <c r="R311" s="3">
        <v>0</v>
      </c>
      <c r="S311" s="3" t="s">
        <v>50</v>
      </c>
      <c r="T311">
        <v>1</v>
      </c>
      <c r="U311" s="3" t="s">
        <v>50</v>
      </c>
      <c r="V311" s="3">
        <v>3.7476851851851853E-5</v>
      </c>
      <c r="W311">
        <v>2</v>
      </c>
      <c r="X311" s="4">
        <v>3.4500462962962965E-3</v>
      </c>
      <c r="Y311" s="4">
        <v>1.7250231481481483E-3</v>
      </c>
      <c r="Z311">
        <v>0</v>
      </c>
      <c r="AA311" s="4">
        <v>0</v>
      </c>
      <c r="AB311" s="4" t="e">
        <v>#DIV/0!</v>
      </c>
      <c r="AC311">
        <v>0</v>
      </c>
      <c r="AD311" s="4">
        <v>0</v>
      </c>
      <c r="AE311" s="4" t="e">
        <v>#DIV/0!</v>
      </c>
      <c r="AF311">
        <v>0</v>
      </c>
      <c r="AG311" s="4">
        <v>0</v>
      </c>
      <c r="AH311" s="4" t="e">
        <v>#DIV/0!</v>
      </c>
      <c r="AI311">
        <v>0</v>
      </c>
      <c r="AJ311" s="4">
        <v>0</v>
      </c>
      <c r="AK311" s="4" t="e">
        <v>#DIV/0!</v>
      </c>
      <c r="AL311">
        <v>0</v>
      </c>
      <c r="AM311" s="4">
        <v>0</v>
      </c>
      <c r="AN311" s="4" t="e">
        <v>#DIV/0!</v>
      </c>
      <c r="AO311">
        <v>0</v>
      </c>
      <c r="AP311" s="4">
        <v>0</v>
      </c>
      <c r="AQ311" s="4" t="e">
        <v>#DIV/0!</v>
      </c>
      <c r="AR311">
        <v>0</v>
      </c>
      <c r="AS311" s="4">
        <v>0</v>
      </c>
      <c r="AT311" s="4" t="e">
        <v>#DIV/0!</v>
      </c>
      <c r="AU311">
        <v>0</v>
      </c>
      <c r="AV311" s="4">
        <v>0</v>
      </c>
      <c r="AW311" s="4" t="e">
        <v>#DIV/0!</v>
      </c>
      <c r="AX311">
        <v>0</v>
      </c>
      <c r="AY311" s="4">
        <v>0</v>
      </c>
      <c r="AZ311" s="4" t="e">
        <v>#DIV/0!</v>
      </c>
      <c r="BA311">
        <v>0</v>
      </c>
      <c r="BB311" s="4">
        <v>0</v>
      </c>
      <c r="BC311" s="4" t="e">
        <v>#DIV/0!</v>
      </c>
      <c r="BD311">
        <v>0</v>
      </c>
      <c r="BE311" s="4">
        <v>0</v>
      </c>
      <c r="BF311" s="4" t="e">
        <v>#DIV/0!</v>
      </c>
      <c r="BG311">
        <v>0</v>
      </c>
      <c r="BH311" s="4">
        <v>0</v>
      </c>
      <c r="BI311" s="4" t="e">
        <v>#DIV/0!</v>
      </c>
      <c r="BJ311">
        <v>0</v>
      </c>
      <c r="BK311" s="4">
        <v>0</v>
      </c>
      <c r="BL311" s="4" t="e">
        <v>#DIV/0!</v>
      </c>
      <c r="BM311">
        <v>1</v>
      </c>
      <c r="BN311" s="4">
        <v>3.7476851851851853E-5</v>
      </c>
      <c r="BO311" s="4">
        <v>3.7476851851851853E-5</v>
      </c>
      <c r="BP311">
        <v>0</v>
      </c>
      <c r="BQ311" s="4">
        <v>0</v>
      </c>
      <c r="BR311" s="4" t="e">
        <v>#DIV/0!</v>
      </c>
      <c r="BS311">
        <v>0</v>
      </c>
      <c r="BT311" s="4">
        <v>0</v>
      </c>
      <c r="BU311" s="4" t="e">
        <v>#DIV/0!</v>
      </c>
      <c r="BV311">
        <v>0</v>
      </c>
      <c r="BW311" s="4">
        <v>0</v>
      </c>
      <c r="BX311" s="4" t="e">
        <v>#DIV/0!</v>
      </c>
      <c r="BY311">
        <v>0</v>
      </c>
      <c r="BZ311" s="4">
        <v>0</v>
      </c>
      <c r="CA311" s="4" t="e">
        <v>#DIV/0!</v>
      </c>
      <c r="CB311">
        <v>0</v>
      </c>
      <c r="CC311" s="4">
        <v>0</v>
      </c>
      <c r="CD311" s="4" t="e">
        <v>#DIV/0!</v>
      </c>
      <c r="CE311">
        <v>0</v>
      </c>
      <c r="CF311" s="4">
        <v>0</v>
      </c>
      <c r="CG311" s="4" t="e">
        <v>#DIV/0!</v>
      </c>
      <c r="CH311">
        <v>0</v>
      </c>
      <c r="CI311" s="4">
        <v>0</v>
      </c>
      <c r="CJ311" s="4" t="e">
        <v>#DIV/0!</v>
      </c>
      <c r="CK311">
        <v>0</v>
      </c>
      <c r="CL311" s="4">
        <v>0</v>
      </c>
      <c r="CM311" s="4" t="e">
        <v>#DIV/0!</v>
      </c>
      <c r="CN311">
        <v>0</v>
      </c>
      <c r="CO311" s="4">
        <v>0</v>
      </c>
      <c r="CP311" s="4" t="e">
        <v>#DIV/0!</v>
      </c>
    </row>
    <row r="312" spans="1:94" x14ac:dyDescent="0.2">
      <c r="A312" t="s">
        <v>1066</v>
      </c>
      <c r="B312" t="s">
        <v>1063</v>
      </c>
      <c r="C312" s="1">
        <v>43387</v>
      </c>
      <c r="D312" t="s">
        <v>238</v>
      </c>
      <c r="E312" t="s">
        <v>711</v>
      </c>
      <c r="F312" s="2" t="s">
        <v>1064</v>
      </c>
      <c r="G312" s="2" t="s">
        <v>1065</v>
      </c>
      <c r="H312" s="3">
        <v>3.4953703703703705E-3</v>
      </c>
      <c r="I312" t="s">
        <v>10</v>
      </c>
      <c r="J312">
        <v>0</v>
      </c>
      <c r="K312" s="6">
        <v>3.4848495370370372E-3</v>
      </c>
      <c r="L312">
        <v>4</v>
      </c>
      <c r="M312" t="s">
        <v>38</v>
      </c>
      <c r="N312">
        <v>2</v>
      </c>
      <c r="O312" t="s">
        <v>52</v>
      </c>
      <c r="P312" s="3">
        <v>2.0260648148148147E-3</v>
      </c>
      <c r="Q312">
        <v>0</v>
      </c>
      <c r="R312" s="3">
        <v>0</v>
      </c>
      <c r="S312" s="3" t="s">
        <v>65</v>
      </c>
      <c r="T312">
        <v>1</v>
      </c>
      <c r="U312" s="3" t="s">
        <v>52</v>
      </c>
      <c r="V312" s="3">
        <v>2.0260648148148147E-3</v>
      </c>
      <c r="W312">
        <v>2</v>
      </c>
      <c r="X312" s="4">
        <v>1.2730092592592593E-3</v>
      </c>
      <c r="Y312" s="4">
        <v>6.3650462962962966E-4</v>
      </c>
      <c r="Z312">
        <v>0</v>
      </c>
      <c r="AA312" s="4">
        <v>0</v>
      </c>
      <c r="AB312" s="4" t="e">
        <v>#DIV/0!</v>
      </c>
      <c r="AC312">
        <v>0</v>
      </c>
      <c r="AD312" s="4">
        <v>7.4583333333333335E-5</v>
      </c>
      <c r="AE312" s="4" t="e">
        <v>#DIV/0!</v>
      </c>
      <c r="AF312">
        <v>0</v>
      </c>
      <c r="AG312" s="4">
        <v>0</v>
      </c>
      <c r="AH312" s="4" t="e">
        <v>#DIV/0!</v>
      </c>
      <c r="AI312">
        <v>0</v>
      </c>
      <c r="AJ312" s="4">
        <v>0</v>
      </c>
      <c r="AK312" s="4" t="e">
        <v>#DIV/0!</v>
      </c>
      <c r="AL312">
        <v>0</v>
      </c>
      <c r="AM312" s="4">
        <v>0</v>
      </c>
      <c r="AN312" s="4" t="e">
        <v>#DIV/0!</v>
      </c>
      <c r="AO312">
        <v>1</v>
      </c>
      <c r="AP312" s="4">
        <v>6.9317129629629636E-5</v>
      </c>
      <c r="AQ312" s="4">
        <v>6.9317129629629636E-5</v>
      </c>
      <c r="AR312">
        <v>0</v>
      </c>
      <c r="AS312" s="4">
        <v>0</v>
      </c>
      <c r="AT312" s="4" t="e">
        <v>#DIV/0!</v>
      </c>
      <c r="AU312">
        <v>0</v>
      </c>
      <c r="AV312" s="4">
        <v>0</v>
      </c>
      <c r="AW312" s="4" t="e">
        <v>#DIV/0!</v>
      </c>
      <c r="AX312">
        <v>0</v>
      </c>
      <c r="AY312" s="4">
        <v>0</v>
      </c>
      <c r="AZ312" s="4" t="e">
        <v>#DIV/0!</v>
      </c>
      <c r="BA312">
        <v>0</v>
      </c>
      <c r="BB312" s="4">
        <v>0</v>
      </c>
      <c r="BC312" s="4" t="e">
        <v>#DIV/0!</v>
      </c>
      <c r="BD312">
        <v>0</v>
      </c>
      <c r="BE312" s="4">
        <v>0</v>
      </c>
      <c r="BF312" s="4" t="e">
        <v>#DIV/0!</v>
      </c>
      <c r="BG312">
        <v>1</v>
      </c>
      <c r="BH312" s="4">
        <v>4.1875000000000001E-5</v>
      </c>
      <c r="BI312" s="4">
        <v>4.1875000000000001E-5</v>
      </c>
      <c r="BJ312">
        <v>0</v>
      </c>
      <c r="BK312" s="4">
        <v>0</v>
      </c>
      <c r="BL312" s="4" t="e">
        <v>#DIV/0!</v>
      </c>
      <c r="BM312">
        <v>0</v>
      </c>
      <c r="BN312" s="4">
        <v>0</v>
      </c>
      <c r="BO312" s="4" t="e">
        <v>#DIV/0!</v>
      </c>
      <c r="BP312">
        <v>0</v>
      </c>
      <c r="BQ312" s="4">
        <v>0</v>
      </c>
      <c r="BR312" s="4" t="e">
        <v>#DIV/0!</v>
      </c>
      <c r="BS312">
        <v>1</v>
      </c>
      <c r="BT312" s="4">
        <v>2.0260648148148147E-3</v>
      </c>
      <c r="BU312" s="4">
        <v>2.0260648148148147E-3</v>
      </c>
      <c r="BV312">
        <v>0</v>
      </c>
      <c r="BW312" s="4">
        <v>0</v>
      </c>
      <c r="BX312" s="4" t="e">
        <v>#DIV/0!</v>
      </c>
      <c r="BY312">
        <v>0</v>
      </c>
      <c r="BZ312" s="4">
        <v>0</v>
      </c>
      <c r="CA312" s="4" t="e">
        <v>#DIV/0!</v>
      </c>
      <c r="CB312">
        <v>0</v>
      </c>
      <c r="CC312" s="4">
        <v>0</v>
      </c>
      <c r="CD312" s="4" t="e">
        <v>#DIV/0!</v>
      </c>
      <c r="CE312">
        <v>0</v>
      </c>
      <c r="CF312" s="4">
        <v>0</v>
      </c>
      <c r="CG312" s="4" t="e">
        <v>#DIV/0!</v>
      </c>
      <c r="CH312">
        <v>0</v>
      </c>
      <c r="CI312" s="4">
        <v>0</v>
      </c>
      <c r="CJ312" s="4" t="e">
        <v>#DIV/0!</v>
      </c>
      <c r="CK312">
        <v>0</v>
      </c>
      <c r="CL312" s="4">
        <v>0</v>
      </c>
      <c r="CM312" s="4" t="e">
        <v>#DIV/0!</v>
      </c>
      <c r="CN312">
        <v>0</v>
      </c>
      <c r="CO312" s="4">
        <v>0</v>
      </c>
      <c r="CP312" s="4" t="e">
        <v>#DIV/0!</v>
      </c>
    </row>
    <row r="313" spans="1:94" x14ac:dyDescent="0.2">
      <c r="A313" t="s">
        <v>1070</v>
      </c>
      <c r="B313" t="s">
        <v>1067</v>
      </c>
      <c r="C313" s="1">
        <v>43372</v>
      </c>
      <c r="D313" t="s">
        <v>238</v>
      </c>
      <c r="E313" t="s">
        <v>711</v>
      </c>
      <c r="F313" s="2" t="s">
        <v>1068</v>
      </c>
      <c r="G313" s="2" t="s">
        <v>1069</v>
      </c>
      <c r="H313" s="3">
        <v>3.4953703703703705E-3</v>
      </c>
      <c r="I313" t="s">
        <v>10</v>
      </c>
      <c r="J313">
        <v>0</v>
      </c>
      <c r="K313" s="6">
        <v>3.482685185185185E-3</v>
      </c>
      <c r="L313">
        <v>7</v>
      </c>
      <c r="M313" t="s">
        <v>38</v>
      </c>
      <c r="N313">
        <v>23</v>
      </c>
      <c r="O313" t="s">
        <v>38</v>
      </c>
      <c r="P313" s="3">
        <v>2.2559606481481484E-3</v>
      </c>
      <c r="Q313">
        <v>0</v>
      </c>
      <c r="R313" s="3">
        <v>0</v>
      </c>
      <c r="S313" s="3" t="s">
        <v>49</v>
      </c>
      <c r="T313">
        <v>8</v>
      </c>
      <c r="U313" s="3" t="s">
        <v>65</v>
      </c>
      <c r="V313" s="3">
        <v>3.2913194444444445E-4</v>
      </c>
      <c r="W313">
        <v>23</v>
      </c>
      <c r="X313" s="4">
        <v>2.2559606481481484E-3</v>
      </c>
      <c r="Y313" s="4">
        <v>9.8085245571658623E-5</v>
      </c>
      <c r="Z313">
        <v>9</v>
      </c>
      <c r="AA313" s="4">
        <v>5.4311342592592584E-4</v>
      </c>
      <c r="AB313" s="4">
        <v>6.0345936213991761E-5</v>
      </c>
      <c r="AC313">
        <v>0</v>
      </c>
      <c r="AD313" s="4">
        <v>0</v>
      </c>
      <c r="AE313" s="4" t="e">
        <v>#DIV/0!</v>
      </c>
      <c r="AF313">
        <v>0</v>
      </c>
      <c r="AG313" s="4">
        <v>0</v>
      </c>
      <c r="AH313" s="4" t="e">
        <v>#DIV/0!</v>
      </c>
      <c r="AI313">
        <v>0</v>
      </c>
      <c r="AJ313" s="4">
        <v>0</v>
      </c>
      <c r="AK313" s="4" t="e">
        <v>#DIV/0!</v>
      </c>
      <c r="AL313">
        <v>0</v>
      </c>
      <c r="AM313" s="4">
        <v>0</v>
      </c>
      <c r="AN313" s="4" t="e">
        <v>#DIV/0!</v>
      </c>
      <c r="AO313">
        <v>2</v>
      </c>
      <c r="AP313" s="4">
        <v>3.2913194444444445E-4</v>
      </c>
      <c r="AQ313" s="4">
        <v>1.6456597222222222E-4</v>
      </c>
      <c r="AR313">
        <v>0</v>
      </c>
      <c r="AS313" s="4">
        <v>0</v>
      </c>
      <c r="AT313" s="4" t="e">
        <v>#DIV/0!</v>
      </c>
      <c r="AU313">
        <v>0</v>
      </c>
      <c r="AV313" s="4">
        <v>0</v>
      </c>
      <c r="AW313" s="4" t="e">
        <v>#DIV/0!</v>
      </c>
      <c r="AX313">
        <v>0</v>
      </c>
      <c r="AY313" s="4">
        <v>0</v>
      </c>
      <c r="AZ313" s="4" t="e">
        <v>#DIV/0!</v>
      </c>
      <c r="BA313">
        <v>0</v>
      </c>
      <c r="BB313" s="4">
        <v>0</v>
      </c>
      <c r="BC313" s="4" t="e">
        <v>#DIV/0!</v>
      </c>
      <c r="BD313">
        <v>0</v>
      </c>
      <c r="BE313" s="4">
        <v>0</v>
      </c>
      <c r="BF313" s="4" t="e">
        <v>#DIV/0!</v>
      </c>
      <c r="BG313">
        <v>1</v>
      </c>
      <c r="BH313" s="4">
        <v>3.4699074074074078E-5</v>
      </c>
      <c r="BI313" s="4">
        <v>3.4699074074074078E-5</v>
      </c>
      <c r="BJ313">
        <v>8</v>
      </c>
      <c r="BK313" s="4">
        <v>1.744097222222222E-4</v>
      </c>
      <c r="BL313" s="4">
        <v>2.1801215277777775E-5</v>
      </c>
      <c r="BM313">
        <v>4</v>
      </c>
      <c r="BN313" s="4">
        <v>1.1322916666666664E-4</v>
      </c>
      <c r="BO313" s="4">
        <v>2.8307291666666661E-5</v>
      </c>
      <c r="BP313">
        <v>0</v>
      </c>
      <c r="BQ313" s="4">
        <v>0</v>
      </c>
      <c r="BR313" s="4" t="e">
        <v>#DIV/0!</v>
      </c>
      <c r="BS313">
        <v>1</v>
      </c>
      <c r="BT313" s="4">
        <v>3.2141203703703708E-5</v>
      </c>
      <c r="BU313" s="4">
        <v>3.2141203703703708E-5</v>
      </c>
      <c r="BV313">
        <v>0</v>
      </c>
      <c r="BW313" s="4">
        <v>0</v>
      </c>
      <c r="BX313" s="4" t="e">
        <v>#DIV/0!</v>
      </c>
      <c r="BY313">
        <v>0</v>
      </c>
      <c r="BZ313" s="4">
        <v>0</v>
      </c>
      <c r="CA313" s="4" t="e">
        <v>#DIV/0!</v>
      </c>
      <c r="CB313">
        <v>0</v>
      </c>
      <c r="CC313" s="4">
        <v>0</v>
      </c>
      <c r="CD313" s="4" t="e">
        <v>#DIV/0!</v>
      </c>
      <c r="CE313">
        <v>0</v>
      </c>
      <c r="CF313" s="4">
        <v>0</v>
      </c>
      <c r="CG313" s="4" t="e">
        <v>#DIV/0!</v>
      </c>
      <c r="CH313">
        <v>0</v>
      </c>
      <c r="CI313" s="4">
        <v>0</v>
      </c>
      <c r="CJ313" s="4" t="e">
        <v>#DIV/0!</v>
      </c>
      <c r="CK313">
        <v>0</v>
      </c>
      <c r="CL313" s="4">
        <v>0</v>
      </c>
      <c r="CM313" s="4" t="e">
        <v>#DIV/0!</v>
      </c>
      <c r="CN313">
        <v>0</v>
      </c>
      <c r="CO313" s="4">
        <v>0</v>
      </c>
      <c r="CP313" s="4" t="e">
        <v>#DIV/0!</v>
      </c>
    </row>
    <row r="314" spans="1:94" x14ac:dyDescent="0.2">
      <c r="A314" t="s">
        <v>1074</v>
      </c>
      <c r="B314" t="s">
        <v>1071</v>
      </c>
      <c r="C314" s="1">
        <v>43372</v>
      </c>
      <c r="D314" t="s">
        <v>238</v>
      </c>
      <c r="E314" t="s">
        <v>711</v>
      </c>
      <c r="F314" s="2" t="s">
        <v>1072</v>
      </c>
      <c r="G314" s="2" t="s">
        <v>1073</v>
      </c>
      <c r="H314" s="3">
        <v>3.4953703703703705E-3</v>
      </c>
      <c r="I314" t="s">
        <v>10</v>
      </c>
      <c r="J314">
        <v>0</v>
      </c>
      <c r="K314" s="6">
        <v>3.4727199074074074E-3</v>
      </c>
      <c r="L314">
        <v>6</v>
      </c>
      <c r="M314" t="s">
        <v>38</v>
      </c>
      <c r="N314">
        <v>6</v>
      </c>
      <c r="O314" t="s">
        <v>38</v>
      </c>
      <c r="P314" s="3">
        <v>3.2008564814814812E-3</v>
      </c>
      <c r="Q314">
        <v>0</v>
      </c>
      <c r="R314" s="3">
        <v>0</v>
      </c>
      <c r="S314" s="3" t="s">
        <v>65</v>
      </c>
      <c r="T314">
        <v>1</v>
      </c>
      <c r="U314" s="3" t="s">
        <v>65</v>
      </c>
      <c r="V314" s="3">
        <v>1.1233796296296297E-4</v>
      </c>
      <c r="W314">
        <v>6</v>
      </c>
      <c r="X314" s="4">
        <v>3.2008564814814812E-3</v>
      </c>
      <c r="Y314" s="4">
        <v>5.3347608024691357E-4</v>
      </c>
      <c r="Z314">
        <v>1</v>
      </c>
      <c r="AA314" s="4">
        <v>4.9849537037037043E-5</v>
      </c>
      <c r="AB314" s="4">
        <v>4.9849537037037043E-5</v>
      </c>
      <c r="AC314">
        <v>0</v>
      </c>
      <c r="AD314" s="4">
        <v>0</v>
      </c>
      <c r="AE314" s="4" t="e">
        <v>#DIV/0!</v>
      </c>
      <c r="AF314">
        <v>0</v>
      </c>
      <c r="AG314" s="4">
        <v>0</v>
      </c>
      <c r="AH314" s="4" t="e">
        <v>#DIV/0!</v>
      </c>
      <c r="AI314">
        <v>0</v>
      </c>
      <c r="AJ314" s="4">
        <v>0</v>
      </c>
      <c r="AK314" s="4" t="e">
        <v>#DIV/0!</v>
      </c>
      <c r="AL314">
        <v>0</v>
      </c>
      <c r="AM314" s="4">
        <v>0</v>
      </c>
      <c r="AN314" s="4" t="e">
        <v>#DIV/0!</v>
      </c>
      <c r="AO314">
        <v>1</v>
      </c>
      <c r="AP314" s="4">
        <v>1.1233796296296297E-4</v>
      </c>
      <c r="AQ314" s="4">
        <v>1.1233796296296297E-4</v>
      </c>
      <c r="AR314">
        <v>0</v>
      </c>
      <c r="AS314" s="4">
        <v>0</v>
      </c>
      <c r="AT314" s="4" t="e">
        <v>#DIV/0!</v>
      </c>
      <c r="AU314">
        <v>0</v>
      </c>
      <c r="AV314" s="4">
        <v>0</v>
      </c>
      <c r="AW314" s="4" t="e">
        <v>#DIV/0!</v>
      </c>
      <c r="AX314">
        <v>0</v>
      </c>
      <c r="AY314" s="4">
        <v>0</v>
      </c>
      <c r="AZ314" s="4" t="e">
        <v>#DIV/0!</v>
      </c>
      <c r="BA314">
        <v>0</v>
      </c>
      <c r="BB314" s="4">
        <v>0</v>
      </c>
      <c r="BC314" s="4" t="e">
        <v>#DIV/0!</v>
      </c>
      <c r="BD314">
        <v>0</v>
      </c>
      <c r="BE314" s="4">
        <v>0</v>
      </c>
      <c r="BF314" s="4" t="e">
        <v>#DIV/0!</v>
      </c>
      <c r="BG314">
        <v>1</v>
      </c>
      <c r="BH314" s="4">
        <v>4.5081018518518517E-5</v>
      </c>
      <c r="BI314" s="4">
        <v>4.5081018518518517E-5</v>
      </c>
      <c r="BJ314">
        <v>1</v>
      </c>
      <c r="BK314" s="4">
        <v>1.6840277777777778E-5</v>
      </c>
      <c r="BL314" s="4">
        <v>1.6840277777777778E-5</v>
      </c>
      <c r="BM314">
        <v>0</v>
      </c>
      <c r="BN314" s="4">
        <v>0</v>
      </c>
      <c r="BO314" s="4" t="e">
        <v>#DIV/0!</v>
      </c>
      <c r="BP314">
        <v>0</v>
      </c>
      <c r="BQ314" s="4">
        <v>0</v>
      </c>
      <c r="BR314" s="4" t="e">
        <v>#DIV/0!</v>
      </c>
      <c r="BS314">
        <v>0</v>
      </c>
      <c r="BT314" s="4">
        <v>0</v>
      </c>
      <c r="BU314" s="4" t="e">
        <v>#DIV/0!</v>
      </c>
      <c r="BV314">
        <v>1</v>
      </c>
      <c r="BW314" s="4">
        <v>4.7754629629629633E-5</v>
      </c>
      <c r="BX314" s="4">
        <v>4.7754629629629633E-5</v>
      </c>
      <c r="BY314">
        <v>0</v>
      </c>
      <c r="BZ314" s="4">
        <v>0</v>
      </c>
      <c r="CA314" s="4" t="e">
        <v>#DIV/0!</v>
      </c>
      <c r="CB314">
        <v>0</v>
      </c>
      <c r="CC314" s="4">
        <v>0</v>
      </c>
      <c r="CD314" s="4" t="e">
        <v>#DIV/0!</v>
      </c>
      <c r="CE314">
        <v>0</v>
      </c>
      <c r="CF314" s="4">
        <v>0</v>
      </c>
      <c r="CG314" s="4" t="e">
        <v>#DIV/0!</v>
      </c>
      <c r="CH314">
        <v>0</v>
      </c>
      <c r="CI314" s="4">
        <v>0</v>
      </c>
      <c r="CJ314" s="4" t="e">
        <v>#DIV/0!</v>
      </c>
      <c r="CK314">
        <v>0</v>
      </c>
      <c r="CL314" s="4">
        <v>0</v>
      </c>
      <c r="CM314" s="4" t="e">
        <v>#DIV/0!</v>
      </c>
      <c r="CN314">
        <v>0</v>
      </c>
      <c r="CO314" s="4">
        <v>0</v>
      </c>
      <c r="CP314" s="4" t="e">
        <v>#DIV/0!</v>
      </c>
    </row>
    <row r="315" spans="1:94" x14ac:dyDescent="0.2">
      <c r="A315" t="s">
        <v>1076</v>
      </c>
      <c r="B315" t="s">
        <v>1075</v>
      </c>
      <c r="C315" s="1">
        <v>43573</v>
      </c>
      <c r="D315" t="s">
        <v>238</v>
      </c>
      <c r="E315" t="s">
        <v>236</v>
      </c>
      <c r="F315" s="2">
        <v>43573.445763888885</v>
      </c>
      <c r="G315" s="2">
        <v>43573.449259259258</v>
      </c>
      <c r="H315" s="3">
        <v>3.4953703703703705E-3</v>
      </c>
      <c r="I315" t="s">
        <v>10</v>
      </c>
      <c r="J315">
        <v>0</v>
      </c>
      <c r="K315" s="6">
        <v>3.483726851851852E-3</v>
      </c>
      <c r="L315">
        <v>9</v>
      </c>
      <c r="M315" t="s">
        <v>38</v>
      </c>
      <c r="N315">
        <v>9</v>
      </c>
      <c r="O315" t="s">
        <v>38</v>
      </c>
      <c r="P315" s="3">
        <v>2.8066435185185186E-3</v>
      </c>
      <c r="Q315">
        <v>1</v>
      </c>
      <c r="R315" s="3">
        <v>1.0127314814814815E-4</v>
      </c>
      <c r="S315" s="3" t="s">
        <v>65</v>
      </c>
      <c r="T315">
        <v>2</v>
      </c>
      <c r="U315" s="3" t="s">
        <v>65</v>
      </c>
      <c r="V315" s="3">
        <v>1.4106481481481484E-4</v>
      </c>
      <c r="W315">
        <v>9</v>
      </c>
      <c r="X315" s="4">
        <v>2.8066435185185186E-3</v>
      </c>
      <c r="Y315" s="4">
        <v>3.1184927983539097E-4</v>
      </c>
      <c r="Z315">
        <v>1</v>
      </c>
      <c r="AA315" s="4">
        <v>9.8981481481481468E-5</v>
      </c>
      <c r="AB315" s="4">
        <v>9.8981481481481468E-5</v>
      </c>
      <c r="AC315">
        <v>0</v>
      </c>
      <c r="AD315" s="4">
        <v>0</v>
      </c>
      <c r="AE315" s="4" t="e">
        <v>#DIV/0!</v>
      </c>
      <c r="AF315">
        <v>0</v>
      </c>
      <c r="AG315" s="4">
        <v>0</v>
      </c>
      <c r="AH315" s="4" t="e">
        <v>#DIV/0!</v>
      </c>
      <c r="AI315">
        <v>0</v>
      </c>
      <c r="AJ315" s="4">
        <v>0</v>
      </c>
      <c r="AK315" s="4" t="e">
        <v>#DIV/0!</v>
      </c>
      <c r="AL315">
        <v>0</v>
      </c>
      <c r="AM315" s="4">
        <v>0</v>
      </c>
      <c r="AN315" s="4" t="e">
        <v>#DIV/0!</v>
      </c>
      <c r="AO315">
        <v>2</v>
      </c>
      <c r="AP315" s="4">
        <v>1.4106481481481484E-4</v>
      </c>
      <c r="AQ315" s="4">
        <v>7.053240740740742E-5</v>
      </c>
      <c r="AR315">
        <v>0</v>
      </c>
      <c r="AS315" s="4">
        <v>0</v>
      </c>
      <c r="AT315" s="4" t="e">
        <v>#DIV/0!</v>
      </c>
      <c r="AU315">
        <v>0</v>
      </c>
      <c r="AV315" s="4">
        <v>0</v>
      </c>
      <c r="AW315" s="4" t="e">
        <v>#DIV/0!</v>
      </c>
      <c r="AX315">
        <v>0</v>
      </c>
      <c r="AY315" s="4">
        <v>0</v>
      </c>
      <c r="AZ315" s="4" t="e">
        <v>#DIV/0!</v>
      </c>
      <c r="BA315">
        <v>0</v>
      </c>
      <c r="BB315" s="4">
        <v>0</v>
      </c>
      <c r="BC315" s="4" t="e">
        <v>#DIV/0!</v>
      </c>
      <c r="BD315">
        <v>0</v>
      </c>
      <c r="BE315" s="4">
        <v>0</v>
      </c>
      <c r="BF315" s="4" t="e">
        <v>#DIV/0!</v>
      </c>
      <c r="BG315">
        <v>0</v>
      </c>
      <c r="BH315" s="4">
        <v>0</v>
      </c>
      <c r="BI315" s="4" t="e">
        <v>#DIV/0!</v>
      </c>
      <c r="BJ315">
        <v>2</v>
      </c>
      <c r="BK315" s="4">
        <v>5.5185185185185187E-5</v>
      </c>
      <c r="BL315" s="4">
        <v>2.7592592592592594E-5</v>
      </c>
      <c r="BM315">
        <v>1</v>
      </c>
      <c r="BN315" s="4">
        <v>4.2905092592592593E-5</v>
      </c>
      <c r="BO315" s="4">
        <v>4.2905092592592593E-5</v>
      </c>
      <c r="BP315">
        <v>0</v>
      </c>
      <c r="BQ315" s="4">
        <v>0</v>
      </c>
      <c r="BR315" s="4" t="e">
        <v>#DIV/0!</v>
      </c>
      <c r="BS315">
        <v>1</v>
      </c>
      <c r="BT315" s="4">
        <v>4.6817129629629624E-5</v>
      </c>
      <c r="BU315" s="4">
        <v>4.6817129629629624E-5</v>
      </c>
      <c r="BV315">
        <v>2</v>
      </c>
      <c r="BW315" s="4">
        <v>1.3929398148148148E-4</v>
      </c>
      <c r="BX315" s="4">
        <v>6.9646990740740739E-5</v>
      </c>
      <c r="BY315">
        <v>0</v>
      </c>
      <c r="BZ315" s="4">
        <v>0</v>
      </c>
      <c r="CA315" s="4" t="e">
        <v>#DIV/0!</v>
      </c>
      <c r="CB315">
        <v>0</v>
      </c>
      <c r="CC315" s="4">
        <v>0</v>
      </c>
      <c r="CD315" s="4" t="e">
        <v>#DIV/0!</v>
      </c>
      <c r="CE315">
        <v>0</v>
      </c>
      <c r="CF315" s="4">
        <v>0</v>
      </c>
      <c r="CG315" s="4" t="e">
        <v>#DIV/0!</v>
      </c>
      <c r="CH315">
        <v>0</v>
      </c>
      <c r="CI315" s="4">
        <v>0</v>
      </c>
      <c r="CJ315" s="4" t="e">
        <v>#DIV/0!</v>
      </c>
      <c r="CK315">
        <v>1</v>
      </c>
      <c r="CL315" s="4">
        <v>5.1562499999999993E-5</v>
      </c>
      <c r="CM315" s="4">
        <v>5.1562499999999993E-5</v>
      </c>
      <c r="CN315">
        <v>1</v>
      </c>
      <c r="CO315" s="4">
        <v>1.0127314814814815E-4</v>
      </c>
      <c r="CP315" s="4">
        <v>1.0127314814814815E-4</v>
      </c>
    </row>
    <row r="316" spans="1:94" x14ac:dyDescent="0.2">
      <c r="A316" t="s">
        <v>1080</v>
      </c>
      <c r="B316" t="s">
        <v>1077</v>
      </c>
      <c r="C316" s="1">
        <v>43372</v>
      </c>
      <c r="D316" t="s">
        <v>238</v>
      </c>
      <c r="E316" t="s">
        <v>711</v>
      </c>
      <c r="F316" s="2" t="s">
        <v>1078</v>
      </c>
      <c r="G316" s="2" t="s">
        <v>1079</v>
      </c>
      <c r="H316" s="3">
        <v>3.4953703703703705E-3</v>
      </c>
      <c r="I316" t="s">
        <v>10</v>
      </c>
      <c r="J316">
        <v>0</v>
      </c>
      <c r="K316" s="6">
        <v>3.487280092592593E-3</v>
      </c>
      <c r="L316">
        <v>7</v>
      </c>
      <c r="M316" t="s">
        <v>38</v>
      </c>
      <c r="N316">
        <v>9</v>
      </c>
      <c r="O316" t="s">
        <v>38</v>
      </c>
      <c r="P316" s="3">
        <v>2.5209953703703705E-3</v>
      </c>
      <c r="Q316">
        <v>0</v>
      </c>
      <c r="R316" s="3">
        <v>0</v>
      </c>
      <c r="S316" s="3" t="s">
        <v>46</v>
      </c>
      <c r="T316">
        <v>2</v>
      </c>
      <c r="U316" s="3" t="s">
        <v>46</v>
      </c>
      <c r="V316" s="3">
        <v>3.6651620370370375E-4</v>
      </c>
      <c r="W316">
        <v>9</v>
      </c>
      <c r="X316" s="4">
        <v>2.5209953703703705E-3</v>
      </c>
      <c r="Y316" s="4">
        <v>2.8011059670781893E-4</v>
      </c>
      <c r="Z316">
        <v>2</v>
      </c>
      <c r="AA316" s="4">
        <v>1.4935185185185185E-4</v>
      </c>
      <c r="AB316" s="4">
        <v>7.4675925925925924E-5</v>
      </c>
      <c r="AC316">
        <v>0</v>
      </c>
      <c r="AD316" s="4">
        <v>0</v>
      </c>
      <c r="AE316" s="4" t="e">
        <v>#DIV/0!</v>
      </c>
      <c r="AF316">
        <v>0</v>
      </c>
      <c r="AG316" s="4">
        <v>0</v>
      </c>
      <c r="AH316" s="4" t="e">
        <v>#DIV/0!</v>
      </c>
      <c r="AI316">
        <v>0</v>
      </c>
      <c r="AJ316" s="4">
        <v>0</v>
      </c>
      <c r="AK316" s="4" t="e">
        <v>#DIV/0!</v>
      </c>
      <c r="AL316">
        <v>0</v>
      </c>
      <c r="AM316" s="4">
        <v>0</v>
      </c>
      <c r="AN316" s="4" t="e">
        <v>#DIV/0!</v>
      </c>
      <c r="AO316">
        <v>0</v>
      </c>
      <c r="AP316" s="4">
        <v>0</v>
      </c>
      <c r="AQ316" s="4" t="e">
        <v>#DIV/0!</v>
      </c>
      <c r="AR316">
        <v>0</v>
      </c>
      <c r="AS316" s="4">
        <v>0</v>
      </c>
      <c r="AT316" s="4" t="e">
        <v>#DIV/0!</v>
      </c>
      <c r="AU316">
        <v>0</v>
      </c>
      <c r="AV316" s="4">
        <v>0</v>
      </c>
      <c r="AW316" s="4" t="e">
        <v>#DIV/0!</v>
      </c>
      <c r="AX316">
        <v>0</v>
      </c>
      <c r="AY316" s="4">
        <v>0</v>
      </c>
      <c r="AZ316" s="4" t="e">
        <v>#DIV/0!</v>
      </c>
      <c r="BA316">
        <v>2</v>
      </c>
      <c r="BB316" s="4">
        <v>3.6651620370370375E-4</v>
      </c>
      <c r="BC316" s="4">
        <v>1.8325810185185188E-4</v>
      </c>
      <c r="BD316">
        <v>0</v>
      </c>
      <c r="BE316" s="4">
        <v>0</v>
      </c>
      <c r="BF316" s="4" t="e">
        <v>#DIV/0!</v>
      </c>
      <c r="BG316">
        <v>1</v>
      </c>
      <c r="BH316" s="4">
        <v>4.7303240740740735E-5</v>
      </c>
      <c r="BI316" s="4">
        <v>4.7303240740740735E-5</v>
      </c>
      <c r="BJ316">
        <v>2</v>
      </c>
      <c r="BK316" s="4">
        <v>4.1261574074074068E-5</v>
      </c>
      <c r="BL316" s="4">
        <v>2.0630787037037034E-5</v>
      </c>
      <c r="BM316">
        <v>0</v>
      </c>
      <c r="BN316" s="4">
        <v>0</v>
      </c>
      <c r="BO316" s="4" t="e">
        <v>#DIV/0!</v>
      </c>
      <c r="BP316">
        <v>0</v>
      </c>
      <c r="BQ316" s="4">
        <v>0</v>
      </c>
      <c r="BR316" s="4" t="e">
        <v>#DIV/0!</v>
      </c>
      <c r="BS316">
        <v>1</v>
      </c>
      <c r="BT316" s="4">
        <v>2.9201388888888889E-5</v>
      </c>
      <c r="BU316" s="4">
        <v>2.9201388888888889E-5</v>
      </c>
      <c r="BV316">
        <v>1</v>
      </c>
      <c r="BW316" s="4">
        <v>3.3265046296296298E-4</v>
      </c>
      <c r="BX316" s="4">
        <v>3.3265046296296298E-4</v>
      </c>
      <c r="BY316">
        <v>0</v>
      </c>
      <c r="BZ316" s="4">
        <v>0</v>
      </c>
      <c r="CA316" s="4" t="e">
        <v>#DIV/0!</v>
      </c>
      <c r="CB316">
        <v>0</v>
      </c>
      <c r="CC316" s="4">
        <v>0</v>
      </c>
      <c r="CD316" s="4" t="e">
        <v>#DIV/0!</v>
      </c>
      <c r="CE316">
        <v>0</v>
      </c>
      <c r="CF316" s="4">
        <v>0</v>
      </c>
      <c r="CG316" s="4" t="e">
        <v>#DIV/0!</v>
      </c>
      <c r="CH316">
        <v>0</v>
      </c>
      <c r="CI316" s="4">
        <v>0</v>
      </c>
      <c r="CJ316" s="4" t="e">
        <v>#DIV/0!</v>
      </c>
      <c r="CK316">
        <v>0</v>
      </c>
      <c r="CL316" s="4">
        <v>0</v>
      </c>
      <c r="CM316" s="4" t="e">
        <v>#DIV/0!</v>
      </c>
      <c r="CN316">
        <v>0</v>
      </c>
      <c r="CO316" s="4">
        <v>0</v>
      </c>
      <c r="CP316" s="4" t="e">
        <v>#DIV/0!</v>
      </c>
    </row>
    <row r="317" spans="1:94" x14ac:dyDescent="0.2">
      <c r="A317" t="s">
        <v>1084</v>
      </c>
      <c r="B317" t="s">
        <v>1081</v>
      </c>
      <c r="C317" s="1">
        <v>43387</v>
      </c>
      <c r="D317" t="s">
        <v>238</v>
      </c>
      <c r="E317" t="s">
        <v>711</v>
      </c>
      <c r="F317" s="2" t="s">
        <v>1082</v>
      </c>
      <c r="G317" s="2" t="s">
        <v>1083</v>
      </c>
      <c r="H317" s="3">
        <v>3.5069444444444445E-3</v>
      </c>
      <c r="I317" t="s">
        <v>10</v>
      </c>
      <c r="J317">
        <v>0</v>
      </c>
      <c r="K317" s="6">
        <v>3.4795138888888888E-3</v>
      </c>
      <c r="L317">
        <v>5</v>
      </c>
      <c r="M317" t="s">
        <v>38</v>
      </c>
      <c r="N317">
        <v>10</v>
      </c>
      <c r="O317" t="s">
        <v>52</v>
      </c>
      <c r="P317" s="3">
        <v>1.4527199074074073E-3</v>
      </c>
      <c r="Q317">
        <v>0</v>
      </c>
      <c r="R317" s="3">
        <v>0</v>
      </c>
      <c r="S317" s="3" t="s">
        <v>52</v>
      </c>
      <c r="T317">
        <v>6</v>
      </c>
      <c r="U317" s="3" t="s">
        <v>52</v>
      </c>
      <c r="V317" s="3">
        <v>1.4527199074074073E-3</v>
      </c>
      <c r="W317">
        <v>10</v>
      </c>
      <c r="X317" s="4">
        <v>1.3371064814814817E-3</v>
      </c>
      <c r="Y317" s="4">
        <v>1.3371064814814815E-4</v>
      </c>
      <c r="Z317">
        <v>3</v>
      </c>
      <c r="AA317" s="4">
        <v>2.1311342592592592E-4</v>
      </c>
      <c r="AB317" s="4">
        <v>7.1037808641975312E-5</v>
      </c>
      <c r="AC317">
        <v>0</v>
      </c>
      <c r="AD317" s="4">
        <v>0</v>
      </c>
      <c r="AE317" s="4" t="e">
        <v>#DIV/0!</v>
      </c>
      <c r="AF317">
        <v>0</v>
      </c>
      <c r="AG317" s="4">
        <v>0</v>
      </c>
      <c r="AH317" s="4" t="e">
        <v>#DIV/0!</v>
      </c>
      <c r="AI317">
        <v>0</v>
      </c>
      <c r="AJ317" s="4">
        <v>0</v>
      </c>
      <c r="AK317" s="4" t="e">
        <v>#DIV/0!</v>
      </c>
      <c r="AL317">
        <v>0</v>
      </c>
      <c r="AM317" s="4">
        <v>0</v>
      </c>
      <c r="AN317" s="4" t="e">
        <v>#DIV/0!</v>
      </c>
      <c r="AO317">
        <v>3</v>
      </c>
      <c r="AP317" s="4">
        <v>3.9543981481481483E-4</v>
      </c>
      <c r="AQ317" s="4">
        <v>1.3181327160493827E-4</v>
      </c>
      <c r="AR317">
        <v>0</v>
      </c>
      <c r="AS317" s="4">
        <v>0</v>
      </c>
      <c r="AT317" s="4" t="e">
        <v>#DIV/0!</v>
      </c>
      <c r="AU317">
        <v>0</v>
      </c>
      <c r="AV317" s="4">
        <v>0</v>
      </c>
      <c r="AW317" s="4" t="e">
        <v>#DIV/0!</v>
      </c>
      <c r="AX317">
        <v>0</v>
      </c>
      <c r="AY317" s="4">
        <v>0</v>
      </c>
      <c r="AZ317" s="4" t="e">
        <v>#DIV/0!</v>
      </c>
      <c r="BA317">
        <v>0</v>
      </c>
      <c r="BB317" s="4">
        <v>0</v>
      </c>
      <c r="BC317" s="4" t="e">
        <v>#DIV/0!</v>
      </c>
      <c r="BD317">
        <v>0</v>
      </c>
      <c r="BE317" s="4">
        <v>0</v>
      </c>
      <c r="BF317" s="4" t="e">
        <v>#DIV/0!</v>
      </c>
      <c r="BG317">
        <v>2</v>
      </c>
      <c r="BH317" s="4">
        <v>8.113425925925927E-5</v>
      </c>
      <c r="BI317" s="4">
        <v>4.0567129629629635E-5</v>
      </c>
      <c r="BJ317">
        <v>0</v>
      </c>
      <c r="BK317" s="4">
        <v>0</v>
      </c>
      <c r="BL317" s="4" t="e">
        <v>#DIV/0!</v>
      </c>
      <c r="BM317">
        <v>0</v>
      </c>
      <c r="BN317" s="4">
        <v>0</v>
      </c>
      <c r="BO317" s="4" t="e">
        <v>#DIV/0!</v>
      </c>
      <c r="BP317">
        <v>0</v>
      </c>
      <c r="BQ317" s="4">
        <v>0</v>
      </c>
      <c r="BR317" s="4" t="e">
        <v>#DIV/0!</v>
      </c>
      <c r="BS317">
        <v>6</v>
      </c>
      <c r="BT317" s="4">
        <v>1.4527199074074073E-3</v>
      </c>
      <c r="BU317" s="4">
        <v>2.4211998456790122E-4</v>
      </c>
      <c r="BV317">
        <v>0</v>
      </c>
      <c r="BW317" s="4">
        <v>0</v>
      </c>
      <c r="BX317" s="4" t="e">
        <v>#DIV/0!</v>
      </c>
      <c r="BY317">
        <v>0</v>
      </c>
      <c r="BZ317" s="4">
        <v>0</v>
      </c>
      <c r="CA317" s="4" t="e">
        <v>#DIV/0!</v>
      </c>
      <c r="CB317">
        <v>0</v>
      </c>
      <c r="CC317" s="4">
        <v>0</v>
      </c>
      <c r="CD317" s="4" t="e">
        <v>#DIV/0!</v>
      </c>
      <c r="CE317">
        <v>0</v>
      </c>
      <c r="CF317" s="4">
        <v>0</v>
      </c>
      <c r="CG317" s="4" t="e">
        <v>#DIV/0!</v>
      </c>
      <c r="CH317">
        <v>0</v>
      </c>
      <c r="CI317" s="4">
        <v>0</v>
      </c>
      <c r="CJ317" s="4" t="e">
        <v>#DIV/0!</v>
      </c>
      <c r="CK317">
        <v>0</v>
      </c>
      <c r="CL317" s="4">
        <v>0</v>
      </c>
      <c r="CM317" s="4" t="e">
        <v>#DIV/0!</v>
      </c>
      <c r="CN317">
        <v>0</v>
      </c>
      <c r="CO317" s="4">
        <v>0</v>
      </c>
      <c r="CP317" s="4" t="e">
        <v>#DIV/0!</v>
      </c>
    </row>
    <row r="318" spans="1:94" x14ac:dyDescent="0.2">
      <c r="A318" t="s">
        <v>1088</v>
      </c>
      <c r="B318" t="s">
        <v>1085</v>
      </c>
      <c r="C318" s="1">
        <v>43373</v>
      </c>
      <c r="D318" t="s">
        <v>238</v>
      </c>
      <c r="E318" t="s">
        <v>711</v>
      </c>
      <c r="F318" s="2" t="s">
        <v>1086</v>
      </c>
      <c r="G318" s="2" t="s">
        <v>1087</v>
      </c>
      <c r="H318" s="3">
        <v>3.4953703703703705E-3</v>
      </c>
      <c r="I318" t="s">
        <v>10</v>
      </c>
      <c r="J318">
        <v>0</v>
      </c>
      <c r="K318" s="6">
        <v>3.4830671296296294E-3</v>
      </c>
      <c r="L318">
        <v>7</v>
      </c>
      <c r="M318" t="s">
        <v>38</v>
      </c>
      <c r="N318">
        <v>16</v>
      </c>
      <c r="O318" t="s">
        <v>38</v>
      </c>
      <c r="P318" s="3">
        <v>1.6210879629629631E-3</v>
      </c>
      <c r="Q318">
        <v>2</v>
      </c>
      <c r="R318" s="3">
        <v>7.8148148148148152E-5</v>
      </c>
      <c r="S318" s="3" t="s">
        <v>65</v>
      </c>
      <c r="T318">
        <v>10</v>
      </c>
      <c r="U318" s="3" t="s">
        <v>65</v>
      </c>
      <c r="V318" s="3">
        <v>7.8416666666666652E-4</v>
      </c>
      <c r="W318">
        <v>16</v>
      </c>
      <c r="X318" s="4">
        <v>1.6210879629629631E-3</v>
      </c>
      <c r="Y318" s="4">
        <v>1.0131799768518519E-4</v>
      </c>
      <c r="Z318">
        <v>2</v>
      </c>
      <c r="AA318" s="4">
        <v>5.7893518518518523E-5</v>
      </c>
      <c r="AB318" s="4">
        <v>2.8946759259259262E-5</v>
      </c>
      <c r="AC318">
        <v>0</v>
      </c>
      <c r="AD318" s="4">
        <v>0</v>
      </c>
      <c r="AE318" s="4" t="e">
        <v>#DIV/0!</v>
      </c>
      <c r="AF318">
        <v>0</v>
      </c>
      <c r="AG318" s="4">
        <v>0</v>
      </c>
      <c r="AH318" s="4" t="e">
        <v>#DIV/0!</v>
      </c>
      <c r="AI318">
        <v>0</v>
      </c>
      <c r="AJ318" s="4">
        <v>0</v>
      </c>
      <c r="AK318" s="4" t="e">
        <v>#DIV/0!</v>
      </c>
      <c r="AL318">
        <v>0</v>
      </c>
      <c r="AM318" s="4">
        <v>0</v>
      </c>
      <c r="AN318" s="4" t="e">
        <v>#DIV/0!</v>
      </c>
      <c r="AO318">
        <v>10</v>
      </c>
      <c r="AP318" s="4">
        <v>7.8416666666666652E-4</v>
      </c>
      <c r="AQ318" s="4">
        <v>7.8416666666666657E-5</v>
      </c>
      <c r="AR318">
        <v>0</v>
      </c>
      <c r="AS318" s="4">
        <v>0</v>
      </c>
      <c r="AT318" s="4" t="e">
        <v>#DIV/0!</v>
      </c>
      <c r="AU318">
        <v>2</v>
      </c>
      <c r="AV318" s="4">
        <v>5.0312500000000003E-5</v>
      </c>
      <c r="AW318" s="4">
        <v>2.5156250000000002E-5</v>
      </c>
      <c r="AX318">
        <v>2</v>
      </c>
      <c r="AY318" s="4">
        <v>0</v>
      </c>
      <c r="AZ318" s="4">
        <v>0</v>
      </c>
      <c r="BA318">
        <v>0</v>
      </c>
      <c r="BB318" s="4">
        <v>0</v>
      </c>
      <c r="BC318" s="4" t="e">
        <v>#DIV/0!</v>
      </c>
      <c r="BD318">
        <v>0</v>
      </c>
      <c r="BE318" s="4">
        <v>0</v>
      </c>
      <c r="BF318" s="4" t="e">
        <v>#DIV/0!</v>
      </c>
      <c r="BG318">
        <v>6</v>
      </c>
      <c r="BH318" s="4">
        <v>4.1807870370370371E-4</v>
      </c>
      <c r="BI318" s="4">
        <v>6.9679783950617281E-5</v>
      </c>
      <c r="BJ318">
        <v>0</v>
      </c>
      <c r="BK318" s="4">
        <v>0</v>
      </c>
      <c r="BL318" s="4" t="e">
        <v>#DIV/0!</v>
      </c>
      <c r="BM318">
        <v>0</v>
      </c>
      <c r="BN318" s="4">
        <v>0</v>
      </c>
      <c r="BO318" s="4" t="e">
        <v>#DIV/0!</v>
      </c>
      <c r="BP318">
        <v>0</v>
      </c>
      <c r="BQ318" s="4">
        <v>0</v>
      </c>
      <c r="BR318" s="4" t="e">
        <v>#DIV/0!</v>
      </c>
      <c r="BS318">
        <v>0</v>
      </c>
      <c r="BT318" s="4">
        <v>0</v>
      </c>
      <c r="BU318" s="4" t="e">
        <v>#DIV/0!</v>
      </c>
      <c r="BV318">
        <v>6</v>
      </c>
      <c r="BW318" s="4">
        <v>4.7337962962962964E-4</v>
      </c>
      <c r="BX318" s="4">
        <v>7.8896604938271606E-5</v>
      </c>
      <c r="BY318">
        <v>0</v>
      </c>
      <c r="BZ318" s="4">
        <v>0</v>
      </c>
      <c r="CA318" s="4" t="e">
        <v>#DIV/0!</v>
      </c>
      <c r="CB318">
        <v>0</v>
      </c>
      <c r="CC318" s="4">
        <v>0</v>
      </c>
      <c r="CD318" s="4" t="e">
        <v>#DIV/0!</v>
      </c>
      <c r="CE318">
        <v>0</v>
      </c>
      <c r="CF318" s="4">
        <v>0</v>
      </c>
      <c r="CG318" s="4" t="e">
        <v>#DIV/0!</v>
      </c>
      <c r="CH318">
        <v>0</v>
      </c>
      <c r="CI318" s="4">
        <v>0</v>
      </c>
      <c r="CJ318" s="4" t="e">
        <v>#DIV/0!</v>
      </c>
      <c r="CK318">
        <v>0</v>
      </c>
      <c r="CL318" s="4">
        <v>0</v>
      </c>
      <c r="CM318" s="4" t="e">
        <v>#DIV/0!</v>
      </c>
      <c r="CN318">
        <v>2</v>
      </c>
      <c r="CO318" s="4">
        <v>7.8148148148148152E-5</v>
      </c>
      <c r="CP318" s="4">
        <v>3.9074074074074076E-5</v>
      </c>
    </row>
    <row r="319" spans="1:94" x14ac:dyDescent="0.2">
      <c r="A319" t="s">
        <v>1092</v>
      </c>
      <c r="B319" t="s">
        <v>1089</v>
      </c>
      <c r="C319" s="1">
        <v>43369</v>
      </c>
      <c r="D319" t="s">
        <v>238</v>
      </c>
      <c r="E319" t="s">
        <v>711</v>
      </c>
      <c r="F319" s="2" t="s">
        <v>1090</v>
      </c>
      <c r="G319" s="2" t="s">
        <v>1091</v>
      </c>
      <c r="H319" s="3">
        <v>3.4953703703703705E-3</v>
      </c>
      <c r="I319" t="s">
        <v>10</v>
      </c>
      <c r="J319">
        <v>0</v>
      </c>
      <c r="K319" s="6">
        <v>3.4859143518518516E-3</v>
      </c>
      <c r="L319">
        <v>2</v>
      </c>
      <c r="M319" t="s">
        <v>38</v>
      </c>
      <c r="N319">
        <v>6</v>
      </c>
      <c r="O319" t="s">
        <v>38</v>
      </c>
      <c r="P319" s="3">
        <v>3.3219907407407404E-3</v>
      </c>
      <c r="Q319">
        <v>0</v>
      </c>
      <c r="R319" s="3">
        <v>0</v>
      </c>
      <c r="S319" s="3" t="s">
        <v>48</v>
      </c>
      <c r="T319">
        <v>5</v>
      </c>
      <c r="U319" s="3" t="s">
        <v>48</v>
      </c>
      <c r="V319" s="3">
        <v>1.6392361111111113E-4</v>
      </c>
      <c r="W319">
        <v>6</v>
      </c>
      <c r="X319" s="4">
        <v>3.3219907407407404E-3</v>
      </c>
      <c r="Y319" s="4">
        <v>5.536651234567901E-4</v>
      </c>
      <c r="Z319">
        <v>0</v>
      </c>
      <c r="AA319" s="4">
        <v>0</v>
      </c>
      <c r="AB319" s="4" t="e">
        <v>#DIV/0!</v>
      </c>
      <c r="AC319">
        <v>0</v>
      </c>
      <c r="AD319" s="4">
        <v>0</v>
      </c>
      <c r="AE319" s="4" t="e">
        <v>#DIV/0!</v>
      </c>
      <c r="AF319">
        <v>0</v>
      </c>
      <c r="AG319" s="4">
        <v>0</v>
      </c>
      <c r="AH319" s="4" t="e">
        <v>#DIV/0!</v>
      </c>
      <c r="AI319">
        <v>0</v>
      </c>
      <c r="AJ319" s="4">
        <v>0</v>
      </c>
      <c r="AK319" s="4" t="e">
        <v>#DIV/0!</v>
      </c>
      <c r="AL319">
        <v>0</v>
      </c>
      <c r="AM319" s="4">
        <v>0</v>
      </c>
      <c r="AN319" s="4" t="e">
        <v>#DIV/0!</v>
      </c>
      <c r="AO319">
        <v>0</v>
      </c>
      <c r="AP319" s="4">
        <v>0</v>
      </c>
      <c r="AQ319" s="4" t="e">
        <v>#DIV/0!</v>
      </c>
      <c r="AR319">
        <v>0</v>
      </c>
      <c r="AS319" s="4">
        <v>0</v>
      </c>
      <c r="AT319" s="4" t="e">
        <v>#DIV/0!</v>
      </c>
      <c r="AU319">
        <v>0</v>
      </c>
      <c r="AV319" s="4">
        <v>0</v>
      </c>
      <c r="AW319" s="4" t="e">
        <v>#DIV/0!</v>
      </c>
      <c r="AX319">
        <v>0</v>
      </c>
      <c r="AY319" s="4">
        <v>0</v>
      </c>
      <c r="AZ319" s="4" t="e">
        <v>#DIV/0!</v>
      </c>
      <c r="BA319">
        <v>0</v>
      </c>
      <c r="BB319" s="4">
        <v>0</v>
      </c>
      <c r="BC319" s="4" t="e">
        <v>#DIV/0!</v>
      </c>
      <c r="BD319">
        <v>0</v>
      </c>
      <c r="BE319" s="4">
        <v>0</v>
      </c>
      <c r="BF319" s="4" t="e">
        <v>#DIV/0!</v>
      </c>
      <c r="BG319">
        <v>5</v>
      </c>
      <c r="BH319" s="4">
        <v>1.6392361111111113E-4</v>
      </c>
      <c r="BI319" s="4">
        <v>3.2784722222222229E-5</v>
      </c>
      <c r="BJ319">
        <v>0</v>
      </c>
      <c r="BK319" s="4">
        <v>0</v>
      </c>
      <c r="BL319" s="4" t="e">
        <v>#DIV/0!</v>
      </c>
      <c r="BM319">
        <v>0</v>
      </c>
      <c r="BN319" s="4">
        <v>0</v>
      </c>
      <c r="BO319" s="4" t="e">
        <v>#DIV/0!</v>
      </c>
      <c r="BP319">
        <v>0</v>
      </c>
      <c r="BQ319" s="4">
        <v>0</v>
      </c>
      <c r="BR319" s="4" t="e">
        <v>#DIV/0!</v>
      </c>
      <c r="BS319">
        <v>0</v>
      </c>
      <c r="BT319" s="4">
        <v>0</v>
      </c>
      <c r="BU319" s="4" t="e">
        <v>#DIV/0!</v>
      </c>
      <c r="BV319">
        <v>0</v>
      </c>
      <c r="BW319" s="4">
        <v>0</v>
      </c>
      <c r="BX319" s="4" t="e">
        <v>#DIV/0!</v>
      </c>
      <c r="BY319">
        <v>0</v>
      </c>
      <c r="BZ319" s="4">
        <v>0</v>
      </c>
      <c r="CA319" s="4" t="e">
        <v>#DIV/0!</v>
      </c>
      <c r="CB319">
        <v>0</v>
      </c>
      <c r="CC319" s="4">
        <v>0</v>
      </c>
      <c r="CD319" s="4" t="e">
        <v>#DIV/0!</v>
      </c>
      <c r="CE319">
        <v>0</v>
      </c>
      <c r="CF319" s="4">
        <v>0</v>
      </c>
      <c r="CG319" s="4" t="e">
        <v>#DIV/0!</v>
      </c>
      <c r="CH319">
        <v>0</v>
      </c>
      <c r="CI319" s="4">
        <v>0</v>
      </c>
      <c r="CJ319" s="4" t="e">
        <v>#DIV/0!</v>
      </c>
      <c r="CK319">
        <v>0</v>
      </c>
      <c r="CL319" s="4">
        <v>0</v>
      </c>
      <c r="CM319" s="4" t="e">
        <v>#DIV/0!</v>
      </c>
      <c r="CN319">
        <v>0</v>
      </c>
      <c r="CO319" s="4">
        <v>0</v>
      </c>
      <c r="CP319" s="4" t="e">
        <v>#DIV/0!</v>
      </c>
    </row>
    <row r="320" spans="1:94" x14ac:dyDescent="0.2">
      <c r="A320" t="s">
        <v>1095</v>
      </c>
      <c r="B320" t="s">
        <v>1093</v>
      </c>
      <c r="C320" s="1">
        <v>43269</v>
      </c>
      <c r="D320" t="s">
        <v>262</v>
      </c>
      <c r="E320" t="s">
        <v>536</v>
      </c>
      <c r="F320" s="2">
        <v>43269.444537037038</v>
      </c>
      <c r="G320" s="2">
        <v>43269.448101851849</v>
      </c>
      <c r="H320" s="3">
        <v>3.5532407407407405E-3</v>
      </c>
      <c r="I320" t="s">
        <v>1094</v>
      </c>
      <c r="J320">
        <v>0</v>
      </c>
      <c r="K320" s="6">
        <v>3.1147337962962964E-3</v>
      </c>
      <c r="L320">
        <v>3</v>
      </c>
      <c r="M320" t="s">
        <v>38</v>
      </c>
      <c r="N320">
        <v>10</v>
      </c>
      <c r="O320" t="s">
        <v>38</v>
      </c>
      <c r="P320" s="3">
        <v>1.3893287037037036E-3</v>
      </c>
      <c r="Q320">
        <v>0</v>
      </c>
      <c r="R320" s="3">
        <v>0</v>
      </c>
      <c r="S320" s="3" t="s">
        <v>50</v>
      </c>
      <c r="T320">
        <v>5</v>
      </c>
      <c r="U320" s="3" t="s">
        <v>50</v>
      </c>
      <c r="V320" s="3">
        <v>8.6885416666666665E-4</v>
      </c>
      <c r="W320">
        <v>10</v>
      </c>
      <c r="X320" s="4">
        <v>1.3893287037037036E-3</v>
      </c>
      <c r="Y320" s="4">
        <v>1.3893287037037037E-4</v>
      </c>
      <c r="Z320">
        <v>8</v>
      </c>
      <c r="AA320" s="4">
        <v>8.5655092592592597E-4</v>
      </c>
      <c r="AB320" s="4">
        <v>1.0706886574074075E-4</v>
      </c>
      <c r="AC320">
        <v>0</v>
      </c>
      <c r="AD320" s="4">
        <v>0</v>
      </c>
      <c r="AE320" s="4" t="e">
        <v>#DIV/0!</v>
      </c>
      <c r="AF320">
        <v>0</v>
      </c>
      <c r="AG320" s="4">
        <v>0</v>
      </c>
      <c r="AH320" s="4" t="e">
        <v>#DIV/0!</v>
      </c>
      <c r="AI320">
        <v>0</v>
      </c>
      <c r="AJ320" s="4">
        <v>0</v>
      </c>
      <c r="AK320" s="4" t="e">
        <v>#DIV/0!</v>
      </c>
      <c r="AL320">
        <v>0</v>
      </c>
      <c r="AM320" s="4">
        <v>0</v>
      </c>
      <c r="AN320" s="4" t="e">
        <v>#DIV/0!</v>
      </c>
      <c r="AO320">
        <v>0</v>
      </c>
      <c r="AP320" s="4">
        <v>0</v>
      </c>
      <c r="AQ320" s="4" t="e">
        <v>#DIV/0!</v>
      </c>
      <c r="AR320">
        <v>0</v>
      </c>
      <c r="AS320" s="4">
        <v>0</v>
      </c>
      <c r="AT320" s="4" t="e">
        <v>#DIV/0!</v>
      </c>
      <c r="AU320">
        <v>0</v>
      </c>
      <c r="AV320" s="4">
        <v>0</v>
      </c>
      <c r="AW320" s="4" t="e">
        <v>#DIV/0!</v>
      </c>
      <c r="AX320">
        <v>0</v>
      </c>
      <c r="AY320" s="4">
        <v>0</v>
      </c>
      <c r="AZ320" s="4" t="e">
        <v>#DIV/0!</v>
      </c>
      <c r="BA320">
        <v>0</v>
      </c>
      <c r="BB320" s="4">
        <v>0</v>
      </c>
      <c r="BC320" s="4" t="e">
        <v>#DIV/0!</v>
      </c>
      <c r="BD320">
        <v>0</v>
      </c>
      <c r="BE320" s="4">
        <v>0</v>
      </c>
      <c r="BF320" s="4" t="e">
        <v>#DIV/0!</v>
      </c>
      <c r="BG320">
        <v>0</v>
      </c>
      <c r="BH320" s="4">
        <v>0</v>
      </c>
      <c r="BI320" s="4" t="e">
        <v>#DIV/0!</v>
      </c>
      <c r="BJ320">
        <v>0</v>
      </c>
      <c r="BK320" s="4">
        <v>0</v>
      </c>
      <c r="BL320" s="4" t="e">
        <v>#DIV/0!</v>
      </c>
      <c r="BM320">
        <v>5</v>
      </c>
      <c r="BN320" s="4">
        <v>8.6885416666666665E-4</v>
      </c>
      <c r="BO320" s="4">
        <v>1.7377083333333334E-4</v>
      </c>
      <c r="BP320">
        <v>0</v>
      </c>
      <c r="BQ320" s="4">
        <v>0</v>
      </c>
      <c r="BR320" s="4" t="e">
        <v>#DIV/0!</v>
      </c>
      <c r="BS320">
        <v>0</v>
      </c>
      <c r="BT320" s="4">
        <v>0</v>
      </c>
      <c r="BU320" s="4" t="e">
        <v>#DIV/0!</v>
      </c>
      <c r="BV320">
        <v>0</v>
      </c>
      <c r="BW320" s="4">
        <v>0</v>
      </c>
      <c r="BX320" s="4" t="e">
        <v>#DIV/0!</v>
      </c>
      <c r="BY320">
        <v>0</v>
      </c>
      <c r="BZ320" s="4">
        <v>0</v>
      </c>
      <c r="CA320" s="4" t="e">
        <v>#DIV/0!</v>
      </c>
      <c r="CB320">
        <v>0</v>
      </c>
      <c r="CC320" s="4">
        <v>0</v>
      </c>
      <c r="CD320" s="4" t="e">
        <v>#DIV/0!</v>
      </c>
      <c r="CE320">
        <v>0</v>
      </c>
      <c r="CF320" s="4">
        <v>0</v>
      </c>
      <c r="CG320" s="4" t="e">
        <v>#DIV/0!</v>
      </c>
      <c r="CH320">
        <v>0</v>
      </c>
      <c r="CI320" s="4">
        <v>0</v>
      </c>
      <c r="CJ320" s="4" t="e">
        <v>#DIV/0!</v>
      </c>
      <c r="CK320">
        <v>0</v>
      </c>
      <c r="CL320" s="4">
        <v>0</v>
      </c>
      <c r="CM320" s="4" t="e">
        <v>#DIV/0!</v>
      </c>
      <c r="CN320">
        <v>0</v>
      </c>
      <c r="CO320" s="4">
        <v>0</v>
      </c>
      <c r="CP320" s="4" t="e">
        <v>#DIV/0!</v>
      </c>
    </row>
    <row r="321" spans="1:94" x14ac:dyDescent="0.2">
      <c r="A321" t="s">
        <v>1097</v>
      </c>
      <c r="B321" t="s">
        <v>1096</v>
      </c>
      <c r="C321" s="1">
        <v>43321</v>
      </c>
      <c r="D321" t="s">
        <v>262</v>
      </c>
      <c r="E321" t="s">
        <v>467</v>
      </c>
      <c r="F321" s="2">
        <v>43322.382824074077</v>
      </c>
      <c r="G321" s="2">
        <v>43322.386342592596</v>
      </c>
      <c r="H321" s="3">
        <v>3.5185185185185185E-3</v>
      </c>
      <c r="I321" t="s">
        <v>10</v>
      </c>
      <c r="J321">
        <v>0</v>
      </c>
      <c r="K321" s="6">
        <v>3.4954282407407408E-3</v>
      </c>
      <c r="L321">
        <v>4</v>
      </c>
      <c r="M321" t="s">
        <v>66</v>
      </c>
      <c r="N321">
        <v>4</v>
      </c>
      <c r="O321" t="s">
        <v>66</v>
      </c>
      <c r="P321" s="3">
        <v>3.1764004629629629E-3</v>
      </c>
      <c r="Q321">
        <v>0</v>
      </c>
      <c r="R321" s="3">
        <v>0</v>
      </c>
      <c r="S321" s="3" t="s">
        <v>66</v>
      </c>
      <c r="T321">
        <v>4</v>
      </c>
      <c r="U321" s="3" t="s">
        <v>66</v>
      </c>
      <c r="V321" s="3">
        <v>3.1764004629629629E-3</v>
      </c>
      <c r="W321">
        <v>1</v>
      </c>
      <c r="X321" s="4">
        <v>5.4074074074074068E-5</v>
      </c>
      <c r="Y321" s="4">
        <v>5.4074074074074068E-5</v>
      </c>
      <c r="Z321">
        <v>2</v>
      </c>
      <c r="AA321" s="4">
        <v>1.8085648148148149E-4</v>
      </c>
      <c r="AB321" s="4">
        <v>9.0428240740740747E-5</v>
      </c>
      <c r="AC321">
        <v>0</v>
      </c>
      <c r="AD321" s="4">
        <v>0</v>
      </c>
      <c r="AE321" s="4" t="e">
        <v>#DIV/0!</v>
      </c>
      <c r="AF321">
        <v>0</v>
      </c>
      <c r="AG321" s="4">
        <v>0</v>
      </c>
      <c r="AH321" s="4" t="e">
        <v>#DIV/0!</v>
      </c>
      <c r="AI321">
        <v>0</v>
      </c>
      <c r="AJ321" s="4">
        <v>0</v>
      </c>
      <c r="AK321" s="4" t="e">
        <v>#DIV/0!</v>
      </c>
      <c r="AL321">
        <v>0</v>
      </c>
      <c r="AM321" s="4">
        <v>0</v>
      </c>
      <c r="AN321" s="4" t="e">
        <v>#DIV/0!</v>
      </c>
      <c r="AO321">
        <v>1</v>
      </c>
      <c r="AP321" s="4">
        <v>8.4097222222222223E-5</v>
      </c>
      <c r="AQ321" s="4">
        <v>8.4097222222222223E-5</v>
      </c>
      <c r="AR321">
        <v>0</v>
      </c>
      <c r="AS321" s="4">
        <v>0</v>
      </c>
      <c r="AT321" s="4" t="e">
        <v>#DIV/0!</v>
      </c>
      <c r="AU321">
        <v>4</v>
      </c>
      <c r="AV321" s="4">
        <v>3.1764004629629629E-3</v>
      </c>
      <c r="AW321" s="4">
        <v>7.9410011574074073E-4</v>
      </c>
      <c r="AX321">
        <v>4</v>
      </c>
      <c r="AY321" s="4">
        <v>0</v>
      </c>
      <c r="AZ321" s="4">
        <v>0</v>
      </c>
      <c r="BA321">
        <v>0</v>
      </c>
      <c r="BB321" s="4">
        <v>0</v>
      </c>
      <c r="BC321" s="4" t="e">
        <v>#DIV/0!</v>
      </c>
      <c r="BD321">
        <v>0</v>
      </c>
      <c r="BE321" s="4">
        <v>0</v>
      </c>
      <c r="BF321" s="4" t="e">
        <v>#DIV/0!</v>
      </c>
      <c r="BG321">
        <v>0</v>
      </c>
      <c r="BH321" s="4">
        <v>0</v>
      </c>
      <c r="BI321" s="4" t="e">
        <v>#DIV/0!</v>
      </c>
      <c r="BJ321">
        <v>0</v>
      </c>
      <c r="BK321" s="4">
        <v>0</v>
      </c>
      <c r="BL321" s="4" t="e">
        <v>#DIV/0!</v>
      </c>
      <c r="BM321">
        <v>0</v>
      </c>
      <c r="BN321" s="4">
        <v>0</v>
      </c>
      <c r="BO321" s="4" t="e">
        <v>#DIV/0!</v>
      </c>
      <c r="BP321">
        <v>0</v>
      </c>
      <c r="BQ321" s="4">
        <v>0</v>
      </c>
      <c r="BR321" s="4" t="e">
        <v>#DIV/0!</v>
      </c>
      <c r="BS321">
        <v>0</v>
      </c>
      <c r="BT321" s="4">
        <v>0</v>
      </c>
      <c r="BU321" s="4" t="e">
        <v>#DIV/0!</v>
      </c>
      <c r="BV321">
        <v>0</v>
      </c>
      <c r="BW321" s="4">
        <v>0</v>
      </c>
      <c r="BX321" s="4" t="e">
        <v>#DIV/0!</v>
      </c>
      <c r="BY321">
        <v>0</v>
      </c>
      <c r="BZ321" s="4">
        <v>0</v>
      </c>
      <c r="CA321" s="4" t="e">
        <v>#DIV/0!</v>
      </c>
      <c r="CB321">
        <v>0</v>
      </c>
      <c r="CC321" s="4">
        <v>0</v>
      </c>
      <c r="CD321" s="4" t="e">
        <v>#DIV/0!</v>
      </c>
      <c r="CE321">
        <v>0</v>
      </c>
      <c r="CF321" s="4">
        <v>0</v>
      </c>
      <c r="CG321" s="4" t="e">
        <v>#DIV/0!</v>
      </c>
      <c r="CH321">
        <v>0</v>
      </c>
      <c r="CI321" s="4">
        <v>0</v>
      </c>
      <c r="CJ321" s="4" t="e">
        <v>#DIV/0!</v>
      </c>
      <c r="CK321">
        <v>0</v>
      </c>
      <c r="CL321" s="4">
        <v>0</v>
      </c>
      <c r="CM321" s="4" t="e">
        <v>#DIV/0!</v>
      </c>
      <c r="CN321">
        <v>0</v>
      </c>
      <c r="CO321" s="4">
        <v>0</v>
      </c>
      <c r="CP321" s="4" t="e">
        <v>#DIV/0!</v>
      </c>
    </row>
    <row r="322" spans="1:94" x14ac:dyDescent="0.2">
      <c r="A322" t="s">
        <v>1099</v>
      </c>
      <c r="B322" t="s">
        <v>1098</v>
      </c>
      <c r="C322" s="1">
        <v>43566</v>
      </c>
      <c r="D322" t="s">
        <v>238</v>
      </c>
      <c r="E322" t="s">
        <v>236</v>
      </c>
      <c r="F322" s="2">
        <v>43566.470046296294</v>
      </c>
      <c r="G322" s="2">
        <v>43566.473541666666</v>
      </c>
      <c r="H322" s="3">
        <v>3.4953703703703705E-3</v>
      </c>
      <c r="I322" t="s">
        <v>10</v>
      </c>
      <c r="J322">
        <v>0</v>
      </c>
      <c r="K322" s="6">
        <v>3.4819560185185188E-3</v>
      </c>
      <c r="L322">
        <v>6</v>
      </c>
      <c r="M322" t="s">
        <v>39</v>
      </c>
      <c r="N322">
        <v>13</v>
      </c>
      <c r="O322" t="s">
        <v>39</v>
      </c>
      <c r="P322" s="3">
        <v>2.0382175925925928E-3</v>
      </c>
      <c r="Q322">
        <v>13</v>
      </c>
      <c r="R322" s="3">
        <v>2.0382175925925928E-3</v>
      </c>
      <c r="S322" s="3" t="s">
        <v>39</v>
      </c>
      <c r="T322">
        <v>13</v>
      </c>
      <c r="U322" s="3" t="s">
        <v>39</v>
      </c>
      <c r="V322" s="3">
        <v>2.0382175925925928E-3</v>
      </c>
      <c r="W322">
        <v>12</v>
      </c>
      <c r="X322" s="4">
        <v>7.1527777777777779E-4</v>
      </c>
      <c r="Y322" s="4">
        <v>5.960648148148148E-5</v>
      </c>
      <c r="Z322">
        <v>1</v>
      </c>
      <c r="AA322" s="4">
        <v>2.0347222222222222E-5</v>
      </c>
      <c r="AB322" s="4">
        <v>2.0347222222222222E-5</v>
      </c>
      <c r="AC322">
        <v>0</v>
      </c>
      <c r="AD322" s="4">
        <v>0</v>
      </c>
      <c r="AE322" s="4" t="e">
        <v>#DIV/0!</v>
      </c>
      <c r="AF322">
        <v>0</v>
      </c>
      <c r="AG322" s="4">
        <v>0</v>
      </c>
      <c r="AH322" s="4" t="e">
        <v>#DIV/0!</v>
      </c>
      <c r="AI322">
        <v>0</v>
      </c>
      <c r="AJ322" s="4">
        <v>0</v>
      </c>
      <c r="AK322" s="4" t="e">
        <v>#DIV/0!</v>
      </c>
      <c r="AL322">
        <v>0</v>
      </c>
      <c r="AM322" s="4">
        <v>0</v>
      </c>
      <c r="AN322" s="4" t="e">
        <v>#DIV/0!</v>
      </c>
      <c r="AO322">
        <v>1</v>
      </c>
      <c r="AP322" s="4">
        <v>6.4120370370370375E-5</v>
      </c>
      <c r="AQ322" s="4">
        <v>6.4120370370370375E-5</v>
      </c>
      <c r="AR322">
        <v>0</v>
      </c>
      <c r="AS322" s="4">
        <v>0</v>
      </c>
      <c r="AT322" s="4" t="e">
        <v>#DIV/0!</v>
      </c>
      <c r="AU322">
        <v>0</v>
      </c>
      <c r="AV322" s="4">
        <v>0</v>
      </c>
      <c r="AW322" s="4" t="e">
        <v>#DIV/0!</v>
      </c>
      <c r="AX322">
        <v>0</v>
      </c>
      <c r="AY322" s="4">
        <v>0</v>
      </c>
      <c r="AZ322" s="4" t="e">
        <v>#DIV/0!</v>
      </c>
      <c r="BA322">
        <v>0</v>
      </c>
      <c r="BB322" s="4">
        <v>0</v>
      </c>
      <c r="BC322" s="4" t="e">
        <v>#DIV/0!</v>
      </c>
      <c r="BD322">
        <v>0</v>
      </c>
      <c r="BE322" s="4">
        <v>0</v>
      </c>
      <c r="BF322" s="4" t="e">
        <v>#DIV/0!</v>
      </c>
      <c r="BG322">
        <v>0</v>
      </c>
      <c r="BH322" s="4">
        <v>0</v>
      </c>
      <c r="BI322" s="4" t="e">
        <v>#DIV/0!</v>
      </c>
      <c r="BJ322">
        <v>0</v>
      </c>
      <c r="BK322" s="4">
        <v>0</v>
      </c>
      <c r="BL322" s="4" t="e">
        <v>#DIV/0!</v>
      </c>
      <c r="BM322">
        <v>5</v>
      </c>
      <c r="BN322" s="4">
        <v>5.7289351851851848E-4</v>
      </c>
      <c r="BO322" s="4">
        <v>1.1457870370370369E-4</v>
      </c>
      <c r="BP322">
        <v>0</v>
      </c>
      <c r="BQ322" s="4">
        <v>0</v>
      </c>
      <c r="BR322" s="4" t="e">
        <v>#DIV/0!</v>
      </c>
      <c r="BS322">
        <v>0</v>
      </c>
      <c r="BT322" s="4">
        <v>0</v>
      </c>
      <c r="BU322" s="4" t="e">
        <v>#DIV/0!</v>
      </c>
      <c r="BV322">
        <v>0</v>
      </c>
      <c r="BW322" s="4">
        <v>0</v>
      </c>
      <c r="BX322" s="4" t="e">
        <v>#DIV/0!</v>
      </c>
      <c r="BY322">
        <v>0</v>
      </c>
      <c r="BZ322" s="4">
        <v>0</v>
      </c>
      <c r="CA322" s="4" t="e">
        <v>#DIV/0!</v>
      </c>
      <c r="CB322">
        <v>0</v>
      </c>
      <c r="CC322" s="4">
        <v>0</v>
      </c>
      <c r="CD322" s="4" t="e">
        <v>#DIV/0!</v>
      </c>
      <c r="CE322">
        <v>1</v>
      </c>
      <c r="CF322" s="4">
        <v>7.1099537037037038E-5</v>
      </c>
      <c r="CG322" s="4">
        <v>7.1099537037037038E-5</v>
      </c>
      <c r="CH322">
        <v>0</v>
      </c>
      <c r="CI322" s="4">
        <v>0</v>
      </c>
      <c r="CJ322" s="4" t="e">
        <v>#DIV/0!</v>
      </c>
      <c r="CK322">
        <v>0</v>
      </c>
      <c r="CL322" s="4">
        <v>0</v>
      </c>
      <c r="CM322" s="4" t="e">
        <v>#DIV/0!</v>
      </c>
      <c r="CN322">
        <v>13</v>
      </c>
      <c r="CO322" s="4">
        <v>2.0382175925925928E-3</v>
      </c>
      <c r="CP322" s="4">
        <v>1.5678596866096868E-4</v>
      </c>
    </row>
    <row r="323" spans="1:94" x14ac:dyDescent="0.2">
      <c r="A323" t="s">
        <v>1101</v>
      </c>
      <c r="B323" t="s">
        <v>1100</v>
      </c>
      <c r="C323" s="1">
        <v>43566</v>
      </c>
      <c r="D323" t="s">
        <v>238</v>
      </c>
      <c r="E323" t="s">
        <v>236</v>
      </c>
      <c r="F323" s="2">
        <v>43566.474733796298</v>
      </c>
      <c r="G323" s="2">
        <v>43566.478229166663</v>
      </c>
      <c r="H323" s="3">
        <v>3.4953703703703705E-3</v>
      </c>
      <c r="I323" t="s">
        <v>10</v>
      </c>
      <c r="J323">
        <v>0</v>
      </c>
      <c r="K323" s="6">
        <v>3.4753472222222221E-3</v>
      </c>
      <c r="L323">
        <v>5</v>
      </c>
      <c r="M323" t="s">
        <v>37</v>
      </c>
      <c r="N323">
        <v>9</v>
      </c>
      <c r="O323" t="s">
        <v>37</v>
      </c>
      <c r="P323" s="3">
        <v>2.6396527777777777E-3</v>
      </c>
      <c r="Q323">
        <v>3</v>
      </c>
      <c r="R323" s="3">
        <v>1.3766203703703702E-4</v>
      </c>
      <c r="S323" s="3" t="s">
        <v>37</v>
      </c>
      <c r="T323">
        <v>9</v>
      </c>
      <c r="U323" s="3" t="s">
        <v>37</v>
      </c>
      <c r="V323" s="3">
        <v>2.6396527777777777E-3</v>
      </c>
      <c r="W323">
        <v>4</v>
      </c>
      <c r="X323" s="4">
        <v>5.5890046296296297E-4</v>
      </c>
      <c r="Y323" s="4">
        <v>1.3972511574074074E-4</v>
      </c>
      <c r="Z323">
        <v>2</v>
      </c>
      <c r="AA323" s="4">
        <v>1.1137731481481483E-4</v>
      </c>
      <c r="AB323" s="4">
        <v>5.5688657407407415E-5</v>
      </c>
      <c r="AC323">
        <v>0</v>
      </c>
      <c r="AD323" s="4">
        <v>0</v>
      </c>
      <c r="AE323" s="4" t="e">
        <v>#DIV/0!</v>
      </c>
      <c r="AF323">
        <v>0</v>
      </c>
      <c r="AG323" s="4">
        <v>0</v>
      </c>
      <c r="AH323" s="4" t="e">
        <v>#DIV/0!</v>
      </c>
      <c r="AI323">
        <v>0</v>
      </c>
      <c r="AJ323" s="4">
        <v>0</v>
      </c>
      <c r="AK323" s="4" t="e">
        <v>#DIV/0!</v>
      </c>
      <c r="AL323">
        <v>0</v>
      </c>
      <c r="AM323" s="4">
        <v>0</v>
      </c>
      <c r="AN323" s="4" t="e">
        <v>#DIV/0!</v>
      </c>
      <c r="AO323">
        <v>0</v>
      </c>
      <c r="AP323" s="4">
        <v>0</v>
      </c>
      <c r="AQ323" s="4" t="e">
        <v>#DIV/0!</v>
      </c>
      <c r="AR323">
        <v>0</v>
      </c>
      <c r="AS323" s="4">
        <v>0</v>
      </c>
      <c r="AT323" s="4" t="e">
        <v>#DIV/0!</v>
      </c>
      <c r="AU323">
        <v>0</v>
      </c>
      <c r="AV323" s="4">
        <v>0</v>
      </c>
      <c r="AW323" s="4" t="e">
        <v>#DIV/0!</v>
      </c>
      <c r="AX323">
        <v>0</v>
      </c>
      <c r="AY323" s="4">
        <v>2.6396527777777777E-3</v>
      </c>
      <c r="AZ323" s="4" t="e">
        <v>#DIV/0!</v>
      </c>
      <c r="BA323">
        <v>0</v>
      </c>
      <c r="BB323" s="4">
        <v>0</v>
      </c>
      <c r="BC323" s="4" t="e">
        <v>#DIV/0!</v>
      </c>
      <c r="BD323">
        <v>0</v>
      </c>
      <c r="BE323" s="4">
        <v>0</v>
      </c>
      <c r="BF323" s="4" t="e">
        <v>#DIV/0!</v>
      </c>
      <c r="BG323">
        <v>0</v>
      </c>
      <c r="BH323" s="4">
        <v>0</v>
      </c>
      <c r="BI323" s="4" t="e">
        <v>#DIV/0!</v>
      </c>
      <c r="BJ323">
        <v>0</v>
      </c>
      <c r="BK323" s="4">
        <v>0</v>
      </c>
      <c r="BL323" s="4" t="e">
        <v>#DIV/0!</v>
      </c>
      <c r="BM323">
        <v>0</v>
      </c>
      <c r="BN323" s="4">
        <v>0</v>
      </c>
      <c r="BO323" s="4" t="e">
        <v>#DIV/0!</v>
      </c>
      <c r="BP323">
        <v>1</v>
      </c>
      <c r="BQ323" s="4">
        <v>2.7754629629629632E-5</v>
      </c>
      <c r="BR323" s="4">
        <v>2.7754629629629632E-5</v>
      </c>
      <c r="BS323">
        <v>0</v>
      </c>
      <c r="BT323" s="4">
        <v>0</v>
      </c>
      <c r="BU323" s="4" t="e">
        <v>#DIV/0!</v>
      </c>
      <c r="BV323">
        <v>0</v>
      </c>
      <c r="BW323" s="4">
        <v>0</v>
      </c>
      <c r="BX323" s="4" t="e">
        <v>#DIV/0!</v>
      </c>
      <c r="BY323">
        <v>0</v>
      </c>
      <c r="BZ323" s="4">
        <v>0</v>
      </c>
      <c r="CA323" s="4" t="e">
        <v>#DIV/0!</v>
      </c>
      <c r="CB323">
        <v>0</v>
      </c>
      <c r="CC323" s="4">
        <v>0</v>
      </c>
      <c r="CD323" s="4" t="e">
        <v>#DIV/0!</v>
      </c>
      <c r="CE323">
        <v>0</v>
      </c>
      <c r="CF323" s="4">
        <v>0</v>
      </c>
      <c r="CG323" s="4" t="e">
        <v>#DIV/0!</v>
      </c>
      <c r="CH323">
        <v>0</v>
      </c>
      <c r="CI323" s="4">
        <v>0</v>
      </c>
      <c r="CJ323" s="4" t="e">
        <v>#DIV/0!</v>
      </c>
      <c r="CK323">
        <v>0</v>
      </c>
      <c r="CL323" s="4">
        <v>0</v>
      </c>
      <c r="CM323" s="4" t="e">
        <v>#DIV/0!</v>
      </c>
      <c r="CN323">
        <v>3</v>
      </c>
      <c r="CO323" s="4">
        <v>1.3766203703703702E-4</v>
      </c>
      <c r="CP323" s="4">
        <v>4.5887345679012341E-5</v>
      </c>
    </row>
    <row r="324" spans="1:94" x14ac:dyDescent="0.2">
      <c r="A324" t="s">
        <v>1103</v>
      </c>
      <c r="B324" t="s">
        <v>1102</v>
      </c>
      <c r="C324" s="1">
        <v>43566</v>
      </c>
      <c r="D324" t="s">
        <v>238</v>
      </c>
      <c r="E324" t="s">
        <v>236</v>
      </c>
      <c r="F324" s="2">
        <v>43566.479085648149</v>
      </c>
      <c r="G324" s="2">
        <v>43566.482592592591</v>
      </c>
      <c r="H324" s="3">
        <v>3.5069444444444445E-3</v>
      </c>
      <c r="I324" t="s">
        <v>10</v>
      </c>
      <c r="J324">
        <v>0</v>
      </c>
      <c r="K324" s="6">
        <v>3.4882523148148151E-3</v>
      </c>
      <c r="L324">
        <v>4</v>
      </c>
      <c r="M324" t="s">
        <v>38</v>
      </c>
      <c r="N324">
        <v>5</v>
      </c>
      <c r="O324" t="s">
        <v>38</v>
      </c>
      <c r="P324" s="3">
        <v>3.2619560185185191E-3</v>
      </c>
      <c r="Q324">
        <v>0</v>
      </c>
      <c r="R324" s="3">
        <v>0</v>
      </c>
      <c r="S324" s="3" t="s">
        <v>65</v>
      </c>
      <c r="T324">
        <v>2</v>
      </c>
      <c r="U324" s="3" t="s">
        <v>65</v>
      </c>
      <c r="V324" s="3">
        <v>1.3708333333333335E-4</v>
      </c>
      <c r="W324">
        <v>5</v>
      </c>
      <c r="X324" s="4">
        <v>3.2619560185185191E-3</v>
      </c>
      <c r="Y324" s="4">
        <v>6.5239120370370386E-4</v>
      </c>
      <c r="Z324">
        <v>2</v>
      </c>
      <c r="AA324" s="4">
        <v>6.5902777777777777E-5</v>
      </c>
      <c r="AB324" s="4">
        <v>3.2951388888888889E-5</v>
      </c>
      <c r="AC324">
        <v>0</v>
      </c>
      <c r="AD324" s="4">
        <v>0</v>
      </c>
      <c r="AE324" s="4" t="e">
        <v>#DIV/0!</v>
      </c>
      <c r="AF324">
        <v>0</v>
      </c>
      <c r="AG324" s="4">
        <v>0</v>
      </c>
      <c r="AH324" s="4" t="e">
        <v>#DIV/0!</v>
      </c>
      <c r="AI324">
        <v>0</v>
      </c>
      <c r="AJ324" s="4">
        <v>0</v>
      </c>
      <c r="AK324" s="4" t="e">
        <v>#DIV/0!</v>
      </c>
      <c r="AL324">
        <v>0</v>
      </c>
      <c r="AM324" s="4">
        <v>0</v>
      </c>
      <c r="AN324" s="4" t="e">
        <v>#DIV/0!</v>
      </c>
      <c r="AO324">
        <v>2</v>
      </c>
      <c r="AP324" s="4">
        <v>1.3708333333333335E-4</v>
      </c>
      <c r="AQ324" s="4">
        <v>6.8541666666666675E-5</v>
      </c>
      <c r="AR324">
        <v>0</v>
      </c>
      <c r="AS324" s="4">
        <v>0</v>
      </c>
      <c r="AT324" s="4" t="e">
        <v>#DIV/0!</v>
      </c>
      <c r="AU324">
        <v>0</v>
      </c>
      <c r="AV324" s="4">
        <v>0</v>
      </c>
      <c r="AW324" s="4" t="e">
        <v>#DIV/0!</v>
      </c>
      <c r="AX324">
        <v>0</v>
      </c>
      <c r="AY324" s="4">
        <v>0</v>
      </c>
      <c r="AZ324" s="4" t="e">
        <v>#DIV/0!</v>
      </c>
      <c r="BA324">
        <v>0</v>
      </c>
      <c r="BB324" s="4">
        <v>0</v>
      </c>
      <c r="BC324" s="4" t="e">
        <v>#DIV/0!</v>
      </c>
      <c r="BD324">
        <v>0</v>
      </c>
      <c r="BE324" s="4">
        <v>0</v>
      </c>
      <c r="BF324" s="4" t="e">
        <v>#DIV/0!</v>
      </c>
      <c r="BG324">
        <v>0</v>
      </c>
      <c r="BH324" s="4">
        <v>0</v>
      </c>
      <c r="BI324" s="4" t="e">
        <v>#DIV/0!</v>
      </c>
      <c r="BJ324">
        <v>1</v>
      </c>
      <c r="BK324" s="4">
        <v>2.3310185185185182E-5</v>
      </c>
      <c r="BL324" s="4">
        <v>2.3310185185185182E-5</v>
      </c>
      <c r="BM324">
        <v>0</v>
      </c>
      <c r="BN324" s="4">
        <v>0</v>
      </c>
      <c r="BO324" s="4" t="e">
        <v>#DIV/0!</v>
      </c>
      <c r="BP324">
        <v>0</v>
      </c>
      <c r="BQ324" s="4">
        <v>0</v>
      </c>
      <c r="BR324" s="4" t="e">
        <v>#DIV/0!</v>
      </c>
      <c r="BS324">
        <v>0</v>
      </c>
      <c r="BT324" s="4">
        <v>0</v>
      </c>
      <c r="BU324" s="4" t="e">
        <v>#DIV/0!</v>
      </c>
      <c r="BV324">
        <v>0</v>
      </c>
      <c r="BW324" s="4">
        <v>0</v>
      </c>
      <c r="BX324" s="4" t="e">
        <v>#DIV/0!</v>
      </c>
      <c r="BY324">
        <v>0</v>
      </c>
      <c r="BZ324" s="4">
        <v>0</v>
      </c>
      <c r="CA324" s="4" t="e">
        <v>#DIV/0!</v>
      </c>
      <c r="CB324">
        <v>0</v>
      </c>
      <c r="CC324" s="4">
        <v>0</v>
      </c>
      <c r="CD324" s="4" t="e">
        <v>#DIV/0!</v>
      </c>
      <c r="CE324">
        <v>0</v>
      </c>
      <c r="CF324" s="4">
        <v>0</v>
      </c>
      <c r="CG324" s="4" t="e">
        <v>#DIV/0!</v>
      </c>
      <c r="CH324">
        <v>0</v>
      </c>
      <c r="CI324" s="4">
        <v>0</v>
      </c>
      <c r="CJ324" s="4" t="e">
        <v>#DIV/0!</v>
      </c>
      <c r="CK324">
        <v>0</v>
      </c>
      <c r="CL324" s="4">
        <v>0</v>
      </c>
      <c r="CM324" s="4" t="e">
        <v>#DIV/0!</v>
      </c>
      <c r="CN324">
        <v>0</v>
      </c>
      <c r="CO324" s="4">
        <v>0</v>
      </c>
      <c r="CP324" s="4" t="e">
        <v>#DIV/0!</v>
      </c>
    </row>
    <row r="325" spans="1:94" x14ac:dyDescent="0.2">
      <c r="A325" t="s">
        <v>1107</v>
      </c>
      <c r="B325" t="s">
        <v>1104</v>
      </c>
      <c r="C325" s="1">
        <v>43373</v>
      </c>
      <c r="D325" t="s">
        <v>238</v>
      </c>
      <c r="E325" t="s">
        <v>711</v>
      </c>
      <c r="F325" s="2" t="s">
        <v>1105</v>
      </c>
      <c r="G325" s="2" t="s">
        <v>1106</v>
      </c>
      <c r="H325" s="3">
        <v>3.4953703703703705E-3</v>
      </c>
      <c r="I325" t="s">
        <v>10</v>
      </c>
      <c r="J325">
        <v>0</v>
      </c>
      <c r="K325" s="6">
        <v>3.4856481481481483E-3</v>
      </c>
      <c r="L325">
        <v>2</v>
      </c>
      <c r="M325" t="s">
        <v>38</v>
      </c>
      <c r="N325">
        <v>2</v>
      </c>
      <c r="O325" t="s">
        <v>38</v>
      </c>
      <c r="P325" s="3">
        <v>3.4145833333333337E-3</v>
      </c>
      <c r="Q325">
        <v>0</v>
      </c>
      <c r="R325" s="3">
        <v>0</v>
      </c>
      <c r="S325" s="3" t="s">
        <v>67</v>
      </c>
      <c r="T325">
        <v>1</v>
      </c>
      <c r="U325" s="3" t="s">
        <v>67</v>
      </c>
      <c r="V325" s="3">
        <v>7.1064814814814805E-5</v>
      </c>
      <c r="W325">
        <v>2</v>
      </c>
      <c r="X325" s="4">
        <v>3.4145833333333337E-3</v>
      </c>
      <c r="Y325" s="4">
        <v>1.7072916666666669E-3</v>
      </c>
      <c r="Z325">
        <v>0</v>
      </c>
      <c r="AA325" s="4">
        <v>0</v>
      </c>
      <c r="AB325" s="4" t="e">
        <v>#DIV/0!</v>
      </c>
      <c r="AC325">
        <v>0</v>
      </c>
      <c r="AD325" s="4">
        <v>0</v>
      </c>
      <c r="AE325" s="4" t="e">
        <v>#DIV/0!</v>
      </c>
      <c r="AF325">
        <v>0</v>
      </c>
      <c r="AG325" s="4">
        <v>0</v>
      </c>
      <c r="AH325" s="4" t="e">
        <v>#DIV/0!</v>
      </c>
      <c r="AI325">
        <v>0</v>
      </c>
      <c r="AJ325" s="4">
        <v>0</v>
      </c>
      <c r="AK325" s="4" t="e">
        <v>#DIV/0!</v>
      </c>
      <c r="AL325">
        <v>0</v>
      </c>
      <c r="AM325" s="4">
        <v>0</v>
      </c>
      <c r="AN325" s="4" t="e">
        <v>#DIV/0!</v>
      </c>
      <c r="AO325">
        <v>0</v>
      </c>
      <c r="AP325" s="4">
        <v>0</v>
      </c>
      <c r="AQ325" s="4" t="e">
        <v>#DIV/0!</v>
      </c>
      <c r="AR325">
        <v>0</v>
      </c>
      <c r="AS325" s="4">
        <v>0</v>
      </c>
      <c r="AT325" s="4" t="e">
        <v>#DIV/0!</v>
      </c>
      <c r="AU325">
        <v>0</v>
      </c>
      <c r="AV325" s="4">
        <v>0</v>
      </c>
      <c r="AW325" s="4" t="e">
        <v>#DIV/0!</v>
      </c>
      <c r="AX325">
        <v>0</v>
      </c>
      <c r="AY325" s="4">
        <v>0</v>
      </c>
      <c r="AZ325" s="4" t="e">
        <v>#DIV/0!</v>
      </c>
      <c r="BA325">
        <v>0</v>
      </c>
      <c r="BB325" s="4">
        <v>0</v>
      </c>
      <c r="BC325" s="4" t="e">
        <v>#DIV/0!</v>
      </c>
      <c r="BD325">
        <v>0</v>
      </c>
      <c r="BE325" s="4">
        <v>0</v>
      </c>
      <c r="BF325" s="4" t="e">
        <v>#DIV/0!</v>
      </c>
      <c r="BG325">
        <v>0</v>
      </c>
      <c r="BH325" s="4">
        <v>0</v>
      </c>
      <c r="BI325" s="4" t="e">
        <v>#DIV/0!</v>
      </c>
      <c r="BJ325">
        <v>0</v>
      </c>
      <c r="BK325" s="4">
        <v>0</v>
      </c>
      <c r="BL325" s="4" t="e">
        <v>#DIV/0!</v>
      </c>
      <c r="BM325">
        <v>0</v>
      </c>
      <c r="BN325" s="4">
        <v>0</v>
      </c>
      <c r="BO325" s="4" t="e">
        <v>#DIV/0!</v>
      </c>
      <c r="BP325">
        <v>0</v>
      </c>
      <c r="BQ325" s="4">
        <v>0</v>
      </c>
      <c r="BR325" s="4" t="e">
        <v>#DIV/0!</v>
      </c>
      <c r="BS325">
        <v>0</v>
      </c>
      <c r="BT325" s="4">
        <v>0</v>
      </c>
      <c r="BU325" s="4" t="e">
        <v>#DIV/0!</v>
      </c>
      <c r="BV325">
        <v>1</v>
      </c>
      <c r="BW325" s="4">
        <v>7.1064814814814805E-5</v>
      </c>
      <c r="BX325" s="4">
        <v>7.1064814814814805E-5</v>
      </c>
      <c r="BY325">
        <v>0</v>
      </c>
      <c r="BZ325" s="4">
        <v>0</v>
      </c>
      <c r="CA325" s="4" t="e">
        <v>#DIV/0!</v>
      </c>
      <c r="CB325">
        <v>0</v>
      </c>
      <c r="CC325" s="4">
        <v>0</v>
      </c>
      <c r="CD325" s="4" t="e">
        <v>#DIV/0!</v>
      </c>
      <c r="CE325">
        <v>0</v>
      </c>
      <c r="CF325" s="4">
        <v>0</v>
      </c>
      <c r="CG325" s="4" t="e">
        <v>#DIV/0!</v>
      </c>
      <c r="CH325">
        <v>0</v>
      </c>
      <c r="CI325" s="4">
        <v>0</v>
      </c>
      <c r="CJ325" s="4" t="e">
        <v>#DIV/0!</v>
      </c>
      <c r="CK325">
        <v>0</v>
      </c>
      <c r="CL325" s="4">
        <v>0</v>
      </c>
      <c r="CM325" s="4" t="e">
        <v>#DIV/0!</v>
      </c>
      <c r="CN325">
        <v>0</v>
      </c>
      <c r="CO325" s="4">
        <v>0</v>
      </c>
      <c r="CP325" s="4" t="e">
        <v>#DIV/0!</v>
      </c>
    </row>
    <row r="326" spans="1:94" x14ac:dyDescent="0.2">
      <c r="A326" t="s">
        <v>1111</v>
      </c>
      <c r="B326" t="s">
        <v>1108</v>
      </c>
      <c r="C326" s="1">
        <v>43372</v>
      </c>
      <c r="D326" t="s">
        <v>238</v>
      </c>
      <c r="E326" t="s">
        <v>711</v>
      </c>
      <c r="F326" s="2" t="s">
        <v>1109</v>
      </c>
      <c r="G326" s="2" t="s">
        <v>1110</v>
      </c>
      <c r="H326" s="3">
        <v>3.4953703703703705E-3</v>
      </c>
      <c r="I326" t="s">
        <v>10</v>
      </c>
      <c r="J326">
        <v>0</v>
      </c>
      <c r="K326" s="6">
        <v>3.4876851851851852E-3</v>
      </c>
      <c r="L326">
        <v>9</v>
      </c>
      <c r="M326" t="s">
        <v>38</v>
      </c>
      <c r="N326">
        <v>15</v>
      </c>
      <c r="O326" t="s">
        <v>38</v>
      </c>
      <c r="P326" s="3">
        <v>1.4419328703703703E-3</v>
      </c>
      <c r="Q326">
        <v>0</v>
      </c>
      <c r="R326" s="3">
        <v>0</v>
      </c>
      <c r="S326" s="3" t="s">
        <v>48</v>
      </c>
      <c r="T326">
        <v>5</v>
      </c>
      <c r="U326" s="3" t="s">
        <v>66</v>
      </c>
      <c r="V326" s="3">
        <v>1.3626504629629631E-3</v>
      </c>
      <c r="W326">
        <v>15</v>
      </c>
      <c r="X326" s="4">
        <v>1.4419328703703703E-3</v>
      </c>
      <c r="Y326" s="4">
        <v>9.6128858024691362E-5</v>
      </c>
      <c r="Z326">
        <v>2</v>
      </c>
      <c r="AA326" s="4">
        <v>6.189814814814815E-5</v>
      </c>
      <c r="AB326" s="4">
        <v>3.0949074074074075E-5</v>
      </c>
      <c r="AC326">
        <v>0</v>
      </c>
      <c r="AD326" s="4">
        <v>0</v>
      </c>
      <c r="AE326" s="4" t="e">
        <v>#DIV/0!</v>
      </c>
      <c r="AF326">
        <v>0</v>
      </c>
      <c r="AG326" s="4">
        <v>0</v>
      </c>
      <c r="AH326" s="4" t="e">
        <v>#DIV/0!</v>
      </c>
      <c r="AI326">
        <v>0</v>
      </c>
      <c r="AJ326" s="4">
        <v>0</v>
      </c>
      <c r="AK326" s="4" t="e">
        <v>#DIV/0!</v>
      </c>
      <c r="AL326">
        <v>0</v>
      </c>
      <c r="AM326" s="4">
        <v>0</v>
      </c>
      <c r="AN326" s="4" t="e">
        <v>#DIV/0!</v>
      </c>
      <c r="AO326">
        <v>2</v>
      </c>
      <c r="AP326" s="4">
        <v>7.8252314814814824E-5</v>
      </c>
      <c r="AQ326" s="4">
        <v>3.9126157407407412E-5</v>
      </c>
      <c r="AR326">
        <v>0</v>
      </c>
      <c r="AS326" s="4">
        <v>0</v>
      </c>
      <c r="AT326" s="4" t="e">
        <v>#DIV/0!</v>
      </c>
      <c r="AU326">
        <v>4</v>
      </c>
      <c r="AV326" s="4">
        <v>1.3626504629629631E-3</v>
      </c>
      <c r="AW326" s="4">
        <v>3.4066261574074077E-4</v>
      </c>
      <c r="AX326">
        <v>4</v>
      </c>
      <c r="AY326" s="4">
        <v>0</v>
      </c>
      <c r="AZ326" s="4">
        <v>0</v>
      </c>
      <c r="BA326">
        <v>0</v>
      </c>
      <c r="BB326" s="4">
        <v>0</v>
      </c>
      <c r="BC326" s="4" t="e">
        <v>#DIV/0!</v>
      </c>
      <c r="BD326">
        <v>0</v>
      </c>
      <c r="BE326" s="4">
        <v>0</v>
      </c>
      <c r="BF326" s="4" t="e">
        <v>#DIV/0!</v>
      </c>
      <c r="BG326">
        <v>5</v>
      </c>
      <c r="BH326" s="4">
        <v>1.821875E-4</v>
      </c>
      <c r="BI326" s="4">
        <v>3.6437499999999998E-5</v>
      </c>
      <c r="BJ326">
        <v>0</v>
      </c>
      <c r="BK326" s="4">
        <v>0</v>
      </c>
      <c r="BL326" s="4" t="e">
        <v>#DIV/0!</v>
      </c>
      <c r="BM326">
        <v>3</v>
      </c>
      <c r="BN326" s="4">
        <v>1.5721064814814813E-4</v>
      </c>
      <c r="BO326" s="4">
        <v>5.2403549382716043E-5</v>
      </c>
      <c r="BP326">
        <v>1</v>
      </c>
      <c r="BQ326" s="4">
        <v>5.3229166666666675E-5</v>
      </c>
      <c r="BR326" s="4">
        <v>5.3229166666666675E-5</v>
      </c>
      <c r="BS326">
        <v>1</v>
      </c>
      <c r="BT326" s="4">
        <v>2.614583333333333E-5</v>
      </c>
      <c r="BU326" s="4">
        <v>2.614583333333333E-5</v>
      </c>
      <c r="BV326">
        <v>2</v>
      </c>
      <c r="BW326" s="4">
        <v>1.2417824074074075E-4</v>
      </c>
      <c r="BX326" s="4">
        <v>6.2089120370370377E-5</v>
      </c>
      <c r="BY326">
        <v>0</v>
      </c>
      <c r="BZ326" s="4">
        <v>0</v>
      </c>
      <c r="CA326" s="4" t="e">
        <v>#DIV/0!</v>
      </c>
      <c r="CB326">
        <v>0</v>
      </c>
      <c r="CC326" s="4">
        <v>0</v>
      </c>
      <c r="CD326" s="4" t="e">
        <v>#DIV/0!</v>
      </c>
      <c r="CE326">
        <v>0</v>
      </c>
      <c r="CF326" s="4">
        <v>0</v>
      </c>
      <c r="CG326" s="4" t="e">
        <v>#DIV/0!</v>
      </c>
      <c r="CH326">
        <v>0</v>
      </c>
      <c r="CI326" s="4">
        <v>0</v>
      </c>
      <c r="CJ326" s="4" t="e">
        <v>#DIV/0!</v>
      </c>
      <c r="CK326">
        <v>0</v>
      </c>
      <c r="CL326" s="4">
        <v>0</v>
      </c>
      <c r="CM326" s="4" t="e">
        <v>#DIV/0!</v>
      </c>
      <c r="CN326">
        <v>0</v>
      </c>
      <c r="CO326" s="4">
        <v>0</v>
      </c>
      <c r="CP326" s="4" t="e">
        <v>#DIV/0!</v>
      </c>
    </row>
    <row r="327" spans="1:94" x14ac:dyDescent="0.2">
      <c r="A327" t="s">
        <v>1113</v>
      </c>
      <c r="B327" t="s">
        <v>1112</v>
      </c>
      <c r="C327" s="1">
        <v>43489</v>
      </c>
      <c r="D327" t="s">
        <v>238</v>
      </c>
      <c r="E327" t="s">
        <v>236</v>
      </c>
      <c r="F327" s="2">
        <v>43489.459965277776</v>
      </c>
      <c r="G327" s="2">
        <v>43489.463472222225</v>
      </c>
      <c r="H327" s="3">
        <v>3.4953703703703705E-3</v>
      </c>
      <c r="I327" t="s">
        <v>10</v>
      </c>
      <c r="J327">
        <v>0</v>
      </c>
      <c r="K327" s="6">
        <v>3.4854050925925925E-3</v>
      </c>
      <c r="L327">
        <v>3</v>
      </c>
      <c r="M327" t="s">
        <v>38</v>
      </c>
      <c r="N327">
        <v>8</v>
      </c>
      <c r="O327" t="s">
        <v>38</v>
      </c>
      <c r="P327" s="3">
        <v>2.5897337962962961E-3</v>
      </c>
      <c r="Q327">
        <v>0</v>
      </c>
      <c r="R327" s="3">
        <v>0</v>
      </c>
      <c r="S327" s="3" t="s">
        <v>43</v>
      </c>
      <c r="T327">
        <v>0</v>
      </c>
      <c r="U327" s="3" t="s">
        <v>43</v>
      </c>
      <c r="V327" s="3">
        <v>0</v>
      </c>
      <c r="W327">
        <v>8</v>
      </c>
      <c r="X327" s="4">
        <v>2.5897337962962961E-3</v>
      </c>
      <c r="Y327" s="4">
        <v>3.2371672453703702E-4</v>
      </c>
      <c r="Z327">
        <v>6</v>
      </c>
      <c r="AA327" s="4">
        <v>4.296875E-4</v>
      </c>
      <c r="AB327" s="4">
        <v>7.1614583333333334E-5</v>
      </c>
      <c r="AC327">
        <v>3</v>
      </c>
      <c r="AD327" s="4">
        <v>4.6598379629629637E-4</v>
      </c>
      <c r="AE327" s="4">
        <v>1.5532793209876547E-4</v>
      </c>
      <c r="AF327">
        <v>0</v>
      </c>
      <c r="AG327" s="4">
        <v>0</v>
      </c>
      <c r="AH327" s="4" t="e">
        <v>#DIV/0!</v>
      </c>
      <c r="AI327">
        <v>0</v>
      </c>
      <c r="AJ327" s="4">
        <v>0</v>
      </c>
      <c r="AK327" s="4" t="e">
        <v>#DIV/0!</v>
      </c>
      <c r="AL327">
        <v>0</v>
      </c>
      <c r="AM327" s="4">
        <v>0</v>
      </c>
      <c r="AN327" s="4" t="e">
        <v>#DIV/0!</v>
      </c>
      <c r="AO327">
        <v>0</v>
      </c>
      <c r="AP327" s="4">
        <v>0</v>
      </c>
      <c r="AQ327" s="4" t="e">
        <v>#DIV/0!</v>
      </c>
      <c r="AR327">
        <v>0</v>
      </c>
      <c r="AS327" s="4">
        <v>0</v>
      </c>
      <c r="AT327" s="4" t="e">
        <v>#DIV/0!</v>
      </c>
      <c r="AU327">
        <v>0</v>
      </c>
      <c r="AV327" s="4">
        <v>0</v>
      </c>
      <c r="AW327" s="4" t="e">
        <v>#DIV/0!</v>
      </c>
      <c r="AX327">
        <v>0</v>
      </c>
      <c r="AY327" s="4">
        <v>0</v>
      </c>
      <c r="AZ327" s="4" t="e">
        <v>#DIV/0!</v>
      </c>
      <c r="BA327">
        <v>0</v>
      </c>
      <c r="BB327" s="4">
        <v>0</v>
      </c>
      <c r="BC327" s="4" t="e">
        <v>#DIV/0!</v>
      </c>
      <c r="BD327">
        <v>0</v>
      </c>
      <c r="BE327" s="4">
        <v>0</v>
      </c>
      <c r="BF327" s="4" t="e">
        <v>#DIV/0!</v>
      </c>
      <c r="BG327">
        <v>0</v>
      </c>
      <c r="BH327" s="4">
        <v>0</v>
      </c>
      <c r="BI327" s="4" t="e">
        <v>#DIV/0!</v>
      </c>
      <c r="BJ327">
        <v>0</v>
      </c>
      <c r="BK327" s="4">
        <v>0</v>
      </c>
      <c r="BL327" s="4" t="e">
        <v>#DIV/0!</v>
      </c>
      <c r="BM327">
        <v>0</v>
      </c>
      <c r="BN327" s="4">
        <v>0</v>
      </c>
      <c r="BO327" s="4" t="e">
        <v>#DIV/0!</v>
      </c>
      <c r="BP327">
        <v>0</v>
      </c>
      <c r="BQ327" s="4">
        <v>0</v>
      </c>
      <c r="BR327" s="4" t="e">
        <v>#DIV/0!</v>
      </c>
      <c r="BS327">
        <v>0</v>
      </c>
      <c r="BT327" s="4">
        <v>0</v>
      </c>
      <c r="BU327" s="4" t="e">
        <v>#DIV/0!</v>
      </c>
      <c r="BV327">
        <v>0</v>
      </c>
      <c r="BW327" s="4">
        <v>0</v>
      </c>
      <c r="BX327" s="4" t="e">
        <v>#DIV/0!</v>
      </c>
      <c r="BY327">
        <v>0</v>
      </c>
      <c r="BZ327" s="4">
        <v>0</v>
      </c>
      <c r="CA327" s="4" t="e">
        <v>#DIV/0!</v>
      </c>
      <c r="CB327">
        <v>0</v>
      </c>
      <c r="CC327" s="4">
        <v>0</v>
      </c>
      <c r="CD327" s="4" t="e">
        <v>#DIV/0!</v>
      </c>
      <c r="CE327">
        <v>0</v>
      </c>
      <c r="CF327" s="4">
        <v>0</v>
      </c>
      <c r="CG327" s="4" t="e">
        <v>#DIV/0!</v>
      </c>
      <c r="CH327">
        <v>0</v>
      </c>
      <c r="CI327" s="4">
        <v>0</v>
      </c>
      <c r="CJ327" s="4" t="e">
        <v>#DIV/0!</v>
      </c>
      <c r="CK327">
        <v>0</v>
      </c>
      <c r="CL327" s="4">
        <v>0</v>
      </c>
      <c r="CM327" s="4" t="e">
        <v>#DIV/0!</v>
      </c>
      <c r="CN327">
        <v>0</v>
      </c>
      <c r="CO327" s="4">
        <v>0</v>
      </c>
      <c r="CP327" s="4" t="e">
        <v>#DIV/0!</v>
      </c>
    </row>
    <row r="328" spans="1:94" x14ac:dyDescent="0.2">
      <c r="A328" t="s">
        <v>1117</v>
      </c>
      <c r="B328" t="s">
        <v>1114</v>
      </c>
      <c r="C328" s="1">
        <v>43373</v>
      </c>
      <c r="D328" t="s">
        <v>238</v>
      </c>
      <c r="E328" t="s">
        <v>711</v>
      </c>
      <c r="F328" s="2" t="s">
        <v>1115</v>
      </c>
      <c r="G328" s="2" t="s">
        <v>1116</v>
      </c>
      <c r="H328" s="3">
        <v>3.4953703703703705E-3</v>
      </c>
      <c r="I328" t="s">
        <v>10</v>
      </c>
      <c r="J328">
        <v>0</v>
      </c>
      <c r="K328" s="6">
        <v>3.4839699074074074E-3</v>
      </c>
      <c r="L328">
        <v>3</v>
      </c>
      <c r="M328" t="s">
        <v>38</v>
      </c>
      <c r="N328">
        <v>7</v>
      </c>
      <c r="O328" t="s">
        <v>38</v>
      </c>
      <c r="P328" s="3">
        <v>2.410162037037037E-3</v>
      </c>
      <c r="Q328">
        <v>0</v>
      </c>
      <c r="R328" s="3">
        <v>0</v>
      </c>
      <c r="S328" s="3" t="s">
        <v>46</v>
      </c>
      <c r="T328">
        <v>4</v>
      </c>
      <c r="U328" s="3" t="s">
        <v>46</v>
      </c>
      <c r="V328" s="3">
        <v>5.8016203703703702E-4</v>
      </c>
      <c r="W328">
        <v>7</v>
      </c>
      <c r="X328" s="4">
        <v>2.410162037037037E-3</v>
      </c>
      <c r="Y328" s="4">
        <v>3.4430886243386243E-4</v>
      </c>
      <c r="Z328">
        <v>4</v>
      </c>
      <c r="AA328" s="4">
        <v>4.9364583333333335E-4</v>
      </c>
      <c r="AB328" s="4">
        <v>1.2341145833333334E-4</v>
      </c>
      <c r="AC328">
        <v>0</v>
      </c>
      <c r="AD328" s="4">
        <v>0</v>
      </c>
      <c r="AE328" s="4" t="e">
        <v>#DIV/0!</v>
      </c>
      <c r="AF328">
        <v>0</v>
      </c>
      <c r="AG328" s="4">
        <v>0</v>
      </c>
      <c r="AH328" s="4" t="e">
        <v>#DIV/0!</v>
      </c>
      <c r="AI328">
        <v>0</v>
      </c>
      <c r="AJ328" s="4">
        <v>0</v>
      </c>
      <c r="AK328" s="4" t="e">
        <v>#DIV/0!</v>
      </c>
      <c r="AL328">
        <v>0</v>
      </c>
      <c r="AM328" s="4">
        <v>0</v>
      </c>
      <c r="AN328" s="4" t="e">
        <v>#DIV/0!</v>
      </c>
      <c r="AO328">
        <v>0</v>
      </c>
      <c r="AP328" s="4">
        <v>0</v>
      </c>
      <c r="AQ328" s="4" t="e">
        <v>#DIV/0!</v>
      </c>
      <c r="AR328">
        <v>0</v>
      </c>
      <c r="AS328" s="4">
        <v>0</v>
      </c>
      <c r="AT328" s="4" t="e">
        <v>#DIV/0!</v>
      </c>
      <c r="AU328">
        <v>0</v>
      </c>
      <c r="AV328" s="4">
        <v>0</v>
      </c>
      <c r="AW328" s="4" t="e">
        <v>#DIV/0!</v>
      </c>
      <c r="AX328">
        <v>0</v>
      </c>
      <c r="AY328" s="4">
        <v>0</v>
      </c>
      <c r="AZ328" s="4" t="e">
        <v>#DIV/0!</v>
      </c>
      <c r="BA328">
        <v>4</v>
      </c>
      <c r="BB328" s="4">
        <v>5.8016203703703702E-4</v>
      </c>
      <c r="BC328" s="4">
        <v>1.4504050925925925E-4</v>
      </c>
      <c r="BD328">
        <v>0</v>
      </c>
      <c r="BE328" s="4">
        <v>0</v>
      </c>
      <c r="BF328" s="4" t="e">
        <v>#DIV/0!</v>
      </c>
      <c r="BG328">
        <v>0</v>
      </c>
      <c r="BH328" s="4">
        <v>0</v>
      </c>
      <c r="BI328" s="4" t="e">
        <v>#DIV/0!</v>
      </c>
      <c r="BJ328">
        <v>0</v>
      </c>
      <c r="BK328" s="4">
        <v>0</v>
      </c>
      <c r="BL328" s="4" t="e">
        <v>#DIV/0!</v>
      </c>
      <c r="BM328">
        <v>0</v>
      </c>
      <c r="BN328" s="4">
        <v>0</v>
      </c>
      <c r="BO328" s="4" t="e">
        <v>#DIV/0!</v>
      </c>
      <c r="BP328">
        <v>0</v>
      </c>
      <c r="BQ328" s="4">
        <v>0</v>
      </c>
      <c r="BR328" s="4" t="e">
        <v>#DIV/0!</v>
      </c>
      <c r="BS328">
        <v>0</v>
      </c>
      <c r="BT328" s="4">
        <v>0</v>
      </c>
      <c r="BU328" s="4" t="e">
        <v>#DIV/0!</v>
      </c>
      <c r="BV328">
        <v>0</v>
      </c>
      <c r="BW328" s="4">
        <v>0</v>
      </c>
      <c r="BX328" s="4" t="e">
        <v>#DIV/0!</v>
      </c>
      <c r="BY328">
        <v>0</v>
      </c>
      <c r="BZ328" s="4">
        <v>0</v>
      </c>
      <c r="CA328" s="4" t="e">
        <v>#DIV/0!</v>
      </c>
      <c r="CB328">
        <v>0</v>
      </c>
      <c r="CC328" s="4">
        <v>0</v>
      </c>
      <c r="CD328" s="4" t="e">
        <v>#DIV/0!</v>
      </c>
      <c r="CE328">
        <v>0</v>
      </c>
      <c r="CF328" s="4">
        <v>0</v>
      </c>
      <c r="CG328" s="4" t="e">
        <v>#DIV/0!</v>
      </c>
      <c r="CH328">
        <v>0</v>
      </c>
      <c r="CI328" s="4">
        <v>0</v>
      </c>
      <c r="CJ328" s="4" t="e">
        <v>#DIV/0!</v>
      </c>
      <c r="CK328">
        <v>0</v>
      </c>
      <c r="CL328" s="4">
        <v>0</v>
      </c>
      <c r="CM328" s="4" t="e">
        <v>#DIV/0!</v>
      </c>
      <c r="CN328">
        <v>0</v>
      </c>
      <c r="CO328" s="4">
        <v>0</v>
      </c>
      <c r="CP328" s="4" t="e">
        <v>#DIV/0!</v>
      </c>
    </row>
    <row r="329" spans="1:94" x14ac:dyDescent="0.2">
      <c r="A329" t="s">
        <v>1121</v>
      </c>
      <c r="B329" t="s">
        <v>1118</v>
      </c>
      <c r="C329" s="1">
        <v>43373</v>
      </c>
      <c r="D329" t="s">
        <v>238</v>
      </c>
      <c r="E329" t="s">
        <v>711</v>
      </c>
      <c r="F329" s="2" t="s">
        <v>1119</v>
      </c>
      <c r="G329" s="2" t="s">
        <v>1120</v>
      </c>
      <c r="H329" s="3">
        <v>3.5069444444444445E-3</v>
      </c>
      <c r="I329" t="s">
        <v>10</v>
      </c>
      <c r="J329">
        <v>0</v>
      </c>
      <c r="K329" s="6">
        <v>3.4941087962962959E-3</v>
      </c>
      <c r="L329">
        <v>5</v>
      </c>
      <c r="M329" t="s">
        <v>38</v>
      </c>
      <c r="N329">
        <v>4</v>
      </c>
      <c r="O329" t="s">
        <v>38</v>
      </c>
      <c r="P329" s="3">
        <v>3.1770601851851847E-3</v>
      </c>
      <c r="Q329">
        <v>1</v>
      </c>
      <c r="R329" s="3">
        <v>2.1053240740740741E-5</v>
      </c>
      <c r="S329" s="3" t="s">
        <v>50</v>
      </c>
      <c r="T329">
        <v>1</v>
      </c>
      <c r="U329" s="3" t="s">
        <v>67</v>
      </c>
      <c r="V329" s="3">
        <v>2.1085648148148146E-4</v>
      </c>
      <c r="W329">
        <v>4</v>
      </c>
      <c r="X329" s="4">
        <v>3.1770601851851847E-3</v>
      </c>
      <c r="Y329" s="4">
        <v>7.9426504629629617E-4</v>
      </c>
      <c r="Z329">
        <v>2</v>
      </c>
      <c r="AA329" s="4">
        <v>6.8321759259259263E-5</v>
      </c>
      <c r="AB329" s="4">
        <v>3.4160879629629632E-5</v>
      </c>
      <c r="AC329">
        <v>0</v>
      </c>
      <c r="AD329" s="4">
        <v>0</v>
      </c>
      <c r="AE329" s="4" t="e">
        <v>#DIV/0!</v>
      </c>
      <c r="AF329">
        <v>0</v>
      </c>
      <c r="AG329" s="4">
        <v>0</v>
      </c>
      <c r="AH329" s="4" t="e">
        <v>#DIV/0!</v>
      </c>
      <c r="AI329">
        <v>0</v>
      </c>
      <c r="AJ329" s="4">
        <v>0</v>
      </c>
      <c r="AK329" s="4" t="e">
        <v>#DIV/0!</v>
      </c>
      <c r="AL329">
        <v>0</v>
      </c>
      <c r="AM329" s="4">
        <v>0</v>
      </c>
      <c r="AN329" s="4" t="e">
        <v>#DIV/0!</v>
      </c>
      <c r="AO329">
        <v>0</v>
      </c>
      <c r="AP329" s="4">
        <v>0</v>
      </c>
      <c r="AQ329" s="4" t="e">
        <v>#DIV/0!</v>
      </c>
      <c r="AR329">
        <v>0</v>
      </c>
      <c r="AS329" s="4">
        <v>0</v>
      </c>
      <c r="AT329" s="4" t="e">
        <v>#DIV/0!</v>
      </c>
      <c r="AU329">
        <v>0</v>
      </c>
      <c r="AV329" s="4">
        <v>0</v>
      </c>
      <c r="AW329" s="4" t="e">
        <v>#DIV/0!</v>
      </c>
      <c r="AX329">
        <v>0</v>
      </c>
      <c r="AY329" s="4">
        <v>0</v>
      </c>
      <c r="AZ329" s="4" t="e">
        <v>#DIV/0!</v>
      </c>
      <c r="BA329">
        <v>0</v>
      </c>
      <c r="BB329" s="4">
        <v>0</v>
      </c>
      <c r="BC329" s="4" t="e">
        <v>#DIV/0!</v>
      </c>
      <c r="BD329">
        <v>0</v>
      </c>
      <c r="BE329" s="4">
        <v>0</v>
      </c>
      <c r="BF329" s="4" t="e">
        <v>#DIV/0!</v>
      </c>
      <c r="BG329">
        <v>0</v>
      </c>
      <c r="BH329" s="4">
        <v>0</v>
      </c>
      <c r="BI329" s="4" t="e">
        <v>#DIV/0!</v>
      </c>
      <c r="BJ329">
        <v>0</v>
      </c>
      <c r="BK329" s="4">
        <v>0</v>
      </c>
      <c r="BL329" s="4" t="e">
        <v>#DIV/0!</v>
      </c>
      <c r="BM329">
        <v>1</v>
      </c>
      <c r="BN329" s="4">
        <v>1.681712962962963E-5</v>
      </c>
      <c r="BO329" s="4">
        <v>1.681712962962963E-5</v>
      </c>
      <c r="BP329">
        <v>0</v>
      </c>
      <c r="BQ329" s="4">
        <v>0</v>
      </c>
      <c r="BR329" s="4" t="e">
        <v>#DIV/0!</v>
      </c>
      <c r="BS329">
        <v>0</v>
      </c>
      <c r="BT329" s="4">
        <v>0</v>
      </c>
      <c r="BU329" s="4" t="e">
        <v>#DIV/0!</v>
      </c>
      <c r="BV329">
        <v>1</v>
      </c>
      <c r="BW329" s="4">
        <v>2.1085648148148146E-4</v>
      </c>
      <c r="BX329" s="4">
        <v>2.1085648148148146E-4</v>
      </c>
      <c r="BY329">
        <v>0</v>
      </c>
      <c r="BZ329" s="4">
        <v>0</v>
      </c>
      <c r="CA329" s="4" t="e">
        <v>#DIV/0!</v>
      </c>
      <c r="CB329">
        <v>0</v>
      </c>
      <c r="CC329" s="4">
        <v>0</v>
      </c>
      <c r="CD329" s="4" t="e">
        <v>#DIV/0!</v>
      </c>
      <c r="CE329">
        <v>0</v>
      </c>
      <c r="CF329" s="4">
        <v>0</v>
      </c>
      <c r="CG329" s="4" t="e">
        <v>#DIV/0!</v>
      </c>
      <c r="CH329">
        <v>0</v>
      </c>
      <c r="CI329" s="4">
        <v>0</v>
      </c>
      <c r="CJ329" s="4" t="e">
        <v>#DIV/0!</v>
      </c>
      <c r="CK329">
        <v>0</v>
      </c>
      <c r="CL329" s="4">
        <v>0</v>
      </c>
      <c r="CM329" s="4" t="e">
        <v>#DIV/0!</v>
      </c>
      <c r="CN329">
        <v>1</v>
      </c>
      <c r="CO329" s="4">
        <v>2.1053240740740741E-5</v>
      </c>
      <c r="CP329" s="4">
        <v>2.1053240740740741E-5</v>
      </c>
    </row>
    <row r="330" spans="1:94" x14ac:dyDescent="0.2">
      <c r="A330" t="s">
        <v>1123</v>
      </c>
      <c r="B330" t="s">
        <v>1122</v>
      </c>
      <c r="C330" s="1">
        <v>43489</v>
      </c>
      <c r="D330" t="s">
        <v>238</v>
      </c>
      <c r="E330" t="s">
        <v>236</v>
      </c>
      <c r="F330" s="2">
        <v>43489.451319444444</v>
      </c>
      <c r="G330" s="2">
        <v>43489.454837962963</v>
      </c>
      <c r="H330" s="3">
        <v>3.5069444444444445E-3</v>
      </c>
      <c r="I330" t="s">
        <v>10</v>
      </c>
      <c r="J330">
        <v>0</v>
      </c>
      <c r="K330" s="6">
        <v>3.4770023148148151E-3</v>
      </c>
      <c r="L330">
        <v>5</v>
      </c>
      <c r="M330" t="s">
        <v>40</v>
      </c>
      <c r="N330">
        <v>10</v>
      </c>
      <c r="O330" t="s">
        <v>38</v>
      </c>
      <c r="P330" s="3">
        <v>1.7157986111111109E-3</v>
      </c>
      <c r="Q330">
        <v>0</v>
      </c>
      <c r="R330" s="3">
        <v>0</v>
      </c>
      <c r="S330" s="3" t="s">
        <v>65</v>
      </c>
      <c r="T330">
        <v>3</v>
      </c>
      <c r="U330" s="3" t="s">
        <v>66</v>
      </c>
      <c r="V330" s="3">
        <v>8.2533564814814817E-4</v>
      </c>
      <c r="W330">
        <v>7</v>
      </c>
      <c r="X330" s="4">
        <v>1.7157986111111109E-3</v>
      </c>
      <c r="Y330" s="4">
        <v>2.4511408730158729E-4</v>
      </c>
      <c r="Z330">
        <v>10</v>
      </c>
      <c r="AA330" s="4">
        <v>4.9043981481481475E-4</v>
      </c>
      <c r="AB330" s="4">
        <v>4.9043981481481474E-5</v>
      </c>
      <c r="AC330">
        <v>0</v>
      </c>
      <c r="AD330" s="4">
        <v>0</v>
      </c>
      <c r="AE330" s="4" t="e">
        <v>#DIV/0!</v>
      </c>
      <c r="AF330">
        <v>0</v>
      </c>
      <c r="AG330" s="4">
        <v>0</v>
      </c>
      <c r="AH330" s="4" t="e">
        <v>#DIV/0!</v>
      </c>
      <c r="AI330">
        <v>0</v>
      </c>
      <c r="AJ330" s="4">
        <v>0</v>
      </c>
      <c r="AK330" s="4" t="e">
        <v>#DIV/0!</v>
      </c>
      <c r="AL330">
        <v>0</v>
      </c>
      <c r="AM330" s="4">
        <v>0</v>
      </c>
      <c r="AN330" s="4" t="e">
        <v>#DIV/0!</v>
      </c>
      <c r="AO330">
        <v>3</v>
      </c>
      <c r="AP330" s="4">
        <v>4.1170138888888891E-4</v>
      </c>
      <c r="AQ330" s="4">
        <v>1.372337962962963E-4</v>
      </c>
      <c r="AR330">
        <v>0</v>
      </c>
      <c r="AS330" s="4">
        <v>0</v>
      </c>
      <c r="AT330" s="4" t="e">
        <v>#DIV/0!</v>
      </c>
      <c r="AU330">
        <v>3</v>
      </c>
      <c r="AV330" s="4">
        <v>8.2533564814814817E-4</v>
      </c>
      <c r="AW330" s="4">
        <v>2.7511188271604937E-4</v>
      </c>
      <c r="AX330">
        <v>3</v>
      </c>
      <c r="AY330" s="4">
        <v>0</v>
      </c>
      <c r="AZ330" s="4">
        <v>0</v>
      </c>
      <c r="BA330">
        <v>0</v>
      </c>
      <c r="BB330" s="4">
        <v>0</v>
      </c>
      <c r="BC330" s="4" t="e">
        <v>#DIV/0!</v>
      </c>
      <c r="BD330">
        <v>0</v>
      </c>
      <c r="BE330" s="4">
        <v>0</v>
      </c>
      <c r="BF330" s="4" t="e">
        <v>#DIV/0!</v>
      </c>
      <c r="BG330">
        <v>0</v>
      </c>
      <c r="BH330" s="4">
        <v>0</v>
      </c>
      <c r="BI330" s="4" t="e">
        <v>#DIV/0!</v>
      </c>
      <c r="BJ330">
        <v>0</v>
      </c>
      <c r="BK330" s="4">
        <v>0</v>
      </c>
      <c r="BL330" s="4" t="e">
        <v>#DIV/0!</v>
      </c>
      <c r="BM330">
        <v>0</v>
      </c>
      <c r="BN330" s="4">
        <v>0</v>
      </c>
      <c r="BO330" s="4" t="e">
        <v>#DIV/0!</v>
      </c>
      <c r="BP330">
        <v>0</v>
      </c>
      <c r="BQ330" s="4">
        <v>0</v>
      </c>
      <c r="BR330" s="4" t="e">
        <v>#DIV/0!</v>
      </c>
      <c r="BS330">
        <v>0</v>
      </c>
      <c r="BT330" s="4">
        <v>0</v>
      </c>
      <c r="BU330" s="4" t="e">
        <v>#DIV/0!</v>
      </c>
      <c r="BV330">
        <v>1</v>
      </c>
      <c r="BW330" s="4">
        <v>3.372685185185185E-5</v>
      </c>
      <c r="BX330" s="4">
        <v>3.372685185185185E-5</v>
      </c>
      <c r="BY330">
        <v>0</v>
      </c>
      <c r="BZ330" s="4">
        <v>0</v>
      </c>
      <c r="CA330" s="4" t="e">
        <v>#DIV/0!</v>
      </c>
      <c r="CB330">
        <v>0</v>
      </c>
      <c r="CC330" s="4">
        <v>0</v>
      </c>
      <c r="CD330" s="4" t="e">
        <v>#DIV/0!</v>
      </c>
      <c r="CE330">
        <v>0</v>
      </c>
      <c r="CF330" s="4">
        <v>0</v>
      </c>
      <c r="CG330" s="4" t="e">
        <v>#DIV/0!</v>
      </c>
      <c r="CH330">
        <v>0</v>
      </c>
      <c r="CI330" s="4">
        <v>0</v>
      </c>
      <c r="CJ330" s="4" t="e">
        <v>#DIV/0!</v>
      </c>
      <c r="CK330">
        <v>0</v>
      </c>
      <c r="CL330" s="4">
        <v>0</v>
      </c>
      <c r="CM330" s="4" t="e">
        <v>#DIV/0!</v>
      </c>
      <c r="CN330">
        <v>0</v>
      </c>
      <c r="CO330" s="4">
        <v>0</v>
      </c>
      <c r="CP330" s="4" t="e">
        <v>#DIV/0!</v>
      </c>
    </row>
    <row r="331" spans="1:94" x14ac:dyDescent="0.2">
      <c r="A331" t="s">
        <v>1127</v>
      </c>
      <c r="B331" t="s">
        <v>1124</v>
      </c>
      <c r="C331" s="1">
        <v>43376</v>
      </c>
      <c r="D331" t="s">
        <v>238</v>
      </c>
      <c r="E331" t="s">
        <v>711</v>
      </c>
      <c r="F331" s="2" t="s">
        <v>1125</v>
      </c>
      <c r="G331" s="2" t="s">
        <v>1126</v>
      </c>
      <c r="H331" s="3">
        <v>3.530092592592592E-3</v>
      </c>
      <c r="I331" t="s">
        <v>10</v>
      </c>
      <c r="J331">
        <v>0</v>
      </c>
      <c r="K331" s="6">
        <v>3.5170949074074071E-3</v>
      </c>
      <c r="L331">
        <v>7</v>
      </c>
      <c r="M331" t="s">
        <v>38</v>
      </c>
      <c r="N331">
        <v>7</v>
      </c>
      <c r="O331" t="s">
        <v>38</v>
      </c>
      <c r="P331" s="3">
        <v>3.3291087962962962E-3</v>
      </c>
      <c r="Q331">
        <v>0</v>
      </c>
      <c r="R331" s="3">
        <v>0</v>
      </c>
      <c r="S331" s="3" t="s">
        <v>65</v>
      </c>
      <c r="T331">
        <v>1</v>
      </c>
      <c r="U331" s="3" t="s">
        <v>48</v>
      </c>
      <c r="V331" s="3">
        <v>5.8981481481481478E-5</v>
      </c>
      <c r="W331">
        <v>7</v>
      </c>
      <c r="X331" s="4">
        <v>3.3291087962962962E-3</v>
      </c>
      <c r="Y331" s="4">
        <v>4.7558697089947086E-4</v>
      </c>
      <c r="Z331">
        <v>1</v>
      </c>
      <c r="AA331" s="4">
        <v>1.9004629629629629E-5</v>
      </c>
      <c r="AB331" s="4">
        <v>1.9004629629629629E-5</v>
      </c>
      <c r="AC331">
        <v>0</v>
      </c>
      <c r="AD331" s="4">
        <v>0</v>
      </c>
      <c r="AE331" s="4" t="e">
        <v>#DIV/0!</v>
      </c>
      <c r="AF331">
        <v>0</v>
      </c>
      <c r="AG331" s="4">
        <v>0</v>
      </c>
      <c r="AH331" s="4" t="e">
        <v>#DIV/0!</v>
      </c>
      <c r="AI331">
        <v>0</v>
      </c>
      <c r="AJ331" s="4">
        <v>0</v>
      </c>
      <c r="AK331" s="4" t="e">
        <v>#DIV/0!</v>
      </c>
      <c r="AL331">
        <v>0</v>
      </c>
      <c r="AM331" s="4">
        <v>0</v>
      </c>
      <c r="AN331" s="4" t="e">
        <v>#DIV/0!</v>
      </c>
      <c r="AO331">
        <v>1</v>
      </c>
      <c r="AP331" s="4">
        <v>2.8611111111111113E-5</v>
      </c>
      <c r="AQ331" s="4">
        <v>2.8611111111111113E-5</v>
      </c>
      <c r="AR331">
        <v>0</v>
      </c>
      <c r="AS331" s="4">
        <v>0</v>
      </c>
      <c r="AT331" s="4" t="e">
        <v>#DIV/0!</v>
      </c>
      <c r="AU331">
        <v>0</v>
      </c>
      <c r="AV331" s="4">
        <v>0</v>
      </c>
      <c r="AW331" s="4" t="e">
        <v>#DIV/0!</v>
      </c>
      <c r="AX331">
        <v>0</v>
      </c>
      <c r="AY331" s="4">
        <v>3.0844907407407404E-5</v>
      </c>
      <c r="AZ331" s="4" t="e">
        <v>#DIV/0!</v>
      </c>
      <c r="BA331">
        <v>0</v>
      </c>
      <c r="BB331" s="4">
        <v>0</v>
      </c>
      <c r="BC331" s="4" t="e">
        <v>#DIV/0!</v>
      </c>
      <c r="BD331">
        <v>0</v>
      </c>
      <c r="BE331" s="4">
        <v>0</v>
      </c>
      <c r="BF331" s="4" t="e">
        <v>#DIV/0!</v>
      </c>
      <c r="BG331">
        <v>1</v>
      </c>
      <c r="BH331" s="4">
        <v>5.8981481481481478E-5</v>
      </c>
      <c r="BI331" s="4">
        <v>5.8981481481481478E-5</v>
      </c>
      <c r="BJ331">
        <v>1</v>
      </c>
      <c r="BK331" s="4">
        <v>1.7789351851851852E-5</v>
      </c>
      <c r="BL331" s="4">
        <v>1.7789351851851852E-5</v>
      </c>
      <c r="BM331">
        <v>1</v>
      </c>
      <c r="BN331" s="4">
        <v>3.2754629629629628E-5</v>
      </c>
      <c r="BO331" s="4">
        <v>3.2754629629629628E-5</v>
      </c>
      <c r="BP331">
        <v>0</v>
      </c>
      <c r="BQ331" s="4">
        <v>0</v>
      </c>
      <c r="BR331" s="4" t="e">
        <v>#DIV/0!</v>
      </c>
      <c r="BS331">
        <v>0</v>
      </c>
      <c r="BT331" s="4">
        <v>0</v>
      </c>
      <c r="BU331" s="4" t="e">
        <v>#DIV/0!</v>
      </c>
      <c r="BV331">
        <v>0</v>
      </c>
      <c r="BW331" s="4">
        <v>0</v>
      </c>
      <c r="BX331" s="4" t="e">
        <v>#DIV/0!</v>
      </c>
      <c r="BY331">
        <v>0</v>
      </c>
      <c r="BZ331" s="4">
        <v>0</v>
      </c>
      <c r="CA331" s="4" t="e">
        <v>#DIV/0!</v>
      </c>
      <c r="CB331">
        <v>0</v>
      </c>
      <c r="CC331" s="4">
        <v>0</v>
      </c>
      <c r="CD331" s="4" t="e">
        <v>#DIV/0!</v>
      </c>
      <c r="CE331">
        <v>0</v>
      </c>
      <c r="CF331" s="4">
        <v>0</v>
      </c>
      <c r="CG331" s="4" t="e">
        <v>#DIV/0!</v>
      </c>
      <c r="CH331">
        <v>0</v>
      </c>
      <c r="CI331" s="4">
        <v>0</v>
      </c>
      <c r="CJ331" s="4" t="e">
        <v>#DIV/0!</v>
      </c>
      <c r="CK331">
        <v>0</v>
      </c>
      <c r="CL331" s="4">
        <v>0</v>
      </c>
      <c r="CM331" s="4" t="e">
        <v>#DIV/0!</v>
      </c>
      <c r="CN331">
        <v>0</v>
      </c>
      <c r="CO331" s="4">
        <v>0</v>
      </c>
      <c r="CP331" s="4" t="e">
        <v>#DIV/0!</v>
      </c>
    </row>
    <row r="332" spans="1:94" x14ac:dyDescent="0.2">
      <c r="A332" t="s">
        <v>1129</v>
      </c>
      <c r="B332" t="s">
        <v>1128</v>
      </c>
      <c r="C332" s="1">
        <v>43489</v>
      </c>
      <c r="D332" t="s">
        <v>238</v>
      </c>
      <c r="E332" t="s">
        <v>236</v>
      </c>
      <c r="F332" s="2">
        <v>43489.45579861111</v>
      </c>
      <c r="G332" s="2">
        <v>43489.459340277775</v>
      </c>
      <c r="H332" s="3">
        <v>3.530092592592592E-3</v>
      </c>
      <c r="I332" t="s">
        <v>10</v>
      </c>
      <c r="J332">
        <v>0</v>
      </c>
      <c r="K332" s="6">
        <v>3.4644560185185182E-3</v>
      </c>
      <c r="L332">
        <v>5</v>
      </c>
      <c r="M332" t="s">
        <v>40</v>
      </c>
      <c r="N332">
        <v>10</v>
      </c>
      <c r="O332" t="s">
        <v>38</v>
      </c>
      <c r="P332" s="3">
        <v>1.6159837962962964E-3</v>
      </c>
      <c r="Q332">
        <v>1</v>
      </c>
      <c r="R332" s="3">
        <v>3.0567129629629636E-5</v>
      </c>
      <c r="S332" s="3" t="s">
        <v>65</v>
      </c>
      <c r="T332">
        <v>5</v>
      </c>
      <c r="U332" s="3" t="s">
        <v>66</v>
      </c>
      <c r="V332" s="3">
        <v>6.6567129629629626E-4</v>
      </c>
      <c r="W332">
        <v>9</v>
      </c>
      <c r="X332" s="4">
        <v>1.6159837962962964E-3</v>
      </c>
      <c r="Y332" s="4">
        <v>1.7955375514403294E-4</v>
      </c>
      <c r="Z332">
        <v>10</v>
      </c>
      <c r="AA332" s="4">
        <v>5.4858796296296296E-4</v>
      </c>
      <c r="AB332" s="4">
        <v>5.4858796296296299E-5</v>
      </c>
      <c r="AC332">
        <v>0</v>
      </c>
      <c r="AD332" s="4">
        <v>0</v>
      </c>
      <c r="AE332" s="4" t="e">
        <v>#DIV/0!</v>
      </c>
      <c r="AF332">
        <v>0</v>
      </c>
      <c r="AG332" s="4">
        <v>0</v>
      </c>
      <c r="AH332" s="4" t="e">
        <v>#DIV/0!</v>
      </c>
      <c r="AI332">
        <v>0</v>
      </c>
      <c r="AJ332" s="4">
        <v>0</v>
      </c>
      <c r="AK332" s="4" t="e">
        <v>#DIV/0!</v>
      </c>
      <c r="AL332">
        <v>0</v>
      </c>
      <c r="AM332" s="4">
        <v>0</v>
      </c>
      <c r="AN332" s="4" t="e">
        <v>#DIV/0!</v>
      </c>
      <c r="AO332">
        <v>5</v>
      </c>
      <c r="AP332" s="4">
        <v>6.0364583333333331E-4</v>
      </c>
      <c r="AQ332" s="4">
        <v>1.2072916666666666E-4</v>
      </c>
      <c r="AR332">
        <v>0</v>
      </c>
      <c r="AS332" s="4">
        <v>0</v>
      </c>
      <c r="AT332" s="4" t="e">
        <v>#DIV/0!</v>
      </c>
      <c r="AU332">
        <v>3</v>
      </c>
      <c r="AV332" s="4">
        <v>6.6567129629629626E-4</v>
      </c>
      <c r="AW332" s="4">
        <v>2.2189043209876541E-4</v>
      </c>
      <c r="AX332">
        <v>3</v>
      </c>
      <c r="AY332" s="4">
        <v>0</v>
      </c>
      <c r="AZ332" s="4">
        <v>0</v>
      </c>
      <c r="BA332">
        <v>0</v>
      </c>
      <c r="BB332" s="4">
        <v>0</v>
      </c>
      <c r="BC332" s="4" t="e">
        <v>#DIV/0!</v>
      </c>
      <c r="BD332">
        <v>0</v>
      </c>
      <c r="BE332" s="4">
        <v>0</v>
      </c>
      <c r="BF332" s="4" t="e">
        <v>#DIV/0!</v>
      </c>
      <c r="BG332">
        <v>0</v>
      </c>
      <c r="BH332" s="4">
        <v>0</v>
      </c>
      <c r="BI332" s="4" t="e">
        <v>#DIV/0!</v>
      </c>
      <c r="BJ332">
        <v>0</v>
      </c>
      <c r="BK332" s="4">
        <v>0</v>
      </c>
      <c r="BL332" s="4" t="e">
        <v>#DIV/0!</v>
      </c>
      <c r="BM332">
        <v>0</v>
      </c>
      <c r="BN332" s="4">
        <v>0</v>
      </c>
      <c r="BO332" s="4" t="e">
        <v>#DIV/0!</v>
      </c>
      <c r="BP332">
        <v>0</v>
      </c>
      <c r="BQ332" s="4">
        <v>0</v>
      </c>
      <c r="BR332" s="4" t="e">
        <v>#DIV/0!</v>
      </c>
      <c r="BS332">
        <v>0</v>
      </c>
      <c r="BT332" s="4">
        <v>0</v>
      </c>
      <c r="BU332" s="4" t="e">
        <v>#DIV/0!</v>
      </c>
      <c r="BV332">
        <v>0</v>
      </c>
      <c r="BW332" s="4">
        <v>0</v>
      </c>
      <c r="BX332" s="4" t="e">
        <v>#DIV/0!</v>
      </c>
      <c r="BY332">
        <v>0</v>
      </c>
      <c r="BZ332" s="4">
        <v>0</v>
      </c>
      <c r="CA332" s="4" t="e">
        <v>#DIV/0!</v>
      </c>
      <c r="CB332">
        <v>0</v>
      </c>
      <c r="CC332" s="4">
        <v>0</v>
      </c>
      <c r="CD332" s="4" t="e">
        <v>#DIV/0!</v>
      </c>
      <c r="CE332">
        <v>0</v>
      </c>
      <c r="CF332" s="4">
        <v>0</v>
      </c>
      <c r="CG332" s="4" t="e">
        <v>#DIV/0!</v>
      </c>
      <c r="CH332">
        <v>0</v>
      </c>
      <c r="CI332" s="4">
        <v>0</v>
      </c>
      <c r="CJ332" s="4" t="e">
        <v>#DIV/0!</v>
      </c>
      <c r="CK332">
        <v>0</v>
      </c>
      <c r="CL332" s="4">
        <v>0</v>
      </c>
      <c r="CM332" s="4" t="e">
        <v>#DIV/0!</v>
      </c>
      <c r="CN332">
        <v>1</v>
      </c>
      <c r="CO332" s="4">
        <v>3.0567129629629636E-5</v>
      </c>
      <c r="CP332" s="4">
        <v>3.0567129629629636E-5</v>
      </c>
    </row>
    <row r="333" spans="1:94" x14ac:dyDescent="0.2">
      <c r="A333" t="s">
        <v>1133</v>
      </c>
      <c r="B333" t="s">
        <v>1130</v>
      </c>
      <c r="C333" s="1">
        <v>43381</v>
      </c>
      <c r="D333" t="s">
        <v>238</v>
      </c>
      <c r="E333" t="s">
        <v>711</v>
      </c>
      <c r="F333" s="2" t="s">
        <v>1131</v>
      </c>
      <c r="G333" s="2" t="s">
        <v>1132</v>
      </c>
      <c r="H333" s="3">
        <v>3.4953703703703705E-3</v>
      </c>
      <c r="I333" t="s">
        <v>10</v>
      </c>
      <c r="J333">
        <v>0</v>
      </c>
      <c r="K333" s="6">
        <v>3.4839814814814816E-3</v>
      </c>
      <c r="L333">
        <v>4</v>
      </c>
      <c r="M333" t="s">
        <v>65</v>
      </c>
      <c r="N333">
        <v>10</v>
      </c>
      <c r="O333" t="s">
        <v>65</v>
      </c>
      <c r="P333" s="3">
        <v>1.8747800925925926E-3</v>
      </c>
      <c r="Q333">
        <v>1</v>
      </c>
      <c r="R333" s="3">
        <v>7.0868055555555558E-5</v>
      </c>
      <c r="S333" s="3" t="s">
        <v>65</v>
      </c>
      <c r="T333">
        <v>10</v>
      </c>
      <c r="U333" s="3" t="s">
        <v>65</v>
      </c>
      <c r="V333" s="3">
        <v>1.8747800925925926E-3</v>
      </c>
      <c r="W333">
        <v>4</v>
      </c>
      <c r="X333" s="4">
        <v>9.3032407407407408E-4</v>
      </c>
      <c r="Y333" s="4">
        <v>2.3258101851851852E-4</v>
      </c>
      <c r="Z333">
        <v>9</v>
      </c>
      <c r="AA333" s="4">
        <v>6.0800925925925931E-4</v>
      </c>
      <c r="AB333" s="4">
        <v>6.7556584362139923E-5</v>
      </c>
      <c r="AC333">
        <v>0</v>
      </c>
      <c r="AD333" s="4">
        <v>0</v>
      </c>
      <c r="AE333" s="4" t="e">
        <v>#DIV/0!</v>
      </c>
      <c r="AF333">
        <v>0</v>
      </c>
      <c r="AG333" s="4">
        <v>0</v>
      </c>
      <c r="AH333" s="4" t="e">
        <v>#DIV/0!</v>
      </c>
      <c r="AI333">
        <v>0</v>
      </c>
      <c r="AJ333" s="4">
        <v>0</v>
      </c>
      <c r="AK333" s="4" t="e">
        <v>#DIV/0!</v>
      </c>
      <c r="AL333">
        <v>0</v>
      </c>
      <c r="AM333" s="4">
        <v>0</v>
      </c>
      <c r="AN333" s="4" t="e">
        <v>#DIV/0!</v>
      </c>
      <c r="AO333">
        <v>10</v>
      </c>
      <c r="AP333" s="4">
        <v>1.8747800925925926E-3</v>
      </c>
      <c r="AQ333" s="4">
        <v>1.8747800925925925E-4</v>
      </c>
      <c r="AR333">
        <v>0</v>
      </c>
      <c r="AS333" s="4">
        <v>0</v>
      </c>
      <c r="AT333" s="4" t="e">
        <v>#DIV/0!</v>
      </c>
      <c r="AU333">
        <v>0</v>
      </c>
      <c r="AV333" s="4">
        <v>0</v>
      </c>
      <c r="AW333" s="4" t="e">
        <v>#DIV/0!</v>
      </c>
      <c r="AX333">
        <v>0</v>
      </c>
      <c r="AY333" s="4">
        <v>0</v>
      </c>
      <c r="AZ333" s="4" t="e">
        <v>#DIV/0!</v>
      </c>
      <c r="BA333">
        <v>0</v>
      </c>
      <c r="BB333" s="4">
        <v>0</v>
      </c>
      <c r="BC333" s="4" t="e">
        <v>#DIV/0!</v>
      </c>
      <c r="BD333">
        <v>0</v>
      </c>
      <c r="BE333" s="4">
        <v>0</v>
      </c>
      <c r="BF333" s="4" t="e">
        <v>#DIV/0!</v>
      </c>
      <c r="BG333">
        <v>0</v>
      </c>
      <c r="BH333" s="4">
        <v>0</v>
      </c>
      <c r="BI333" s="4" t="e">
        <v>#DIV/0!</v>
      </c>
      <c r="BJ333">
        <v>0</v>
      </c>
      <c r="BK333" s="4">
        <v>0</v>
      </c>
      <c r="BL333" s="4" t="e">
        <v>#DIV/0!</v>
      </c>
      <c r="BM333">
        <v>0</v>
      </c>
      <c r="BN333" s="4">
        <v>0</v>
      </c>
      <c r="BO333" s="4" t="e">
        <v>#DIV/0!</v>
      </c>
      <c r="BP333">
        <v>0</v>
      </c>
      <c r="BQ333" s="4">
        <v>0</v>
      </c>
      <c r="BR333" s="4" t="e">
        <v>#DIV/0!</v>
      </c>
      <c r="BS333">
        <v>0</v>
      </c>
      <c r="BT333" s="4">
        <v>0</v>
      </c>
      <c r="BU333" s="4" t="e">
        <v>#DIV/0!</v>
      </c>
      <c r="BV333">
        <v>0</v>
      </c>
      <c r="BW333" s="4">
        <v>0</v>
      </c>
      <c r="BX333" s="4" t="e">
        <v>#DIV/0!</v>
      </c>
      <c r="BY333">
        <v>0</v>
      </c>
      <c r="BZ333" s="4">
        <v>0</v>
      </c>
      <c r="CA333" s="4" t="e">
        <v>#DIV/0!</v>
      </c>
      <c r="CB333">
        <v>0</v>
      </c>
      <c r="CC333" s="4">
        <v>0</v>
      </c>
      <c r="CD333" s="4" t="e">
        <v>#DIV/0!</v>
      </c>
      <c r="CE333">
        <v>0</v>
      </c>
      <c r="CF333" s="4">
        <v>0</v>
      </c>
      <c r="CG333" s="4" t="e">
        <v>#DIV/0!</v>
      </c>
      <c r="CH333">
        <v>0</v>
      </c>
      <c r="CI333" s="4">
        <v>0</v>
      </c>
      <c r="CJ333" s="4" t="e">
        <v>#DIV/0!</v>
      </c>
      <c r="CK333">
        <v>0</v>
      </c>
      <c r="CL333" s="4">
        <v>0</v>
      </c>
      <c r="CM333" s="4" t="e">
        <v>#DIV/0!</v>
      </c>
      <c r="CN333">
        <v>1</v>
      </c>
      <c r="CO333" s="4">
        <v>7.0868055555555558E-5</v>
      </c>
      <c r="CP333" s="4">
        <v>7.0868055555555558E-5</v>
      </c>
    </row>
    <row r="334" spans="1:94" x14ac:dyDescent="0.2">
      <c r="A334" t="s">
        <v>1137</v>
      </c>
      <c r="B334" t="s">
        <v>1134</v>
      </c>
      <c r="C334" s="1">
        <v>43376</v>
      </c>
      <c r="D334" t="s">
        <v>238</v>
      </c>
      <c r="E334" t="s">
        <v>711</v>
      </c>
      <c r="F334" s="2" t="s">
        <v>1135</v>
      </c>
      <c r="G334" s="2" t="s">
        <v>1136</v>
      </c>
      <c r="H334" s="3">
        <v>3.5069444444444445E-3</v>
      </c>
      <c r="I334" t="s">
        <v>10</v>
      </c>
      <c r="J334">
        <v>0</v>
      </c>
      <c r="K334" s="6">
        <v>3.4850115740740744E-3</v>
      </c>
      <c r="L334">
        <v>7</v>
      </c>
      <c r="M334" t="s">
        <v>38</v>
      </c>
      <c r="N334">
        <v>8</v>
      </c>
      <c r="O334" t="s">
        <v>66</v>
      </c>
      <c r="P334" s="3">
        <v>1.8613541666666668E-3</v>
      </c>
      <c r="Q334">
        <v>1</v>
      </c>
      <c r="R334" s="3">
        <v>4.8506944444444444E-5</v>
      </c>
      <c r="S334" s="3" t="s">
        <v>66</v>
      </c>
      <c r="T334">
        <v>8</v>
      </c>
      <c r="U334" s="3" t="s">
        <v>66</v>
      </c>
      <c r="V334" s="3">
        <v>1.8613541666666668E-3</v>
      </c>
      <c r="W334">
        <v>8</v>
      </c>
      <c r="X334" s="4">
        <v>9.9972222222222216E-4</v>
      </c>
      <c r="Y334" s="4">
        <v>1.2496527777777777E-4</v>
      </c>
      <c r="Z334">
        <v>0</v>
      </c>
      <c r="AA334" s="4">
        <v>0</v>
      </c>
      <c r="AB334" s="4" t="e">
        <v>#DIV/0!</v>
      </c>
      <c r="AC334">
        <v>0</v>
      </c>
      <c r="AD334" s="4">
        <v>0</v>
      </c>
      <c r="AE334" s="4" t="e">
        <v>#DIV/0!</v>
      </c>
      <c r="AF334">
        <v>0</v>
      </c>
      <c r="AG334" s="4">
        <v>0</v>
      </c>
      <c r="AH334" s="4" t="e">
        <v>#DIV/0!</v>
      </c>
      <c r="AI334">
        <v>0</v>
      </c>
      <c r="AJ334" s="4">
        <v>0</v>
      </c>
      <c r="AK334" s="4" t="e">
        <v>#DIV/0!</v>
      </c>
      <c r="AL334">
        <v>0</v>
      </c>
      <c r="AM334" s="4">
        <v>0</v>
      </c>
      <c r="AN334" s="4" t="e">
        <v>#DIV/0!</v>
      </c>
      <c r="AO334">
        <v>3</v>
      </c>
      <c r="AP334" s="4">
        <v>1.4293981481481482E-4</v>
      </c>
      <c r="AQ334" s="4">
        <v>4.7646604938271606E-5</v>
      </c>
      <c r="AR334">
        <v>0</v>
      </c>
      <c r="AS334" s="4">
        <v>0</v>
      </c>
      <c r="AT334" s="4" t="e">
        <v>#DIV/0!</v>
      </c>
      <c r="AU334">
        <v>8</v>
      </c>
      <c r="AV334" s="4">
        <v>1.8613541666666668E-3</v>
      </c>
      <c r="AW334" s="4">
        <v>2.3266927083333334E-4</v>
      </c>
      <c r="AX334">
        <v>8</v>
      </c>
      <c r="AY334" s="4">
        <v>0</v>
      </c>
      <c r="AZ334" s="4">
        <v>0</v>
      </c>
      <c r="BA334">
        <v>2</v>
      </c>
      <c r="BB334" s="4">
        <v>8.9675925925925909E-5</v>
      </c>
      <c r="BC334" s="4">
        <v>4.4837962962962955E-5</v>
      </c>
      <c r="BD334">
        <v>0</v>
      </c>
      <c r="BE334" s="4">
        <v>0</v>
      </c>
      <c r="BF334" s="4" t="e">
        <v>#DIV/0!</v>
      </c>
      <c r="BG334">
        <v>4</v>
      </c>
      <c r="BH334" s="4">
        <v>3.1446759259259259E-4</v>
      </c>
      <c r="BI334" s="4">
        <v>7.8616898148148147E-5</v>
      </c>
      <c r="BJ334">
        <v>0</v>
      </c>
      <c r="BK334" s="4">
        <v>0</v>
      </c>
      <c r="BL334" s="4" t="e">
        <v>#DIV/0!</v>
      </c>
      <c r="BM334">
        <v>0</v>
      </c>
      <c r="BN334" s="4">
        <v>0</v>
      </c>
      <c r="BO334" s="4" t="e">
        <v>#DIV/0!</v>
      </c>
      <c r="BP334">
        <v>0</v>
      </c>
      <c r="BQ334" s="4">
        <v>0</v>
      </c>
      <c r="BR334" s="4" t="e">
        <v>#DIV/0!</v>
      </c>
      <c r="BS334">
        <v>0</v>
      </c>
      <c r="BT334" s="4">
        <v>0</v>
      </c>
      <c r="BU334" s="4" t="e">
        <v>#DIV/0!</v>
      </c>
      <c r="BV334">
        <v>1</v>
      </c>
      <c r="BW334" s="4">
        <v>2.8344907407407404E-5</v>
      </c>
      <c r="BX334" s="4">
        <v>2.8344907407407404E-5</v>
      </c>
      <c r="BY334">
        <v>0</v>
      </c>
      <c r="BZ334" s="4">
        <v>0</v>
      </c>
      <c r="CA334" s="4" t="e">
        <v>#DIV/0!</v>
      </c>
      <c r="CB334">
        <v>0</v>
      </c>
      <c r="CC334" s="4">
        <v>0</v>
      </c>
      <c r="CD334" s="4" t="e">
        <v>#DIV/0!</v>
      </c>
      <c r="CE334">
        <v>0</v>
      </c>
      <c r="CF334" s="4">
        <v>0</v>
      </c>
      <c r="CG334" s="4" t="e">
        <v>#DIV/0!</v>
      </c>
      <c r="CH334">
        <v>0</v>
      </c>
      <c r="CI334" s="4">
        <v>0</v>
      </c>
      <c r="CJ334" s="4" t="e">
        <v>#DIV/0!</v>
      </c>
      <c r="CK334">
        <v>0</v>
      </c>
      <c r="CL334" s="4">
        <v>0</v>
      </c>
      <c r="CM334" s="4" t="e">
        <v>#DIV/0!</v>
      </c>
      <c r="CN334">
        <v>1</v>
      </c>
      <c r="CO334" s="4">
        <v>4.8506944444444444E-5</v>
      </c>
      <c r="CP334" s="4">
        <v>4.8506944444444444E-5</v>
      </c>
    </row>
    <row r="336" spans="1:94" x14ac:dyDescent="0.2">
      <c r="V336" s="7" t="s">
        <v>160</v>
      </c>
      <c r="W336">
        <f>COUNTIF(W2:W334,"&gt;0")</f>
        <v>330</v>
      </c>
      <c r="Y336" t="s">
        <v>163</v>
      </c>
      <c r="Z336">
        <f>COUNTIF(Z2:Z334,"&gt;0")</f>
        <v>240</v>
      </c>
    </row>
  </sheetData>
  <sortState xmlns:xlrd2="http://schemas.microsoft.com/office/spreadsheetml/2017/richdata2" ref="A2:CP294">
    <sortCondition ref="E2:E294"/>
    <sortCondition ref="B2:B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</vt:lpstr>
      <vt:lpstr>sumary sheet</vt:lpstr>
      <vt:lpstr>Cummulative data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Pierre</dc:creator>
  <cp:lastModifiedBy>PETER J PIERRE</cp:lastModifiedBy>
  <dcterms:created xsi:type="dcterms:W3CDTF">2018-10-01T20:25:11Z</dcterms:created>
  <dcterms:modified xsi:type="dcterms:W3CDTF">2021-07-28T22:27:36Z</dcterms:modified>
</cp:coreProperties>
</file>