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OneDrive\Documents\Python\Work Python\Link Change\m1-2020\"/>
    </mc:Choice>
  </mc:AlternateContent>
  <xr:revisionPtr revIDLastSave="0" documentId="13_ncr:1_{010BFBA9-8627-497F-9451-FE3BEA9343AB}" xr6:coauthVersionLast="45" xr6:coauthVersionMax="45" xr10:uidLastSave="{00000000-0000-0000-0000-000000000000}"/>
  <bookViews>
    <workbookView xWindow="3885" yWindow="2490" windowWidth="20910" windowHeight="11670" activeTab="1" xr2:uid="{1CD0C1DF-ADDE-4790-BF2E-39E5CA0761AD}"/>
  </bookViews>
  <sheets>
    <sheet name="Sources of Data" sheetId="2" r:id="rId1"/>
    <sheet name="Exposure" sheetId="1" r:id="rId2"/>
  </sheets>
  <externalReferences>
    <externalReference r:id="rId3"/>
    <externalReference r:id="rId4"/>
    <externalReference r:id="rId5"/>
  </externalReferences>
  <definedNames>
    <definedName name="LinkstoChange">'Sources of Data'!$B$4:$C$7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/>
  <c r="D7" i="1" a="1"/>
  <c r="D7" i="1" s="1"/>
  <c r="E7" i="1" a="1"/>
  <c r="E7" i="1" s="1"/>
  <c r="C8" i="1" a="1"/>
  <c r="C8" i="1" s="1"/>
  <c r="D8" i="1" a="1"/>
  <c r="D8" i="1"/>
  <c r="E8" i="1" a="1"/>
  <c r="E8" i="1" s="1"/>
  <c r="C9" i="1" a="1"/>
  <c r="C9" i="1" s="1"/>
  <c r="D9" i="1" a="1"/>
  <c r="D9" i="1" s="1"/>
  <c r="E9" i="1" a="1"/>
  <c r="E9" i="1"/>
  <c r="C10" i="1" a="1"/>
  <c r="C10" i="1" s="1"/>
  <c r="D10" i="1" a="1"/>
  <c r="D10" i="1" s="1"/>
  <c r="E10" i="1" a="1"/>
  <c r="E10" i="1" s="1"/>
  <c r="C11" i="1" a="1"/>
  <c r="C11" i="1"/>
  <c r="D11" i="1" a="1"/>
  <c r="D11" i="1" s="1"/>
  <c r="E11" i="1" a="1"/>
  <c r="E11" i="1" s="1"/>
  <c r="C12" i="1" a="1"/>
  <c r="C12" i="1" s="1"/>
  <c r="D12" i="1" a="1"/>
  <c r="D12" i="1"/>
  <c r="E12" i="1" a="1"/>
  <c r="E12" i="1" s="1"/>
  <c r="C13" i="1" a="1"/>
  <c r="C13" i="1" s="1"/>
  <c r="D13" i="1" a="1"/>
  <c r="D13" i="1" s="1"/>
  <c r="E13" i="1" a="1"/>
  <c r="E13" i="1"/>
  <c r="C14" i="1" a="1"/>
  <c r="C14" i="1" s="1"/>
  <c r="D14" i="1" a="1"/>
  <c r="D14" i="1" s="1"/>
  <c r="E14" i="1" a="1"/>
  <c r="E14" i="1" s="1"/>
  <c r="C15" i="1" a="1"/>
  <c r="C15" i="1" s="1"/>
  <c r="D15" i="1" a="1"/>
  <c r="D15" i="1" s="1"/>
  <c r="E15" i="1" a="1"/>
  <c r="E15" i="1" s="1"/>
  <c r="E6" i="1" a="1"/>
  <c r="E6" i="1" s="1"/>
  <c r="D6" i="1" a="1"/>
  <c r="D6" i="1" s="1"/>
  <c r="C6" i="1" a="1"/>
  <c r="C6" i="1" s="1"/>
  <c r="E4" i="2"/>
  <c r="E5" i="2"/>
  <c r="E6" i="2"/>
  <c r="F4" i="2" l="1"/>
  <c r="G4" i="2" s="1"/>
  <c r="F5" i="2"/>
  <c r="G5" i="2" s="1"/>
  <c r="F6" i="2"/>
  <c r="G6" i="2" s="1"/>
  <c r="H6" i="2"/>
  <c r="I6" i="2" s="1"/>
  <c r="H5" i="2"/>
  <c r="I5" i="2" s="1"/>
  <c r="H4" i="2"/>
  <c r="I4" i="2" s="1"/>
  <c r="C6" i="2" l="1"/>
  <c r="C5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<sst xmlns="http://schemas.openxmlformats.org/spreadsheetml/2006/main" count="26" uniqueCount="26">
  <si>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Changing Excel Links</t>
  </si>
  <si>
    <t>Class 1</t>
  </si>
  <si>
    <t>Gross</t>
  </si>
  <si>
    <t>Net</t>
  </si>
  <si>
    <t>Final Net</t>
  </si>
  <si>
    <t>Mean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</si>
  <si>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</si>
  <si>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</si>
  <si>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</si>
  <si>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</si>
  <si>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</si>
  <si>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</si>
  <si>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</si>
  <si>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</si>
  <si>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SD</t>
  </si>
  <si>
    <t>Sources of Data</t>
  </si>
  <si>
    <t>Directory Start</t>
  </si>
  <si>
    <t>Directory Finish</t>
  </si>
  <si>
    <t>Filename Start</t>
  </si>
  <si>
    <t>Filename Length</t>
  </si>
  <si>
    <t>Filename</t>
  </si>
  <si>
    <t>Cell Containing Link</t>
  </si>
  <si>
    <t>LinkstoChange</t>
  </si>
  <si>
    <t>Gross Exposure:</t>
  </si>
  <si>
    <t>Net Exposure:</t>
  </si>
  <si>
    <t>Final Net Exposure: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</si>
</sst>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ss%20Exposure%20m1-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et%20Exposure%20m1-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Net%20Exposure%20m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</sheetNames>
    <sheetDataSet>
      <sheetData sheetId="0">
        <row r="6">
          <cell r="B6" t="str">
            <v>Mean</v>
          </cell>
          <cell r="C6">
            <v>550</v>
          </cell>
        </row>
        <row r="7">
          <cell r="B7" t="str">
            <v>SD</v>
          </cell>
          <cell r="C7">
            <v>60</v>
          </cell>
        </row>
        <row r="8">
          <cell r="B8" t="str">
            <v>1 in 2</v>
          </cell>
          <cell r="C8">
            <v>497</v>
          </cell>
        </row>
        <row r="9">
          <cell r="B9" t="str">
            <v>1 in 5</v>
          </cell>
          <cell r="C9">
            <v>600</v>
          </cell>
        </row>
        <row r="10">
          <cell r="B10" t="str">
            <v>1 in 10</v>
          </cell>
          <cell r="C10">
            <v>629</v>
          </cell>
        </row>
        <row r="11">
          <cell r="B11" t="str">
            <v>1 in 30</v>
          </cell>
          <cell r="C11">
            <v>668</v>
          </cell>
        </row>
        <row r="12">
          <cell r="B12" t="str">
            <v>1 in 50</v>
          </cell>
          <cell r="C12">
            <v>683</v>
          </cell>
        </row>
        <row r="13">
          <cell r="B13" t="str">
            <v>1 in 100</v>
          </cell>
          <cell r="C13">
            <v>704</v>
          </cell>
        </row>
        <row r="14">
          <cell r="B14" t="str">
            <v>1 in 200</v>
          </cell>
          <cell r="C14">
            <v>723</v>
          </cell>
        </row>
        <row r="15">
          <cell r="B15" t="str">
            <v>1 in 1000</v>
          </cell>
          <cell r="C15">
            <v>767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</sheetNames>
    <sheetDataSet>
      <sheetData sheetId="0">
        <row r="6">
          <cell r="B6" t="str">
            <v>Mean</v>
          </cell>
          <cell r="C6">
            <v>388</v>
          </cell>
        </row>
        <row r="7">
          <cell r="B7" t="str">
            <v>SD</v>
          </cell>
          <cell r="C7">
            <v>38.75</v>
          </cell>
        </row>
        <row r="8">
          <cell r="B8" t="str">
            <v>1 in 2</v>
          </cell>
          <cell r="C8">
            <v>385.79624999999999</v>
          </cell>
        </row>
        <row r="9">
          <cell r="B9" t="str">
            <v>1 in 5</v>
          </cell>
          <cell r="C9">
            <v>419.95124999999996</v>
          </cell>
        </row>
        <row r="10">
          <cell r="B10" t="str">
            <v>1 in 10</v>
          </cell>
          <cell r="C10">
            <v>438.58124999999995</v>
          </cell>
        </row>
        <row r="11">
          <cell r="B11" t="str">
            <v>1 in 30</v>
          </cell>
          <cell r="C11">
            <v>463.42124999999999</v>
          </cell>
        </row>
        <row r="12">
          <cell r="B12" t="str">
            <v>1 in 50</v>
          </cell>
          <cell r="C12">
            <v>473.51249999999999</v>
          </cell>
        </row>
        <row r="13">
          <cell r="B13" t="str">
            <v>1 in 100</v>
          </cell>
          <cell r="C13">
            <v>485.15624999999994</v>
          </cell>
        </row>
        <row r="14">
          <cell r="B14" t="str">
            <v>1 in 200</v>
          </cell>
          <cell r="C14">
            <v>496.79999999999995</v>
          </cell>
        </row>
        <row r="15">
          <cell r="B15" t="str">
            <v>1 in 1000</v>
          </cell>
          <cell r="C15">
            <v>521.64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</sheetNames>
    <sheetDataSet>
      <sheetData sheetId="0">
        <row r="6">
          <cell r="B6" t="str">
            <v>Mean</v>
          </cell>
          <cell r="C6">
            <v>388</v>
          </cell>
        </row>
        <row r="7">
          <cell r="B7" t="str">
            <v>SD</v>
          </cell>
          <cell r="C7">
            <v>38.75</v>
          </cell>
        </row>
        <row r="8">
          <cell r="B8" t="str">
            <v>1 in 2</v>
          </cell>
          <cell r="C8">
            <v>385.79624999999999</v>
          </cell>
        </row>
        <row r="9">
          <cell r="B9" t="str">
            <v>1 in 5</v>
          </cell>
          <cell r="C9">
            <v>419.95124999999996</v>
          </cell>
        </row>
        <row r="10">
          <cell r="B10" t="str">
            <v>1 in 10</v>
          </cell>
          <cell r="C10">
            <v>438.58124999999995</v>
          </cell>
        </row>
        <row r="11">
          <cell r="B11" t="str">
            <v>1 in 30</v>
          </cell>
          <cell r="C11">
            <v>463.42124999999999</v>
          </cell>
        </row>
        <row r="12">
          <cell r="B12" t="str">
            <v>1 in 50</v>
          </cell>
          <cell r="C12">
            <v>473.51249999999999</v>
          </cell>
        </row>
        <row r="13">
          <cell r="B13" t="str">
            <v>1 in 100</v>
          </cell>
          <cell r="C13">
            <v>485.15624999999994</v>
          </cell>
        </row>
        <row r="14">
          <cell r="B14" t="str">
            <v>1 in 200</v>
          </cell>
          <cell r="C14">
            <v>496.79999999999995</v>
          </cell>
        </row>
        <row r="15">
          <cell r="B15" t="str">
            <v>1 in 1000</v>
          </cell>
          <cell r="C15">
            <v>521.64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8004-70DC-4466-8D61-EEB96088D2C7}">
  <dimension ref="A1:I8"/>
  <sheetViews>
    <sheetView workbookViewId="0">
      <selection activeCell="B7" sqref="B7"/>
    </sheetView>
  </sheetViews>
  <sheetFormatPr defaultRowHeight="15" x14ac:dyDescent="0.25"/>
  <cols>
    <col min="1" max="1" width="1.7109375" customWidth="1"/>
    <col min="3" max="3" width="103.5703125" bestFit="1" customWidth="1"/>
    <col min="5" max="5" width="101.85546875" bestFit="1" customWidth="1"/>
  </cols>
  <sheetData>
    <row r="1" spans="1:9" x14ac:dyDescent="0.25">
      <c r="A1" s="1" t="s">
        <v>15</v>
      </c>
    </row>
    <row r="3" spans="1:9" x14ac:dyDescent="0.25">
      <c r="B3" s="4"/>
      <c r="C3" s="5" t="s">
        <v>20</v>
      </c>
      <c r="E3" s="1" t="s">
        <v>21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x14ac:dyDescent="0.25">
      <c r="B4" s="6" t="s">
        <v>23</v>
      </c>
      <c r="C4" s="7" t="str">
        <f ca="1">_xlfn.CONCAT(MID(E4,F4,G4),MID(E4,H4,I4))</f>
        <v>C:\Users\markc\OneDrive\Documents\Python\Work Python\Link Change\m1-2020\Gross Exposure m1-2020.xlsx</v>
      </c>
      <c r="E4" t="str">
        <f ca="1">_xlfn.FORMULATEXT(Exposure!$C$6)</f>
        <v>=INDEX('C:\Users\markc\OneDrive\Documents\Python\Work Python\Link Change\m1-2020\[Gross Exposure m1-2020.xlsx]Exposure'!$C6:$C15,MATCH($B6,'C:\Users\markc\OneDrive\Documents\Python\Work Python\Link Change\m1-2020\[Gross Exposure m1-2020.xlsx]Exposure'!$B6:$B15,0),0)</v>
      </c>
      <c r="F4">
        <f t="shared" ref="F4:F6" ca="1" si="0">FIND("'",$E4,1)+1</f>
        <v>9</v>
      </c>
      <c r="G4">
        <f ca="1">FIND("[",$E4,1)-$F4</f>
        <v>73</v>
      </c>
      <c r="H4">
        <f ca="1">FIND("[",$E4,1)+1</f>
        <v>83</v>
      </c>
      <c r="I4">
        <f ca="1">FIND("]",$E4,1)-H4</f>
        <v>27</v>
      </c>
    </row>
    <row r="5" spans="1:9" x14ac:dyDescent="0.25">
      <c r="B5" s="6" t="s">
        <v>24</v>
      </c>
      <c r="C5" s="7" t="str">
        <f t="shared" ref="C5:C6" ca="1" si="1">_xlfn.CONCAT(MID(E5,F5,G5),MID(E5,H5,I5))</f>
        <v>C:\Users\markc\OneDrive\Documents\Python\Work Python\Link Change\m1-2020\Net Exposure m1-2020.xlsx</v>
      </c>
      <c r="E5" t="str">
        <f ca="1">_xlfn.FORMULATEXT(Exposure!$D$6)</f>
        <v>=INDEX('C:\Users\markc\OneDrive\Documents\Python\Work Python\Link Change\m1-2020\[Net Exposure m1-2020.xlsx]Exposure'!$C6:$C15,MATCH($B6,'C:\Users\markc\OneDrive\Documents\Python\Work Python\Link Change\m1-2020\[Net Exposure m1-2020.xlsx]Exposure'!$B6:$B15,0),0)</v>
      </c>
      <c r="F5">
        <f t="shared" ca="1" si="0"/>
        <v>9</v>
      </c>
      <c r="G5">
        <f ca="1">FIND("[",$E5,1)-$F5</f>
        <v>73</v>
      </c>
      <c r="H5">
        <f ca="1">FIND("[",$E5,1)+1</f>
        <v>83</v>
      </c>
      <c r="I5">
        <f ca="1">FIND("]",$E5,1)-H5</f>
        <v>25</v>
      </c>
    </row>
    <row r="6" spans="1:9" x14ac:dyDescent="0.25">
      <c r="B6" s="6" t="s">
        <v>25</v>
      </c>
      <c r="C6" s="7" t="str">
        <f t="shared" ca="1" si="1"/>
        <v>C:\Users\markc\OneDrive\Documents\Python\Work Python\Link Change\m1-2020\Final Net Exposure m1-2020.xlsx</v>
      </c>
      <c r="E6" t="str">
        <f ca="1">_xlfn.FORMULATEXT(Exposure!$E$6)</f>
        <v>=INDEX('C:\Users\markc\OneDrive\Documents\Python\Work Python\Link Change\m1-2020\[Final Net Exposure m1-2020.xlsx]Exposure'!$C6:$C15,MATCH($B6,'C:\Users\markc\OneDrive\Documents\Python\Work Python\Link Change\m1-2020\[Final Net Exposure m1-2020.xlsx]Exposure'!$B6:$B15,0),0)</v>
      </c>
      <c r="F6">
        <f t="shared" ca="1" si="0"/>
        <v>9</v>
      </c>
      <c r="G6">
        <f ca="1">FIND("[",$E6,1)-$F6</f>
        <v>73</v>
      </c>
      <c r="H6">
        <f ca="1">FIND("[",$E6,1)+1</f>
        <v>83</v>
      </c>
      <c r="I6">
        <f ca="1">FIND("]",$E6,1)-H6</f>
        <v>31</v>
      </c>
    </row>
    <row r="7" spans="1:9" x14ac:dyDescent="0.25">
      <c r="B7" s="8"/>
      <c r="C7" s="9"/>
    </row>
    <row r="8" spans="1:9" x14ac:dyDescent="0.25">
      <c r="C8" s="1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B4E9-F43C-482C-BED5-9BB3B2CBA2E7}">
  <dimension ref="A1:F15"/>
  <sheetViews>
    <sheetView tabSelected="1" workbookViewId="0">
      <selection activeCell="G14" sqref="G14"/>
    </sheetView>
  </sheetViews>
  <sheetFormatPr defaultRowHeight="15" x14ac:dyDescent="0.25"/>
  <cols>
    <col min="1" max="1" width="1.7109375" customWidth="1"/>
  </cols>
  <sheetData>
    <row r="1" spans="1:6" x14ac:dyDescent="0.25">
      <c r="A1" t="s">
        <v>0</v>
      </c>
    </row>
    <row r="3" spans="1:6" x14ac:dyDescent="0.25">
      <c r="B3" s="1" t="s">
        <v>1</v>
      </c>
    </row>
    <row r="5" spans="1:6" x14ac:dyDescent="0.25">
      <c r="C5" t="s">
        <v>2</v>
      </c>
      <c r="D5" t="s">
        <v>3</v>
      </c>
      <c r="E5" t="s">
        <v>4</v>
      </c>
    </row>
    <row r="6" spans="1:6" x14ac:dyDescent="0.25">
      <c r="B6" t="s">
        <v>5</v>
      </c>
      <c r="C6" s="3" cm="1">
        <f t="array" ref="C6">INDEX([1]Exposure!$C6:$C15,MATCH($B6,[1]Exposure!$B6:$B15,0),0)</f>
        <v>550</v>
      </c>
      <c r="D6" s="3" cm="1">
        <f t="array" ref="D6">INDEX([2]Exposure!$C6:$C15,MATCH($B6,[2]Exposure!$B6:$B15,0),0)</f>
        <v>388</v>
      </c>
      <c r="E6" s="3" cm="1">
        <f t="array" ref="E6">INDEX([3]Exposure!$C6:$C15,MATCH($B6,[3]Exposure!$B6:$B15,0),0)</f>
        <v>388</v>
      </c>
    </row>
    <row r="7" spans="1:6" x14ac:dyDescent="0.25">
      <c r="B7" t="s">
        <v>14</v>
      </c>
      <c r="C7" s="3" cm="1">
        <f t="array" ref="C7">INDEX([1]Exposure!$C7:$C16,MATCH($B7,[1]Exposure!$B7:$B16,0),0)</f>
        <v>60</v>
      </c>
      <c r="D7" s="3" cm="1">
        <f t="array" ref="D7">INDEX([2]Exposure!$C7:$C16,MATCH($B7,[2]Exposure!$B7:$B16,0),0)</f>
        <v>38.75</v>
      </c>
      <c r="E7" s="3" cm="1">
        <f t="array" ref="E7">INDEX([3]Exposure!$C7:$C16,MATCH($B7,[3]Exposure!$B7:$B16,0),0)</f>
        <v>38.75</v>
      </c>
    </row>
    <row r="8" spans="1:6" x14ac:dyDescent="0.25">
      <c r="B8" t="s">
        <v>6</v>
      </c>
      <c r="C8" s="3" cm="1">
        <f t="array" ref="C8">INDEX([1]Exposure!$C8:$C17,MATCH($B8,[1]Exposure!$B8:$B17,0),0)</f>
        <v>497</v>
      </c>
      <c r="D8" s="3" cm="1">
        <f t="array" ref="D8">INDEX([2]Exposure!$C8:$C17,MATCH($B8,[2]Exposure!$B8:$B17,0),0)</f>
        <v>385.79624999999999</v>
      </c>
      <c r="E8" s="3" cm="1">
        <f t="array" ref="E8">INDEX([3]Exposure!$C8:$C17,MATCH($B8,[3]Exposure!$B8:$B17,0),0)</f>
        <v>385.79624999999999</v>
      </c>
      <c r="F8" s="2"/>
    </row>
    <row r="9" spans="1:6" x14ac:dyDescent="0.25">
      <c r="B9" t="s">
        <v>7</v>
      </c>
      <c r="C9" s="3" cm="1">
        <f t="array" ref="C9">INDEX([1]Exposure!$C9:$C18,MATCH($B9,[1]Exposure!$B9:$B18,0),0)</f>
        <v>600</v>
      </c>
      <c r="D9" s="3" cm="1">
        <f t="array" ref="D9">INDEX([2]Exposure!$C9:$C18,MATCH($B9,[2]Exposure!$B9:$B18,0),0)</f>
        <v>419.95124999999996</v>
      </c>
      <c r="E9" s="3" cm="1">
        <f t="array" ref="E9">INDEX([3]Exposure!$C9:$C18,MATCH($B9,[3]Exposure!$B9:$B18,0),0)</f>
        <v>419.95124999999996</v>
      </c>
      <c r="F9" s="2"/>
    </row>
    <row r="10" spans="1:6" x14ac:dyDescent="0.25">
      <c r="B10" t="s">
        <v>8</v>
      </c>
      <c r="C10" s="3" cm="1">
        <f t="array" ref="C10">INDEX([1]Exposure!$C10:$C19,MATCH($B10,[1]Exposure!$B10:$B19,0),0)</f>
        <v>629</v>
      </c>
      <c r="D10" s="3" cm="1">
        <f t="array" ref="D10">INDEX([2]Exposure!$C10:$C19,MATCH($B10,[2]Exposure!$B10:$B19,0),0)</f>
        <v>438.58124999999995</v>
      </c>
      <c r="E10" s="3" cm="1">
        <f t="array" ref="E10">INDEX([3]Exposure!$C10:$C19,MATCH($B10,[3]Exposure!$B10:$B19,0),0)</f>
        <v>438.58124999999995</v>
      </c>
      <c r="F10" s="2"/>
    </row>
    <row r="11" spans="1:6" x14ac:dyDescent="0.25">
      <c r="B11" t="s">
        <v>9</v>
      </c>
      <c r="C11" s="3" cm="1">
        <f t="array" ref="C11">INDEX([1]Exposure!$C11:$C20,MATCH($B11,[1]Exposure!$B11:$B20,0),0)</f>
        <v>668</v>
      </c>
      <c r="D11" s="3" cm="1">
        <f t="array" ref="D11">INDEX([2]Exposure!$C11:$C20,MATCH($B11,[2]Exposure!$B11:$B20,0),0)</f>
        <v>463.42124999999999</v>
      </c>
      <c r="E11" s="3" cm="1">
        <f t="array" ref="E11">INDEX([3]Exposure!$C11:$C20,MATCH($B11,[3]Exposure!$B11:$B20,0),0)</f>
        <v>463.42124999999999</v>
      </c>
      <c r="F11" s="2"/>
    </row>
    <row r="12" spans="1:6" x14ac:dyDescent="0.25">
      <c r="B12" t="s">
        <v>10</v>
      </c>
      <c r="C12" s="3" cm="1">
        <f t="array" ref="C12">INDEX([1]Exposure!$C12:$C21,MATCH($B12,[1]Exposure!$B12:$B21,0),0)</f>
        <v>683</v>
      </c>
      <c r="D12" s="3" cm="1">
        <f t="array" ref="D12">INDEX([2]Exposure!$C12:$C21,MATCH($B12,[2]Exposure!$B12:$B21,0),0)</f>
        <v>473.51249999999999</v>
      </c>
      <c r="E12" s="3" cm="1">
        <f t="array" ref="E12">INDEX([3]Exposure!$C12:$C21,MATCH($B12,[3]Exposure!$B12:$B21,0),0)</f>
        <v>473.51249999999999</v>
      </c>
      <c r="F12" s="2"/>
    </row>
    <row r="13" spans="1:6" x14ac:dyDescent="0.25">
      <c r="B13" t="s">
        <v>11</v>
      </c>
      <c r="C13" s="3" cm="1">
        <f t="array" ref="C13">INDEX([1]Exposure!$C13:$C22,MATCH($B13,[1]Exposure!$B13:$B22,0),0)</f>
        <v>704</v>
      </c>
      <c r="D13" s="3" cm="1">
        <f t="array" ref="D13">INDEX([2]Exposure!$C13:$C22,MATCH($B13,[2]Exposure!$B13:$B22,0),0)</f>
        <v>485.15624999999994</v>
      </c>
      <c r="E13" s="3" cm="1">
        <f t="array" ref="E13">INDEX([3]Exposure!$C13:$C22,MATCH($B13,[3]Exposure!$B13:$B22,0),0)</f>
        <v>485.15624999999994</v>
      </c>
      <c r="F13" s="2"/>
    </row>
    <row r="14" spans="1:6" x14ac:dyDescent="0.25">
      <c r="B14" t="s">
        <v>12</v>
      </c>
      <c r="C14" s="3" cm="1">
        <f t="array" ref="C14">INDEX([1]Exposure!$C14:$C23,MATCH($B14,[1]Exposure!$B14:$B23,0),0)</f>
        <v>723</v>
      </c>
      <c r="D14" s="3" cm="1">
        <f t="array" ref="D14">INDEX([2]Exposure!$C14:$C23,MATCH($B14,[2]Exposure!$B14:$B23,0),0)</f>
        <v>496.79999999999995</v>
      </c>
      <c r="E14" s="3" cm="1">
        <f t="array" ref="E14">INDEX([3]Exposure!$C14:$C23,MATCH($B14,[3]Exposure!$B14:$B23,0),0)</f>
        <v>496.79999999999995</v>
      </c>
      <c r="F14" s="2"/>
    </row>
    <row r="15" spans="1:6" x14ac:dyDescent="0.25">
      <c r="B15" t="s">
        <v>13</v>
      </c>
      <c r="C15" s="3" cm="1">
        <f t="array" ref="C15">INDEX([1]Exposure!$C15:$C24,MATCH($B15,[1]Exposure!$B15:$B24,0),0)</f>
        <v>767</v>
      </c>
      <c r="D15" s="3" cm="1">
        <f t="array" ref="D15">INDEX([2]Exposure!$C15:$C24,MATCH($B15,[2]Exposure!$B15:$B24,0),0)</f>
        <v>521.64</v>
      </c>
      <c r="E15" s="3" cm="1">
        <f t="array" ref="E15">INDEX([3]Exposure!$C15:$C24,MATCH($B15,[3]Exposure!$B15:$B24,0),0)</f>
        <v>521.64</v>
      </c>
      <c r="F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Sources of Data</vt:lpstr>
      <vt:lpstr>Exposure</vt:lpstr>
      <vt:lpstr>LinkstoChange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2020-11-22T13:44:45Z</dcterms:created>
  <dcterms:modified xsi:type="dcterms:W3CDTF">2020-11-24T19:51:59Z</dcterms:modified>
</cp:coreProperties>
</file>