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ike/Work.bio/projects/dissertation/"/>
    </mc:Choice>
  </mc:AlternateContent>
  <bookViews>
    <workbookView xWindow="1420" yWindow="460" windowWidth="28720" windowHeight="17540" tabRatio="50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1_polii_overlap_fisher" localSheetId="3">Sheet4!$G$1:$L$3</definedName>
    <definedName name="a1_up_down_table_transpose" localSheetId="3">Sheet4!$A$1:$D$8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3" l="1"/>
  <c r="E25" i="3"/>
  <c r="E24" i="3"/>
  <c r="E23" i="3"/>
  <c r="B8" i="1"/>
  <c r="B7" i="1"/>
  <c r="B6" i="1"/>
  <c r="B5" i="1"/>
  <c r="B4" i="1"/>
  <c r="B3" i="1"/>
</calcChain>
</file>

<file path=xl/connections.xml><?xml version="1.0" encoding="utf-8"?>
<connections xmlns="http://schemas.openxmlformats.org/spreadsheetml/2006/main">
  <connection id="1" name="a1_polii_overlap_fisher" type="6" refreshedVersion="0" background="1" saveData="1">
    <textPr fileType="mac" codePage="10000" sourceFile="/Users/mike/Work.bio/projects/gro.combination/150505.polii_pausing/output/a1_polii_overlap_fisher.txt">
      <textFields count="6">
        <textField/>
        <textField/>
        <textField/>
        <textField/>
        <textField/>
        <textField/>
      </textFields>
    </textPr>
  </connection>
  <connection id="2" name="a1_up_down_table_transpose" type="6" refreshedVersion="0" background="1" saveData="1">
    <textPr fileType="mac" codePage="10000" sourceFile="/Users/mike/Work.bio/projects/gro.combination/150505.polii_pausing/output/a1_up_down_table_transpose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<sst xmlns="http://schemas.openxmlformats.org/spreadsheetml/2006/main" count="208" uniqueCount="86">
  <si>
    <t>dgro</t>
  </si>
  <si>
    <t>FBgn0025776</t>
  </si>
  <si>
    <t>dsp</t>
  </si>
  <si>
    <t>oe1</t>
  </si>
  <si>
    <t>oe2</t>
  </si>
  <si>
    <t>condition</t>
  </si>
  <si>
    <t>timepoint</t>
  </si>
  <si>
    <t>gene</t>
  </si>
  <si>
    <t>baseMean</t>
  </si>
  <si>
    <t>log2FoldChange</t>
  </si>
  <si>
    <t>lfcSE</t>
  </si>
  <si>
    <t>stat</t>
  </si>
  <si>
    <t>pvalue</t>
  </si>
  <si>
    <t>padj</t>
  </si>
  <si>
    <t>ind</t>
  </si>
  <si>
    <t>FBgn0003463</t>
  </si>
  <si>
    <t>short gastrulation</t>
  </si>
  <si>
    <t>FBgn0004635</t>
  </si>
  <si>
    <t>rhomboid</t>
  </si>
  <si>
    <t>FBgn0004666</t>
  </si>
  <si>
    <t>single-minded</t>
  </si>
  <si>
    <t>0-15</t>
  </si>
  <si>
    <t>Pronuclear fusion</t>
  </si>
  <si>
    <t>15-70</t>
  </si>
  <si>
    <t>Preblastoderm (mitotic cycles 1-9) - early cell division - start of cleavage</t>
  </si>
  <si>
    <t>70-90</t>
  </si>
  <si>
    <t>Pole bud formation - nuclear division 9</t>
  </si>
  <si>
    <t>90-130</t>
  </si>
  <si>
    <t>Syncytial blastoderm (mitotic cycles 10-13) - end of cleavage divisions</t>
  </si>
  <si>
    <t>130-180</t>
  </si>
  <si>
    <t>Cellularization of the blastoderm</t>
  </si>
  <si>
    <t>180-195</t>
  </si>
  <si>
    <t>Gastrulation to form mesoderm and endoderm - pole cells included in posterior midgut primordium</t>
  </si>
  <si>
    <t>195-200</t>
  </si>
  <si>
    <t>Germ band elongation - lengthening of the ventral epidermis</t>
  </si>
  <si>
    <t>200-230</t>
  </si>
  <si>
    <t>Rapid germ band elongation - start of first postblastoderm mitosis - ends with mesodermal parasegmentation</t>
  </si>
  <si>
    <t>230-260</t>
  </si>
  <si>
    <t>Slow germ band elongation - segmentation of neuroblasts - end of first and start of second postblastoderm mitosis - cephalic furrow formation</t>
  </si>
  <si>
    <t>260-320</t>
  </si>
  <si>
    <t>Gnathal and clypeolabral lobe formation (head features) - stomodeal invagination - end of second and start of third postblastoderm mitosis</t>
  </si>
  <si>
    <t>320-440</t>
  </si>
  <si>
    <t>Epidermal parasegmentation evident - tracheal pits invaginate - mesectodermal cell ingress - end of third postblastoderm mitosis - end of neuroblast formation</t>
  </si>
  <si>
    <t>440-580</t>
  </si>
  <si>
    <t>Germ band retraction - optic lobe invagination - ventral closure - segment formation - fusion of anterior and posterior midgut</t>
  </si>
  <si>
    <t>560-620</t>
  </si>
  <si>
    <t>End of germ band retraction - CNS and PNS differentation</t>
  </si>
  <si>
    <t>620-680</t>
  </si>
  <si>
    <t>Dorsal closure of midgut and epidermis - head involution begins</t>
  </si>
  <si>
    <t>680-800</t>
  </si>
  <si>
    <t>End of dorsal closure - head involution - discs invaginate - cuticle deposition begins - dorsal epidermal segmentation</t>
  </si>
  <si>
    <t>800-900</t>
  </si>
  <si>
    <t>Advanced denticles visible - Shortening of the ventral nerve cord</t>
  </si>
  <si>
    <t>Lasts until hatching</t>
  </si>
  <si>
    <t>The tracheal tree fills with air - Retraction of the ventral cord continues</t>
  </si>
  <si>
    <t>Hatch</t>
  </si>
  <si>
    <t>21-22 hours</t>
  </si>
  <si>
    <t>Hatch to first instar larva</t>
  </si>
  <si>
    <t>Stage</t>
  </si>
  <si>
    <t>Activity</t>
  </si>
  <si>
    <t>min post-fert</t>
  </si>
  <si>
    <t>Collection</t>
  </si>
  <si>
    <t>2/3</t>
  </si>
  <si>
    <t>status</t>
  </si>
  <si>
    <t>down</t>
  </si>
  <si>
    <t>nochange</t>
  </si>
  <si>
    <t>up</t>
  </si>
  <si>
    <t>NoPolII</t>
  </si>
  <si>
    <t>StallPolII</t>
  </si>
  <si>
    <t>ActivePolII</t>
  </si>
  <si>
    <t>SmallPolIIPeak</t>
  </si>
  <si>
    <t>GeneTooSmall</t>
  </si>
  <si>
    <t>NoMatch</t>
  </si>
  <si>
    <t>NoData</t>
  </si>
  <si>
    <t>DEGenes</t>
  </si>
  <si>
    <t>nopol</t>
  </si>
  <si>
    <t>stall</t>
  </si>
  <si>
    <t>activepol</t>
  </si>
  <si>
    <t>smallpol</t>
  </si>
  <si>
    <t>genetoosmall</t>
  </si>
  <si>
    <t>up.ft</t>
  </si>
  <si>
    <t>down.ft</t>
  </si>
  <si>
    <t>up.per</t>
  </si>
  <si>
    <t>down.per</t>
  </si>
  <si>
    <t>all</t>
  </si>
  <si>
    <t>NoDetermination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</si>
</sst>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1_polii_overlap_fishe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1_up_down_table_transpos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4" sqref="B4:B8"/>
    </sheetView>
  </sheetViews>
  <sheetFormatPr baseColWidth="10" defaultRowHeight="16" x14ac:dyDescent="0.2"/>
  <sheetData>
    <row r="1" spans="1:2" x14ac:dyDescent="0.2">
      <c r="A1">
        <v>0</v>
      </c>
    </row>
    <row r="3" spans="1:2" x14ac:dyDescent="0.2">
      <c r="A3">
        <v>7.5</v>
      </c>
      <c r="B3">
        <f t="shared" ref="B3:B8" si="0">A3*100/1000</f>
        <v>0.75</v>
      </c>
    </row>
    <row r="4" spans="1:2" x14ac:dyDescent="0.2">
      <c r="A4">
        <v>15</v>
      </c>
      <c r="B4">
        <f t="shared" si="0"/>
        <v>1.5</v>
      </c>
    </row>
    <row r="5" spans="1:2" x14ac:dyDescent="0.2">
      <c r="A5">
        <v>25</v>
      </c>
      <c r="B5">
        <f t="shared" si="0"/>
        <v>2.5</v>
      </c>
    </row>
    <row r="6" spans="1:2" x14ac:dyDescent="0.2">
      <c r="A6">
        <v>50</v>
      </c>
      <c r="B6">
        <f t="shared" si="0"/>
        <v>5</v>
      </c>
    </row>
    <row r="7" spans="1:2" x14ac:dyDescent="0.2">
      <c r="A7">
        <v>100</v>
      </c>
      <c r="B7">
        <f t="shared" si="0"/>
        <v>10</v>
      </c>
    </row>
    <row r="8" spans="1:2" x14ac:dyDescent="0.2">
      <c r="A8">
        <v>200</v>
      </c>
      <c r="B8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27" workbookViewId="0">
      <selection activeCell="I48" sqref="I48"/>
    </sheetView>
  </sheetViews>
  <sheetFormatPr baseColWidth="10" defaultRowHeight="16" x14ac:dyDescent="0.2"/>
  <cols>
    <col min="3" max="3" width="12.1640625" bestFit="1" customWidth="1"/>
  </cols>
  <sheetData>
    <row r="1" spans="1:9" x14ac:dyDescent="0.2">
      <c r="A1" t="s">
        <v>14</v>
      </c>
    </row>
    <row r="2" spans="1:9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">
      <c r="A3" t="s">
        <v>0</v>
      </c>
      <c r="B3">
        <v>1.5</v>
      </c>
      <c r="C3" t="s">
        <v>1</v>
      </c>
      <c r="D3">
        <v>252.20563376488201</v>
      </c>
      <c r="E3">
        <v>-0.60039295778406099</v>
      </c>
      <c r="F3">
        <v>0.51894169842274995</v>
      </c>
      <c r="G3">
        <v>-1.1569564743185401</v>
      </c>
      <c r="H3">
        <v>0.24729014365990901</v>
      </c>
      <c r="I3">
        <v>0.40284226879114299</v>
      </c>
    </row>
    <row r="4" spans="1:9" x14ac:dyDescent="0.2">
      <c r="A4" t="s">
        <v>0</v>
      </c>
      <c r="B4">
        <v>4</v>
      </c>
      <c r="C4" t="s">
        <v>1</v>
      </c>
      <c r="D4">
        <v>252.20563376488201</v>
      </c>
      <c r="E4">
        <v>-0.209906114899614</v>
      </c>
      <c r="F4">
        <v>0.51866110675278398</v>
      </c>
      <c r="G4">
        <v>-0.40470764467724801</v>
      </c>
      <c r="H4">
        <v>0.68569242221784299</v>
      </c>
      <c r="I4">
        <v>0.79254280002445499</v>
      </c>
    </row>
    <row r="5" spans="1:9" x14ac:dyDescent="0.2">
      <c r="A5" t="s">
        <v>0</v>
      </c>
      <c r="B5">
        <v>6.5</v>
      </c>
      <c r="C5" t="s">
        <v>1</v>
      </c>
      <c r="D5">
        <v>252.20563376488201</v>
      </c>
      <c r="E5">
        <v>0.28018198597170901</v>
      </c>
      <c r="F5">
        <v>0.52208783711053297</v>
      </c>
      <c r="G5">
        <v>0.53665679614825201</v>
      </c>
      <c r="H5">
        <v>0.59150470430360702</v>
      </c>
      <c r="I5">
        <v>0.71786744695827498</v>
      </c>
    </row>
    <row r="6" spans="1:9" x14ac:dyDescent="0.2">
      <c r="A6" t="s">
        <v>2</v>
      </c>
      <c r="B6">
        <v>1.5</v>
      </c>
      <c r="C6" t="s">
        <v>1</v>
      </c>
      <c r="D6">
        <v>252.20563376488201</v>
      </c>
      <c r="E6">
        <v>-0.952200932154739</v>
      </c>
      <c r="F6">
        <v>0.52108697696472395</v>
      </c>
      <c r="G6">
        <v>-1.8273358848866399</v>
      </c>
      <c r="H6">
        <v>6.7649282902873697E-2</v>
      </c>
      <c r="I6">
        <v>0.38383349884891799</v>
      </c>
    </row>
    <row r="7" spans="1:9" x14ac:dyDescent="0.2">
      <c r="A7" t="s">
        <v>2</v>
      </c>
      <c r="B7">
        <v>4</v>
      </c>
      <c r="C7" t="s">
        <v>1</v>
      </c>
      <c r="D7">
        <v>252.20563376488201</v>
      </c>
      <c r="E7">
        <v>-0.98865134025493095</v>
      </c>
      <c r="F7">
        <v>0.52091826172353795</v>
      </c>
      <c r="G7">
        <v>-1.8979010967744301</v>
      </c>
      <c r="H7">
        <v>5.7709111871303502E-2</v>
      </c>
      <c r="I7">
        <v>0.32528583244228498</v>
      </c>
    </row>
    <row r="8" spans="1:9" x14ac:dyDescent="0.2">
      <c r="A8" t="s">
        <v>2</v>
      </c>
      <c r="B8">
        <v>6.5</v>
      </c>
      <c r="C8" t="s">
        <v>1</v>
      </c>
      <c r="D8">
        <v>252.20563376488201</v>
      </c>
      <c r="E8">
        <v>-0.69865578271164497</v>
      </c>
      <c r="F8">
        <v>0.52660218365678402</v>
      </c>
      <c r="G8">
        <v>-1.3267240516552801</v>
      </c>
      <c r="H8">
        <v>0.18459998176478501</v>
      </c>
      <c r="I8">
        <v>0.47123624037002099</v>
      </c>
    </row>
    <row r="9" spans="1:9" x14ac:dyDescent="0.2">
      <c r="A9" t="s">
        <v>3</v>
      </c>
      <c r="B9">
        <v>1.5</v>
      </c>
      <c r="C9" t="s">
        <v>1</v>
      </c>
      <c r="D9">
        <v>252.20563376488201</v>
      </c>
      <c r="E9">
        <v>-1.6389494354446901</v>
      </c>
      <c r="F9">
        <v>0.52260677269623002</v>
      </c>
      <c r="G9">
        <v>-3.1361044691193598</v>
      </c>
      <c r="H9">
        <v>1.71208204613554E-3</v>
      </c>
      <c r="I9">
        <v>2.1852938780259599E-2</v>
      </c>
    </row>
    <row r="10" spans="1:9" x14ac:dyDescent="0.2">
      <c r="A10" t="s">
        <v>3</v>
      </c>
      <c r="B10">
        <v>4</v>
      </c>
      <c r="C10" t="s">
        <v>1</v>
      </c>
      <c r="D10">
        <v>252.20563376488201</v>
      </c>
      <c r="E10">
        <v>-1.1969954733735799</v>
      </c>
      <c r="F10">
        <v>0.52144937625486099</v>
      </c>
      <c r="G10">
        <v>-2.2955161668244899</v>
      </c>
      <c r="H10">
        <v>2.1703560992251299E-2</v>
      </c>
      <c r="I10">
        <v>0.12078182848284801</v>
      </c>
    </row>
    <row r="11" spans="1:9" x14ac:dyDescent="0.2">
      <c r="A11" t="s">
        <v>3</v>
      </c>
      <c r="B11">
        <v>6.5</v>
      </c>
      <c r="C11" t="s">
        <v>1</v>
      </c>
      <c r="D11">
        <v>252.20563376488201</v>
      </c>
      <c r="E11">
        <v>-0.48476182939062301</v>
      </c>
      <c r="F11">
        <v>0.52573331466685502</v>
      </c>
      <c r="G11">
        <v>-0.92206793038749102</v>
      </c>
      <c r="H11">
        <v>0.35649314354207501</v>
      </c>
      <c r="I11">
        <v>0.67707452161903303</v>
      </c>
    </row>
    <row r="12" spans="1:9" x14ac:dyDescent="0.2">
      <c r="A12" t="s">
        <v>4</v>
      </c>
      <c r="B12">
        <v>1.5</v>
      </c>
      <c r="C12" t="s">
        <v>1</v>
      </c>
      <c r="D12">
        <v>252.20563376488201</v>
      </c>
      <c r="E12">
        <v>-1.4158238010139399</v>
      </c>
      <c r="F12">
        <v>0.52136763379516105</v>
      </c>
      <c r="G12">
        <v>-2.7155958852064099</v>
      </c>
      <c r="H12">
        <v>6.6156616025780397E-3</v>
      </c>
      <c r="I12">
        <v>6.56338174015767E-2</v>
      </c>
    </row>
    <row r="13" spans="1:9" x14ac:dyDescent="0.2">
      <c r="A13" t="s">
        <v>4</v>
      </c>
      <c r="B13">
        <v>4</v>
      </c>
      <c r="C13" t="s">
        <v>1</v>
      </c>
      <c r="D13">
        <v>252.20563376488201</v>
      </c>
      <c r="E13">
        <v>-1.24168434103452</v>
      </c>
      <c r="F13">
        <v>0.52087146017971298</v>
      </c>
      <c r="G13">
        <v>-2.38385942782527</v>
      </c>
      <c r="H13">
        <v>1.7132145197098599E-2</v>
      </c>
      <c r="I13">
        <v>0.10525678084109499</v>
      </c>
    </row>
    <row r="14" spans="1:9" x14ac:dyDescent="0.2">
      <c r="A14" t="s">
        <v>4</v>
      </c>
      <c r="B14">
        <v>6.5</v>
      </c>
      <c r="C14" t="s">
        <v>1</v>
      </c>
      <c r="D14">
        <v>252.20563376488201</v>
      </c>
      <c r="E14">
        <v>-1.3421700161071699</v>
      </c>
      <c r="F14">
        <v>0.52880034358399997</v>
      </c>
      <c r="G14">
        <v>-2.53814134652499</v>
      </c>
      <c r="H14">
        <v>1.11442964440715E-2</v>
      </c>
      <c r="I14">
        <v>5.5447257902855103E-2</v>
      </c>
    </row>
    <row r="16" spans="1:9" x14ac:dyDescent="0.2">
      <c r="A16" t="s">
        <v>16</v>
      </c>
    </row>
    <row r="17" spans="1:9" x14ac:dyDescent="0.2">
      <c r="A17" t="s">
        <v>5</v>
      </c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9" x14ac:dyDescent="0.2">
      <c r="A18" t="s">
        <v>0</v>
      </c>
      <c r="B18">
        <v>1.5</v>
      </c>
      <c r="C18" t="s">
        <v>15</v>
      </c>
      <c r="D18">
        <v>3128.1346251240502</v>
      </c>
      <c r="E18">
        <v>-1.4628486591141401</v>
      </c>
      <c r="F18">
        <v>0.18363031877576999</v>
      </c>
      <c r="G18">
        <v>-7.9662697797765203</v>
      </c>
      <c r="H18" s="1">
        <v>1.6353572085152101E-15</v>
      </c>
      <c r="I18" s="1">
        <v>4.7514135581117797E-13</v>
      </c>
    </row>
    <row r="19" spans="1:9" x14ac:dyDescent="0.2">
      <c r="A19" t="s">
        <v>0</v>
      </c>
      <c r="B19">
        <v>4</v>
      </c>
      <c r="C19" t="s">
        <v>15</v>
      </c>
      <c r="D19">
        <v>3128.1346251240502</v>
      </c>
      <c r="E19">
        <v>-1.31836521499669</v>
      </c>
      <c r="F19">
        <v>0.18422934643872199</v>
      </c>
      <c r="G19">
        <v>-7.1561086248286703</v>
      </c>
      <c r="H19" s="1">
        <v>8.2999384512272196E-13</v>
      </c>
      <c r="I19" s="1">
        <v>4.34549662182041E-11</v>
      </c>
    </row>
    <row r="20" spans="1:9" x14ac:dyDescent="0.2">
      <c r="A20" t="s">
        <v>0</v>
      </c>
      <c r="B20">
        <v>6.5</v>
      </c>
      <c r="C20" t="s">
        <v>15</v>
      </c>
      <c r="D20">
        <v>3128.1346251240502</v>
      </c>
      <c r="E20">
        <v>-0.85081444831103803</v>
      </c>
      <c r="F20">
        <v>0.18621916158653401</v>
      </c>
      <c r="G20">
        <v>-4.5688877614008199</v>
      </c>
      <c r="H20" s="1">
        <v>4.9031925282842896E-6</v>
      </c>
      <c r="I20" s="1">
        <v>5.0619862761546197E-5</v>
      </c>
    </row>
    <row r="21" spans="1:9" x14ac:dyDescent="0.2">
      <c r="A21" t="s">
        <v>2</v>
      </c>
      <c r="B21">
        <v>1.5</v>
      </c>
      <c r="C21" t="s">
        <v>15</v>
      </c>
      <c r="D21">
        <v>3128.1346251240502</v>
      </c>
      <c r="E21">
        <v>-0.76351057522655896</v>
      </c>
      <c r="F21">
        <v>0.18392539566234001</v>
      </c>
      <c r="G21">
        <v>-4.1511971333651596</v>
      </c>
      <c r="H21" s="1">
        <v>3.3074072879023998E-5</v>
      </c>
      <c r="I21">
        <v>2.2806625291105099E-3</v>
      </c>
    </row>
    <row r="22" spans="1:9" x14ac:dyDescent="0.2">
      <c r="A22" t="s">
        <v>2</v>
      </c>
      <c r="B22">
        <v>4</v>
      </c>
      <c r="C22" t="s">
        <v>15</v>
      </c>
      <c r="D22">
        <v>3128.1346251240502</v>
      </c>
      <c r="E22">
        <v>-0.17944998715157601</v>
      </c>
      <c r="F22">
        <v>0.18408655291478401</v>
      </c>
      <c r="G22">
        <v>-0.97481312084020799</v>
      </c>
      <c r="H22">
        <v>0.32965296746754702</v>
      </c>
      <c r="I22">
        <v>0.71913040591755995</v>
      </c>
    </row>
    <row r="23" spans="1:9" x14ac:dyDescent="0.2">
      <c r="A23" t="s">
        <v>2</v>
      </c>
      <c r="B23">
        <v>6.5</v>
      </c>
      <c r="C23" t="s">
        <v>15</v>
      </c>
      <c r="D23">
        <v>3128.1346251240502</v>
      </c>
      <c r="E23">
        <v>-0.204424314707326</v>
      </c>
      <c r="F23">
        <v>0.18653698945508901</v>
      </c>
      <c r="G23">
        <v>-1.0958915725213001</v>
      </c>
      <c r="H23">
        <v>0.273126227562762</v>
      </c>
      <c r="I23">
        <v>0.57960704501198401</v>
      </c>
    </row>
    <row r="24" spans="1:9" x14ac:dyDescent="0.2">
      <c r="A24" t="s">
        <v>3</v>
      </c>
      <c r="B24">
        <v>1.5</v>
      </c>
      <c r="C24" t="s">
        <v>15</v>
      </c>
      <c r="D24">
        <v>3128.1346251240502</v>
      </c>
      <c r="E24">
        <v>-0.81241508608473101</v>
      </c>
      <c r="F24">
        <v>0.18389379804525099</v>
      </c>
      <c r="G24">
        <v>-4.4178492951938404</v>
      </c>
      <c r="H24" s="1">
        <v>9.9687887348122006E-6</v>
      </c>
      <c r="I24">
        <v>4.11238228065475E-4</v>
      </c>
    </row>
    <row r="25" spans="1:9" x14ac:dyDescent="0.2">
      <c r="A25" t="s">
        <v>3</v>
      </c>
      <c r="B25">
        <v>4</v>
      </c>
      <c r="C25" t="s">
        <v>15</v>
      </c>
      <c r="D25">
        <v>3128.1346251240502</v>
      </c>
      <c r="E25">
        <v>-0.13817939601234</v>
      </c>
      <c r="F25">
        <v>0.18406885787938601</v>
      </c>
      <c r="G25">
        <v>-0.75069404789203298</v>
      </c>
      <c r="H25">
        <v>0.45283680596239401</v>
      </c>
      <c r="I25">
        <v>0.68529638923436298</v>
      </c>
    </row>
    <row r="26" spans="1:9" x14ac:dyDescent="0.2">
      <c r="A26" t="s">
        <v>3</v>
      </c>
      <c r="B26">
        <v>6.5</v>
      </c>
      <c r="C26" t="s">
        <v>15</v>
      </c>
      <c r="D26">
        <v>3128.1346251240502</v>
      </c>
      <c r="E26">
        <v>-1.0545895554202401E-2</v>
      </c>
      <c r="F26">
        <v>0.18627548381251199</v>
      </c>
      <c r="G26">
        <v>-5.66145116810804E-2</v>
      </c>
      <c r="H26">
        <v>0.95485227443663701</v>
      </c>
      <c r="I26">
        <v>0.98477614388906298</v>
      </c>
    </row>
    <row r="27" spans="1:9" x14ac:dyDescent="0.2">
      <c r="A27" t="s">
        <v>4</v>
      </c>
      <c r="B27">
        <v>1.5</v>
      </c>
      <c r="C27" t="s">
        <v>15</v>
      </c>
      <c r="D27">
        <v>3128.1346251240502</v>
      </c>
      <c r="E27">
        <v>-0.94406011429066905</v>
      </c>
      <c r="F27">
        <v>0.18384129322494899</v>
      </c>
      <c r="G27">
        <v>-5.13519078184199</v>
      </c>
      <c r="H27" s="1">
        <v>2.81857950953536E-7</v>
      </c>
      <c r="I27" s="1">
        <v>3.5162647983905499E-5</v>
      </c>
    </row>
    <row r="28" spans="1:9" x14ac:dyDescent="0.2">
      <c r="A28" t="s">
        <v>4</v>
      </c>
      <c r="B28">
        <v>4</v>
      </c>
      <c r="C28" t="s">
        <v>15</v>
      </c>
      <c r="D28">
        <v>3128.1346251240502</v>
      </c>
      <c r="E28">
        <v>-0.26937959512266602</v>
      </c>
      <c r="F28">
        <v>0.18398590471000201</v>
      </c>
      <c r="G28">
        <v>-1.46413169828015</v>
      </c>
      <c r="H28">
        <v>0.14315796782281501</v>
      </c>
      <c r="I28">
        <v>0.37968589127872698</v>
      </c>
    </row>
    <row r="29" spans="1:9" x14ac:dyDescent="0.2">
      <c r="A29" t="s">
        <v>4</v>
      </c>
      <c r="B29">
        <v>6.5</v>
      </c>
      <c r="C29" t="s">
        <v>15</v>
      </c>
      <c r="D29">
        <v>3128.1346251240502</v>
      </c>
      <c r="E29">
        <v>-0.11452076390681799</v>
      </c>
      <c r="F29">
        <v>0.186170631980213</v>
      </c>
      <c r="G29">
        <v>-0.61513871811419696</v>
      </c>
      <c r="H29">
        <v>0.53846311436748895</v>
      </c>
      <c r="I29">
        <v>0.69623692762434297</v>
      </c>
    </row>
    <row r="31" spans="1:9" x14ac:dyDescent="0.2">
      <c r="A31" t="s">
        <v>18</v>
      </c>
    </row>
    <row r="32" spans="1:9" x14ac:dyDescent="0.2">
      <c r="A32" t="s">
        <v>5</v>
      </c>
      <c r="B32" t="s">
        <v>6</v>
      </c>
      <c r="C32" t="s">
        <v>7</v>
      </c>
      <c r="D32" t="s">
        <v>8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</row>
    <row r="33" spans="1:9" x14ac:dyDescent="0.2">
      <c r="A33" t="s">
        <v>0</v>
      </c>
      <c r="B33">
        <v>1.5</v>
      </c>
      <c r="C33" t="s">
        <v>17</v>
      </c>
      <c r="D33">
        <v>1476.07033508212</v>
      </c>
      <c r="E33">
        <v>-0.29345692269740598</v>
      </c>
      <c r="F33">
        <v>0.16153573307107599</v>
      </c>
      <c r="G33">
        <v>-1.8166687773551899</v>
      </c>
      <c r="H33">
        <v>6.9267845293830496E-2</v>
      </c>
      <c r="I33">
        <v>0.161260237818902</v>
      </c>
    </row>
    <row r="34" spans="1:9" x14ac:dyDescent="0.2">
      <c r="A34" t="s">
        <v>0</v>
      </c>
      <c r="B34">
        <v>4</v>
      </c>
      <c r="C34" t="s">
        <v>17</v>
      </c>
      <c r="D34">
        <v>1476.07033508212</v>
      </c>
      <c r="E34">
        <v>-1.3128307296502999</v>
      </c>
      <c r="F34">
        <v>0.16081837696238499</v>
      </c>
      <c r="G34">
        <v>-8.1634372541725693</v>
      </c>
      <c r="H34" s="1">
        <v>3.256231335382E-16</v>
      </c>
      <c r="I34" s="1">
        <v>3.2819058852226301E-14</v>
      </c>
    </row>
    <row r="35" spans="1:9" x14ac:dyDescent="0.2">
      <c r="A35" t="s">
        <v>0</v>
      </c>
      <c r="B35">
        <v>6.5</v>
      </c>
      <c r="C35" t="s">
        <v>17</v>
      </c>
      <c r="D35">
        <v>1476.07033508212</v>
      </c>
      <c r="E35">
        <v>-0.84652740322846998</v>
      </c>
      <c r="F35">
        <v>0.16143322686567299</v>
      </c>
      <c r="G35">
        <v>-5.2438238376592503</v>
      </c>
      <c r="H35" s="1">
        <v>1.57282376644804E-7</v>
      </c>
      <c r="I35" s="1">
        <v>2.4160188642009201E-6</v>
      </c>
    </row>
    <row r="36" spans="1:9" x14ac:dyDescent="0.2">
      <c r="A36" t="s">
        <v>2</v>
      </c>
      <c r="B36">
        <v>1.5</v>
      </c>
      <c r="C36" t="s">
        <v>17</v>
      </c>
      <c r="D36">
        <v>1476.07033508212</v>
      </c>
      <c r="E36">
        <v>-0.43111292909722798</v>
      </c>
      <c r="F36">
        <v>0.16357472038943199</v>
      </c>
      <c r="G36">
        <v>-2.6355718540789899</v>
      </c>
      <c r="H36">
        <v>8.3995639883774394E-3</v>
      </c>
      <c r="I36">
        <v>0.13051098848388401</v>
      </c>
    </row>
    <row r="37" spans="1:9" x14ac:dyDescent="0.2">
      <c r="A37" t="s">
        <v>2</v>
      </c>
      <c r="B37">
        <v>4</v>
      </c>
      <c r="C37" t="s">
        <v>17</v>
      </c>
      <c r="D37">
        <v>1476.07033508212</v>
      </c>
      <c r="E37">
        <v>-0.53013000046010805</v>
      </c>
      <c r="F37">
        <v>0.16099582144889099</v>
      </c>
      <c r="G37">
        <v>-3.29281838304356</v>
      </c>
      <c r="H37">
        <v>9.9188523918954802E-4</v>
      </c>
      <c r="I37">
        <v>2.8378171690177902E-2</v>
      </c>
    </row>
    <row r="38" spans="1:9" x14ac:dyDescent="0.2">
      <c r="A38" t="s">
        <v>2</v>
      </c>
      <c r="B38">
        <v>6.5</v>
      </c>
      <c r="C38" t="s">
        <v>17</v>
      </c>
      <c r="D38">
        <v>1476.07033508212</v>
      </c>
      <c r="E38">
        <v>-0.366770073586762</v>
      </c>
      <c r="F38">
        <v>0.162020122564666</v>
      </c>
      <c r="G38">
        <v>-2.2637316142035102</v>
      </c>
      <c r="H38">
        <v>2.3590626820154701E-2</v>
      </c>
      <c r="I38">
        <v>0.135133751682879</v>
      </c>
    </row>
    <row r="39" spans="1:9" x14ac:dyDescent="0.2">
      <c r="A39" t="s">
        <v>3</v>
      </c>
      <c r="B39">
        <v>1.5</v>
      </c>
      <c r="C39" t="s">
        <v>17</v>
      </c>
      <c r="D39">
        <v>1476.07033508212</v>
      </c>
      <c r="E39">
        <v>-0.59998217477329097</v>
      </c>
      <c r="F39">
        <v>0.16372856808651501</v>
      </c>
      <c r="G39">
        <v>-3.6644928969039601</v>
      </c>
      <c r="H39">
        <v>2.4782911724221298E-4</v>
      </c>
      <c r="I39">
        <v>5.3460281005105904E-3</v>
      </c>
    </row>
    <row r="40" spans="1:9" x14ac:dyDescent="0.2">
      <c r="A40" t="s">
        <v>3</v>
      </c>
      <c r="B40">
        <v>4</v>
      </c>
      <c r="C40" t="s">
        <v>17</v>
      </c>
      <c r="D40">
        <v>1476.07033508212</v>
      </c>
      <c r="E40">
        <v>-0.76223876130436297</v>
      </c>
      <c r="F40">
        <v>0.16136949759525099</v>
      </c>
      <c r="G40">
        <v>-4.7235615941261697</v>
      </c>
      <c r="H40" s="1">
        <v>2.3174972546665101E-6</v>
      </c>
      <c r="I40">
        <v>1.7868473224924599E-4</v>
      </c>
    </row>
    <row r="41" spans="1:9" x14ac:dyDescent="0.2">
      <c r="A41" t="s">
        <v>3</v>
      </c>
      <c r="B41">
        <v>6.5</v>
      </c>
      <c r="C41" t="s">
        <v>17</v>
      </c>
      <c r="D41">
        <v>1476.07033508212</v>
      </c>
      <c r="E41">
        <v>-0.31082529090442601</v>
      </c>
      <c r="F41">
        <v>0.16192082960864301</v>
      </c>
      <c r="G41">
        <v>-1.91961276171621</v>
      </c>
      <c r="H41">
        <v>5.4906830871328402E-2</v>
      </c>
      <c r="I41">
        <v>0.246293587618235</v>
      </c>
    </row>
    <row r="42" spans="1:9" x14ac:dyDescent="0.2">
      <c r="A42" t="s">
        <v>4</v>
      </c>
      <c r="B42">
        <v>1.5</v>
      </c>
      <c r="C42" t="s">
        <v>17</v>
      </c>
      <c r="D42">
        <v>1476.07033508212</v>
      </c>
      <c r="E42">
        <v>-0.83663700394846297</v>
      </c>
      <c r="F42">
        <v>0.16373915541755199</v>
      </c>
      <c r="G42">
        <v>-5.1095720007529897</v>
      </c>
      <c r="H42" s="1">
        <v>3.2288942556620101E-7</v>
      </c>
      <c r="I42" s="1">
        <v>3.8628971395090603E-5</v>
      </c>
    </row>
    <row r="43" spans="1:9" x14ac:dyDescent="0.2">
      <c r="A43" t="s">
        <v>4</v>
      </c>
      <c r="B43">
        <v>4</v>
      </c>
      <c r="C43" t="s">
        <v>17</v>
      </c>
      <c r="D43">
        <v>1476.07033508212</v>
      </c>
      <c r="E43">
        <v>-0.84564234198341404</v>
      </c>
      <c r="F43">
        <v>0.16105489278364701</v>
      </c>
      <c r="G43">
        <v>-5.2506467041607197</v>
      </c>
      <c r="H43" s="1">
        <v>1.5156613595211499E-7</v>
      </c>
      <c r="I43" s="1">
        <v>2.3247256627021499E-5</v>
      </c>
    </row>
    <row r="44" spans="1:9" x14ac:dyDescent="0.2">
      <c r="A44" t="s">
        <v>4</v>
      </c>
      <c r="B44">
        <v>6.5</v>
      </c>
      <c r="C44" t="s">
        <v>17</v>
      </c>
      <c r="D44">
        <v>1476.07033508212</v>
      </c>
      <c r="E44">
        <v>-0.60646128457142101</v>
      </c>
      <c r="F44">
        <v>0.162088352530074</v>
      </c>
      <c r="G44">
        <v>-3.7415475887380398</v>
      </c>
      <c r="H44">
        <v>1.8289053586890001E-4</v>
      </c>
      <c r="I44">
        <v>3.1568031385027901E-3</v>
      </c>
    </row>
    <row r="46" spans="1:9" x14ac:dyDescent="0.2">
      <c r="A46" t="s">
        <v>20</v>
      </c>
    </row>
    <row r="47" spans="1:9" x14ac:dyDescent="0.2">
      <c r="A47" t="s">
        <v>5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  <c r="G47" t="s">
        <v>11</v>
      </c>
      <c r="H47" t="s">
        <v>12</v>
      </c>
      <c r="I47" t="s">
        <v>13</v>
      </c>
    </row>
    <row r="48" spans="1:9" x14ac:dyDescent="0.2">
      <c r="A48" t="s">
        <v>0</v>
      </c>
      <c r="B48">
        <v>1.5</v>
      </c>
      <c r="C48" t="s">
        <v>19</v>
      </c>
      <c r="D48">
        <v>407.83185696908799</v>
      </c>
      <c r="E48">
        <v>-1.56561203162665</v>
      </c>
      <c r="F48">
        <v>0.234507223823397</v>
      </c>
      <c r="G48">
        <v>-6.6761782690569804</v>
      </c>
      <c r="H48" s="1">
        <v>2.4525361691242099E-11</v>
      </c>
      <c r="I48" s="1">
        <v>2.44508238272785E-9</v>
      </c>
    </row>
    <row r="49" spans="1:9" x14ac:dyDescent="0.2">
      <c r="A49" t="s">
        <v>0</v>
      </c>
      <c r="B49">
        <v>4</v>
      </c>
      <c r="C49" t="s">
        <v>19</v>
      </c>
      <c r="D49">
        <v>407.83185696908799</v>
      </c>
      <c r="E49">
        <v>-0.87921930025962902</v>
      </c>
      <c r="F49">
        <v>0.23353890828858201</v>
      </c>
      <c r="G49">
        <v>-3.76476582297449</v>
      </c>
      <c r="H49">
        <v>1.66705240432374E-4</v>
      </c>
      <c r="I49">
        <v>9.4800003567025999E-4</v>
      </c>
    </row>
    <row r="50" spans="1:9" x14ac:dyDescent="0.2">
      <c r="A50" t="s">
        <v>0</v>
      </c>
      <c r="B50">
        <v>6.5</v>
      </c>
      <c r="C50" t="s">
        <v>19</v>
      </c>
      <c r="D50">
        <v>407.83185696908799</v>
      </c>
      <c r="E50">
        <v>-0.55649314854752396</v>
      </c>
      <c r="F50">
        <v>0.23872514685014801</v>
      </c>
      <c r="G50">
        <v>-2.3311040160207499</v>
      </c>
      <c r="H50">
        <v>1.97478755883298E-2</v>
      </c>
      <c r="I50">
        <v>5.3622469120888097E-2</v>
      </c>
    </row>
    <row r="51" spans="1:9" x14ac:dyDescent="0.2">
      <c r="A51" t="s">
        <v>2</v>
      </c>
      <c r="B51">
        <v>1.5</v>
      </c>
      <c r="C51" t="s">
        <v>19</v>
      </c>
      <c r="D51">
        <v>407.83185696908799</v>
      </c>
      <c r="E51">
        <v>-0.20389642660483601</v>
      </c>
      <c r="F51">
        <v>0.23445557871915601</v>
      </c>
      <c r="G51">
        <v>-0.86965909584550605</v>
      </c>
      <c r="H51">
        <v>0.384486732156959</v>
      </c>
      <c r="I51">
        <v>0.74748663655957803</v>
      </c>
    </row>
    <row r="52" spans="1:9" x14ac:dyDescent="0.2">
      <c r="A52" t="s">
        <v>2</v>
      </c>
      <c r="B52">
        <v>4</v>
      </c>
      <c r="C52" t="s">
        <v>19</v>
      </c>
      <c r="D52">
        <v>407.83185696908799</v>
      </c>
      <c r="E52">
        <v>7.8016493456187594E-2</v>
      </c>
      <c r="F52">
        <v>0.233411763119067</v>
      </c>
      <c r="G52">
        <v>0.33424405185778999</v>
      </c>
      <c r="H52">
        <v>0.73819540499032799</v>
      </c>
      <c r="I52">
        <v>0.917529522344953</v>
      </c>
    </row>
    <row r="53" spans="1:9" x14ac:dyDescent="0.2">
      <c r="A53" t="s">
        <v>2</v>
      </c>
      <c r="B53">
        <v>6.5</v>
      </c>
      <c r="C53" t="s">
        <v>19</v>
      </c>
      <c r="D53">
        <v>407.83185696908799</v>
      </c>
      <c r="E53">
        <v>-0.18859580541488</v>
      </c>
      <c r="F53">
        <v>0.241182487452266</v>
      </c>
      <c r="G53">
        <v>-0.78196309942365005</v>
      </c>
      <c r="H53">
        <v>0.43423626005370303</v>
      </c>
      <c r="I53">
        <v>0.71967650605196198</v>
      </c>
    </row>
    <row r="54" spans="1:9" x14ac:dyDescent="0.2">
      <c r="A54" t="s">
        <v>3</v>
      </c>
      <c r="B54">
        <v>1.5</v>
      </c>
      <c r="C54" t="s">
        <v>19</v>
      </c>
      <c r="D54">
        <v>407.83185696908799</v>
      </c>
      <c r="E54">
        <v>-0.75773476439262499</v>
      </c>
      <c r="F54">
        <v>0.236170322842497</v>
      </c>
      <c r="G54">
        <v>-3.2084249844463399</v>
      </c>
      <c r="H54">
        <v>1.33464121076713E-3</v>
      </c>
      <c r="I54">
        <v>1.8511496724036899E-2</v>
      </c>
    </row>
    <row r="55" spans="1:9" x14ac:dyDescent="0.2">
      <c r="A55" t="s">
        <v>3</v>
      </c>
      <c r="B55">
        <v>4</v>
      </c>
      <c r="C55" t="s">
        <v>19</v>
      </c>
      <c r="D55">
        <v>407.83185696908799</v>
      </c>
      <c r="E55">
        <v>-2.8403532488065399E-2</v>
      </c>
      <c r="F55">
        <v>0.23376752954041499</v>
      </c>
      <c r="G55">
        <v>-0.121503326590765</v>
      </c>
      <c r="H55">
        <v>0.90329237998846101</v>
      </c>
      <c r="I55">
        <v>0.96088246020895896</v>
      </c>
    </row>
    <row r="56" spans="1:9" x14ac:dyDescent="0.2">
      <c r="A56" t="s">
        <v>3</v>
      </c>
      <c r="B56">
        <v>6.5</v>
      </c>
      <c r="C56" t="s">
        <v>19</v>
      </c>
      <c r="D56">
        <v>407.83185696908799</v>
      </c>
      <c r="E56">
        <v>8.5591496973867103E-4</v>
      </c>
      <c r="F56">
        <v>0.24015295052906699</v>
      </c>
      <c r="G56">
        <v>3.5640410324047798E-3</v>
      </c>
      <c r="H56">
        <v>0.997156312706448</v>
      </c>
      <c r="I56">
        <v>0.99854777047932297</v>
      </c>
    </row>
    <row r="57" spans="1:9" x14ac:dyDescent="0.2">
      <c r="A57" t="s">
        <v>4</v>
      </c>
      <c r="B57">
        <v>1.5</v>
      </c>
      <c r="C57" t="s">
        <v>19</v>
      </c>
      <c r="D57">
        <v>407.83185696908799</v>
      </c>
      <c r="E57">
        <v>-0.57811387639420897</v>
      </c>
      <c r="F57">
        <v>0.234595397440889</v>
      </c>
      <c r="G57">
        <v>-2.4643018690930401</v>
      </c>
      <c r="H57">
        <v>1.37280438429056E-2</v>
      </c>
      <c r="I57">
        <v>0.10689163693607</v>
      </c>
    </row>
    <row r="58" spans="1:9" x14ac:dyDescent="0.2">
      <c r="A58" t="s">
        <v>4</v>
      </c>
      <c r="B58">
        <v>4</v>
      </c>
      <c r="C58" t="s">
        <v>19</v>
      </c>
      <c r="D58">
        <v>407.83185696908799</v>
      </c>
      <c r="E58">
        <v>-0.134988197267113</v>
      </c>
      <c r="F58">
        <v>0.23323393701009601</v>
      </c>
      <c r="G58">
        <v>-0.57876739121918497</v>
      </c>
      <c r="H58">
        <v>0.56274613670200901</v>
      </c>
      <c r="I58">
        <v>0.76699692474153702</v>
      </c>
    </row>
    <row r="59" spans="1:9" x14ac:dyDescent="0.2">
      <c r="A59" t="s">
        <v>4</v>
      </c>
      <c r="B59">
        <v>6.5</v>
      </c>
      <c r="C59" t="s">
        <v>19</v>
      </c>
      <c r="D59">
        <v>407.83185696908799</v>
      </c>
      <c r="E59">
        <v>-0.198219039589865</v>
      </c>
      <c r="F59">
        <v>0.240190829883904</v>
      </c>
      <c r="G59">
        <v>-0.82525648329569501</v>
      </c>
      <c r="H59">
        <v>0.40922599204251803</v>
      </c>
      <c r="I59">
        <v>0.58540865064398195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4" sqref="A14"/>
    </sheetView>
  </sheetViews>
  <sheetFormatPr baseColWidth="10" defaultRowHeight="16" x14ac:dyDescent="0.2"/>
  <sheetData>
    <row r="1" spans="1:4" x14ac:dyDescent="0.2">
      <c r="A1" t="s">
        <v>61</v>
      </c>
      <c r="B1" t="s">
        <v>58</v>
      </c>
      <c r="C1" t="s">
        <v>60</v>
      </c>
      <c r="D1" t="s">
        <v>59</v>
      </c>
    </row>
    <row r="2" spans="1:4" x14ac:dyDescent="0.2">
      <c r="B2">
        <v>1</v>
      </c>
      <c r="C2" s="2" t="s">
        <v>21</v>
      </c>
      <c r="D2" s="2" t="s">
        <v>22</v>
      </c>
    </row>
    <row r="3" spans="1:4" x14ac:dyDescent="0.2">
      <c r="B3">
        <v>2</v>
      </c>
      <c r="C3" s="2" t="s">
        <v>23</v>
      </c>
      <c r="D3" s="2" t="s">
        <v>24</v>
      </c>
    </row>
    <row r="4" spans="1:4" x14ac:dyDescent="0.2">
      <c r="B4">
        <v>3</v>
      </c>
      <c r="C4" s="2" t="s">
        <v>25</v>
      </c>
      <c r="D4" s="2" t="s">
        <v>26</v>
      </c>
    </row>
    <row r="5" spans="1:4" x14ac:dyDescent="0.2">
      <c r="A5">
        <v>1</v>
      </c>
      <c r="B5">
        <v>4</v>
      </c>
      <c r="C5" s="2" t="s">
        <v>27</v>
      </c>
      <c r="D5" s="2" t="s">
        <v>28</v>
      </c>
    </row>
    <row r="6" spans="1:4" x14ac:dyDescent="0.2">
      <c r="A6">
        <v>1</v>
      </c>
      <c r="B6">
        <v>5</v>
      </c>
      <c r="C6" s="2" t="s">
        <v>29</v>
      </c>
      <c r="D6" s="2" t="s">
        <v>30</v>
      </c>
    </row>
    <row r="7" spans="1:4" x14ac:dyDescent="0.2">
      <c r="A7">
        <v>1</v>
      </c>
      <c r="B7">
        <v>6</v>
      </c>
      <c r="C7" s="2" t="s">
        <v>31</v>
      </c>
      <c r="D7" s="2" t="s">
        <v>32</v>
      </c>
    </row>
    <row r="8" spans="1:4" x14ac:dyDescent="0.2">
      <c r="A8">
        <v>1</v>
      </c>
      <c r="B8">
        <v>7</v>
      </c>
      <c r="C8" s="2" t="s">
        <v>33</v>
      </c>
      <c r="D8" s="2" t="s">
        <v>34</v>
      </c>
    </row>
    <row r="9" spans="1:4" x14ac:dyDescent="0.2">
      <c r="A9">
        <v>1</v>
      </c>
      <c r="B9">
        <v>8</v>
      </c>
      <c r="C9" s="2" t="s">
        <v>35</v>
      </c>
      <c r="D9" s="2" t="s">
        <v>36</v>
      </c>
    </row>
    <row r="10" spans="1:4" x14ac:dyDescent="0.2">
      <c r="A10">
        <v>2</v>
      </c>
      <c r="B10">
        <v>9</v>
      </c>
      <c r="C10" s="2" t="s">
        <v>37</v>
      </c>
      <c r="D10" s="2" t="s">
        <v>38</v>
      </c>
    </row>
    <row r="11" spans="1:4" x14ac:dyDescent="0.2">
      <c r="A11">
        <v>2</v>
      </c>
      <c r="B11">
        <v>10</v>
      </c>
      <c r="C11" s="2" t="s">
        <v>39</v>
      </c>
      <c r="D11" s="2" t="s">
        <v>40</v>
      </c>
    </row>
    <row r="12" spans="1:4" x14ac:dyDescent="0.2">
      <c r="A12" s="3" t="s">
        <v>62</v>
      </c>
      <c r="B12">
        <v>11</v>
      </c>
      <c r="C12" s="2" t="s">
        <v>41</v>
      </c>
      <c r="D12" s="2" t="s">
        <v>42</v>
      </c>
    </row>
    <row r="13" spans="1:4" x14ac:dyDescent="0.2">
      <c r="A13">
        <v>3</v>
      </c>
      <c r="B13">
        <v>12</v>
      </c>
      <c r="C13" s="2" t="s">
        <v>43</v>
      </c>
      <c r="D13" s="2" t="s">
        <v>44</v>
      </c>
    </row>
    <row r="14" spans="1:4" x14ac:dyDescent="0.2">
      <c r="B14">
        <v>13</v>
      </c>
      <c r="C14" s="2" t="s">
        <v>45</v>
      </c>
      <c r="D14" s="2" t="s">
        <v>46</v>
      </c>
    </row>
    <row r="15" spans="1:4" x14ac:dyDescent="0.2">
      <c r="B15">
        <v>14</v>
      </c>
      <c r="C15" s="2" t="s">
        <v>47</v>
      </c>
      <c r="D15" s="2" t="s">
        <v>48</v>
      </c>
    </row>
    <row r="16" spans="1:4" x14ac:dyDescent="0.2">
      <c r="B16">
        <v>15</v>
      </c>
      <c r="C16" s="2" t="s">
        <v>49</v>
      </c>
      <c r="D16" s="2" t="s">
        <v>50</v>
      </c>
    </row>
    <row r="17" spans="2:5" x14ac:dyDescent="0.2">
      <c r="B17">
        <v>16</v>
      </c>
      <c r="C17" s="2" t="s">
        <v>51</v>
      </c>
      <c r="D17" s="2" t="s">
        <v>52</v>
      </c>
    </row>
    <row r="18" spans="2:5" x14ac:dyDescent="0.2">
      <c r="B18">
        <v>17</v>
      </c>
      <c r="C18" s="2" t="s">
        <v>53</v>
      </c>
      <c r="D18" s="2" t="s">
        <v>54</v>
      </c>
    </row>
    <row r="19" spans="2:5" x14ac:dyDescent="0.2">
      <c r="B19" s="2" t="s">
        <v>55</v>
      </c>
      <c r="C19" s="2" t="s">
        <v>56</v>
      </c>
      <c r="D19" s="2" t="s">
        <v>57</v>
      </c>
    </row>
    <row r="23" spans="2:5" x14ac:dyDescent="0.2">
      <c r="D23">
        <v>1.5</v>
      </c>
      <c r="E23">
        <f>D23*60</f>
        <v>90</v>
      </c>
    </row>
    <row r="24" spans="2:5" x14ac:dyDescent="0.2">
      <c r="D24">
        <v>4</v>
      </c>
      <c r="E24">
        <f>D24*60</f>
        <v>240</v>
      </c>
    </row>
    <row r="25" spans="2:5" x14ac:dyDescent="0.2">
      <c r="D25">
        <v>6.5</v>
      </c>
      <c r="E25">
        <f>D25*60</f>
        <v>390</v>
      </c>
    </row>
    <row r="26" spans="2:5" x14ac:dyDescent="0.2">
      <c r="D26">
        <v>9</v>
      </c>
      <c r="E26">
        <f>D26*60</f>
        <v>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:C20"/>
    </sheetView>
  </sheetViews>
  <sheetFormatPr baseColWidth="10" defaultRowHeight="16" x14ac:dyDescent="0.2"/>
  <cols>
    <col min="1" max="1" width="13" bestFit="1" customWidth="1"/>
    <col min="2" max="2" width="8.1640625" bestFit="1" customWidth="1"/>
    <col min="3" max="3" width="9" bestFit="1" customWidth="1"/>
    <col min="4" max="4" width="8.1640625" bestFit="1" customWidth="1"/>
    <col min="7" max="7" width="8.33203125" customWidth="1"/>
    <col min="8" max="8" width="8.1640625" customWidth="1"/>
    <col min="9" max="12" width="12.1640625" bestFit="1" customWidth="1"/>
  </cols>
  <sheetData>
    <row r="1" spans="1:12" x14ac:dyDescent="0.2">
      <c r="A1" t="s">
        <v>63</v>
      </c>
      <c r="B1" t="s">
        <v>64</v>
      </c>
      <c r="C1" t="s">
        <v>65</v>
      </c>
      <c r="D1" t="s">
        <v>66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</row>
    <row r="2" spans="1:12" x14ac:dyDescent="0.2">
      <c r="A2" t="s">
        <v>67</v>
      </c>
      <c r="B2">
        <v>95</v>
      </c>
      <c r="C2">
        <v>3888</v>
      </c>
      <c r="D2">
        <v>118</v>
      </c>
      <c r="G2" t="s">
        <v>80</v>
      </c>
      <c r="H2" s="1">
        <v>3.44874773892464E-27</v>
      </c>
      <c r="I2" s="1">
        <v>2.3285771969919599E-24</v>
      </c>
      <c r="J2">
        <v>0.14498598156756801</v>
      </c>
      <c r="K2">
        <v>5.1197462294423298E-4</v>
      </c>
      <c r="L2">
        <v>1.6564449277838201E-4</v>
      </c>
    </row>
    <row r="3" spans="1:12" x14ac:dyDescent="0.2">
      <c r="A3" t="s">
        <v>68</v>
      </c>
      <c r="B3">
        <v>68</v>
      </c>
      <c r="C3">
        <v>1143</v>
      </c>
      <c r="D3">
        <v>179</v>
      </c>
      <c r="G3" t="s">
        <v>81</v>
      </c>
      <c r="H3" s="1">
        <v>8.6356587698748796E-40</v>
      </c>
      <c r="I3">
        <v>5.0271801454167202E-2</v>
      </c>
      <c r="J3" s="1">
        <v>2.3182135056659199E-22</v>
      </c>
      <c r="K3" s="1">
        <v>4.1295324622994999E-5</v>
      </c>
      <c r="L3">
        <v>0.70373114090966804</v>
      </c>
    </row>
    <row r="4" spans="1:12" x14ac:dyDescent="0.2">
      <c r="A4" t="s">
        <v>69</v>
      </c>
      <c r="B4">
        <v>315</v>
      </c>
      <c r="C4">
        <v>2701</v>
      </c>
      <c r="D4">
        <v>174</v>
      </c>
    </row>
    <row r="5" spans="1:12" x14ac:dyDescent="0.2">
      <c r="A5" t="s">
        <v>70</v>
      </c>
      <c r="B5">
        <v>170</v>
      </c>
      <c r="C5">
        <v>1756</v>
      </c>
      <c r="D5">
        <v>162</v>
      </c>
    </row>
    <row r="6" spans="1:12" x14ac:dyDescent="0.2">
      <c r="A6" t="s">
        <v>71</v>
      </c>
      <c r="B6">
        <v>28</v>
      </c>
      <c r="C6">
        <v>463</v>
      </c>
      <c r="D6">
        <v>12</v>
      </c>
    </row>
    <row r="7" spans="1:12" x14ac:dyDescent="0.2">
      <c r="A7" t="s">
        <v>72</v>
      </c>
      <c r="B7">
        <v>118</v>
      </c>
      <c r="C7">
        <v>3998</v>
      </c>
      <c r="D7">
        <v>143</v>
      </c>
    </row>
    <row r="8" spans="1:12" x14ac:dyDescent="0.2">
      <c r="A8" t="s">
        <v>73</v>
      </c>
      <c r="B8">
        <v>7</v>
      </c>
      <c r="C8">
        <v>188</v>
      </c>
      <c r="D8">
        <v>5</v>
      </c>
    </row>
    <row r="13" spans="1:12" x14ac:dyDescent="0.2">
      <c r="A13" t="s">
        <v>63</v>
      </c>
      <c r="B13" t="s">
        <v>64</v>
      </c>
      <c r="C13" t="s">
        <v>83</v>
      </c>
      <c r="D13" t="s">
        <v>66</v>
      </c>
      <c r="E13" t="s">
        <v>82</v>
      </c>
      <c r="F13" t="s">
        <v>84</v>
      </c>
    </row>
    <row r="14" spans="1:12" x14ac:dyDescent="0.2">
      <c r="A14" t="s">
        <v>67</v>
      </c>
      <c r="B14">
        <v>95</v>
      </c>
      <c r="C14">
        <v>0.12</v>
      </c>
      <c r="D14">
        <v>118</v>
      </c>
      <c r="E14">
        <v>0.15</v>
      </c>
      <c r="F14">
        <v>4101</v>
      </c>
    </row>
    <row r="15" spans="1:12" x14ac:dyDescent="0.2">
      <c r="A15" t="s">
        <v>68</v>
      </c>
      <c r="B15">
        <v>68</v>
      </c>
      <c r="C15">
        <v>0.08</v>
      </c>
      <c r="D15">
        <v>179</v>
      </c>
      <c r="E15">
        <v>0.23</v>
      </c>
      <c r="F15">
        <v>1390</v>
      </c>
    </row>
    <row r="16" spans="1:12" x14ac:dyDescent="0.2">
      <c r="A16" t="s">
        <v>69</v>
      </c>
      <c r="B16">
        <v>315</v>
      </c>
      <c r="C16">
        <v>0.39</v>
      </c>
      <c r="D16">
        <v>174</v>
      </c>
      <c r="E16">
        <v>0.22</v>
      </c>
      <c r="F16">
        <v>3190</v>
      </c>
    </row>
    <row r="17" spans="1:6" x14ac:dyDescent="0.2">
      <c r="A17" t="s">
        <v>70</v>
      </c>
      <c r="B17">
        <v>170</v>
      </c>
      <c r="C17">
        <v>0.21</v>
      </c>
      <c r="D17">
        <v>162</v>
      </c>
      <c r="E17">
        <v>0.2</v>
      </c>
      <c r="F17">
        <v>2088</v>
      </c>
    </row>
    <row r="18" spans="1:6" x14ac:dyDescent="0.2">
      <c r="A18" t="s">
        <v>85</v>
      </c>
      <c r="B18">
        <v>153</v>
      </c>
      <c r="C18">
        <v>0.19</v>
      </c>
      <c r="D18">
        <v>160</v>
      </c>
      <c r="E18">
        <v>0.2</v>
      </c>
      <c r="F18">
        <v>4962</v>
      </c>
    </row>
    <row r="20" spans="1:6" x14ac:dyDescent="0.2">
      <c r="B20" s="1">
        <v>8.6400000000000002E-40</v>
      </c>
      <c r="C20" s="1"/>
      <c r="D20" s="1">
        <v>3.4500000000000003E-27</v>
      </c>
    </row>
    <row r="21" spans="1:6" x14ac:dyDescent="0.2">
      <c r="A21" s="1">
        <v>5.0299999999999997E-2</v>
      </c>
      <c r="B21" s="1"/>
      <c r="C21" s="1">
        <v>2.33E-24</v>
      </c>
    </row>
    <row r="22" spans="1:6" x14ac:dyDescent="0.2">
      <c r="A22" s="1">
        <v>2.3200000000000001E-22</v>
      </c>
      <c r="B22" s="1"/>
      <c r="C22" s="1">
        <v>0.14499999999999999</v>
      </c>
    </row>
    <row r="23" spans="1:6" x14ac:dyDescent="0.2">
      <c r="A23" s="1">
        <v>4.1300000000000001E-5</v>
      </c>
      <c r="B23" s="1"/>
      <c r="C23" s="1">
        <v>5.1199999999999998E-4</v>
      </c>
    </row>
    <row r="24" spans="1:6" x14ac:dyDescent="0.2">
      <c r="A24" s="1">
        <v>0.70399999999999996</v>
      </c>
      <c r="B24" s="1"/>
      <c r="C24" s="1">
        <v>1.66E-4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2015-11-11T23:41:33Z</dcterms:created>
  <dcterms:modified xsi:type="dcterms:W3CDTF">2015-11-16T20:50:20Z</dcterms:modified>
</cp:coreProperties>
</file>