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Grabowski_2013_ACSAMI/"/>
    </mc:Choice>
  </mc:AlternateContent>
  <xr:revisionPtr revIDLastSave="0" documentId="13_ncr:1_{48B97A70-66DF-674F-B24F-E8232FA8956F}" xr6:coauthVersionLast="45" xr6:coauthVersionMax="45" xr10:uidLastSave="{00000000-0000-0000-0000-000000000000}"/>
  <bookViews>
    <workbookView xWindow="0" yWindow="460" windowWidth="28800" windowHeight="17540" xr2:uid="{C7BBC7DE-D003-4883-B318-2E15FF44F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4" i="1" l="1"/>
  <c r="L94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K24" i="1"/>
  <c r="L24" i="1"/>
  <c r="K25" i="1"/>
  <c r="L25" i="1"/>
  <c r="K26" i="1"/>
  <c r="L26" i="1"/>
  <c r="K27" i="1"/>
  <c r="L27" i="1"/>
  <c r="G24" i="1"/>
  <c r="H24" i="1"/>
  <c r="G25" i="1"/>
  <c r="H25" i="1"/>
  <c r="G26" i="1"/>
  <c r="H26" i="1"/>
  <c r="G27" i="1"/>
  <c r="H27" i="1"/>
  <c r="G28" i="1"/>
  <c r="H28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P114" i="1"/>
  <c r="O114" i="1"/>
  <c r="L114" i="1"/>
  <c r="K114" i="1"/>
  <c r="H114" i="1"/>
  <c r="G114" i="1"/>
  <c r="P113" i="1"/>
  <c r="O113" i="1"/>
  <c r="L113" i="1"/>
  <c r="K113" i="1"/>
  <c r="H113" i="1"/>
  <c r="G113" i="1"/>
  <c r="D113" i="1"/>
  <c r="C113" i="1"/>
  <c r="P112" i="1"/>
  <c r="O112" i="1"/>
  <c r="L112" i="1"/>
  <c r="K112" i="1"/>
  <c r="H112" i="1"/>
  <c r="G112" i="1"/>
  <c r="D112" i="1"/>
  <c r="C112" i="1"/>
  <c r="P111" i="1"/>
  <c r="O111" i="1"/>
  <c r="L111" i="1"/>
  <c r="K111" i="1"/>
  <c r="H111" i="1"/>
  <c r="G111" i="1"/>
  <c r="D111" i="1"/>
  <c r="C111" i="1"/>
  <c r="P110" i="1"/>
  <c r="O110" i="1"/>
  <c r="L110" i="1"/>
  <c r="K110" i="1"/>
  <c r="H110" i="1"/>
  <c r="G110" i="1"/>
  <c r="D110" i="1"/>
  <c r="C110" i="1"/>
  <c r="P109" i="1"/>
  <c r="O109" i="1"/>
  <c r="L109" i="1"/>
  <c r="K109" i="1"/>
  <c r="H109" i="1"/>
  <c r="G109" i="1"/>
  <c r="D109" i="1"/>
  <c r="C109" i="1"/>
  <c r="P108" i="1"/>
  <c r="O108" i="1"/>
  <c r="L108" i="1"/>
  <c r="K108" i="1"/>
  <c r="H108" i="1"/>
  <c r="G108" i="1"/>
  <c r="D108" i="1"/>
  <c r="C108" i="1"/>
  <c r="P107" i="1"/>
  <c r="O107" i="1"/>
  <c r="L107" i="1"/>
  <c r="K107" i="1"/>
  <c r="H107" i="1"/>
  <c r="G107" i="1"/>
  <c r="D107" i="1"/>
  <c r="C107" i="1"/>
  <c r="P106" i="1"/>
  <c r="O106" i="1"/>
  <c r="L106" i="1"/>
  <c r="K106" i="1"/>
  <c r="H106" i="1"/>
  <c r="G106" i="1"/>
  <c r="D106" i="1"/>
  <c r="C106" i="1"/>
  <c r="P105" i="1"/>
  <c r="O105" i="1"/>
  <c r="L105" i="1"/>
  <c r="K105" i="1"/>
  <c r="H105" i="1"/>
  <c r="G105" i="1"/>
  <c r="D105" i="1"/>
  <c r="C105" i="1"/>
  <c r="P104" i="1"/>
  <c r="O104" i="1"/>
  <c r="L104" i="1"/>
  <c r="K104" i="1"/>
  <c r="H104" i="1"/>
  <c r="G104" i="1"/>
  <c r="D104" i="1"/>
  <c r="C104" i="1"/>
  <c r="P103" i="1"/>
  <c r="O103" i="1"/>
  <c r="L103" i="1"/>
  <c r="K103" i="1"/>
  <c r="H103" i="1"/>
  <c r="G103" i="1"/>
  <c r="D103" i="1"/>
  <c r="C103" i="1"/>
  <c r="P102" i="1"/>
  <c r="O102" i="1"/>
  <c r="L102" i="1"/>
  <c r="K102" i="1"/>
  <c r="H102" i="1"/>
  <c r="G102" i="1"/>
  <c r="D102" i="1"/>
  <c r="C102" i="1"/>
  <c r="P101" i="1"/>
  <c r="O101" i="1"/>
  <c r="L101" i="1"/>
  <c r="K101" i="1"/>
  <c r="H101" i="1"/>
  <c r="G101" i="1"/>
  <c r="D101" i="1"/>
  <c r="C101" i="1"/>
  <c r="P100" i="1"/>
  <c r="O100" i="1"/>
  <c r="L100" i="1"/>
  <c r="K100" i="1"/>
  <c r="H100" i="1"/>
  <c r="G100" i="1"/>
  <c r="D100" i="1"/>
  <c r="C100" i="1"/>
  <c r="P99" i="1"/>
  <c r="O99" i="1"/>
  <c r="L99" i="1"/>
  <c r="K99" i="1"/>
  <c r="H99" i="1"/>
  <c r="G99" i="1"/>
  <c r="D99" i="1"/>
  <c r="C99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X5" i="1"/>
  <c r="W5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L93" i="1" l="1"/>
  <c r="K93" i="1"/>
  <c r="H93" i="1"/>
  <c r="G93" i="1"/>
  <c r="L92" i="1"/>
  <c r="K92" i="1"/>
  <c r="H92" i="1"/>
  <c r="G92" i="1"/>
  <c r="L91" i="1"/>
  <c r="K91" i="1"/>
  <c r="H91" i="1"/>
  <c r="G91" i="1"/>
  <c r="L90" i="1"/>
  <c r="K90" i="1"/>
  <c r="H90" i="1"/>
  <c r="G90" i="1"/>
  <c r="L89" i="1"/>
  <c r="K89" i="1"/>
  <c r="H89" i="1"/>
  <c r="G89" i="1"/>
  <c r="L88" i="1"/>
  <c r="K88" i="1"/>
  <c r="H88" i="1"/>
  <c r="G88" i="1"/>
  <c r="D88" i="1"/>
  <c r="C88" i="1"/>
  <c r="L87" i="1"/>
  <c r="K87" i="1"/>
  <c r="H87" i="1"/>
  <c r="G87" i="1"/>
  <c r="D87" i="1"/>
  <c r="C87" i="1"/>
  <c r="L86" i="1"/>
  <c r="K86" i="1"/>
  <c r="H86" i="1"/>
  <c r="G86" i="1"/>
  <c r="D86" i="1"/>
  <c r="C86" i="1"/>
  <c r="L85" i="1"/>
  <c r="K85" i="1"/>
  <c r="H85" i="1"/>
  <c r="G85" i="1"/>
  <c r="D85" i="1"/>
  <c r="C85" i="1"/>
  <c r="L84" i="1"/>
  <c r="K84" i="1"/>
  <c r="H84" i="1"/>
  <c r="G84" i="1"/>
  <c r="D84" i="1"/>
  <c r="C84" i="1"/>
  <c r="L83" i="1"/>
  <c r="K83" i="1"/>
  <c r="H83" i="1"/>
  <c r="G83" i="1"/>
  <c r="D83" i="1"/>
  <c r="C83" i="1"/>
  <c r="L82" i="1"/>
  <c r="K82" i="1"/>
  <c r="H82" i="1"/>
  <c r="G82" i="1"/>
  <c r="D82" i="1"/>
  <c r="C82" i="1"/>
  <c r="L81" i="1"/>
  <c r="K81" i="1"/>
  <c r="H81" i="1"/>
  <c r="G81" i="1"/>
  <c r="D81" i="1"/>
  <c r="C81" i="1"/>
  <c r="L80" i="1"/>
  <c r="K80" i="1"/>
  <c r="H80" i="1"/>
  <c r="G80" i="1"/>
  <c r="D80" i="1"/>
  <c r="C80" i="1"/>
  <c r="L79" i="1"/>
  <c r="K79" i="1"/>
  <c r="H79" i="1"/>
  <c r="G79" i="1"/>
  <c r="D79" i="1"/>
  <c r="C79" i="1"/>
  <c r="L78" i="1"/>
  <c r="K78" i="1"/>
  <c r="H78" i="1"/>
  <c r="G78" i="1"/>
  <c r="D78" i="1"/>
  <c r="C78" i="1"/>
  <c r="L77" i="1"/>
  <c r="K77" i="1"/>
  <c r="H77" i="1"/>
  <c r="G77" i="1"/>
  <c r="D77" i="1"/>
  <c r="C77" i="1"/>
  <c r="L76" i="1"/>
  <c r="K76" i="1"/>
  <c r="H76" i="1"/>
  <c r="G76" i="1"/>
  <c r="D76" i="1"/>
  <c r="C76" i="1"/>
  <c r="L75" i="1"/>
  <c r="K75" i="1"/>
  <c r="H75" i="1"/>
  <c r="G75" i="1"/>
  <c r="D75" i="1"/>
  <c r="C75" i="1"/>
  <c r="P57" i="1"/>
  <c r="O57" i="1"/>
  <c r="L57" i="1"/>
  <c r="K57" i="1"/>
  <c r="H57" i="1"/>
  <c r="G57" i="1"/>
  <c r="D57" i="1"/>
  <c r="C57" i="1"/>
  <c r="P56" i="1"/>
  <c r="O56" i="1"/>
  <c r="L56" i="1"/>
  <c r="K56" i="1"/>
  <c r="H56" i="1"/>
  <c r="G56" i="1"/>
  <c r="D56" i="1"/>
  <c r="C56" i="1"/>
  <c r="P55" i="1"/>
  <c r="O55" i="1"/>
  <c r="L55" i="1"/>
  <c r="K55" i="1"/>
  <c r="H55" i="1"/>
  <c r="G55" i="1"/>
  <c r="D55" i="1"/>
  <c r="C55" i="1"/>
  <c r="P54" i="1"/>
  <c r="O54" i="1"/>
  <c r="L54" i="1"/>
  <c r="K54" i="1"/>
  <c r="H54" i="1"/>
  <c r="G54" i="1"/>
  <c r="D54" i="1"/>
  <c r="C54" i="1"/>
  <c r="P53" i="1"/>
  <c r="O53" i="1"/>
  <c r="L53" i="1"/>
  <c r="K53" i="1"/>
  <c r="H53" i="1"/>
  <c r="G53" i="1"/>
  <c r="D53" i="1"/>
  <c r="C53" i="1"/>
  <c r="P52" i="1"/>
  <c r="O52" i="1"/>
  <c r="L52" i="1"/>
  <c r="K52" i="1"/>
  <c r="H52" i="1"/>
  <c r="G52" i="1"/>
  <c r="D52" i="1"/>
  <c r="C52" i="1"/>
  <c r="P51" i="1"/>
  <c r="O51" i="1"/>
  <c r="L51" i="1"/>
  <c r="K51" i="1"/>
  <c r="H51" i="1"/>
  <c r="G51" i="1"/>
  <c r="D51" i="1"/>
  <c r="C51" i="1"/>
  <c r="P50" i="1"/>
  <c r="O50" i="1"/>
  <c r="L50" i="1"/>
  <c r="K50" i="1"/>
  <c r="H50" i="1"/>
  <c r="G50" i="1"/>
  <c r="D50" i="1"/>
  <c r="C50" i="1"/>
  <c r="P49" i="1"/>
  <c r="O49" i="1"/>
  <c r="L49" i="1"/>
  <c r="K49" i="1"/>
  <c r="H49" i="1"/>
  <c r="G49" i="1"/>
  <c r="D49" i="1"/>
  <c r="C49" i="1"/>
  <c r="P48" i="1"/>
  <c r="O48" i="1"/>
  <c r="L48" i="1"/>
  <c r="K48" i="1"/>
  <c r="H48" i="1"/>
  <c r="G48" i="1"/>
  <c r="D48" i="1"/>
  <c r="C48" i="1"/>
  <c r="P47" i="1"/>
  <c r="O47" i="1"/>
  <c r="L47" i="1"/>
  <c r="K47" i="1"/>
  <c r="H47" i="1"/>
  <c r="G47" i="1"/>
  <c r="D47" i="1"/>
  <c r="C47" i="1"/>
  <c r="P46" i="1"/>
  <c r="O46" i="1"/>
  <c r="L46" i="1"/>
  <c r="K46" i="1"/>
  <c r="H46" i="1"/>
  <c r="G46" i="1"/>
  <c r="D46" i="1"/>
  <c r="C46" i="1"/>
  <c r="P45" i="1"/>
  <c r="O45" i="1"/>
  <c r="L45" i="1"/>
  <c r="K45" i="1"/>
  <c r="H45" i="1"/>
  <c r="G45" i="1"/>
  <c r="D45" i="1"/>
  <c r="C45" i="1"/>
  <c r="P44" i="1"/>
  <c r="O44" i="1"/>
  <c r="L44" i="1"/>
  <c r="K44" i="1"/>
  <c r="H44" i="1"/>
  <c r="G44" i="1"/>
  <c r="D44" i="1"/>
  <c r="C44" i="1"/>
  <c r="P43" i="1"/>
  <c r="O43" i="1"/>
  <c r="L43" i="1"/>
  <c r="K43" i="1"/>
  <c r="H43" i="1"/>
  <c r="G43" i="1"/>
  <c r="D43" i="1"/>
  <c r="C43" i="1"/>
  <c r="P42" i="1"/>
  <c r="O42" i="1"/>
  <c r="L42" i="1"/>
  <c r="K42" i="1"/>
  <c r="H42" i="1"/>
  <c r="G42" i="1"/>
  <c r="D42" i="1"/>
  <c r="C42" i="1"/>
  <c r="P41" i="1"/>
  <c r="O41" i="1"/>
  <c r="L41" i="1"/>
  <c r="K41" i="1"/>
  <c r="H41" i="1"/>
  <c r="G41" i="1"/>
  <c r="D41" i="1"/>
  <c r="C41" i="1"/>
  <c r="P40" i="1"/>
  <c r="O40" i="1"/>
  <c r="L40" i="1"/>
  <c r="K40" i="1"/>
  <c r="H40" i="1"/>
  <c r="G40" i="1"/>
  <c r="D40" i="1"/>
  <c r="C40" i="1"/>
  <c r="P39" i="1"/>
  <c r="O39" i="1"/>
  <c r="L39" i="1"/>
  <c r="K39" i="1"/>
  <c r="H39" i="1"/>
  <c r="G39" i="1"/>
  <c r="D39" i="1"/>
  <c r="C39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O15" i="1"/>
  <c r="P15" i="1"/>
  <c r="O16" i="1"/>
  <c r="P16" i="1"/>
  <c r="O17" i="1"/>
  <c r="P17" i="1"/>
  <c r="O18" i="1"/>
  <c r="P18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P14" i="1" l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L14" i="1"/>
  <c r="K14" i="1"/>
  <c r="H14" i="1"/>
  <c r="G14" i="1"/>
  <c r="D14" i="1"/>
  <c r="C14" i="1"/>
  <c r="L13" i="1"/>
  <c r="K13" i="1"/>
  <c r="H13" i="1"/>
  <c r="G13" i="1"/>
  <c r="D13" i="1"/>
  <c r="C13" i="1"/>
  <c r="L12" i="1"/>
  <c r="K12" i="1"/>
  <c r="H12" i="1"/>
  <c r="G12" i="1"/>
  <c r="D12" i="1"/>
  <c r="C12" i="1"/>
  <c r="L11" i="1"/>
  <c r="K11" i="1"/>
  <c r="H11" i="1"/>
  <c r="G11" i="1"/>
  <c r="D11" i="1"/>
  <c r="C11" i="1"/>
  <c r="L10" i="1"/>
  <c r="K10" i="1"/>
  <c r="H10" i="1"/>
  <c r="G10" i="1"/>
  <c r="D10" i="1"/>
  <c r="C10" i="1"/>
  <c r="L9" i="1"/>
  <c r="K9" i="1"/>
  <c r="H9" i="1"/>
  <c r="G9" i="1"/>
  <c r="D9" i="1"/>
  <c r="C9" i="1"/>
  <c r="L8" i="1"/>
  <c r="K8" i="1"/>
  <c r="H8" i="1"/>
  <c r="G8" i="1"/>
  <c r="D8" i="1"/>
  <c r="C8" i="1"/>
  <c r="L7" i="1"/>
  <c r="K7" i="1"/>
  <c r="H7" i="1"/>
  <c r="G7" i="1"/>
  <c r="D7" i="1"/>
  <c r="C7" i="1"/>
  <c r="L6" i="1"/>
  <c r="K6" i="1"/>
  <c r="H6" i="1"/>
  <c r="G6" i="1"/>
  <c r="D6" i="1"/>
  <c r="C6" i="1"/>
  <c r="L5" i="1"/>
  <c r="K5" i="1"/>
  <c r="H5" i="1"/>
  <c r="G5" i="1"/>
  <c r="D5" i="1"/>
  <c r="C5" i="1"/>
</calcChain>
</file>

<file path=xl/sharedStrings.xml><?xml version="1.0" encoding="utf-8"?>
<sst xmlns="http://schemas.openxmlformats.org/spreadsheetml/2006/main" count="72" uniqueCount="8">
  <si>
    <t>X</t>
  </si>
  <si>
    <t>Y</t>
  </si>
  <si>
    <t>Electric field (kV/mm)</t>
  </si>
  <si>
    <t>Probability of Failure (Percent)</t>
  </si>
  <si>
    <t>Figure 3</t>
  </si>
  <si>
    <t>Figure S3</t>
  </si>
  <si>
    <t>Figure S4</t>
  </si>
  <si>
    <t>Figure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</si>
</sst>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4" fontId="0" fillId="0" borderId="5" xfId="0" applyNumberFormat="1" applyBorder="1"/>
    <xf numFmtId="2" fontId="0" fillId="0" borderId="6" xfId="0" applyNumberFormat="1" applyBorder="1"/>
    <xf numFmtId="164" fontId="0" fillId="0" borderId="7" xfId="0" applyNumberFormat="1" applyBorder="1"/>
    <xf numFmtId="2" fontId="0" fillId="0" borderId="8" xfId="0" applyNumberFormat="1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4" fillId="0" borderId="0" xfId="0" applyFont="1" applyBorder="1" applyAlignment="1"/>
    <xf numFmtId="0" fontId="2" fillId="0" borderId="0" xfId="0" applyFont="1"/>
    <xf numFmtId="0" fontId="0" fillId="0" borderId="13" xfId="0" applyBorder="1"/>
    <xf numFmtId="0" fontId="0" fillId="0" borderId="14" xfId="0" applyBorder="1"/>
    <xf numFmtId="0" fontId="3" fillId="0" borderId="0" xfId="0" applyFont="1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9" fontId="0" fillId="0" borderId="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B4CB-511F-47FE-A4F8-10A26A018364}">
  <dimension ref="A1:X198"/>
  <sheetViews>
    <sheetView tabSelected="1" topLeftCell="A92" workbookViewId="0">
      <selection activeCell="D121" sqref="D121"/>
    </sheetView>
  </sheetViews>
  <sheetFormatPr baseColWidth="10" defaultColWidth="8.83203125" defaultRowHeight="15" x14ac:dyDescent="0.2"/>
  <cols>
    <col min="1" max="1" width="16.1640625" customWidth="1"/>
    <col min="2" max="2" width="17.1640625" customWidth="1"/>
    <col min="3" max="3" width="19.83203125" customWidth="1"/>
    <col min="4" max="4" width="28.1640625" customWidth="1"/>
    <col min="5" max="5" width="16.33203125" customWidth="1"/>
    <col min="6" max="6" width="17.33203125" customWidth="1"/>
    <col min="7" max="7" width="17.83203125" customWidth="1"/>
    <col min="8" max="8" width="24.1640625" customWidth="1"/>
    <col min="9" max="9" width="15" customWidth="1"/>
    <col min="10" max="10" width="16.1640625" customWidth="1"/>
    <col min="11" max="11" width="17.6640625" customWidth="1"/>
    <col min="12" max="12" width="24.1640625" customWidth="1"/>
    <col min="13" max="13" width="15.5" customWidth="1"/>
    <col min="14" max="14" width="15.6640625" customWidth="1"/>
    <col min="15" max="15" width="17.1640625" customWidth="1"/>
    <col min="16" max="16" width="24" customWidth="1"/>
    <col min="17" max="17" width="17.33203125" customWidth="1"/>
    <col min="18" max="18" width="18" customWidth="1"/>
    <col min="19" max="19" width="17.1640625" customWidth="1"/>
    <col min="20" max="20" width="24.5" customWidth="1"/>
    <col min="21" max="21" width="17.33203125" customWidth="1"/>
    <col min="22" max="23" width="17.6640625" customWidth="1"/>
    <col min="24" max="24" width="24" customWidth="1"/>
  </cols>
  <sheetData>
    <row r="1" spans="1:24" ht="16" thickBo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"/>
      <c r="N1" s="1"/>
      <c r="O1" s="1"/>
      <c r="P1" s="1"/>
    </row>
    <row r="2" spans="1:24" ht="16" thickBot="1" x14ac:dyDescent="0.25">
      <c r="A2" s="20" t="s">
        <v>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</row>
    <row r="3" spans="1:24" ht="16" thickBot="1" x14ac:dyDescent="0.25">
      <c r="A3" s="25">
        <v>0</v>
      </c>
      <c r="B3" s="16"/>
      <c r="C3" s="17"/>
      <c r="D3" s="18"/>
      <c r="E3" s="26">
        <v>0.01</v>
      </c>
      <c r="F3" s="16"/>
      <c r="G3" s="17"/>
      <c r="H3" s="18"/>
      <c r="I3" s="27">
        <v>7.4999999999999997E-2</v>
      </c>
      <c r="J3" s="16"/>
      <c r="K3" s="17"/>
      <c r="L3" s="19"/>
      <c r="M3" s="25">
        <v>0.15</v>
      </c>
      <c r="N3" s="16"/>
      <c r="O3" s="17"/>
      <c r="P3" s="19"/>
      <c r="Q3" s="25">
        <v>0.3</v>
      </c>
      <c r="R3" s="16"/>
      <c r="S3" s="17"/>
      <c r="T3" s="19"/>
      <c r="U3" s="25">
        <v>0.45</v>
      </c>
      <c r="V3" s="16"/>
      <c r="W3" s="17"/>
      <c r="X3" s="19"/>
    </row>
    <row r="4" spans="1:24" x14ac:dyDescent="0.2">
      <c r="A4" s="8" t="s">
        <v>0</v>
      </c>
      <c r="B4" s="9" t="s">
        <v>1</v>
      </c>
      <c r="C4" s="13" t="s">
        <v>2</v>
      </c>
      <c r="D4" s="14" t="s">
        <v>3</v>
      </c>
      <c r="E4" s="10" t="s">
        <v>0</v>
      </c>
      <c r="F4" s="9" t="s">
        <v>1</v>
      </c>
      <c r="G4" s="13" t="s">
        <v>2</v>
      </c>
      <c r="H4" s="14" t="s">
        <v>3</v>
      </c>
      <c r="I4" s="10" t="s">
        <v>0</v>
      </c>
      <c r="J4" s="9" t="s">
        <v>1</v>
      </c>
      <c r="K4" s="13" t="s">
        <v>2</v>
      </c>
      <c r="L4" s="14" t="s">
        <v>3</v>
      </c>
      <c r="M4" s="10" t="s">
        <v>0</v>
      </c>
      <c r="N4" s="9" t="s">
        <v>1</v>
      </c>
      <c r="O4" s="13" t="s">
        <v>2</v>
      </c>
      <c r="P4" s="14" t="s">
        <v>3</v>
      </c>
      <c r="Q4" s="10" t="s">
        <v>0</v>
      </c>
      <c r="R4" s="9" t="s">
        <v>1</v>
      </c>
      <c r="S4" s="13" t="s">
        <v>2</v>
      </c>
      <c r="T4" s="14" t="s">
        <v>3</v>
      </c>
      <c r="U4" s="10" t="s">
        <v>0</v>
      </c>
      <c r="V4" s="9" t="s">
        <v>1</v>
      </c>
      <c r="W4" s="13" t="s">
        <v>2</v>
      </c>
      <c r="X4" s="14" t="s">
        <v>3</v>
      </c>
    </row>
    <row r="5" spans="1:24" ht="16" x14ac:dyDescent="0.2">
      <c r="A5" s="28">
        <v>262.52052600000002</v>
      </c>
      <c r="B5" s="28">
        <v>-4.1449442999999997</v>
      </c>
      <c r="C5" s="4">
        <f>A5</f>
        <v>262.52052600000002</v>
      </c>
      <c r="D5" s="5">
        <f>(1-EXP(-1*EXP(B5)))*100</f>
        <v>1.571945755668902</v>
      </c>
      <c r="E5" s="28">
        <v>373.50720799999999</v>
      </c>
      <c r="F5" s="28">
        <v>-4.0636843999999996</v>
      </c>
      <c r="G5" s="4">
        <f>E5</f>
        <v>373.50720799999999</v>
      </c>
      <c r="H5" s="5">
        <f>(1-EXP(-1*EXP(F5)))*100</f>
        <v>1.7038753939021101</v>
      </c>
      <c r="I5" s="28">
        <v>379.19442800000002</v>
      </c>
      <c r="J5" s="28">
        <v>-4.0149283999999996</v>
      </c>
      <c r="K5" s="4">
        <f t="shared" ref="K5:K14" si="0">I5</f>
        <v>379.19442800000002</v>
      </c>
      <c r="L5" s="5">
        <f t="shared" ref="L5:L14" si="1">(1-EXP(-1*EXP(J5)))*100</f>
        <v>1.7882423841454664</v>
      </c>
      <c r="M5" s="28">
        <v>229.137743</v>
      </c>
      <c r="N5" s="28">
        <v>-3.7548965999999999</v>
      </c>
      <c r="O5" s="4">
        <f t="shared" ref="O5:O14" si="2">M5</f>
        <v>229.137743</v>
      </c>
      <c r="P5" s="5">
        <f t="shared" ref="P5:P14" si="3">(1-EXP(-1*EXP(N5)))*100</f>
        <v>2.3131147000305496</v>
      </c>
      <c r="Q5" s="28">
        <v>293.286205</v>
      </c>
      <c r="R5" s="28">
        <v>-3.1535728999999999</v>
      </c>
      <c r="S5" s="4">
        <f t="shared" ref="S5:S23" si="4">Q5</f>
        <v>293.286205</v>
      </c>
      <c r="T5" s="5">
        <f t="shared" ref="T5:T23" si="5">(1-EXP(-1*EXP(R5)))*100</f>
        <v>4.1800516624167621</v>
      </c>
      <c r="U5" s="28">
        <v>261.20146799999998</v>
      </c>
      <c r="V5" s="28">
        <v>-3.7548965999999999</v>
      </c>
      <c r="W5" s="4">
        <f t="shared" ref="W5:W23" si="6">U5</f>
        <v>261.20146799999998</v>
      </c>
      <c r="X5" s="5">
        <f t="shared" ref="X5:X23" si="7">(1-EXP(-1*EXP(V5)))*100</f>
        <v>2.3131147000305496</v>
      </c>
    </row>
    <row r="6" spans="1:24" ht="16" x14ac:dyDescent="0.2">
      <c r="A6" s="28">
        <v>413.09700900000001</v>
      </c>
      <c r="B6" s="28">
        <v>-3.6086285999999999</v>
      </c>
      <c r="C6" s="4">
        <f t="shared" ref="C6:C14" si="8">A6</f>
        <v>413.09700900000001</v>
      </c>
      <c r="D6" s="5">
        <f t="shared" ref="D6:D14" si="9">(1-EXP(-1*EXP(B6)))*100</f>
        <v>2.6725355759939173</v>
      </c>
      <c r="E6" s="28">
        <v>386.91232100000002</v>
      </c>
      <c r="F6" s="28">
        <v>-3.4786126999999998</v>
      </c>
      <c r="G6" s="4">
        <f t="shared" ref="G6:G14" si="10">E6</f>
        <v>386.91232100000002</v>
      </c>
      <c r="H6" s="5">
        <f t="shared" ref="H6:H14" si="11">(1-EXP(-1*EXP(F6)))*100</f>
        <v>3.0379169032071829</v>
      </c>
      <c r="I6" s="28">
        <v>424.70184</v>
      </c>
      <c r="J6" s="28">
        <v>-3.4461088000000002</v>
      </c>
      <c r="K6" s="4">
        <f t="shared" si="0"/>
        <v>424.70184</v>
      </c>
      <c r="L6" s="5">
        <f t="shared" si="1"/>
        <v>3.1366928171737807</v>
      </c>
      <c r="M6" s="28">
        <v>244.64487500000001</v>
      </c>
      <c r="N6" s="28">
        <v>-3.1535728999999999</v>
      </c>
      <c r="O6" s="4">
        <f t="shared" si="2"/>
        <v>244.64487500000001</v>
      </c>
      <c r="P6" s="5">
        <f t="shared" si="3"/>
        <v>4.1800516624167621</v>
      </c>
      <c r="Q6" s="28">
        <v>314.71596899999997</v>
      </c>
      <c r="R6" s="28">
        <v>-2.7472732</v>
      </c>
      <c r="S6" s="4">
        <f t="shared" si="4"/>
        <v>314.71596899999997</v>
      </c>
      <c r="T6" s="5">
        <f t="shared" si="5"/>
        <v>6.2091063752589326</v>
      </c>
      <c r="U6" s="28">
        <v>265.17866099999998</v>
      </c>
      <c r="V6" s="28">
        <v>-3.137321</v>
      </c>
      <c r="W6" s="4">
        <f t="shared" si="6"/>
        <v>265.17866099999998</v>
      </c>
      <c r="X6" s="5">
        <f t="shared" si="7"/>
        <v>4.2470652223326022</v>
      </c>
    </row>
    <row r="7" spans="1:24" ht="16" x14ac:dyDescent="0.2">
      <c r="A7" s="28">
        <v>518.198847</v>
      </c>
      <c r="B7" s="28">
        <v>-3.2835888999999998</v>
      </c>
      <c r="C7" s="4">
        <f t="shared" si="8"/>
        <v>518.198847</v>
      </c>
      <c r="D7" s="5">
        <f t="shared" si="9"/>
        <v>3.6799277955052223</v>
      </c>
      <c r="E7" s="28">
        <v>394.78729900000002</v>
      </c>
      <c r="F7" s="28">
        <v>-3.137321</v>
      </c>
      <c r="G7" s="4">
        <f t="shared" si="10"/>
        <v>394.78729900000002</v>
      </c>
      <c r="H7" s="5">
        <f t="shared" si="11"/>
        <v>4.2470652223326022</v>
      </c>
      <c r="I7" s="28">
        <v>443.28107899999998</v>
      </c>
      <c r="J7" s="28">
        <v>-3.1048170000000002</v>
      </c>
      <c r="K7" s="4">
        <f t="shared" si="0"/>
        <v>443.28107899999998</v>
      </c>
      <c r="L7" s="5">
        <f t="shared" si="1"/>
        <v>4.3842587632207275</v>
      </c>
      <c r="M7" s="28">
        <v>262.52052600000002</v>
      </c>
      <c r="N7" s="28">
        <v>-2.7472732</v>
      </c>
      <c r="O7" s="4">
        <f t="shared" si="2"/>
        <v>262.52052600000002</v>
      </c>
      <c r="P7" s="5">
        <f t="shared" si="3"/>
        <v>6.2091063752589326</v>
      </c>
      <c r="Q7" s="28">
        <v>319.50800199999998</v>
      </c>
      <c r="R7" s="28">
        <v>-2.4547374</v>
      </c>
      <c r="S7" s="4">
        <f t="shared" si="4"/>
        <v>319.50800199999998</v>
      </c>
      <c r="T7" s="5">
        <f t="shared" si="5"/>
        <v>8.2300924049916961</v>
      </c>
      <c r="U7" s="28">
        <v>280.28687200000002</v>
      </c>
      <c r="V7" s="28">
        <v>-2.7472732</v>
      </c>
      <c r="W7" s="4">
        <f t="shared" si="6"/>
        <v>280.28687200000002</v>
      </c>
      <c r="X7" s="5">
        <f t="shared" si="7"/>
        <v>6.2091063752589326</v>
      </c>
    </row>
    <row r="8" spans="1:24" ht="16" x14ac:dyDescent="0.2">
      <c r="A8" s="28">
        <v>547.72255800000005</v>
      </c>
      <c r="B8" s="28">
        <v>-3.039809</v>
      </c>
      <c r="C8" s="4">
        <f t="shared" si="8"/>
        <v>547.72255800000005</v>
      </c>
      <c r="D8" s="5">
        <f t="shared" si="9"/>
        <v>4.6717538030592749</v>
      </c>
      <c r="E8" s="28">
        <v>441.05377299999998</v>
      </c>
      <c r="F8" s="28">
        <v>-2.8935411000000002</v>
      </c>
      <c r="G8" s="4">
        <f t="shared" si="10"/>
        <v>441.05377299999998</v>
      </c>
      <c r="H8" s="5">
        <f t="shared" si="11"/>
        <v>5.3874220740048218</v>
      </c>
      <c r="I8" s="28">
        <v>452.30335300000002</v>
      </c>
      <c r="J8" s="28">
        <v>-2.8610370999999999</v>
      </c>
      <c r="K8" s="4">
        <f t="shared" si="0"/>
        <v>452.30335300000002</v>
      </c>
      <c r="L8" s="5">
        <f t="shared" si="1"/>
        <v>5.5603705677837345</v>
      </c>
      <c r="M8" s="28">
        <v>306.88842899999997</v>
      </c>
      <c r="N8" s="28">
        <v>-2.4547374</v>
      </c>
      <c r="O8" s="4">
        <f t="shared" si="2"/>
        <v>306.88842899999997</v>
      </c>
      <c r="P8" s="5">
        <f t="shared" si="3"/>
        <v>8.2300924049916961</v>
      </c>
      <c r="Q8" s="28">
        <v>322.74315899999999</v>
      </c>
      <c r="R8" s="28">
        <v>-2.2272094999999998</v>
      </c>
      <c r="S8" s="4">
        <f t="shared" si="4"/>
        <v>322.74315899999999</v>
      </c>
      <c r="T8" s="5">
        <f t="shared" si="5"/>
        <v>10.221881287106726</v>
      </c>
      <c r="U8" s="28">
        <v>283.12489799999997</v>
      </c>
      <c r="V8" s="28">
        <v>-2.4547374</v>
      </c>
      <c r="W8" s="4">
        <f t="shared" si="6"/>
        <v>283.12489799999997</v>
      </c>
      <c r="X8" s="5">
        <f t="shared" si="7"/>
        <v>8.2300924049916961</v>
      </c>
    </row>
    <row r="9" spans="1:24" ht="16" x14ac:dyDescent="0.2">
      <c r="A9" s="28">
        <v>567.38023099999998</v>
      </c>
      <c r="B9" s="28">
        <v>-2.8447851000000002</v>
      </c>
      <c r="C9" s="4">
        <f t="shared" si="8"/>
        <v>567.38023099999998</v>
      </c>
      <c r="D9" s="5">
        <f t="shared" si="9"/>
        <v>5.6488533539618686</v>
      </c>
      <c r="E9" s="28">
        <v>452.30335300000002</v>
      </c>
      <c r="F9" s="28">
        <v>-2.6660132999999999</v>
      </c>
      <c r="G9" s="4">
        <f t="shared" si="10"/>
        <v>452.30335300000002</v>
      </c>
      <c r="H9" s="5">
        <f t="shared" si="11"/>
        <v>6.7166792514213753</v>
      </c>
      <c r="I9" s="28">
        <v>459.19036499999999</v>
      </c>
      <c r="J9" s="28">
        <v>-2.6335093000000001</v>
      </c>
      <c r="K9" s="4">
        <f t="shared" si="0"/>
        <v>459.19036499999999</v>
      </c>
      <c r="L9" s="5">
        <f t="shared" si="1"/>
        <v>6.9307141058629345</v>
      </c>
      <c r="M9" s="28">
        <v>330.97509200000002</v>
      </c>
      <c r="N9" s="28">
        <v>-1.9671776999999999</v>
      </c>
      <c r="O9" s="4">
        <f t="shared" si="2"/>
        <v>330.97509200000002</v>
      </c>
      <c r="P9" s="5">
        <f t="shared" si="3"/>
        <v>13.051222164842279</v>
      </c>
      <c r="Q9" s="28">
        <v>326.01107400000001</v>
      </c>
      <c r="R9" s="28">
        <v>-1.9834297000000001</v>
      </c>
      <c r="S9" s="4">
        <f t="shared" si="4"/>
        <v>326.01107400000001</v>
      </c>
      <c r="T9" s="5">
        <f t="shared" si="5"/>
        <v>12.854975978390259</v>
      </c>
      <c r="U9" s="28">
        <v>287.43590899999998</v>
      </c>
      <c r="V9" s="28">
        <v>-2.2109576</v>
      </c>
      <c r="W9" s="4">
        <f t="shared" si="6"/>
        <v>287.43590899999998</v>
      </c>
      <c r="X9" s="5">
        <f t="shared" si="7"/>
        <v>10.38035604395635</v>
      </c>
    </row>
    <row r="10" spans="1:24" ht="16" x14ac:dyDescent="0.2">
      <c r="A10" s="28">
        <v>627.51955299999997</v>
      </c>
      <c r="B10" s="28">
        <v>-2.6660132999999999</v>
      </c>
      <c r="C10" s="4">
        <f t="shared" si="8"/>
        <v>627.51955299999997</v>
      </c>
      <c r="D10" s="5">
        <f t="shared" si="9"/>
        <v>6.7166792514213753</v>
      </c>
      <c r="E10" s="28">
        <v>466.18224199999997</v>
      </c>
      <c r="F10" s="28">
        <v>-2.4872413999999998</v>
      </c>
      <c r="G10" s="4">
        <f t="shared" si="10"/>
        <v>466.18224199999997</v>
      </c>
      <c r="H10" s="5">
        <f t="shared" si="11"/>
        <v>7.9776770643331769</v>
      </c>
      <c r="I10" s="28">
        <v>467.35786200000001</v>
      </c>
      <c r="J10" s="28">
        <v>-2.4547374</v>
      </c>
      <c r="K10" s="4">
        <f t="shared" si="0"/>
        <v>467.35786200000001</v>
      </c>
      <c r="L10" s="5">
        <f t="shared" si="1"/>
        <v>8.2300924049916961</v>
      </c>
      <c r="M10" s="28">
        <v>334.32635800000003</v>
      </c>
      <c r="N10" s="28">
        <v>-1.7396499000000001</v>
      </c>
      <c r="O10" s="4">
        <f t="shared" si="2"/>
        <v>334.32635800000003</v>
      </c>
      <c r="P10" s="5">
        <f t="shared" si="3"/>
        <v>16.103128451213767</v>
      </c>
      <c r="Q10" s="28">
        <v>326.01107400000001</v>
      </c>
      <c r="R10" s="28">
        <v>-1.7396499000000001</v>
      </c>
      <c r="S10" s="4">
        <f t="shared" si="4"/>
        <v>326.01107400000001</v>
      </c>
      <c r="T10" s="5">
        <f t="shared" si="5"/>
        <v>16.103128451213767</v>
      </c>
      <c r="U10" s="28">
        <v>299.25557400000002</v>
      </c>
      <c r="V10" s="28">
        <v>-1.9671776999999999</v>
      </c>
      <c r="W10" s="4">
        <f t="shared" si="6"/>
        <v>299.25557400000002</v>
      </c>
      <c r="X10" s="5">
        <f t="shared" si="7"/>
        <v>13.051222164842279</v>
      </c>
    </row>
    <row r="11" spans="1:24" ht="16" x14ac:dyDescent="0.2">
      <c r="A11" s="28">
        <v>633.87346100000002</v>
      </c>
      <c r="B11" s="28">
        <v>-2.5197454000000001</v>
      </c>
      <c r="C11" s="4">
        <f t="shared" si="8"/>
        <v>633.87346100000002</v>
      </c>
      <c r="D11" s="5">
        <f t="shared" si="9"/>
        <v>7.7326730209433814</v>
      </c>
      <c r="E11" s="28">
        <v>576.01946399999997</v>
      </c>
      <c r="F11" s="28">
        <v>-2.3409735</v>
      </c>
      <c r="G11" s="4">
        <f t="shared" si="10"/>
        <v>576.01946399999997</v>
      </c>
      <c r="H11" s="5">
        <f t="shared" si="11"/>
        <v>9.1748456903738447</v>
      </c>
      <c r="I11" s="28">
        <v>468.53644700000001</v>
      </c>
      <c r="J11" s="28">
        <v>-2.2922175</v>
      </c>
      <c r="K11" s="4">
        <f t="shared" si="0"/>
        <v>468.53644700000001</v>
      </c>
      <c r="L11" s="5">
        <f t="shared" si="1"/>
        <v>9.6105069140251747</v>
      </c>
      <c r="M11" s="28">
        <v>341.131034</v>
      </c>
      <c r="N11" s="28">
        <v>-1.5283739999999999</v>
      </c>
      <c r="O11" s="4">
        <f t="shared" si="2"/>
        <v>341.131034</v>
      </c>
      <c r="P11" s="5">
        <f t="shared" si="3"/>
        <v>19.497990626450978</v>
      </c>
      <c r="Q11" s="28">
        <v>329.31207699999999</v>
      </c>
      <c r="R11" s="28">
        <v>-1.5446260000000001</v>
      </c>
      <c r="S11" s="4">
        <f t="shared" si="4"/>
        <v>329.31207699999999</v>
      </c>
      <c r="T11" s="5">
        <f t="shared" si="5"/>
        <v>19.216032710379082</v>
      </c>
      <c r="U11" s="28">
        <v>309.99580800000001</v>
      </c>
      <c r="V11" s="28">
        <v>-1.7396499000000001</v>
      </c>
      <c r="W11" s="4">
        <f t="shared" si="6"/>
        <v>309.99580800000001</v>
      </c>
      <c r="X11" s="5">
        <f t="shared" si="7"/>
        <v>16.103128451213767</v>
      </c>
    </row>
    <row r="12" spans="1:24" ht="16" x14ac:dyDescent="0.2">
      <c r="A12" s="28">
        <v>663.27166899999997</v>
      </c>
      <c r="B12" s="28">
        <v>-2.3734774999999999</v>
      </c>
      <c r="C12" s="4">
        <f t="shared" si="8"/>
        <v>663.27166899999997</v>
      </c>
      <c r="D12" s="5">
        <f t="shared" si="9"/>
        <v>8.8948827608223535</v>
      </c>
      <c r="E12" s="28">
        <v>578.92834300000004</v>
      </c>
      <c r="F12" s="28">
        <v>-2.1622015999999999</v>
      </c>
      <c r="G12" s="4">
        <f t="shared" si="10"/>
        <v>578.92834300000004</v>
      </c>
      <c r="H12" s="5">
        <f t="shared" si="11"/>
        <v>10.869758697490205</v>
      </c>
      <c r="I12" s="28">
        <v>473.28058099999998</v>
      </c>
      <c r="J12" s="28">
        <v>-2.1134455999999999</v>
      </c>
      <c r="K12" s="4">
        <f t="shared" si="0"/>
        <v>473.28058099999998</v>
      </c>
      <c r="L12" s="5">
        <f t="shared" si="1"/>
        <v>11.380737982800371</v>
      </c>
      <c r="M12" s="28">
        <v>342.85373399999997</v>
      </c>
      <c r="N12" s="28">
        <v>-1.3170980999999999</v>
      </c>
      <c r="O12" s="4">
        <f t="shared" si="2"/>
        <v>342.85373399999997</v>
      </c>
      <c r="P12" s="5">
        <f t="shared" si="3"/>
        <v>23.502461929907771</v>
      </c>
      <c r="Q12" s="28">
        <v>334.32635800000003</v>
      </c>
      <c r="R12" s="28">
        <v>-1.3170980999999999</v>
      </c>
      <c r="S12" s="4">
        <f t="shared" si="4"/>
        <v>334.32635800000003</v>
      </c>
      <c r="T12" s="5">
        <f t="shared" si="5"/>
        <v>23.502461929907771</v>
      </c>
      <c r="U12" s="28">
        <v>309.99580800000001</v>
      </c>
      <c r="V12" s="28">
        <v>-1.5283739999999999</v>
      </c>
      <c r="W12" s="4">
        <f t="shared" si="6"/>
        <v>309.99580800000001</v>
      </c>
      <c r="X12" s="5">
        <f t="shared" si="7"/>
        <v>19.497990626450978</v>
      </c>
    </row>
    <row r="13" spans="1:24" ht="16" x14ac:dyDescent="0.2">
      <c r="A13" s="28">
        <v>669.98758299999997</v>
      </c>
      <c r="B13" s="28">
        <v>-2.2434615</v>
      </c>
      <c r="C13" s="4">
        <f t="shared" si="8"/>
        <v>669.98758299999997</v>
      </c>
      <c r="D13" s="5">
        <f t="shared" si="9"/>
        <v>10.06568678734272</v>
      </c>
      <c r="E13" s="28">
        <v>640.29170499999998</v>
      </c>
      <c r="F13" s="28">
        <v>-2.0159337000000002</v>
      </c>
      <c r="G13" s="4">
        <f t="shared" si="10"/>
        <v>640.29170499999998</v>
      </c>
      <c r="H13" s="5">
        <f t="shared" si="11"/>
        <v>12.470646490479108</v>
      </c>
      <c r="I13" s="28">
        <v>485.35214300000001</v>
      </c>
      <c r="J13" s="28">
        <v>-1.9671776999999999</v>
      </c>
      <c r="K13" s="4">
        <f t="shared" si="0"/>
        <v>485.35214300000001</v>
      </c>
      <c r="L13" s="5">
        <f t="shared" si="1"/>
        <v>13.051222164842279</v>
      </c>
      <c r="M13" s="28">
        <v>342.85373399999997</v>
      </c>
      <c r="N13" s="28">
        <v>-1.0733182999999999</v>
      </c>
      <c r="O13" s="4">
        <f t="shared" si="2"/>
        <v>342.85373399999997</v>
      </c>
      <c r="P13" s="5">
        <f t="shared" si="3"/>
        <v>28.956100600957711</v>
      </c>
      <c r="Q13" s="28">
        <v>348.074208</v>
      </c>
      <c r="R13" s="28">
        <v>-1.0895703000000001</v>
      </c>
      <c r="S13" s="4">
        <f t="shared" si="4"/>
        <v>348.074208</v>
      </c>
      <c r="T13" s="5">
        <f t="shared" si="5"/>
        <v>28.56348244070087</v>
      </c>
      <c r="U13" s="28">
        <v>309.99580800000001</v>
      </c>
      <c r="V13" s="28">
        <v>-1.3170980999999999</v>
      </c>
      <c r="W13" s="4">
        <f t="shared" si="6"/>
        <v>309.99580800000001</v>
      </c>
      <c r="X13" s="5">
        <f t="shared" si="7"/>
        <v>23.502461929907771</v>
      </c>
    </row>
    <row r="14" spans="1:24" ht="16" x14ac:dyDescent="0.2">
      <c r="A14" s="28">
        <v>683.62410299999999</v>
      </c>
      <c r="B14" s="28">
        <v>-2.1134455999999999</v>
      </c>
      <c r="C14" s="4">
        <f t="shared" si="8"/>
        <v>683.62410299999999</v>
      </c>
      <c r="D14" s="5">
        <f t="shared" si="9"/>
        <v>11.380737982800371</v>
      </c>
      <c r="E14" s="28">
        <v>653.32381299999997</v>
      </c>
      <c r="F14" s="28">
        <v>-1.8859178000000001</v>
      </c>
      <c r="G14" s="4">
        <f t="shared" si="10"/>
        <v>653.32381299999997</v>
      </c>
      <c r="H14" s="5">
        <f t="shared" si="11"/>
        <v>14.074519797692497</v>
      </c>
      <c r="I14" s="28">
        <v>495.230706</v>
      </c>
      <c r="J14" s="28">
        <v>-1.8046578</v>
      </c>
      <c r="K14" s="4">
        <f t="shared" si="0"/>
        <v>495.230706</v>
      </c>
      <c r="L14" s="5">
        <f t="shared" si="1"/>
        <v>15.170832788894407</v>
      </c>
      <c r="M14" s="28">
        <v>342.85373399999997</v>
      </c>
      <c r="N14" s="28">
        <v>-0.8457905</v>
      </c>
      <c r="O14" s="4">
        <f t="shared" si="2"/>
        <v>342.85373399999997</v>
      </c>
      <c r="P14" s="5">
        <f t="shared" si="3"/>
        <v>34.898196088070968</v>
      </c>
      <c r="Q14" s="28">
        <v>351.59861000000001</v>
      </c>
      <c r="R14" s="28">
        <v>-0.8457905</v>
      </c>
      <c r="S14" s="4">
        <f t="shared" si="4"/>
        <v>351.59861000000001</v>
      </c>
      <c r="T14" s="5">
        <f t="shared" si="5"/>
        <v>34.898196088070968</v>
      </c>
      <c r="U14" s="28">
        <v>314.71596899999997</v>
      </c>
      <c r="V14" s="28">
        <v>-1.1058223</v>
      </c>
      <c r="W14" s="4">
        <f t="shared" si="6"/>
        <v>314.71596899999997</v>
      </c>
      <c r="X14" s="5">
        <f t="shared" si="7"/>
        <v>28.175076016575318</v>
      </c>
    </row>
    <row r="15" spans="1:24" ht="16" x14ac:dyDescent="0.2">
      <c r="A15" s="28">
        <v>676.77149799999995</v>
      </c>
      <c r="B15" s="28">
        <v>-1.9834297000000001</v>
      </c>
      <c r="C15" s="4">
        <f t="shared" ref="C15:C23" si="12">A15</f>
        <v>676.77149799999995</v>
      </c>
      <c r="D15" s="5">
        <f t="shared" ref="D15:D23" si="13">(1-EXP(-1*EXP(B15)))*100</f>
        <v>12.854975978390259</v>
      </c>
      <c r="E15" s="28">
        <v>656.62307599999997</v>
      </c>
      <c r="F15" s="28">
        <v>-1.7559019</v>
      </c>
      <c r="G15" s="4">
        <f t="shared" ref="G15:G23" si="14">E15</f>
        <v>656.62307599999997</v>
      </c>
      <c r="H15" s="5">
        <f t="shared" ref="H15:H23" si="15">(1-EXP(-1*EXP(F15)))*100</f>
        <v>15.865322505032186</v>
      </c>
      <c r="I15" s="28">
        <v>507.86212999999998</v>
      </c>
      <c r="J15" s="28">
        <v>-1.6908939000000001</v>
      </c>
      <c r="K15" s="4">
        <f t="shared" ref="K15:K23" si="16">I15</f>
        <v>507.86212999999998</v>
      </c>
      <c r="L15" s="5">
        <f t="shared" ref="L15:L23" si="17">(1-EXP(-1*EXP(J15)))*100</f>
        <v>16.835919462480476</v>
      </c>
      <c r="M15" s="28">
        <v>351.59861000000001</v>
      </c>
      <c r="N15" s="28">
        <v>-0.60201059999999995</v>
      </c>
      <c r="O15" s="4">
        <f t="shared" ref="O15:O23" si="18">M15</f>
        <v>351.59861000000001</v>
      </c>
      <c r="P15" s="5">
        <f t="shared" ref="P15:P23" si="19">(1-EXP(-1*EXP(N15)))*100</f>
        <v>42.17270581086148</v>
      </c>
      <c r="Q15" s="28">
        <v>360.56653399999999</v>
      </c>
      <c r="R15" s="28">
        <v>-0.58575860000000002</v>
      </c>
      <c r="S15" s="4">
        <f t="shared" si="4"/>
        <v>360.56653399999999</v>
      </c>
      <c r="T15" s="5">
        <f t="shared" si="5"/>
        <v>42.689331998792653</v>
      </c>
      <c r="U15" s="28">
        <v>337.71155800000003</v>
      </c>
      <c r="V15" s="28">
        <v>-0.86204239999999999</v>
      </c>
      <c r="W15" s="4">
        <f t="shared" si="6"/>
        <v>337.71155800000003</v>
      </c>
      <c r="X15" s="5">
        <f t="shared" si="7"/>
        <v>34.446179784830719</v>
      </c>
    </row>
    <row r="16" spans="1:24" ht="16" x14ac:dyDescent="0.2">
      <c r="A16" s="28">
        <v>680.18917099999999</v>
      </c>
      <c r="B16" s="28">
        <v>-1.8696657999999999</v>
      </c>
      <c r="C16" s="4">
        <f t="shared" si="12"/>
        <v>680.18917099999999</v>
      </c>
      <c r="D16" s="5">
        <f t="shared" si="13"/>
        <v>14.287814150588074</v>
      </c>
      <c r="E16" s="28">
        <v>659.93899999999996</v>
      </c>
      <c r="F16" s="28">
        <v>-1.609634</v>
      </c>
      <c r="G16" s="4">
        <f t="shared" si="14"/>
        <v>659.93899999999996</v>
      </c>
      <c r="H16" s="5">
        <f t="shared" si="15"/>
        <v>18.123714085626563</v>
      </c>
      <c r="I16" s="28">
        <v>513.00445500000001</v>
      </c>
      <c r="J16" s="28">
        <v>-1.5283739999999999</v>
      </c>
      <c r="K16" s="4">
        <f t="shared" si="16"/>
        <v>513.00445500000001</v>
      </c>
      <c r="L16" s="5">
        <f t="shared" si="17"/>
        <v>19.497990626450978</v>
      </c>
      <c r="M16" s="28">
        <v>364.21742699999999</v>
      </c>
      <c r="N16" s="28">
        <v>-0.30947479999999999</v>
      </c>
      <c r="O16" s="4">
        <f t="shared" si="18"/>
        <v>364.21742699999999</v>
      </c>
      <c r="P16" s="5">
        <f t="shared" si="19"/>
        <v>51.993427805709224</v>
      </c>
      <c r="Q16" s="28">
        <v>379.19442800000002</v>
      </c>
      <c r="R16" s="28">
        <v>-0.30947479999999999</v>
      </c>
      <c r="S16" s="4">
        <f t="shared" si="4"/>
        <v>379.19442800000002</v>
      </c>
      <c r="T16" s="5">
        <f t="shared" si="5"/>
        <v>51.993427805709224</v>
      </c>
      <c r="U16" s="28">
        <v>339.41699</v>
      </c>
      <c r="V16" s="28">
        <v>-0.60201059999999995</v>
      </c>
      <c r="W16" s="4">
        <f t="shared" si="6"/>
        <v>339.41699</v>
      </c>
      <c r="X16" s="5">
        <f t="shared" si="7"/>
        <v>42.17270581086148</v>
      </c>
    </row>
    <row r="17" spans="1:24" ht="16" x14ac:dyDescent="0.2">
      <c r="A17" s="28">
        <v>683.62410299999999</v>
      </c>
      <c r="B17" s="28">
        <v>-1.7396499000000001</v>
      </c>
      <c r="C17" s="4">
        <f t="shared" si="12"/>
        <v>683.62410299999999</v>
      </c>
      <c r="D17" s="5">
        <f t="shared" si="13"/>
        <v>16.103128451213767</v>
      </c>
      <c r="E17" s="28">
        <v>663.27166899999997</v>
      </c>
      <c r="F17" s="28">
        <v>-1.4796180000000001</v>
      </c>
      <c r="G17" s="4">
        <f t="shared" si="14"/>
        <v>663.27166899999997</v>
      </c>
      <c r="H17" s="5">
        <f t="shared" si="15"/>
        <v>20.365650719409732</v>
      </c>
      <c r="I17" s="28">
        <v>513.00445500000001</v>
      </c>
      <c r="J17" s="28">
        <v>-1.3983581</v>
      </c>
      <c r="K17" s="4">
        <f t="shared" si="16"/>
        <v>513.00445500000001</v>
      </c>
      <c r="L17" s="5">
        <f t="shared" si="17"/>
        <v>21.886101253360046</v>
      </c>
      <c r="M17" s="28">
        <v>386.91232100000002</v>
      </c>
      <c r="N17" s="28">
        <v>6.4320950000000002E-2</v>
      </c>
      <c r="O17" s="4">
        <f t="shared" si="18"/>
        <v>386.91232100000002</v>
      </c>
      <c r="P17" s="5">
        <f t="shared" si="19"/>
        <v>65.576634276304333</v>
      </c>
      <c r="Q17" s="28">
        <v>413.09700900000001</v>
      </c>
      <c r="R17" s="28">
        <v>8.0572939999999996E-2</v>
      </c>
      <c r="S17" s="4">
        <f t="shared" si="4"/>
        <v>413.09700900000001</v>
      </c>
      <c r="T17" s="5">
        <f t="shared" si="5"/>
        <v>66.172899134037408</v>
      </c>
      <c r="U17" s="28">
        <v>349.83197000000001</v>
      </c>
      <c r="V17" s="28">
        <v>-0.30947479999999999</v>
      </c>
      <c r="W17" s="4">
        <f t="shared" si="6"/>
        <v>349.83197000000001</v>
      </c>
      <c r="X17" s="5">
        <f t="shared" si="7"/>
        <v>51.993427805709224</v>
      </c>
    </row>
    <row r="18" spans="1:24" ht="17" thickBot="1" x14ac:dyDescent="0.25">
      <c r="A18" s="28">
        <v>701.06071599999996</v>
      </c>
      <c r="B18" s="28">
        <v>-1.6258859000000001</v>
      </c>
      <c r="C18" s="4">
        <f t="shared" si="12"/>
        <v>701.06071599999996</v>
      </c>
      <c r="D18" s="5">
        <f t="shared" si="13"/>
        <v>17.859361846820331</v>
      </c>
      <c r="E18" s="28">
        <v>663.27166899999997</v>
      </c>
      <c r="F18" s="28">
        <v>-1.3333501000000001</v>
      </c>
      <c r="G18" s="4">
        <f t="shared" si="14"/>
        <v>663.27166899999997</v>
      </c>
      <c r="H18" s="5">
        <f t="shared" si="15"/>
        <v>23.171361523011946</v>
      </c>
      <c r="I18" s="28">
        <v>518.198847</v>
      </c>
      <c r="J18" s="28">
        <v>-1.2683422</v>
      </c>
      <c r="K18" s="4">
        <f t="shared" si="16"/>
        <v>518.198847</v>
      </c>
      <c r="L18" s="5">
        <f t="shared" si="17"/>
        <v>24.519630529888982</v>
      </c>
      <c r="M18" s="28">
        <v>398.78469200000001</v>
      </c>
      <c r="N18" s="28">
        <v>0.69814854000000004</v>
      </c>
      <c r="O18" s="6">
        <f t="shared" si="18"/>
        <v>398.78469200000001</v>
      </c>
      <c r="P18" s="7">
        <f t="shared" si="19"/>
        <v>86.60150467116776</v>
      </c>
      <c r="Q18" s="28">
        <v>415.18313499999999</v>
      </c>
      <c r="R18" s="28">
        <v>0.68189655000000005</v>
      </c>
      <c r="S18" s="6">
        <f t="shared" si="4"/>
        <v>415.18313499999999</v>
      </c>
      <c r="T18" s="7">
        <f t="shared" si="5"/>
        <v>86.160243670603805</v>
      </c>
      <c r="U18" s="28">
        <v>362.387383</v>
      </c>
      <c r="V18" s="28">
        <v>8.0572939999999996E-2</v>
      </c>
      <c r="W18" s="4">
        <f t="shared" si="6"/>
        <v>362.387383</v>
      </c>
      <c r="X18" s="5">
        <f t="shared" si="7"/>
        <v>66.172899134037408</v>
      </c>
    </row>
    <row r="19" spans="1:24" ht="17" thickBot="1" x14ac:dyDescent="0.25">
      <c r="A19" s="28">
        <v>715.32968000000005</v>
      </c>
      <c r="B19" s="28">
        <v>-1.5283739999999999</v>
      </c>
      <c r="C19" s="4">
        <f t="shared" si="12"/>
        <v>715.32968000000005</v>
      </c>
      <c r="D19" s="5">
        <f t="shared" si="13"/>
        <v>19.497990626450978</v>
      </c>
      <c r="E19" s="28">
        <v>663.27166899999997</v>
      </c>
      <c r="F19" s="28">
        <v>-1.2033342</v>
      </c>
      <c r="G19" s="4">
        <f t="shared" si="14"/>
        <v>663.27166899999997</v>
      </c>
      <c r="H19" s="5">
        <f t="shared" si="15"/>
        <v>25.932373795855192</v>
      </c>
      <c r="I19" s="28">
        <v>518.198847</v>
      </c>
      <c r="J19" s="28">
        <v>-1.1058223</v>
      </c>
      <c r="K19" s="4">
        <f t="shared" si="16"/>
        <v>518.198847</v>
      </c>
      <c r="L19" s="5">
        <f t="shared" si="17"/>
        <v>28.175076016575318</v>
      </c>
      <c r="M19" s="24"/>
      <c r="N19" s="24"/>
      <c r="O19" s="2"/>
      <c r="P19" s="3"/>
      <c r="Q19" s="12"/>
      <c r="R19" s="24"/>
      <c r="S19" s="2"/>
      <c r="T19" s="3"/>
      <c r="U19" s="28">
        <v>390.82997599999999</v>
      </c>
      <c r="V19" s="28">
        <v>0.69814854000000004</v>
      </c>
      <c r="W19" s="6">
        <f t="shared" si="6"/>
        <v>390.82997599999999</v>
      </c>
      <c r="X19" s="7">
        <f t="shared" si="7"/>
        <v>86.60150467116776</v>
      </c>
    </row>
    <row r="20" spans="1:24" ht="16" x14ac:dyDescent="0.2">
      <c r="A20" s="28">
        <v>733.57497999999998</v>
      </c>
      <c r="B20" s="28">
        <v>-1.4146101</v>
      </c>
      <c r="C20" s="4">
        <f t="shared" si="12"/>
        <v>733.57497999999998</v>
      </c>
      <c r="D20" s="5">
        <f t="shared" si="13"/>
        <v>21.574444490347457</v>
      </c>
      <c r="E20" s="28">
        <v>666.62116900000001</v>
      </c>
      <c r="F20" s="28">
        <v>-1.0570663</v>
      </c>
      <c r="G20" s="4">
        <f t="shared" si="14"/>
        <v>666.62116900000001</v>
      </c>
      <c r="H20" s="5">
        <f t="shared" si="15"/>
        <v>29.352940621047953</v>
      </c>
      <c r="I20" s="28">
        <v>523.44583499999999</v>
      </c>
      <c r="J20" s="28">
        <v>-0.92705040000000005</v>
      </c>
      <c r="K20" s="4">
        <f t="shared" si="16"/>
        <v>523.44583499999999</v>
      </c>
      <c r="L20" s="5">
        <f t="shared" si="17"/>
        <v>32.680429995383129</v>
      </c>
      <c r="M20" s="24"/>
      <c r="N20" s="24"/>
      <c r="O20" s="2"/>
      <c r="P20" s="3"/>
      <c r="Q20" s="12"/>
      <c r="R20" s="24"/>
      <c r="S20" s="2"/>
      <c r="T20" s="3"/>
      <c r="U20" s="24"/>
      <c r="V20" s="24"/>
      <c r="W20" s="2"/>
      <c r="X20" s="3"/>
    </row>
    <row r="21" spans="1:24" ht="16" x14ac:dyDescent="0.2">
      <c r="A21" s="28">
        <v>748.505719</v>
      </c>
      <c r="B21" s="28">
        <v>-1.3008462000000001</v>
      </c>
      <c r="C21" s="4">
        <f t="shared" si="12"/>
        <v>748.505719</v>
      </c>
      <c r="D21" s="5">
        <f t="shared" si="13"/>
        <v>23.837523135388039</v>
      </c>
      <c r="E21" s="28">
        <v>666.62116900000001</v>
      </c>
      <c r="F21" s="28">
        <v>-0.89454639999999996</v>
      </c>
      <c r="G21" s="4">
        <f t="shared" si="14"/>
        <v>666.62116900000001</v>
      </c>
      <c r="H21" s="5">
        <f t="shared" si="15"/>
        <v>33.554823049117424</v>
      </c>
      <c r="I21" s="28">
        <v>534.09973400000001</v>
      </c>
      <c r="J21" s="28">
        <v>-0.78078250000000005</v>
      </c>
      <c r="K21" s="4">
        <f t="shared" si="16"/>
        <v>534.09973400000001</v>
      </c>
      <c r="L21" s="5">
        <f t="shared" si="17"/>
        <v>36.748253676709489</v>
      </c>
      <c r="M21" s="24"/>
      <c r="N21" s="24"/>
      <c r="O21" s="2"/>
      <c r="P21" s="3"/>
      <c r="Q21" s="12"/>
      <c r="R21" s="24"/>
      <c r="S21" s="2"/>
      <c r="T21" s="3"/>
      <c r="U21" s="24"/>
      <c r="V21" s="24"/>
      <c r="W21" s="2"/>
      <c r="X21" s="3"/>
    </row>
    <row r="22" spans="1:24" ht="16" x14ac:dyDescent="0.2">
      <c r="A22" s="28">
        <v>767.59721300000001</v>
      </c>
      <c r="B22" s="28">
        <v>-1.1708301999999999</v>
      </c>
      <c r="C22" s="4">
        <f t="shared" si="12"/>
        <v>767.59721300000001</v>
      </c>
      <c r="D22" s="5">
        <f t="shared" si="13"/>
        <v>26.663326495954809</v>
      </c>
      <c r="E22" s="28">
        <v>680.18917099999999</v>
      </c>
      <c r="F22" s="28">
        <v>-0.74827849999999996</v>
      </c>
      <c r="G22" s="4">
        <f t="shared" si="14"/>
        <v>680.18917099999999</v>
      </c>
      <c r="H22" s="5">
        <f t="shared" si="15"/>
        <v>37.698235135153766</v>
      </c>
      <c r="I22" s="28">
        <v>542.23222099999998</v>
      </c>
      <c r="J22" s="28">
        <v>-0.60201059999999995</v>
      </c>
      <c r="K22" s="4">
        <f t="shared" si="16"/>
        <v>542.23222099999998</v>
      </c>
      <c r="L22" s="5">
        <f t="shared" si="17"/>
        <v>42.17270581086148</v>
      </c>
      <c r="M22" s="24"/>
      <c r="N22" s="24"/>
      <c r="O22" s="2"/>
      <c r="P22" s="3"/>
      <c r="Q22" s="12"/>
      <c r="R22" s="24"/>
      <c r="S22" s="2"/>
      <c r="T22" s="3"/>
      <c r="U22" s="24"/>
      <c r="V22" s="24"/>
      <c r="W22" s="2"/>
      <c r="X22" s="3"/>
    </row>
    <row r="23" spans="1:24" ht="16" x14ac:dyDescent="0.2">
      <c r="A23" s="28">
        <v>803.19735100000003</v>
      </c>
      <c r="B23" s="28">
        <v>-1.0895703000000001</v>
      </c>
      <c r="C23" s="4">
        <f t="shared" si="12"/>
        <v>803.19735100000003</v>
      </c>
      <c r="D23" s="5">
        <f t="shared" si="13"/>
        <v>28.56348244070087</v>
      </c>
      <c r="E23" s="28">
        <v>683.62410299999999</v>
      </c>
      <c r="F23" s="28">
        <v>-0.56950659999999997</v>
      </c>
      <c r="G23" s="4">
        <f t="shared" si="14"/>
        <v>683.62410299999999</v>
      </c>
      <c r="H23" s="5">
        <f t="shared" si="15"/>
        <v>43.209693656895318</v>
      </c>
      <c r="I23" s="28">
        <v>547.72255800000005</v>
      </c>
      <c r="J23" s="28">
        <v>-0.43949070000000001</v>
      </c>
      <c r="K23" s="4">
        <f t="shared" si="16"/>
        <v>547.72255800000005</v>
      </c>
      <c r="L23" s="5">
        <f t="shared" si="17"/>
        <v>47.500393537645166</v>
      </c>
      <c r="M23" s="24"/>
      <c r="N23" s="24"/>
      <c r="O23" s="2"/>
      <c r="P23" s="3"/>
      <c r="Q23" s="12"/>
      <c r="R23" s="24"/>
      <c r="S23" s="2"/>
      <c r="T23" s="3"/>
      <c r="U23" s="24"/>
      <c r="V23" s="24"/>
      <c r="W23" s="2"/>
      <c r="X23" s="3"/>
    </row>
    <row r="24" spans="1:24" ht="16" x14ac:dyDescent="0.2">
      <c r="A24" s="28">
        <v>807.25346999999999</v>
      </c>
      <c r="B24" s="28">
        <v>-0.95955440000000003</v>
      </c>
      <c r="C24" s="4">
        <f t="shared" ref="C24:C33" si="20">A24</f>
        <v>807.25346999999999</v>
      </c>
      <c r="D24" s="5">
        <f t="shared" ref="D24:D33" si="21">(1-EXP(-1*EXP(B24)))*100</f>
        <v>31.823042245486832</v>
      </c>
      <c r="E24" s="28">
        <v>683.62410299999999</v>
      </c>
      <c r="F24" s="28">
        <v>-0.39073469999999999</v>
      </c>
      <c r="G24" s="4">
        <f t="shared" ref="G24:G28" si="22">E24</f>
        <v>683.62410299999999</v>
      </c>
      <c r="H24" s="5">
        <f t="shared" ref="H24:H28" si="23">(1-EXP(-1*EXP(F24)))*100</f>
        <v>49.16370527904845</v>
      </c>
      <c r="I24" s="28">
        <v>553.26848600000005</v>
      </c>
      <c r="J24" s="28">
        <v>-0.19571089999999999</v>
      </c>
      <c r="K24" s="4">
        <f t="shared" ref="K24:K27" si="24">I24</f>
        <v>553.26848600000005</v>
      </c>
      <c r="L24" s="5">
        <f t="shared" ref="L24:L27" si="25">(1-EXP(-1*EXP(J24)))*100</f>
        <v>56.055816437714171</v>
      </c>
    </row>
    <row r="25" spans="1:24" ht="16" x14ac:dyDescent="0.2">
      <c r="A25" s="28">
        <v>807.25346999999999</v>
      </c>
      <c r="B25" s="28">
        <v>-0.82953849999999996</v>
      </c>
      <c r="C25" s="4">
        <f t="shared" si="20"/>
        <v>807.25346999999999</v>
      </c>
      <c r="D25" s="5">
        <f t="shared" si="21"/>
        <v>35.354427645383169</v>
      </c>
      <c r="E25" s="28">
        <v>697.53817200000003</v>
      </c>
      <c r="F25" s="28">
        <v>-0.16320689999999999</v>
      </c>
      <c r="G25" s="4">
        <f t="shared" si="22"/>
        <v>697.53817200000003</v>
      </c>
      <c r="H25" s="5">
        <f t="shared" si="23"/>
        <v>57.233513942843217</v>
      </c>
      <c r="I25" s="28">
        <v>561.69284700000003</v>
      </c>
      <c r="J25" s="28">
        <v>6.4320950000000002E-2</v>
      </c>
      <c r="K25" s="4">
        <f t="shared" si="24"/>
        <v>561.69284700000003</v>
      </c>
      <c r="L25" s="5">
        <f t="shared" si="25"/>
        <v>65.576634276304333</v>
      </c>
    </row>
    <row r="26" spans="1:24" ht="16" x14ac:dyDescent="0.2">
      <c r="A26" s="28">
        <v>823.68381699999998</v>
      </c>
      <c r="B26" s="28">
        <v>-0.69952250000000005</v>
      </c>
      <c r="C26" s="4">
        <f t="shared" si="20"/>
        <v>823.68381699999998</v>
      </c>
      <c r="D26" s="5">
        <f t="shared" si="21"/>
        <v>39.15390117172187</v>
      </c>
      <c r="E26" s="28">
        <v>715.32968000000005</v>
      </c>
      <c r="F26" s="28">
        <v>8.0572939999999996E-2</v>
      </c>
      <c r="G26" s="4">
        <f t="shared" si="22"/>
        <v>715.32968000000005</v>
      </c>
      <c r="H26" s="5">
        <f t="shared" si="23"/>
        <v>66.172899134037408</v>
      </c>
      <c r="I26" s="28">
        <v>567.38023099999998</v>
      </c>
      <c r="J26" s="28">
        <v>0.38936073999999998</v>
      </c>
      <c r="K26" s="4">
        <f t="shared" si="24"/>
        <v>567.38023099999998</v>
      </c>
      <c r="L26" s="5">
        <f t="shared" si="25"/>
        <v>77.145837544027344</v>
      </c>
    </row>
    <row r="27" spans="1:24" ht="17" thickBot="1" x14ac:dyDescent="0.25">
      <c r="A27" s="28">
        <v>853.24569399999996</v>
      </c>
      <c r="B27" s="28">
        <v>-0.53700270000000005</v>
      </c>
      <c r="C27" s="4">
        <f t="shared" si="20"/>
        <v>853.24569399999996</v>
      </c>
      <c r="D27" s="5">
        <f t="shared" si="21"/>
        <v>44.261414665633112</v>
      </c>
      <c r="E27" s="28">
        <v>729.88906499999996</v>
      </c>
      <c r="F27" s="28">
        <v>0.42186472000000003</v>
      </c>
      <c r="G27" s="4">
        <f t="shared" si="22"/>
        <v>729.88906499999996</v>
      </c>
      <c r="H27" s="5">
        <f t="shared" si="23"/>
        <v>78.233590115578835</v>
      </c>
      <c r="I27" s="28">
        <v>576.01946399999997</v>
      </c>
      <c r="J27" s="28">
        <v>0.94192838000000001</v>
      </c>
      <c r="K27" s="6">
        <f t="shared" si="24"/>
        <v>576.01946399999997</v>
      </c>
      <c r="L27" s="7">
        <f t="shared" si="25"/>
        <v>92.307488002925325</v>
      </c>
    </row>
    <row r="28" spans="1:24" ht="17" thickBot="1" x14ac:dyDescent="0.25">
      <c r="A28" s="28">
        <v>870.61213799999996</v>
      </c>
      <c r="B28" s="28">
        <v>-0.39073469999999999</v>
      </c>
      <c r="C28" s="4">
        <f t="shared" si="20"/>
        <v>870.61213799999996</v>
      </c>
      <c r="D28" s="5">
        <f t="shared" si="21"/>
        <v>49.16370527904845</v>
      </c>
      <c r="E28" s="28">
        <v>744.74478399999998</v>
      </c>
      <c r="F28" s="28">
        <v>0.99068434999999999</v>
      </c>
      <c r="G28" s="6">
        <f t="shared" si="22"/>
        <v>744.74478399999998</v>
      </c>
      <c r="H28" s="7">
        <f t="shared" si="23"/>
        <v>93.232759904379009</v>
      </c>
    </row>
    <row r="29" spans="1:24" ht="16" x14ac:dyDescent="0.2">
      <c r="A29" s="28">
        <v>901.85826599999996</v>
      </c>
      <c r="B29" s="28">
        <v>-0.21196290000000001</v>
      </c>
      <c r="C29" s="4">
        <f t="shared" si="20"/>
        <v>901.85826599999996</v>
      </c>
      <c r="D29" s="5">
        <f t="shared" si="21"/>
        <v>55.469449786549838</v>
      </c>
    </row>
    <row r="30" spans="1:24" ht="16" x14ac:dyDescent="0.2">
      <c r="A30" s="28">
        <v>910.98997199999997</v>
      </c>
      <c r="B30" s="28">
        <v>-1.6938999999999999E-2</v>
      </c>
      <c r="C30" s="4">
        <f t="shared" si="20"/>
        <v>910.98997199999997</v>
      </c>
      <c r="D30" s="5">
        <f t="shared" si="21"/>
        <v>62.588934570505053</v>
      </c>
    </row>
    <row r="31" spans="1:24" ht="16" x14ac:dyDescent="0.2">
      <c r="A31" s="28">
        <v>915.59043999999994</v>
      </c>
      <c r="B31" s="28">
        <v>0.22684085000000001</v>
      </c>
      <c r="C31" s="4">
        <f t="shared" si="20"/>
        <v>915.59043999999994</v>
      </c>
      <c r="D31" s="5">
        <f t="shared" si="21"/>
        <v>71.481870486047569</v>
      </c>
    </row>
    <row r="32" spans="1:24" ht="16" x14ac:dyDescent="0.2">
      <c r="A32" s="28">
        <v>987.45212100000003</v>
      </c>
      <c r="B32" s="28">
        <v>0.53562865000000004</v>
      </c>
      <c r="C32" s="4">
        <f t="shared" si="20"/>
        <v>987.45212100000003</v>
      </c>
      <c r="D32" s="5">
        <f t="shared" si="21"/>
        <v>81.886668412735617</v>
      </c>
    </row>
    <row r="33" spans="1:16" ht="17" thickBot="1" x14ac:dyDescent="0.25">
      <c r="A33" s="28">
        <v>1064.95399</v>
      </c>
      <c r="B33" s="28">
        <v>1.0719443</v>
      </c>
      <c r="C33" s="6">
        <f t="shared" si="20"/>
        <v>1064.95399</v>
      </c>
      <c r="D33" s="7">
        <f t="shared" si="21"/>
        <v>94.612309580090709</v>
      </c>
    </row>
    <row r="35" spans="1:16" ht="16" thickBot="1" x14ac:dyDescent="0.25"/>
    <row r="36" spans="1:16" ht="16" thickBot="1" x14ac:dyDescent="0.25">
      <c r="A36" s="20" t="s">
        <v>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</row>
    <row r="37" spans="1:16" ht="16" thickBot="1" x14ac:dyDescent="0.25">
      <c r="A37" s="25">
        <v>0</v>
      </c>
      <c r="B37" s="16"/>
      <c r="C37" s="17"/>
      <c r="D37" s="18"/>
      <c r="E37" s="26">
        <v>0.01</v>
      </c>
      <c r="F37" s="16"/>
      <c r="G37" s="17"/>
      <c r="H37" s="18"/>
      <c r="I37" s="27">
        <v>7.4999999999999997E-2</v>
      </c>
      <c r="J37" s="16"/>
      <c r="K37" s="17"/>
      <c r="L37" s="19"/>
      <c r="M37" s="25">
        <v>0.15</v>
      </c>
      <c r="N37" s="16"/>
      <c r="O37" s="17"/>
      <c r="P37" s="19"/>
    </row>
    <row r="38" spans="1:16" x14ac:dyDescent="0.2">
      <c r="A38" s="8" t="s">
        <v>0</v>
      </c>
      <c r="B38" s="9" t="s">
        <v>1</v>
      </c>
      <c r="C38" s="13" t="s">
        <v>2</v>
      </c>
      <c r="D38" s="14" t="s">
        <v>3</v>
      </c>
      <c r="E38" s="10" t="s">
        <v>0</v>
      </c>
      <c r="F38" s="9" t="s">
        <v>1</v>
      </c>
      <c r="G38" s="13" t="s">
        <v>2</v>
      </c>
      <c r="H38" s="14" t="s">
        <v>3</v>
      </c>
      <c r="I38" s="10" t="s">
        <v>0</v>
      </c>
      <c r="J38" s="9" t="s">
        <v>1</v>
      </c>
      <c r="K38" s="13" t="s">
        <v>2</v>
      </c>
      <c r="L38" s="14" t="s">
        <v>3</v>
      </c>
      <c r="M38" s="10" t="s">
        <v>0</v>
      </c>
      <c r="N38" s="9" t="s">
        <v>1</v>
      </c>
      <c r="O38" s="13" t="s">
        <v>2</v>
      </c>
      <c r="P38" s="14" t="s">
        <v>3</v>
      </c>
    </row>
    <row r="39" spans="1:16" ht="16" x14ac:dyDescent="0.2">
      <c r="A39" s="28">
        <v>213.87594000000001</v>
      </c>
      <c r="B39" s="28">
        <v>-4.2079060999999998</v>
      </c>
      <c r="C39" s="4">
        <f>A39</f>
        <v>213.87594000000001</v>
      </c>
      <c r="D39" s="5">
        <f>(1-EXP(-1*EXP(B39)))*100</f>
        <v>1.4767364691806284</v>
      </c>
      <c r="E39" s="28">
        <v>165.382485</v>
      </c>
      <c r="F39" s="28">
        <v>-4.2213577000000004</v>
      </c>
      <c r="G39" s="4">
        <f>E39</f>
        <v>165.382485</v>
      </c>
      <c r="H39" s="5">
        <f>(1-EXP(-1*EXP(F39)))*100</f>
        <v>1.4571494748702229</v>
      </c>
      <c r="I39" s="28">
        <v>172.946112</v>
      </c>
      <c r="J39" s="28">
        <v>-4.1888607999999996</v>
      </c>
      <c r="K39" s="4">
        <f t="shared" ref="K39:K57" si="26">I39</f>
        <v>172.946112</v>
      </c>
      <c r="L39" s="5">
        <f t="shared" ref="L39:L57" si="27">(1-EXP(-1*EXP(J39)))*100</f>
        <v>1.5049161642689213</v>
      </c>
      <c r="M39" s="28">
        <v>217.898447</v>
      </c>
      <c r="N39" s="28">
        <v>-4.2576725</v>
      </c>
      <c r="O39" s="4">
        <f t="shared" ref="O39:O57" si="28">M39</f>
        <v>217.898447</v>
      </c>
      <c r="P39" s="5">
        <f t="shared" ref="P39:P57" si="29">(1-EXP(-1*EXP(N39)))*100</f>
        <v>1.4055496405834811</v>
      </c>
    </row>
    <row r="40" spans="1:16" ht="16" x14ac:dyDescent="0.2">
      <c r="A40" s="28">
        <v>242.76659100000001</v>
      </c>
      <c r="B40" s="28">
        <v>-3.6809411000000001</v>
      </c>
      <c r="C40" s="4">
        <f t="shared" ref="C40:C57" si="30">A40</f>
        <v>242.76659100000001</v>
      </c>
      <c r="D40" s="5">
        <f t="shared" ref="D40:D57" si="31">(1-EXP(-1*EXP(B40)))*100</f>
        <v>2.4884397805813752</v>
      </c>
      <c r="E40" s="28">
        <v>174.23992899999999</v>
      </c>
      <c r="F40" s="28">
        <v>-3.6935047999999999</v>
      </c>
      <c r="G40" s="4">
        <f t="shared" ref="G40:G57" si="32">E40</f>
        <v>174.23992899999999</v>
      </c>
      <c r="H40" s="5">
        <f t="shared" ref="H40:H57" si="33">(1-EXP(-1*EXP(F40)))*100</f>
        <v>2.4577563257213608</v>
      </c>
      <c r="I40" s="28">
        <v>289.23819200000003</v>
      </c>
      <c r="J40" s="28">
        <v>-3.6665128</v>
      </c>
      <c r="K40" s="4">
        <f t="shared" si="26"/>
        <v>289.23819200000003</v>
      </c>
      <c r="L40" s="5">
        <f t="shared" si="27"/>
        <v>2.5241437229671981</v>
      </c>
      <c r="M40" s="28">
        <v>272.496285</v>
      </c>
      <c r="N40" s="28">
        <v>-3.7318617999999999</v>
      </c>
      <c r="O40" s="4">
        <f t="shared" si="28"/>
        <v>272.496285</v>
      </c>
      <c r="P40" s="5">
        <f t="shared" si="29"/>
        <v>2.3663724686583509</v>
      </c>
    </row>
    <row r="41" spans="1:16" ht="16" x14ac:dyDescent="0.2">
      <c r="A41" s="28">
        <v>277.62130400000001</v>
      </c>
      <c r="B41" s="28">
        <v>-3.3687577000000002</v>
      </c>
      <c r="C41" s="4">
        <f t="shared" si="30"/>
        <v>277.62130400000001</v>
      </c>
      <c r="D41" s="5">
        <f t="shared" si="31"/>
        <v>3.3846337141342886</v>
      </c>
      <c r="E41" s="28">
        <v>180.85565500000001</v>
      </c>
      <c r="F41" s="28">
        <v>-3.3636523</v>
      </c>
      <c r="G41" s="4">
        <f t="shared" si="32"/>
        <v>180.85565500000001</v>
      </c>
      <c r="H41" s="5">
        <f t="shared" si="33"/>
        <v>3.4016597649148328</v>
      </c>
      <c r="I41" s="28">
        <v>303.595528</v>
      </c>
      <c r="J41" s="28">
        <v>-3.3367935000000002</v>
      </c>
      <c r="K41" s="4">
        <f t="shared" si="26"/>
        <v>303.595528</v>
      </c>
      <c r="L41" s="5">
        <f t="shared" si="27"/>
        <v>3.4926262549383025</v>
      </c>
      <c r="M41" s="28">
        <v>335.73241300000001</v>
      </c>
      <c r="N41" s="28">
        <v>-3.4205662999999999</v>
      </c>
      <c r="O41" s="4">
        <f t="shared" si="28"/>
        <v>335.73241300000001</v>
      </c>
      <c r="P41" s="5">
        <f t="shared" si="29"/>
        <v>3.2165246170204886</v>
      </c>
    </row>
    <row r="42" spans="1:16" ht="16" x14ac:dyDescent="0.2">
      <c r="A42" s="28">
        <v>282.84271200000001</v>
      </c>
      <c r="B42" s="28">
        <v>-3.1377720999999998</v>
      </c>
      <c r="C42" s="4">
        <f t="shared" si="30"/>
        <v>282.84271200000001</v>
      </c>
      <c r="D42" s="5">
        <f t="shared" si="31"/>
        <v>4.2451910478465749</v>
      </c>
      <c r="E42" s="28">
        <v>182.88892899999999</v>
      </c>
      <c r="F42" s="28">
        <v>-3.1325778999999998</v>
      </c>
      <c r="G42" s="4">
        <f t="shared" si="32"/>
        <v>182.88892899999999</v>
      </c>
      <c r="H42" s="5">
        <f t="shared" si="33"/>
        <v>4.2668202995060245</v>
      </c>
      <c r="I42" s="28">
        <v>329.53463599999998</v>
      </c>
      <c r="J42" s="28">
        <v>-3.1065626000000002</v>
      </c>
      <c r="K42" s="4">
        <f t="shared" si="26"/>
        <v>329.53463599999998</v>
      </c>
      <c r="L42" s="5">
        <f t="shared" si="27"/>
        <v>4.376782110287869</v>
      </c>
      <c r="M42" s="28">
        <v>336.98588699999999</v>
      </c>
      <c r="N42" s="28">
        <v>-3.1728882999999999</v>
      </c>
      <c r="O42" s="4">
        <f t="shared" si="28"/>
        <v>336.98588699999999</v>
      </c>
      <c r="P42" s="5">
        <f t="shared" si="29"/>
        <v>4.1017501443752042</v>
      </c>
    </row>
    <row r="43" spans="1:16" ht="16" x14ac:dyDescent="0.2">
      <c r="A43" s="28">
        <v>305.866738</v>
      </c>
      <c r="B43" s="28">
        <v>-2.9405264999999998</v>
      </c>
      <c r="C43" s="4">
        <f t="shared" si="30"/>
        <v>305.866738</v>
      </c>
      <c r="D43" s="5">
        <f t="shared" si="31"/>
        <v>5.1466244798909822</v>
      </c>
      <c r="E43" s="28">
        <v>218.71198200000001</v>
      </c>
      <c r="F43" s="28">
        <v>-2.936531</v>
      </c>
      <c r="G43" s="4">
        <f t="shared" si="32"/>
        <v>218.71198200000001</v>
      </c>
      <c r="H43" s="5">
        <f t="shared" si="33"/>
        <v>5.1666872760081866</v>
      </c>
      <c r="I43" s="28">
        <v>336.98588699999999</v>
      </c>
      <c r="J43" s="28">
        <v>-2.9086511000000002</v>
      </c>
      <c r="K43" s="4">
        <f t="shared" si="26"/>
        <v>336.98588699999999</v>
      </c>
      <c r="L43" s="5">
        <f t="shared" si="27"/>
        <v>5.3088138839438637</v>
      </c>
      <c r="M43" s="28">
        <v>343.32380499999999</v>
      </c>
      <c r="N43" s="28">
        <v>-2.9749324000000001</v>
      </c>
      <c r="O43" s="4">
        <f t="shared" si="28"/>
        <v>343.32380499999999</v>
      </c>
      <c r="P43" s="5">
        <f t="shared" si="29"/>
        <v>4.9769683098423219</v>
      </c>
    </row>
    <row r="44" spans="1:16" ht="16" x14ac:dyDescent="0.2">
      <c r="A44" s="28">
        <v>308.72965900000003</v>
      </c>
      <c r="B44" s="28">
        <v>-2.7589744</v>
      </c>
      <c r="C44" s="4">
        <f t="shared" si="30"/>
        <v>308.72965900000003</v>
      </c>
      <c r="D44" s="5">
        <f t="shared" si="31"/>
        <v>6.1391400576605744</v>
      </c>
      <c r="E44" s="28">
        <v>259.60966300000001</v>
      </c>
      <c r="F44" s="28">
        <v>-2.75691</v>
      </c>
      <c r="G44" s="4">
        <f t="shared" si="32"/>
        <v>259.60966300000001</v>
      </c>
      <c r="H44" s="5">
        <f t="shared" si="33"/>
        <v>6.1514283333709674</v>
      </c>
      <c r="I44" s="28">
        <v>339.50689199999999</v>
      </c>
      <c r="J44" s="28">
        <v>-2.7435915999999998</v>
      </c>
      <c r="K44" s="4">
        <f t="shared" si="26"/>
        <v>339.50689199999999</v>
      </c>
      <c r="L44" s="5">
        <f t="shared" si="27"/>
        <v>6.2312791496744513</v>
      </c>
      <c r="M44" s="28">
        <v>351.08684899999997</v>
      </c>
      <c r="N44" s="28">
        <v>-2.7935357000000001</v>
      </c>
      <c r="O44" s="4">
        <f t="shared" si="28"/>
        <v>351.08684899999997</v>
      </c>
      <c r="P44" s="5">
        <f t="shared" si="29"/>
        <v>5.9369073433031332</v>
      </c>
    </row>
    <row r="45" spans="1:16" ht="16" x14ac:dyDescent="0.2">
      <c r="A45" s="28">
        <v>322.24814300000003</v>
      </c>
      <c r="B45" s="28">
        <v>-2.6273662999999998</v>
      </c>
      <c r="C45" s="4">
        <f t="shared" si="30"/>
        <v>322.24814300000003</v>
      </c>
      <c r="D45" s="5">
        <f t="shared" si="31"/>
        <v>6.9718960510066097</v>
      </c>
      <c r="E45" s="28">
        <v>294.678088</v>
      </c>
      <c r="F45" s="28">
        <v>-2.6097860000000002</v>
      </c>
      <c r="G45" s="4">
        <f t="shared" si="32"/>
        <v>294.678088</v>
      </c>
      <c r="H45" s="5">
        <f t="shared" si="33"/>
        <v>7.0910571708354357</v>
      </c>
      <c r="I45" s="28">
        <v>345.892224</v>
      </c>
      <c r="J45" s="28">
        <v>-2.5951802000000002</v>
      </c>
      <c r="K45" s="4">
        <f t="shared" si="26"/>
        <v>345.892224</v>
      </c>
      <c r="L45" s="5">
        <f t="shared" si="27"/>
        <v>7.1915436697807316</v>
      </c>
      <c r="M45" s="28">
        <v>367.143507</v>
      </c>
      <c r="N45" s="28">
        <v>-2.6784645999999999</v>
      </c>
      <c r="O45" s="4">
        <f t="shared" si="28"/>
        <v>367.143507</v>
      </c>
      <c r="P45" s="5">
        <f t="shared" si="29"/>
        <v>6.6363877262189952</v>
      </c>
    </row>
    <row r="46" spans="1:16" ht="16" x14ac:dyDescent="0.2">
      <c r="A46" s="28">
        <v>333.23943600000001</v>
      </c>
      <c r="B46" s="28">
        <v>-2.4791325</v>
      </c>
      <c r="C46" s="4">
        <f t="shared" si="30"/>
        <v>333.23943600000001</v>
      </c>
      <c r="D46" s="5">
        <f t="shared" si="31"/>
        <v>8.0399465038310307</v>
      </c>
      <c r="E46" s="28">
        <v>303.595528</v>
      </c>
      <c r="F46" s="28">
        <v>-2.4945374</v>
      </c>
      <c r="G46" s="4">
        <f t="shared" si="32"/>
        <v>303.595528</v>
      </c>
      <c r="H46" s="5">
        <f t="shared" si="33"/>
        <v>7.9220442918065732</v>
      </c>
      <c r="I46" s="28">
        <v>359.02542699999998</v>
      </c>
      <c r="J46" s="28">
        <v>-2.4469907000000002</v>
      </c>
      <c r="K46" s="4">
        <f t="shared" si="26"/>
        <v>359.02542699999998</v>
      </c>
      <c r="L46" s="5">
        <f t="shared" si="27"/>
        <v>8.2913664226614827</v>
      </c>
      <c r="M46" s="28">
        <v>369.89012200000002</v>
      </c>
      <c r="N46" s="28">
        <v>-2.5464348000000001</v>
      </c>
      <c r="O46" s="4">
        <f t="shared" si="28"/>
        <v>369.89012200000002</v>
      </c>
      <c r="P46" s="5">
        <f t="shared" si="29"/>
        <v>7.5368999633370954</v>
      </c>
    </row>
    <row r="47" spans="1:16" ht="16" x14ac:dyDescent="0.2">
      <c r="A47" s="28">
        <v>335.73241300000001</v>
      </c>
      <c r="B47" s="28">
        <v>-2.3305878</v>
      </c>
      <c r="C47" s="4">
        <f t="shared" si="30"/>
        <v>335.73241300000001</v>
      </c>
      <c r="D47" s="5">
        <f t="shared" si="31"/>
        <v>9.266048681238404</v>
      </c>
      <c r="E47" s="28">
        <v>304.729017</v>
      </c>
      <c r="F47" s="28">
        <v>-2.3294336000000002</v>
      </c>
      <c r="G47" s="4">
        <f t="shared" si="32"/>
        <v>304.729017</v>
      </c>
      <c r="H47" s="5">
        <f t="shared" si="33"/>
        <v>9.2762373101219495</v>
      </c>
      <c r="I47" s="28">
        <v>363.061778</v>
      </c>
      <c r="J47" s="28">
        <v>-2.3150053000000002</v>
      </c>
      <c r="K47" s="4">
        <f t="shared" si="26"/>
        <v>363.061778</v>
      </c>
      <c r="L47" s="5">
        <f t="shared" si="27"/>
        <v>9.4045015850474538</v>
      </c>
      <c r="M47" s="28">
        <v>372.657285</v>
      </c>
      <c r="N47" s="28">
        <v>-2.4309197999999999</v>
      </c>
      <c r="O47" s="4">
        <f t="shared" si="28"/>
        <v>372.657285</v>
      </c>
      <c r="P47" s="5">
        <f t="shared" si="29"/>
        <v>8.4198731409330421</v>
      </c>
    </row>
    <row r="48" spans="1:16" ht="16" x14ac:dyDescent="0.2">
      <c r="A48" s="28">
        <v>347.18362999999999</v>
      </c>
      <c r="B48" s="28">
        <v>-2.2318983999999999</v>
      </c>
      <c r="C48" s="4">
        <f t="shared" si="30"/>
        <v>347.18362999999999</v>
      </c>
      <c r="D48" s="5">
        <f t="shared" si="31"/>
        <v>10.176584392586562</v>
      </c>
      <c r="E48" s="28">
        <v>313.95061399999997</v>
      </c>
      <c r="F48" s="28">
        <v>-2.2472146</v>
      </c>
      <c r="G48" s="4">
        <f t="shared" si="32"/>
        <v>313.95061399999997</v>
      </c>
      <c r="H48" s="5">
        <f t="shared" si="33"/>
        <v>10.029937763253717</v>
      </c>
      <c r="I48" s="28">
        <v>365.77785699999998</v>
      </c>
      <c r="J48" s="28">
        <v>-2.1664607</v>
      </c>
      <c r="K48" s="4">
        <f t="shared" si="26"/>
        <v>365.77785699999998</v>
      </c>
      <c r="L48" s="5">
        <f t="shared" si="27"/>
        <v>10.826158106677774</v>
      </c>
      <c r="M48" s="28">
        <v>374.04862000000003</v>
      </c>
      <c r="N48" s="28">
        <v>-2.3153603999999999</v>
      </c>
      <c r="O48" s="4">
        <f t="shared" si="28"/>
        <v>374.04862000000003</v>
      </c>
      <c r="P48" s="5">
        <f t="shared" si="29"/>
        <v>9.4013247565399638</v>
      </c>
    </row>
    <row r="49" spans="1:16" ht="16" x14ac:dyDescent="0.2">
      <c r="A49" s="28">
        <v>353.71334400000001</v>
      </c>
      <c r="B49" s="28">
        <v>-2.1330315</v>
      </c>
      <c r="C49" s="4">
        <f t="shared" si="30"/>
        <v>353.71334400000001</v>
      </c>
      <c r="D49" s="5">
        <f t="shared" si="31"/>
        <v>11.172827315760458</v>
      </c>
      <c r="E49" s="28">
        <v>317.48021</v>
      </c>
      <c r="F49" s="28">
        <v>-2.1152291999999999</v>
      </c>
      <c r="G49" s="4">
        <f t="shared" si="32"/>
        <v>317.48021</v>
      </c>
      <c r="H49" s="5">
        <f t="shared" si="33"/>
        <v>11.361655831360206</v>
      </c>
      <c r="I49" s="28">
        <v>386.80673200000001</v>
      </c>
      <c r="J49" s="28">
        <v>-2.0680375999999998</v>
      </c>
      <c r="K49" s="4">
        <f t="shared" si="26"/>
        <v>386.80673200000001</v>
      </c>
      <c r="L49" s="5">
        <f t="shared" si="27"/>
        <v>11.876738421027056</v>
      </c>
      <c r="M49" s="28">
        <v>374.04862000000003</v>
      </c>
      <c r="N49" s="28">
        <v>-2.1997567</v>
      </c>
      <c r="O49" s="4">
        <f t="shared" si="28"/>
        <v>374.04862000000003</v>
      </c>
      <c r="P49" s="5">
        <f t="shared" si="29"/>
        <v>10.49092060071748</v>
      </c>
    </row>
    <row r="50" spans="1:16" ht="16" x14ac:dyDescent="0.2">
      <c r="A50" s="28">
        <v>355.03395</v>
      </c>
      <c r="B50" s="28">
        <v>-2.0174721</v>
      </c>
      <c r="C50" s="4">
        <f t="shared" si="30"/>
        <v>355.03395</v>
      </c>
      <c r="D50" s="5">
        <f t="shared" si="31"/>
        <v>12.452722918855908</v>
      </c>
      <c r="E50" s="28">
        <v>322.24814300000003</v>
      </c>
      <c r="F50" s="28">
        <v>-1.9832882000000001</v>
      </c>
      <c r="G50" s="4">
        <f t="shared" si="32"/>
        <v>322.24814300000003</v>
      </c>
      <c r="H50" s="5">
        <f t="shared" si="33"/>
        <v>12.856672787387847</v>
      </c>
      <c r="I50" s="28">
        <v>394.08166399999999</v>
      </c>
      <c r="J50" s="28">
        <v>-1.9691707000000001</v>
      </c>
      <c r="K50" s="4">
        <f t="shared" si="26"/>
        <v>394.08166399999999</v>
      </c>
      <c r="L50" s="5">
        <f t="shared" si="27"/>
        <v>13.027008299491827</v>
      </c>
      <c r="M50" s="28">
        <v>378.25386900000001</v>
      </c>
      <c r="N50" s="28">
        <v>-2.0842860999999999</v>
      </c>
      <c r="O50" s="4">
        <f t="shared" si="28"/>
        <v>378.25386900000001</v>
      </c>
      <c r="P50" s="5">
        <f t="shared" si="29"/>
        <v>11.69698152990566</v>
      </c>
    </row>
    <row r="51" spans="1:16" ht="16" x14ac:dyDescent="0.2">
      <c r="A51" s="28">
        <v>356.359487</v>
      </c>
      <c r="B51" s="28">
        <v>-1.9019127</v>
      </c>
      <c r="C51" s="4">
        <f t="shared" si="30"/>
        <v>356.359487</v>
      </c>
      <c r="D51" s="5">
        <f t="shared" si="31"/>
        <v>13.867451337333137</v>
      </c>
      <c r="E51" s="28">
        <v>328.30887799999999</v>
      </c>
      <c r="F51" s="28">
        <v>-1.900936</v>
      </c>
      <c r="G51" s="4">
        <f t="shared" si="32"/>
        <v>328.30887799999999</v>
      </c>
      <c r="H51" s="5">
        <f t="shared" si="33"/>
        <v>13.880015071077157</v>
      </c>
      <c r="I51" s="28">
        <v>395.55298699999997</v>
      </c>
      <c r="J51" s="28">
        <v>-1.8370964000000001</v>
      </c>
      <c r="K51" s="4">
        <f t="shared" si="26"/>
        <v>395.55298699999997</v>
      </c>
      <c r="L51" s="5">
        <f t="shared" si="27"/>
        <v>14.724179721911812</v>
      </c>
      <c r="M51" s="28">
        <v>379.66609899999997</v>
      </c>
      <c r="N51" s="28">
        <v>-2.0017564000000001</v>
      </c>
      <c r="O51" s="4">
        <f t="shared" si="28"/>
        <v>379.66609899999997</v>
      </c>
      <c r="P51" s="5">
        <f t="shared" si="29"/>
        <v>12.63695239168351</v>
      </c>
    </row>
    <row r="52" spans="1:16" ht="16" x14ac:dyDescent="0.2">
      <c r="A52" s="28">
        <v>359.02542699999998</v>
      </c>
      <c r="B52" s="28">
        <v>-1.7863977</v>
      </c>
      <c r="C52" s="4">
        <f t="shared" si="30"/>
        <v>359.02542699999998</v>
      </c>
      <c r="D52" s="5">
        <f t="shared" si="31"/>
        <v>15.427640690652932</v>
      </c>
      <c r="E52" s="28">
        <v>329.53463599999998</v>
      </c>
      <c r="F52" s="28">
        <v>-1.8018915</v>
      </c>
      <c r="G52" s="4">
        <f t="shared" si="32"/>
        <v>329.53463599999998</v>
      </c>
      <c r="H52" s="5">
        <f t="shared" si="33"/>
        <v>15.209486698174867</v>
      </c>
      <c r="I52" s="28">
        <v>395.55298699999997</v>
      </c>
      <c r="J52" s="28">
        <v>-1.7214927</v>
      </c>
      <c r="K52" s="4">
        <f t="shared" si="26"/>
        <v>395.55298699999997</v>
      </c>
      <c r="L52" s="5">
        <f t="shared" si="27"/>
        <v>16.372607264439399</v>
      </c>
      <c r="M52" s="28">
        <v>381.08360099999999</v>
      </c>
      <c r="N52" s="28">
        <v>-1.8861969999999999</v>
      </c>
      <c r="O52" s="4">
        <f t="shared" si="28"/>
        <v>381.08360099999999</v>
      </c>
      <c r="P52" s="5">
        <f t="shared" si="29"/>
        <v>14.070881131151991</v>
      </c>
    </row>
    <row r="53" spans="1:16" ht="16" x14ac:dyDescent="0.2">
      <c r="A53" s="28">
        <v>359.02542699999998</v>
      </c>
      <c r="B53" s="28">
        <v>-1.6873088000000001</v>
      </c>
      <c r="C53" s="4">
        <f t="shared" si="30"/>
        <v>359.02542699999998</v>
      </c>
      <c r="D53" s="5">
        <f t="shared" si="31"/>
        <v>16.890965508963351</v>
      </c>
      <c r="E53" s="28">
        <v>335.73241300000001</v>
      </c>
      <c r="F53" s="28">
        <v>-1.7030244999999999</v>
      </c>
      <c r="G53" s="4">
        <f t="shared" si="32"/>
        <v>335.73241300000001</v>
      </c>
      <c r="H53" s="5">
        <f t="shared" si="33"/>
        <v>16.650854804805093</v>
      </c>
      <c r="I53" s="28">
        <v>412.10465299999998</v>
      </c>
      <c r="J53" s="28">
        <v>-1.6228921000000001</v>
      </c>
      <c r="K53" s="4">
        <f t="shared" si="26"/>
        <v>412.10465299999998</v>
      </c>
      <c r="L53" s="5">
        <f t="shared" si="27"/>
        <v>17.907800243144045</v>
      </c>
      <c r="M53" s="28">
        <v>381.08360099999999</v>
      </c>
      <c r="N53" s="28">
        <v>-1.7871079999999999</v>
      </c>
      <c r="O53" s="4">
        <f t="shared" si="28"/>
        <v>381.08360099999999</v>
      </c>
      <c r="P53" s="5">
        <f t="shared" si="29"/>
        <v>15.417577882275191</v>
      </c>
    </row>
    <row r="54" spans="1:16" ht="16" x14ac:dyDescent="0.2">
      <c r="A54" s="28">
        <v>361.71131000000003</v>
      </c>
      <c r="B54" s="28">
        <v>-1.5717938</v>
      </c>
      <c r="C54" s="4">
        <f t="shared" si="30"/>
        <v>361.71131000000003</v>
      </c>
      <c r="D54" s="5">
        <f t="shared" si="31"/>
        <v>18.752678008354927</v>
      </c>
      <c r="E54" s="28">
        <v>336.98588699999999</v>
      </c>
      <c r="F54" s="28">
        <v>-1.6039798999999999</v>
      </c>
      <c r="G54" s="4">
        <f t="shared" si="32"/>
        <v>336.98588699999999</v>
      </c>
      <c r="H54" s="5">
        <f t="shared" si="33"/>
        <v>18.216492859208589</v>
      </c>
      <c r="I54" s="28">
        <v>424.57561199999998</v>
      </c>
      <c r="J54" s="28">
        <v>-1.5241583000000001</v>
      </c>
      <c r="K54" s="4">
        <f t="shared" si="26"/>
        <v>424.57561199999998</v>
      </c>
      <c r="L54" s="5">
        <f t="shared" si="27"/>
        <v>19.571718010374063</v>
      </c>
      <c r="M54" s="28">
        <v>383.93450300000001</v>
      </c>
      <c r="N54" s="28">
        <v>-1.5890188999999999</v>
      </c>
      <c r="O54" s="4">
        <f t="shared" si="28"/>
        <v>383.93450300000001</v>
      </c>
      <c r="P54" s="5">
        <f t="shared" si="29"/>
        <v>18.464019230310335</v>
      </c>
    </row>
    <row r="55" spans="1:16" ht="16" x14ac:dyDescent="0.2">
      <c r="A55" s="28">
        <v>363.061778</v>
      </c>
      <c r="B55" s="28">
        <v>-1.4892639999999999</v>
      </c>
      <c r="C55" s="4">
        <f t="shared" si="30"/>
        <v>363.061778</v>
      </c>
      <c r="D55" s="5">
        <f t="shared" si="31"/>
        <v>20.191373899004162</v>
      </c>
      <c r="E55" s="28">
        <v>338.24404099999998</v>
      </c>
      <c r="F55" s="28">
        <v>-1.4884206</v>
      </c>
      <c r="G55" s="4">
        <f t="shared" si="32"/>
        <v>338.24404099999998</v>
      </c>
      <c r="H55" s="5">
        <f t="shared" si="33"/>
        <v>20.206559994494967</v>
      </c>
      <c r="I55" s="28">
        <v>432.56088899999997</v>
      </c>
      <c r="J55" s="28">
        <v>-1.4087765000000001</v>
      </c>
      <c r="K55" s="4">
        <f t="shared" si="26"/>
        <v>432.56088899999997</v>
      </c>
      <c r="L55" s="5">
        <f t="shared" si="27"/>
        <v>21.685872801156791</v>
      </c>
      <c r="M55" s="28">
        <v>385.36794099999997</v>
      </c>
      <c r="N55" s="28">
        <v>-1.4899743999999999</v>
      </c>
      <c r="O55" s="4">
        <f t="shared" si="28"/>
        <v>385.36794099999997</v>
      </c>
      <c r="P55" s="5">
        <f t="shared" si="29"/>
        <v>20.17859026943124</v>
      </c>
    </row>
    <row r="56" spans="1:16" ht="16" x14ac:dyDescent="0.2">
      <c r="A56" s="28">
        <v>363.061778</v>
      </c>
      <c r="B56" s="28">
        <v>-1.3571454999999999</v>
      </c>
      <c r="C56" s="4">
        <f t="shared" si="30"/>
        <v>363.061778</v>
      </c>
      <c r="D56" s="5">
        <f t="shared" si="31"/>
        <v>22.69367902880758</v>
      </c>
      <c r="E56" s="28">
        <v>339.50689199999999</v>
      </c>
      <c r="F56" s="28">
        <v>-1.3563463</v>
      </c>
      <c r="G56" s="4">
        <f t="shared" si="32"/>
        <v>339.50689199999999</v>
      </c>
      <c r="H56" s="5">
        <f t="shared" si="33"/>
        <v>22.709586404870496</v>
      </c>
      <c r="I56" s="28">
        <v>437.42396400000001</v>
      </c>
      <c r="J56" s="28">
        <v>-1.3098206999999999</v>
      </c>
      <c r="K56" s="4">
        <f t="shared" si="26"/>
        <v>437.42396400000001</v>
      </c>
      <c r="L56" s="5">
        <f t="shared" si="27"/>
        <v>23.652006843663699</v>
      </c>
      <c r="M56" s="28">
        <v>386.80673200000001</v>
      </c>
      <c r="N56" s="28">
        <v>-1.3744149999999999</v>
      </c>
      <c r="O56" s="4">
        <f t="shared" si="28"/>
        <v>386.80673200000001</v>
      </c>
      <c r="P56" s="5">
        <f t="shared" si="29"/>
        <v>22.352245127788926</v>
      </c>
    </row>
    <row r="57" spans="1:16" ht="16" x14ac:dyDescent="0.2">
      <c r="A57" s="28">
        <v>369.89012200000002</v>
      </c>
      <c r="B57" s="28">
        <v>-1.2582785000000001</v>
      </c>
      <c r="C57" s="4">
        <f t="shared" si="30"/>
        <v>369.89012200000002</v>
      </c>
      <c r="D57" s="5">
        <f t="shared" si="31"/>
        <v>24.734081067841508</v>
      </c>
      <c r="E57" s="28">
        <v>342.04675600000002</v>
      </c>
      <c r="F57" s="28">
        <v>-1.2738609999999999</v>
      </c>
      <c r="G57" s="4">
        <f t="shared" si="32"/>
        <v>342.04675600000002</v>
      </c>
      <c r="H57" s="5">
        <f t="shared" si="33"/>
        <v>24.402685159703562</v>
      </c>
      <c r="I57" s="28">
        <v>443.99321600000002</v>
      </c>
      <c r="J57" s="28">
        <v>-1.1943945</v>
      </c>
      <c r="K57" s="4">
        <f t="shared" si="26"/>
        <v>443.99321600000002</v>
      </c>
      <c r="L57" s="5">
        <f t="shared" si="27"/>
        <v>26.131765655123061</v>
      </c>
      <c r="M57" s="28">
        <v>391.155415</v>
      </c>
      <c r="N57" s="28">
        <v>-1.2589444000000001</v>
      </c>
      <c r="O57" s="4">
        <f t="shared" si="28"/>
        <v>391.155415</v>
      </c>
      <c r="P57" s="5">
        <f t="shared" si="29"/>
        <v>24.719843347533079</v>
      </c>
    </row>
    <row r="58" spans="1:16" ht="16" x14ac:dyDescent="0.2">
      <c r="A58" s="28">
        <v>369.89012200000002</v>
      </c>
      <c r="B58" s="28">
        <v>-1.1261599</v>
      </c>
      <c r="C58" s="4">
        <f t="shared" ref="C58:C69" si="34">A58</f>
        <v>369.89012200000002</v>
      </c>
      <c r="D58" s="5">
        <f t="shared" ref="D58:D69" si="35">(1-EXP(-1*EXP(B58)))*100</f>
        <v>27.694943482357825</v>
      </c>
      <c r="E58" s="28">
        <v>343.32380499999999</v>
      </c>
      <c r="F58" s="28">
        <v>-1.1583015999999999</v>
      </c>
      <c r="G58" s="4">
        <f t="shared" ref="G58:G69" si="36">E58</f>
        <v>343.32380499999999</v>
      </c>
      <c r="H58" s="5">
        <f t="shared" ref="H58:H69" si="37">(1-EXP(-1*EXP(F58)))*100</f>
        <v>26.949489408823968</v>
      </c>
      <c r="I58" s="28">
        <v>464.29886800000003</v>
      </c>
      <c r="J58" s="28">
        <v>-1.0710660999999999</v>
      </c>
      <c r="K58" s="4">
        <f t="shared" ref="K58:K68" si="38">I58</f>
        <v>464.29886800000003</v>
      </c>
      <c r="L58" s="5">
        <f t="shared" ref="L58:L68" si="39">(1-EXP(-1*EXP(J58)))*100</f>
        <v>29.010842430399396</v>
      </c>
      <c r="M58" s="28">
        <v>394.08166399999999</v>
      </c>
      <c r="N58" s="28">
        <v>-1.1599442</v>
      </c>
      <c r="O58" s="4">
        <f t="shared" ref="O58:O70" si="40">M58</f>
        <v>394.08166399999999</v>
      </c>
      <c r="P58" s="5">
        <f t="shared" ref="P58:P70" si="41">(1-EXP(-1*EXP(N58)))*100</f>
        <v>26.911830618725386</v>
      </c>
    </row>
    <row r="59" spans="1:16" ht="16" x14ac:dyDescent="0.2">
      <c r="A59" s="28">
        <v>376.84689200000003</v>
      </c>
      <c r="B59" s="28">
        <v>-1.0272929</v>
      </c>
      <c r="C59" s="4">
        <f t="shared" si="34"/>
        <v>376.84689200000003</v>
      </c>
      <c r="D59" s="5">
        <f t="shared" si="35"/>
        <v>30.090925460519525</v>
      </c>
      <c r="E59" s="28">
        <v>344.60562199999998</v>
      </c>
      <c r="F59" s="28">
        <v>-1.0262274</v>
      </c>
      <c r="G59" s="4">
        <f t="shared" si="36"/>
        <v>344.60562199999998</v>
      </c>
      <c r="H59" s="5">
        <f t="shared" si="37"/>
        <v>30.117599444984823</v>
      </c>
      <c r="I59" s="28">
        <v>492.82494100000002</v>
      </c>
      <c r="J59" s="28">
        <v>-0.96443000000000001</v>
      </c>
      <c r="K59" s="4">
        <f t="shared" si="38"/>
        <v>492.82494100000002</v>
      </c>
      <c r="L59" s="5">
        <f t="shared" si="39"/>
        <v>31.695902058358705</v>
      </c>
      <c r="M59" s="28">
        <v>394.08166399999999</v>
      </c>
      <c r="N59" s="28">
        <v>-1.0608553000000001</v>
      </c>
      <c r="O59" s="4">
        <f t="shared" si="40"/>
        <v>394.08166399999999</v>
      </c>
      <c r="P59" s="5">
        <f t="shared" si="41"/>
        <v>29.260043232837909</v>
      </c>
    </row>
    <row r="60" spans="1:16" ht="16" x14ac:dyDescent="0.2">
      <c r="A60" s="28">
        <v>385.36794099999997</v>
      </c>
      <c r="B60" s="28">
        <v>-0.91195550000000003</v>
      </c>
      <c r="C60" s="4">
        <f t="shared" si="34"/>
        <v>385.36794099999997</v>
      </c>
      <c r="D60" s="5">
        <f t="shared" si="35"/>
        <v>33.084386272525776</v>
      </c>
      <c r="E60" s="28">
        <v>350.43327799999997</v>
      </c>
      <c r="F60" s="28">
        <v>-0.89430860000000001</v>
      </c>
      <c r="G60" s="4">
        <f t="shared" si="36"/>
        <v>350.43327799999997</v>
      </c>
      <c r="H60" s="5">
        <f t="shared" si="37"/>
        <v>33.561282703386588</v>
      </c>
      <c r="I60" s="28">
        <v>503.96841999999998</v>
      </c>
      <c r="J60" s="28">
        <v>-0.83257780000000003</v>
      </c>
      <c r="K60" s="4">
        <f t="shared" si="38"/>
        <v>503.96841999999998</v>
      </c>
      <c r="L60" s="5">
        <f t="shared" si="39"/>
        <v>35.268787762866751</v>
      </c>
      <c r="M60" s="28">
        <v>400</v>
      </c>
      <c r="N60" s="28">
        <v>-0.94542910000000002</v>
      </c>
      <c r="O60" s="4">
        <f t="shared" si="40"/>
        <v>400</v>
      </c>
      <c r="P60" s="5">
        <f t="shared" si="41"/>
        <v>32.193547386245399</v>
      </c>
    </row>
    <row r="61" spans="1:16" ht="16" x14ac:dyDescent="0.2">
      <c r="A61" s="28">
        <v>392.615813</v>
      </c>
      <c r="B61" s="28">
        <v>-0.79657370000000005</v>
      </c>
      <c r="C61" s="4">
        <f t="shared" si="34"/>
        <v>392.615813</v>
      </c>
      <c r="D61" s="5">
        <f t="shared" si="35"/>
        <v>36.292707015932656</v>
      </c>
      <c r="E61" s="28">
        <v>357.68997300000001</v>
      </c>
      <c r="F61" s="28">
        <v>-0.79546380000000005</v>
      </c>
      <c r="G61" s="4">
        <f t="shared" si="36"/>
        <v>357.68997300000001</v>
      </c>
      <c r="H61" s="5">
        <f t="shared" si="37"/>
        <v>36.324597253439194</v>
      </c>
      <c r="I61" s="28">
        <v>511.53704099999999</v>
      </c>
      <c r="J61" s="28">
        <v>-0.70063679999999995</v>
      </c>
      <c r="K61" s="4">
        <f t="shared" si="38"/>
        <v>511.53704099999999</v>
      </c>
      <c r="L61" s="5">
        <f t="shared" si="39"/>
        <v>39.120225651309802</v>
      </c>
      <c r="M61" s="28">
        <v>400</v>
      </c>
      <c r="N61" s="28">
        <v>-0.84634010000000004</v>
      </c>
      <c r="O61" s="4">
        <f t="shared" si="40"/>
        <v>400</v>
      </c>
      <c r="P61" s="5">
        <f t="shared" si="41"/>
        <v>34.882841100380944</v>
      </c>
    </row>
    <row r="62" spans="1:16" ht="16" x14ac:dyDescent="0.2">
      <c r="A62" s="28">
        <v>401.49342000000001</v>
      </c>
      <c r="B62" s="28">
        <v>-0.66472149999999997</v>
      </c>
      <c r="C62" s="4">
        <f t="shared" si="34"/>
        <v>401.49342000000001</v>
      </c>
      <c r="D62" s="5">
        <f t="shared" si="35"/>
        <v>40.21508251600762</v>
      </c>
      <c r="E62" s="28">
        <v>356.359487</v>
      </c>
      <c r="F62" s="28">
        <v>-0.66330080000000002</v>
      </c>
      <c r="G62" s="4">
        <f t="shared" si="36"/>
        <v>356.359487</v>
      </c>
      <c r="H62" s="5">
        <f t="shared" si="37"/>
        <v>40.25879030839863</v>
      </c>
      <c r="I62" s="28">
        <v>513.44689000000005</v>
      </c>
      <c r="J62" s="28">
        <v>-0.56856260000000003</v>
      </c>
      <c r="K62" s="4">
        <f t="shared" si="38"/>
        <v>513.44689000000005</v>
      </c>
      <c r="L62" s="5">
        <f t="shared" si="39"/>
        <v>43.240032680710208</v>
      </c>
      <c r="M62" s="28">
        <v>409.04457400000001</v>
      </c>
      <c r="N62" s="28">
        <v>-0.73100270000000001</v>
      </c>
      <c r="O62" s="4">
        <f t="shared" si="40"/>
        <v>409.04457400000001</v>
      </c>
      <c r="P62" s="5">
        <f t="shared" si="41"/>
        <v>38.209837813833325</v>
      </c>
    </row>
    <row r="63" spans="1:16" ht="16" x14ac:dyDescent="0.2">
      <c r="A63" s="28">
        <v>404.49700799999999</v>
      </c>
      <c r="B63" s="28">
        <v>-0.499662</v>
      </c>
      <c r="C63" s="4">
        <f t="shared" si="34"/>
        <v>404.49700799999999</v>
      </c>
      <c r="D63" s="5">
        <f t="shared" si="35"/>
        <v>45.487257359228728</v>
      </c>
      <c r="E63" s="28">
        <v>361.71131000000003</v>
      </c>
      <c r="F63" s="28">
        <v>-0.53135980000000005</v>
      </c>
      <c r="G63" s="4">
        <f t="shared" si="36"/>
        <v>361.71131000000003</v>
      </c>
      <c r="H63" s="5">
        <f t="shared" si="37"/>
        <v>44.445470194623695</v>
      </c>
      <c r="I63" s="28">
        <v>513.44689000000005</v>
      </c>
      <c r="J63" s="28">
        <v>-0.4034143</v>
      </c>
      <c r="K63" s="4">
        <f t="shared" si="38"/>
        <v>513.44689000000005</v>
      </c>
      <c r="L63" s="5">
        <f t="shared" si="39"/>
        <v>48.728506728042916</v>
      </c>
      <c r="M63" s="28">
        <v>412.10465299999998</v>
      </c>
      <c r="N63" s="28">
        <v>-0.61548780000000003</v>
      </c>
      <c r="O63" s="4">
        <f t="shared" si="40"/>
        <v>412.10465299999998</v>
      </c>
      <c r="P63" s="5">
        <f t="shared" si="41"/>
        <v>41.747153919951863</v>
      </c>
    </row>
    <row r="64" spans="1:16" ht="16" x14ac:dyDescent="0.2">
      <c r="A64" s="28">
        <v>418.29365899999999</v>
      </c>
      <c r="B64" s="28">
        <v>-0.36794300000000002</v>
      </c>
      <c r="C64" s="4">
        <f t="shared" si="34"/>
        <v>418.29365899999999</v>
      </c>
      <c r="D64" s="5">
        <f t="shared" si="35"/>
        <v>49.950448108936783</v>
      </c>
      <c r="E64" s="28">
        <v>367.143507</v>
      </c>
      <c r="F64" s="28">
        <v>-0.36638910000000002</v>
      </c>
      <c r="G64" s="4">
        <f t="shared" si="36"/>
        <v>367.143507</v>
      </c>
      <c r="H64" s="5">
        <f t="shared" si="37"/>
        <v>50.004291375870437</v>
      </c>
      <c r="I64" s="28">
        <v>517.288006</v>
      </c>
      <c r="J64" s="28">
        <v>-0.23835490000000001</v>
      </c>
      <c r="K64" s="4">
        <f t="shared" si="38"/>
        <v>517.288006</v>
      </c>
      <c r="L64" s="5">
        <f t="shared" si="39"/>
        <v>54.521159292514945</v>
      </c>
      <c r="M64" s="28">
        <v>413.64326599999998</v>
      </c>
      <c r="N64" s="28">
        <v>-0.4503839</v>
      </c>
      <c r="O64" s="4">
        <f t="shared" si="40"/>
        <v>413.64326599999998</v>
      </c>
      <c r="P64" s="5">
        <f t="shared" si="41"/>
        <v>47.132606290045899</v>
      </c>
    </row>
    <row r="65" spans="1:16" ht="16" x14ac:dyDescent="0.2">
      <c r="A65" s="28">
        <v>435.79689400000001</v>
      </c>
      <c r="B65" s="28">
        <v>-0.21979789999999999</v>
      </c>
      <c r="C65" s="4">
        <f t="shared" si="34"/>
        <v>435.79689400000001</v>
      </c>
      <c r="D65" s="5">
        <f t="shared" si="35"/>
        <v>55.187407496759064</v>
      </c>
      <c r="E65" s="28">
        <v>369.89012200000002</v>
      </c>
      <c r="F65" s="28">
        <v>-0.2178445</v>
      </c>
      <c r="G65" s="4">
        <f t="shared" si="36"/>
        <v>369.89012200000002</v>
      </c>
      <c r="H65" s="5">
        <f t="shared" si="37"/>
        <v>55.257685225358813</v>
      </c>
      <c r="I65" s="28">
        <v>542.96538099999998</v>
      </c>
      <c r="J65" s="28">
        <v>-4.0754100000000001E-2</v>
      </c>
      <c r="K65" s="4">
        <f t="shared" si="38"/>
        <v>542.96538099999998</v>
      </c>
      <c r="L65" s="5">
        <f t="shared" si="39"/>
        <v>61.713207053440811</v>
      </c>
      <c r="M65" s="28">
        <v>413.64326599999998</v>
      </c>
      <c r="N65" s="28">
        <v>-0.31826529999999997</v>
      </c>
      <c r="O65" s="4">
        <f t="shared" si="40"/>
        <v>413.64326599999998</v>
      </c>
      <c r="P65" s="5">
        <f t="shared" si="41"/>
        <v>51.684114206971188</v>
      </c>
    </row>
    <row r="66" spans="1:16" ht="16" x14ac:dyDescent="0.2">
      <c r="A66" s="28">
        <v>437.42396400000001</v>
      </c>
      <c r="B66" s="28">
        <v>-2.16644E-2</v>
      </c>
      <c r="C66" s="4">
        <f t="shared" si="34"/>
        <v>437.42396400000001</v>
      </c>
      <c r="D66" s="5">
        <f t="shared" si="35"/>
        <v>62.415129149727377</v>
      </c>
      <c r="E66" s="28">
        <v>400</v>
      </c>
      <c r="F66" s="28">
        <v>-4.0841000000000002E-3</v>
      </c>
      <c r="G66" s="4">
        <f t="shared" si="36"/>
        <v>400</v>
      </c>
      <c r="H66" s="5">
        <f t="shared" si="37"/>
        <v>63.061810657539482</v>
      </c>
      <c r="I66" s="28">
        <v>544.992569</v>
      </c>
      <c r="J66" s="28">
        <v>0.19040905999999999</v>
      </c>
      <c r="K66" s="4">
        <f t="shared" si="38"/>
        <v>544.992569</v>
      </c>
      <c r="L66" s="5">
        <f t="shared" si="39"/>
        <v>70.172647802744237</v>
      </c>
      <c r="M66" s="28">
        <v>415.18762400000003</v>
      </c>
      <c r="N66" s="28">
        <v>-0.1201318</v>
      </c>
      <c r="O66" s="4">
        <f t="shared" si="40"/>
        <v>415.18762400000003</v>
      </c>
      <c r="P66" s="5">
        <f t="shared" si="41"/>
        <v>58.80295058371334</v>
      </c>
    </row>
    <row r="67" spans="1:16" ht="16" x14ac:dyDescent="0.2">
      <c r="A67" s="28">
        <v>447.31474700000001</v>
      </c>
      <c r="B67" s="28">
        <v>0.20927680000000001</v>
      </c>
      <c r="C67" s="4">
        <f t="shared" si="34"/>
        <v>447.31474700000001</v>
      </c>
      <c r="D67" s="5">
        <f t="shared" si="35"/>
        <v>70.852067050350726</v>
      </c>
      <c r="E67" s="28">
        <v>418.29365899999999</v>
      </c>
      <c r="F67" s="28">
        <v>0.21007591</v>
      </c>
      <c r="G67" s="4">
        <f t="shared" si="36"/>
        <v>418.29365899999999</v>
      </c>
      <c r="H67" s="5">
        <f t="shared" si="37"/>
        <v>70.880778930746828</v>
      </c>
      <c r="I67" s="28">
        <v>549.06967999999995</v>
      </c>
      <c r="J67" s="28">
        <v>0.50410193999999997</v>
      </c>
      <c r="K67" s="4">
        <f t="shared" si="38"/>
        <v>549.06967999999995</v>
      </c>
      <c r="L67" s="5">
        <f t="shared" si="39"/>
        <v>80.900310660845633</v>
      </c>
      <c r="M67" s="28">
        <v>418.29365899999999</v>
      </c>
      <c r="N67" s="28">
        <v>6.1442480000000001E-2</v>
      </c>
      <c r="O67" s="4">
        <f t="shared" si="40"/>
        <v>418.29365899999999</v>
      </c>
      <c r="P67" s="5">
        <f t="shared" si="41"/>
        <v>65.470954920148046</v>
      </c>
    </row>
    <row r="68" spans="1:16" ht="17" thickBot="1" x14ac:dyDescent="0.25">
      <c r="A68" s="28">
        <v>464.29886800000003</v>
      </c>
      <c r="B68" s="28">
        <v>0.55564418000000004</v>
      </c>
      <c r="C68" s="4">
        <f t="shared" si="34"/>
        <v>464.29886800000003</v>
      </c>
      <c r="D68" s="5">
        <f t="shared" si="35"/>
        <v>82.501647805740959</v>
      </c>
      <c r="E68" s="28">
        <v>487.34594399999997</v>
      </c>
      <c r="F68" s="28">
        <v>0.53855222000000003</v>
      </c>
      <c r="G68" s="4">
        <f t="shared" si="36"/>
        <v>487.34594399999997</v>
      </c>
      <c r="H68" s="5">
        <f t="shared" si="37"/>
        <v>81.977050344612266</v>
      </c>
      <c r="I68" s="28">
        <v>561.48493399999995</v>
      </c>
      <c r="J68" s="28">
        <v>1.0488247900000001</v>
      </c>
      <c r="K68" s="6">
        <f t="shared" si="38"/>
        <v>561.48493399999995</v>
      </c>
      <c r="L68" s="7">
        <f t="shared" si="39"/>
        <v>94.240357334805836</v>
      </c>
      <c r="M68" s="28">
        <v>421.42293100000001</v>
      </c>
      <c r="N68" s="28">
        <v>0.29256124</v>
      </c>
      <c r="O68" s="4">
        <f t="shared" si="40"/>
        <v>421.42293100000001</v>
      </c>
      <c r="P68" s="5">
        <f t="shared" si="41"/>
        <v>73.811630520051239</v>
      </c>
    </row>
    <row r="69" spans="1:16" ht="17" thickBot="1" x14ac:dyDescent="0.25">
      <c r="A69" s="28">
        <v>487.34594399999997</v>
      </c>
      <c r="B69" s="28">
        <v>1.0670266100000001</v>
      </c>
      <c r="C69" s="6">
        <f t="shared" si="34"/>
        <v>487.34594399999997</v>
      </c>
      <c r="D69" s="7">
        <f t="shared" si="35"/>
        <v>94.534550485851227</v>
      </c>
      <c r="E69" s="28">
        <v>513.44689000000005</v>
      </c>
      <c r="F69" s="28">
        <v>1.04989026</v>
      </c>
      <c r="G69" s="6">
        <f t="shared" si="36"/>
        <v>513.44689000000005</v>
      </c>
      <c r="H69" s="7">
        <f t="shared" si="37"/>
        <v>94.257856059731068</v>
      </c>
      <c r="M69" s="28">
        <v>421.42293100000001</v>
      </c>
      <c r="N69" s="28">
        <v>0.60634290999999996</v>
      </c>
      <c r="O69" s="4">
        <f t="shared" si="40"/>
        <v>421.42293100000001</v>
      </c>
      <c r="P69" s="5">
        <f t="shared" si="41"/>
        <v>84.018095424081267</v>
      </c>
    </row>
    <row r="70" spans="1:16" ht="17" thickBot="1" x14ac:dyDescent="0.25">
      <c r="M70" s="28">
        <v>421.42293100000001</v>
      </c>
      <c r="N70" s="28">
        <v>1.1348173100000001</v>
      </c>
      <c r="O70" s="6">
        <f t="shared" si="40"/>
        <v>421.42293100000001</v>
      </c>
      <c r="P70" s="7">
        <f t="shared" si="41"/>
        <v>95.542602963910142</v>
      </c>
    </row>
    <row r="71" spans="1:16" ht="17" thickBot="1" x14ac:dyDescent="0.25">
      <c r="M71" s="28"/>
      <c r="N71" s="28"/>
    </row>
    <row r="72" spans="1:16" ht="16" thickBot="1" x14ac:dyDescent="0.25">
      <c r="A72" s="20" t="s">
        <v>6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2"/>
    </row>
    <row r="73" spans="1:16" ht="16" thickBot="1" x14ac:dyDescent="0.25">
      <c r="A73" s="25">
        <v>0</v>
      </c>
      <c r="B73" s="16"/>
      <c r="C73" s="17"/>
      <c r="D73" s="18"/>
      <c r="E73" s="26">
        <v>0.15</v>
      </c>
      <c r="F73" s="16"/>
      <c r="G73" s="17"/>
      <c r="H73" s="17"/>
      <c r="I73" s="25">
        <v>0.3</v>
      </c>
      <c r="J73" s="16"/>
      <c r="K73" s="17"/>
      <c r="L73" s="19"/>
    </row>
    <row r="74" spans="1:16" x14ac:dyDescent="0.2">
      <c r="A74" s="8" t="s">
        <v>0</v>
      </c>
      <c r="B74" s="9" t="s">
        <v>1</v>
      </c>
      <c r="C74" s="13" t="s">
        <v>2</v>
      </c>
      <c r="D74" s="14" t="s">
        <v>3</v>
      </c>
      <c r="E74" s="10" t="s">
        <v>0</v>
      </c>
      <c r="F74" s="9" t="s">
        <v>1</v>
      </c>
      <c r="G74" s="13" t="s">
        <v>2</v>
      </c>
      <c r="H74" s="14" t="s">
        <v>3</v>
      </c>
      <c r="I74" s="10" t="s">
        <v>0</v>
      </c>
      <c r="J74" s="9" t="s">
        <v>1</v>
      </c>
      <c r="K74" s="13" t="s">
        <v>2</v>
      </c>
      <c r="L74" s="14" t="s">
        <v>3</v>
      </c>
    </row>
    <row r="75" spans="1:16" ht="16" x14ac:dyDescent="0.2">
      <c r="A75" s="28">
        <v>428.878579</v>
      </c>
      <c r="B75" s="28">
        <v>-3.7592981999999999</v>
      </c>
      <c r="C75" s="4">
        <f>A75</f>
        <v>428.878579</v>
      </c>
      <c r="D75" s="5">
        <f>(1-EXP(-1*EXP(B75)))*100</f>
        <v>2.3030735643206679</v>
      </c>
      <c r="E75" s="28">
        <v>412.285369</v>
      </c>
      <c r="F75" s="28">
        <v>-3.9291100999999999</v>
      </c>
      <c r="G75" s="4">
        <f>E75</f>
        <v>412.285369</v>
      </c>
      <c r="H75" s="5">
        <f>(1-EXP(-1*EXP(F75)))*100</f>
        <v>1.9469141112482324</v>
      </c>
      <c r="I75" s="28">
        <v>290.57275399999997</v>
      </c>
      <c r="J75" s="28">
        <v>-3.9750255000000001</v>
      </c>
      <c r="K75" s="4">
        <f t="shared" ref="K75:K93" si="42">I75</f>
        <v>290.57275399999997</v>
      </c>
      <c r="L75" s="5">
        <f t="shared" ref="L75:L93" si="43">(1-EXP(-1*EXP(J75)))*100</f>
        <v>1.8603599083846123</v>
      </c>
    </row>
    <row r="76" spans="1:16" ht="16" x14ac:dyDescent="0.2">
      <c r="A76" s="28">
        <v>478.978882</v>
      </c>
      <c r="B76" s="28">
        <v>-3.1228850000000001</v>
      </c>
      <c r="C76" s="4">
        <f t="shared" ref="C76:C93" si="44">A76</f>
        <v>478.978882</v>
      </c>
      <c r="D76" s="5">
        <f t="shared" ref="D76:D93" si="45">(1-EXP(-1*EXP(B76)))*100</f>
        <v>4.3074711076559913</v>
      </c>
      <c r="E76" s="28">
        <v>418.84419000000003</v>
      </c>
      <c r="F76" s="28">
        <v>-3.3501314</v>
      </c>
      <c r="G76" s="4">
        <f t="shared" ref="G76:G93" si="46">E76</f>
        <v>418.84419000000003</v>
      </c>
      <c r="H76" s="5">
        <f t="shared" ref="H76:H93" si="47">(1-EXP(-1*EXP(F76)))*100</f>
        <v>3.4471582219204655</v>
      </c>
      <c r="I76" s="28">
        <v>294.41981299999998</v>
      </c>
      <c r="J76" s="28">
        <v>-3.3960735999999998</v>
      </c>
      <c r="K76" s="4">
        <f t="shared" si="42"/>
        <v>294.41981299999998</v>
      </c>
      <c r="L76" s="5">
        <f t="shared" si="43"/>
        <v>3.2949502741390302</v>
      </c>
    </row>
    <row r="77" spans="1:16" ht="16" x14ac:dyDescent="0.2">
      <c r="A77" s="28">
        <v>508.85287099999999</v>
      </c>
      <c r="B77" s="28">
        <v>-2.7269785999999998</v>
      </c>
      <c r="C77" s="4">
        <f t="shared" si="44"/>
        <v>508.85287099999999</v>
      </c>
      <c r="D77" s="5">
        <f t="shared" si="45"/>
        <v>6.3322876231190701</v>
      </c>
      <c r="E77" s="28">
        <v>418.84419000000003</v>
      </c>
      <c r="F77" s="28">
        <v>-2.9971936000000001</v>
      </c>
      <c r="G77" s="4">
        <f t="shared" si="46"/>
        <v>418.84419000000003</v>
      </c>
      <c r="H77" s="5">
        <f t="shared" si="47"/>
        <v>4.8701120886499139</v>
      </c>
      <c r="I77" s="28">
        <v>335.80601799999999</v>
      </c>
      <c r="J77" s="28">
        <v>-3.0559139000000002</v>
      </c>
      <c r="K77" s="4">
        <f t="shared" si="42"/>
        <v>335.80601799999999</v>
      </c>
      <c r="L77" s="5">
        <f t="shared" si="43"/>
        <v>4.5988616283895496</v>
      </c>
    </row>
    <row r="78" spans="1:16" ht="16" x14ac:dyDescent="0.2">
      <c r="A78" s="28">
        <v>515.58986600000003</v>
      </c>
      <c r="B78" s="28">
        <v>-2.4021419000000002</v>
      </c>
      <c r="C78" s="4">
        <f t="shared" si="44"/>
        <v>515.58986600000003</v>
      </c>
      <c r="D78" s="5">
        <f t="shared" si="45"/>
        <v>8.6547454441677552</v>
      </c>
      <c r="E78" s="28">
        <v>428.878579</v>
      </c>
      <c r="F78" s="28">
        <v>-2.7287197999999999</v>
      </c>
      <c r="G78" s="4">
        <f t="shared" si="46"/>
        <v>428.878579</v>
      </c>
      <c r="H78" s="5">
        <f t="shared" si="47"/>
        <v>6.3216272235133157</v>
      </c>
      <c r="I78" s="28">
        <v>362.42563699999999</v>
      </c>
      <c r="J78" s="28">
        <v>-2.7727868</v>
      </c>
      <c r="K78" s="4">
        <f t="shared" si="42"/>
        <v>362.42563699999999</v>
      </c>
      <c r="L78" s="5">
        <f t="shared" si="43"/>
        <v>6.0575308464064452</v>
      </c>
    </row>
    <row r="79" spans="1:16" ht="16" x14ac:dyDescent="0.2">
      <c r="A79" s="28">
        <v>521.04362700000001</v>
      </c>
      <c r="B79" s="28">
        <v>-2.1479195</v>
      </c>
      <c r="C79" s="4">
        <f t="shared" si="44"/>
        <v>521.04362700000001</v>
      </c>
      <c r="D79" s="5">
        <f t="shared" si="45"/>
        <v>11.017169921906156</v>
      </c>
      <c r="E79" s="28">
        <v>432.27651500000002</v>
      </c>
      <c r="F79" s="28">
        <v>-2.4886417999999999</v>
      </c>
      <c r="G79" s="4">
        <f t="shared" si="46"/>
        <v>432.27651500000002</v>
      </c>
      <c r="H79" s="5">
        <f t="shared" si="47"/>
        <v>7.9669699784562065</v>
      </c>
      <c r="I79" s="28">
        <v>376.021705</v>
      </c>
      <c r="J79" s="28">
        <v>-2.5324141</v>
      </c>
      <c r="K79" s="4">
        <f t="shared" si="42"/>
        <v>376.021705</v>
      </c>
      <c r="L79" s="5">
        <f t="shared" si="43"/>
        <v>7.6391452853475927</v>
      </c>
    </row>
    <row r="80" spans="1:16" ht="16" x14ac:dyDescent="0.2">
      <c r="A80" s="28">
        <v>539.16993000000002</v>
      </c>
      <c r="B80" s="28">
        <v>-1.9075736000000001</v>
      </c>
      <c r="C80" s="4">
        <f t="shared" si="44"/>
        <v>539.16993000000002</v>
      </c>
      <c r="D80" s="5">
        <f t="shared" si="45"/>
        <v>13.794837912334735</v>
      </c>
      <c r="E80" s="28">
        <v>434.55674900000002</v>
      </c>
      <c r="F80" s="28">
        <v>-2.2768255000000002</v>
      </c>
      <c r="G80" s="4">
        <f t="shared" si="46"/>
        <v>434.55674900000002</v>
      </c>
      <c r="H80" s="5">
        <f t="shared" si="47"/>
        <v>9.752060842661292</v>
      </c>
      <c r="I80" s="28">
        <v>400.526454</v>
      </c>
      <c r="J80" s="28">
        <v>-2.3341259999999999</v>
      </c>
      <c r="K80" s="4">
        <f t="shared" si="42"/>
        <v>400.526454</v>
      </c>
      <c r="L80" s="5">
        <f t="shared" si="43"/>
        <v>9.2348815179118855</v>
      </c>
    </row>
    <row r="81" spans="1:16" ht="16" x14ac:dyDescent="0.2">
      <c r="A81" s="28">
        <v>547.74728800000003</v>
      </c>
      <c r="B81" s="28">
        <v>-1.6674150999999999</v>
      </c>
      <c r="C81" s="4">
        <f t="shared" si="44"/>
        <v>547.74728800000003</v>
      </c>
      <c r="D81" s="5">
        <f t="shared" si="45"/>
        <v>17.199351700789244</v>
      </c>
      <c r="E81" s="28">
        <v>439.15336500000001</v>
      </c>
      <c r="F81" s="28">
        <v>-2.0790731999999998</v>
      </c>
      <c r="G81" s="4">
        <f t="shared" si="46"/>
        <v>439.15336500000001</v>
      </c>
      <c r="H81" s="5">
        <f t="shared" si="47"/>
        <v>11.75437365128511</v>
      </c>
      <c r="I81" s="28">
        <v>400.526454</v>
      </c>
      <c r="J81" s="28">
        <v>-2.1505983999999998</v>
      </c>
      <c r="K81" s="4">
        <f t="shared" si="42"/>
        <v>400.526454</v>
      </c>
      <c r="L81" s="5">
        <f t="shared" si="43"/>
        <v>10.989377950333001</v>
      </c>
    </row>
    <row r="82" spans="1:16" ht="16" x14ac:dyDescent="0.2">
      <c r="A82" s="28">
        <v>547.74728800000003</v>
      </c>
      <c r="B82" s="28">
        <v>-1.441535</v>
      </c>
      <c r="C82" s="4">
        <f t="shared" si="44"/>
        <v>547.74728800000003</v>
      </c>
      <c r="D82" s="5">
        <f t="shared" si="45"/>
        <v>21.06649158531274</v>
      </c>
      <c r="E82" s="28">
        <v>443.79860200000002</v>
      </c>
      <c r="F82" s="28">
        <v>-1.9095559</v>
      </c>
      <c r="G82" s="4">
        <f t="shared" si="46"/>
        <v>443.79860200000002</v>
      </c>
      <c r="H82" s="5">
        <f t="shared" si="47"/>
        <v>13.769493196863557</v>
      </c>
      <c r="I82" s="28">
        <v>418.84419000000003</v>
      </c>
      <c r="J82" s="28">
        <v>-1.9666153</v>
      </c>
      <c r="K82" s="4">
        <f t="shared" si="42"/>
        <v>418.84419000000003</v>
      </c>
      <c r="L82" s="5">
        <f t="shared" si="43"/>
        <v>13.058062532097935</v>
      </c>
    </row>
    <row r="83" spans="1:16" ht="16" x14ac:dyDescent="0.2">
      <c r="A83" s="28">
        <v>559.39639899999997</v>
      </c>
      <c r="B83" s="28">
        <v>-1.2154404999999999</v>
      </c>
      <c r="C83" s="4">
        <f t="shared" si="44"/>
        <v>559.39639899999997</v>
      </c>
      <c r="D83" s="5">
        <f t="shared" si="45"/>
        <v>25.664335471312704</v>
      </c>
      <c r="E83" s="28">
        <v>452.046313</v>
      </c>
      <c r="F83" s="28">
        <v>-1.7399583000000001</v>
      </c>
      <c r="G83" s="4">
        <f t="shared" si="46"/>
        <v>452.046313</v>
      </c>
      <c r="H83" s="5">
        <f t="shared" si="47"/>
        <v>16.098586059592101</v>
      </c>
      <c r="I83" s="28">
        <v>419.947427</v>
      </c>
      <c r="J83" s="28">
        <v>-1.8254134</v>
      </c>
      <c r="K83" s="4">
        <f t="shared" si="42"/>
        <v>419.947427</v>
      </c>
      <c r="L83" s="5">
        <f t="shared" si="43"/>
        <v>14.883647325350747</v>
      </c>
    </row>
    <row r="84" spans="1:16" ht="16" x14ac:dyDescent="0.2">
      <c r="A84" s="28">
        <v>565.31353300000001</v>
      </c>
      <c r="B84" s="28">
        <v>-0.96121809999999996</v>
      </c>
      <c r="C84" s="4">
        <f t="shared" si="44"/>
        <v>565.31353300000001</v>
      </c>
      <c r="D84" s="5">
        <f t="shared" si="45"/>
        <v>31.779615176705821</v>
      </c>
      <c r="E84" s="28">
        <v>453.23700400000001</v>
      </c>
      <c r="F84" s="28">
        <v>-1.5705213</v>
      </c>
      <c r="G84" s="4">
        <f t="shared" si="46"/>
        <v>453.23700400000001</v>
      </c>
      <c r="H84" s="5">
        <f t="shared" si="47"/>
        <v>18.774159498369524</v>
      </c>
      <c r="I84" s="28">
        <v>419.947427</v>
      </c>
      <c r="J84" s="28">
        <v>-1.6418858000000001</v>
      </c>
      <c r="K84" s="4">
        <f t="shared" si="42"/>
        <v>419.947427</v>
      </c>
      <c r="L84" s="5">
        <f t="shared" si="43"/>
        <v>17.602457984813981</v>
      </c>
    </row>
    <row r="85" spans="1:16" ht="16" x14ac:dyDescent="0.2">
      <c r="A85" s="28">
        <v>568.29552899999999</v>
      </c>
      <c r="B85" s="28">
        <v>-0.67881429999999998</v>
      </c>
      <c r="C85" s="4">
        <f t="shared" si="44"/>
        <v>568.29552899999999</v>
      </c>
      <c r="D85" s="5">
        <f t="shared" si="45"/>
        <v>39.783154329039569</v>
      </c>
      <c r="E85" s="28">
        <v>455.62780400000003</v>
      </c>
      <c r="F85" s="28">
        <v>-1.3728225999999999</v>
      </c>
      <c r="G85" s="4">
        <f t="shared" si="46"/>
        <v>455.62780400000003</v>
      </c>
      <c r="H85" s="5">
        <f t="shared" si="47"/>
        <v>22.383544707546189</v>
      </c>
      <c r="I85" s="28">
        <v>422.16262599999999</v>
      </c>
      <c r="J85" s="28">
        <v>-1.4865394999999999</v>
      </c>
      <c r="K85" s="4">
        <f t="shared" si="42"/>
        <v>422.16262599999999</v>
      </c>
      <c r="L85" s="5">
        <f t="shared" si="43"/>
        <v>20.240466456084828</v>
      </c>
    </row>
    <row r="86" spans="1:16" ht="16" x14ac:dyDescent="0.2">
      <c r="A86" s="28">
        <v>571.29325600000004</v>
      </c>
      <c r="B86" s="28">
        <v>-0.38229299999999999</v>
      </c>
      <c r="C86" s="4">
        <f t="shared" si="44"/>
        <v>571.29325600000004</v>
      </c>
      <c r="D86" s="5">
        <f t="shared" si="45"/>
        <v>49.454441680163605</v>
      </c>
      <c r="E86" s="28">
        <v>460.44730299999998</v>
      </c>
      <c r="F86" s="28">
        <v>-1.2174228</v>
      </c>
      <c r="G86" s="4">
        <f t="shared" si="46"/>
        <v>460.44730299999998</v>
      </c>
      <c r="H86" s="5">
        <f t="shared" si="47"/>
        <v>25.620663311583623</v>
      </c>
      <c r="I86" s="28">
        <v>422.16262599999999</v>
      </c>
      <c r="J86" s="28">
        <v>-1.3312469</v>
      </c>
      <c r="K86" s="4">
        <f t="shared" si="42"/>
        <v>422.16262599999999</v>
      </c>
      <c r="L86" s="5">
        <f t="shared" si="43"/>
        <v>23.213987406963422</v>
      </c>
    </row>
    <row r="87" spans="1:16" ht="16" x14ac:dyDescent="0.2">
      <c r="A87" s="28">
        <v>583.443127</v>
      </c>
      <c r="B87" s="28">
        <v>-9.0589999999999996E-4</v>
      </c>
      <c r="C87" s="4">
        <f t="shared" si="44"/>
        <v>583.443127</v>
      </c>
      <c r="D87" s="5">
        <f t="shared" si="45"/>
        <v>63.17872968883723</v>
      </c>
      <c r="E87" s="28">
        <v>461.660122</v>
      </c>
      <c r="F87" s="28">
        <v>-1.0479859</v>
      </c>
      <c r="G87" s="4">
        <f t="shared" si="46"/>
        <v>461.660122</v>
      </c>
      <c r="H87" s="5">
        <f t="shared" si="47"/>
        <v>29.576506850791873</v>
      </c>
      <c r="I87" s="28">
        <v>424.38950899999998</v>
      </c>
      <c r="J87" s="28">
        <v>-1.1759006999999999</v>
      </c>
      <c r="K87" s="4">
        <f t="shared" si="42"/>
        <v>424.38950899999998</v>
      </c>
      <c r="L87" s="5">
        <f t="shared" si="43"/>
        <v>26.548212814417049</v>
      </c>
    </row>
    <row r="88" spans="1:16" ht="17" thickBot="1" x14ac:dyDescent="0.25">
      <c r="A88" s="28">
        <v>603.74021200000004</v>
      </c>
      <c r="B88" s="28">
        <v>0.62061290000000002</v>
      </c>
      <c r="C88" s="6">
        <f t="shared" si="44"/>
        <v>603.74021200000004</v>
      </c>
      <c r="D88" s="7">
        <f t="shared" si="45"/>
        <v>84.433791268089635</v>
      </c>
      <c r="E88" s="28">
        <v>467.77230600000001</v>
      </c>
      <c r="F88" s="28">
        <v>-0.85020680000000004</v>
      </c>
      <c r="G88" s="4">
        <f t="shared" si="46"/>
        <v>467.77230600000001</v>
      </c>
      <c r="H88" s="5">
        <f t="shared" si="47"/>
        <v>34.774947605671471</v>
      </c>
      <c r="I88" s="28">
        <v>424.38950899999998</v>
      </c>
      <c r="J88" s="28">
        <v>-0.9782556</v>
      </c>
      <c r="K88" s="4">
        <f t="shared" si="42"/>
        <v>424.38950899999998</v>
      </c>
      <c r="L88" s="5">
        <f t="shared" si="43"/>
        <v>31.337457124925461</v>
      </c>
    </row>
    <row r="89" spans="1:16" ht="16" x14ac:dyDescent="0.2">
      <c r="A89" s="29"/>
      <c r="B89" s="24"/>
      <c r="C89" s="2"/>
      <c r="D89" s="3"/>
      <c r="E89" s="28">
        <v>467.77230600000001</v>
      </c>
      <c r="F89" s="28">
        <v>-0.63844409999999996</v>
      </c>
      <c r="G89" s="4">
        <f t="shared" si="46"/>
        <v>467.77230600000001</v>
      </c>
      <c r="H89" s="5">
        <f t="shared" si="47"/>
        <v>41.028356537591485</v>
      </c>
      <c r="I89" s="28">
        <v>424.38950899999998</v>
      </c>
      <c r="J89" s="28">
        <v>-0.79472790000000004</v>
      </c>
      <c r="K89" s="4">
        <f t="shared" si="42"/>
        <v>424.38950899999998</v>
      </c>
      <c r="L89" s="5">
        <f t="shared" si="43"/>
        <v>36.345752233477981</v>
      </c>
    </row>
    <row r="90" spans="1:16" ht="16" x14ac:dyDescent="0.2">
      <c r="A90" s="24"/>
      <c r="B90" s="24"/>
      <c r="C90" s="2"/>
      <c r="D90" s="3"/>
      <c r="E90" s="28">
        <v>471.47839099999999</v>
      </c>
      <c r="F90" s="28">
        <v>-0.42660110000000001</v>
      </c>
      <c r="G90" s="4">
        <f t="shared" si="46"/>
        <v>471.47839099999999</v>
      </c>
      <c r="H90" s="5">
        <f t="shared" si="47"/>
        <v>47.937427414159515</v>
      </c>
      <c r="I90" s="28">
        <v>425.50735200000003</v>
      </c>
      <c r="J90" s="28">
        <v>-0.59705600000000003</v>
      </c>
      <c r="K90" s="4">
        <f t="shared" si="42"/>
        <v>425.50735200000003</v>
      </c>
      <c r="L90" s="5">
        <f t="shared" si="43"/>
        <v>42.32980621913751</v>
      </c>
    </row>
    <row r="91" spans="1:16" ht="16" x14ac:dyDescent="0.2">
      <c r="A91" s="24"/>
      <c r="B91" s="24"/>
      <c r="C91" s="2"/>
      <c r="D91" s="3"/>
      <c r="E91" s="28">
        <v>472.72026599999998</v>
      </c>
      <c r="F91" s="28">
        <v>-0.11598899999999999</v>
      </c>
      <c r="G91" s="4">
        <f t="shared" si="46"/>
        <v>472.72026599999998</v>
      </c>
      <c r="H91" s="5">
        <f t="shared" si="47"/>
        <v>58.95433746230897</v>
      </c>
      <c r="I91" s="28">
        <v>427.75187899999997</v>
      </c>
      <c r="J91" s="28">
        <v>-0.35700470000000001</v>
      </c>
      <c r="K91" s="4">
        <f t="shared" si="42"/>
        <v>427.75187899999997</v>
      </c>
      <c r="L91" s="5">
        <f t="shared" si="43"/>
        <v>50.330007546996733</v>
      </c>
    </row>
    <row r="92" spans="1:16" ht="16" x14ac:dyDescent="0.2">
      <c r="A92" s="24"/>
      <c r="B92" s="24"/>
      <c r="C92" s="2"/>
      <c r="D92" s="3"/>
      <c r="E92" s="28">
        <v>472.72026599999998</v>
      </c>
      <c r="F92" s="28">
        <v>0.22283125000000001</v>
      </c>
      <c r="G92" s="4">
        <f t="shared" si="46"/>
        <v>472.72026599999998</v>
      </c>
      <c r="H92" s="5">
        <f t="shared" si="47"/>
        <v>71.338335399507628</v>
      </c>
      <c r="I92" s="28">
        <v>430.00824599999999</v>
      </c>
      <c r="J92" s="28">
        <v>-8.8718400000000003E-2</v>
      </c>
      <c r="K92" s="4">
        <f t="shared" si="42"/>
        <v>430.00824599999999</v>
      </c>
      <c r="L92" s="5">
        <f t="shared" si="43"/>
        <v>59.95247172524374</v>
      </c>
    </row>
    <row r="93" spans="1:16" ht="17" thickBot="1" x14ac:dyDescent="0.25">
      <c r="A93" s="24"/>
      <c r="B93" s="24"/>
      <c r="C93" s="2"/>
      <c r="D93" s="3"/>
      <c r="E93" s="28">
        <v>477.72056500000002</v>
      </c>
      <c r="F93" s="28">
        <v>0.81587388999999999</v>
      </c>
      <c r="G93" s="6">
        <f t="shared" si="46"/>
        <v>477.72056500000002</v>
      </c>
      <c r="H93" s="7">
        <f t="shared" si="47"/>
        <v>89.576953336607133</v>
      </c>
      <c r="I93" s="28">
        <v>432.27651500000002</v>
      </c>
      <c r="J93" s="28">
        <v>0.26427297999999999</v>
      </c>
      <c r="K93" s="4">
        <f t="shared" si="42"/>
        <v>432.27651500000002</v>
      </c>
      <c r="L93" s="5">
        <f t="shared" si="43"/>
        <v>72.814425422266154</v>
      </c>
    </row>
    <row r="94" spans="1:16" ht="17" thickBot="1" x14ac:dyDescent="0.25">
      <c r="I94" s="28">
        <v>432.27651500000002</v>
      </c>
      <c r="J94" s="28">
        <v>0.84309095000000001</v>
      </c>
      <c r="K94" s="6">
        <f t="shared" ref="K94" si="48">I94</f>
        <v>432.27651500000002</v>
      </c>
      <c r="L94" s="7">
        <f t="shared" ref="L94" si="49">(1-EXP(-1*EXP(J94)))*100</f>
        <v>90.207347515092607</v>
      </c>
    </row>
    <row r="95" spans="1:16" ht="16" thickBot="1" x14ac:dyDescent="0.25"/>
    <row r="96" spans="1:16" ht="16" thickBot="1" x14ac:dyDescent="0.25">
      <c r="A96" s="20" t="s">
        <v>7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2"/>
    </row>
    <row r="97" spans="1:16" ht="16" thickBot="1" x14ac:dyDescent="0.25">
      <c r="A97" s="25">
        <v>0</v>
      </c>
      <c r="B97" s="16"/>
      <c r="C97" s="17"/>
      <c r="D97" s="18"/>
      <c r="E97" s="26">
        <v>0.01</v>
      </c>
      <c r="F97" s="16"/>
      <c r="G97" s="17"/>
      <c r="H97" s="18"/>
      <c r="I97" s="27">
        <v>7.4999999999999997E-2</v>
      </c>
      <c r="J97" s="16"/>
      <c r="K97" s="17"/>
      <c r="L97" s="19"/>
      <c r="M97" s="25">
        <v>0.15</v>
      </c>
      <c r="N97" s="16"/>
      <c r="O97" s="17"/>
      <c r="P97" s="19"/>
    </row>
    <row r="98" spans="1:16" x14ac:dyDescent="0.2">
      <c r="A98" s="8" t="s">
        <v>0</v>
      </c>
      <c r="B98" s="9" t="s">
        <v>1</v>
      </c>
      <c r="C98" s="13" t="s">
        <v>2</v>
      </c>
      <c r="D98" s="14" t="s">
        <v>3</v>
      </c>
      <c r="E98" s="10" t="s">
        <v>0</v>
      </c>
      <c r="F98" s="9" t="s">
        <v>1</v>
      </c>
      <c r="G98" s="13" t="s">
        <v>2</v>
      </c>
      <c r="H98" s="14" t="s">
        <v>3</v>
      </c>
      <c r="I98" s="10" t="s">
        <v>0</v>
      </c>
      <c r="J98" s="9" t="s">
        <v>1</v>
      </c>
      <c r="K98" s="13" t="s">
        <v>2</v>
      </c>
      <c r="L98" s="14" t="s">
        <v>3</v>
      </c>
      <c r="M98" s="10" t="s">
        <v>0</v>
      </c>
      <c r="N98" s="9" t="s">
        <v>1</v>
      </c>
      <c r="O98" s="13" t="s">
        <v>2</v>
      </c>
      <c r="P98" s="14" t="s">
        <v>3</v>
      </c>
    </row>
    <row r="99" spans="1:16" ht="16" x14ac:dyDescent="0.2">
      <c r="A99" s="28">
        <v>346.266232</v>
      </c>
      <c r="B99" s="28">
        <v>-3.7654160000000001</v>
      </c>
      <c r="C99" s="4">
        <f>A99</f>
        <v>346.266232</v>
      </c>
      <c r="D99" s="5">
        <f>(1-EXP(-1*EXP(B99)))*100</f>
        <v>2.2891888552257988</v>
      </c>
      <c r="E99" s="28">
        <v>382.24352699999997</v>
      </c>
      <c r="F99" s="28">
        <v>-3.8424520000000002</v>
      </c>
      <c r="G99" s="4">
        <f>E99</f>
        <v>382.24352699999997</v>
      </c>
      <c r="H99" s="5">
        <f>(1-EXP(-1*EXP(F99)))*100</f>
        <v>2.1212740155269638</v>
      </c>
      <c r="I99" s="28">
        <v>369.14250700000002</v>
      </c>
      <c r="J99" s="28">
        <v>-3.8428452000000002</v>
      </c>
      <c r="K99" s="4">
        <f t="shared" ref="K99:K117" si="50">I99</f>
        <v>369.14250700000002</v>
      </c>
      <c r="L99" s="5">
        <f t="shared" ref="L99:L117" si="51">(1-EXP(-1*EXP(J99)))*100</f>
        <v>2.1204489991544784</v>
      </c>
      <c r="M99" s="28">
        <v>347.28948400000002</v>
      </c>
      <c r="N99" s="28">
        <v>-3.8591633000000001</v>
      </c>
      <c r="O99" s="4">
        <f t="shared" ref="O99:O117" si="52">M99</f>
        <v>347.28948400000002</v>
      </c>
      <c r="P99" s="5">
        <f t="shared" ref="P99:P117" si="53">(1-EXP(-1*EXP(N99)))*100</f>
        <v>2.0864886761539414</v>
      </c>
    </row>
    <row r="100" spans="1:16" ht="16" x14ac:dyDescent="0.2">
      <c r="A100" s="28">
        <v>352.255359</v>
      </c>
      <c r="B100" s="28">
        <v>-3.1556487</v>
      </c>
      <c r="C100" s="4">
        <f t="shared" ref="C100:C117" si="54">A100</f>
        <v>352.255359</v>
      </c>
      <c r="D100" s="5">
        <f t="shared" ref="D100:D117" si="55">(1-EXP(-1*EXP(B100)))*100</f>
        <v>4.1715670759091328</v>
      </c>
      <c r="E100" s="28">
        <v>389.98379499999999</v>
      </c>
      <c r="F100" s="28">
        <v>-3.2170219000000002</v>
      </c>
      <c r="G100" s="4">
        <f t="shared" ref="G100:G117" si="56">E100</f>
        <v>389.98379499999999</v>
      </c>
      <c r="H100" s="5">
        <f t="shared" ref="H100:H117" si="57">(1-EXP(-1*EXP(F100)))*100</f>
        <v>3.9281873544616208</v>
      </c>
      <c r="I100" s="28">
        <v>371.18706300000002</v>
      </c>
      <c r="J100" s="28">
        <v>-3.233209</v>
      </c>
      <c r="K100" s="4">
        <f t="shared" si="50"/>
        <v>371.18706300000002</v>
      </c>
      <c r="L100" s="5">
        <f t="shared" si="51"/>
        <v>3.8663487519523088</v>
      </c>
      <c r="M100" s="28">
        <v>349.21041500000001</v>
      </c>
      <c r="N100" s="28">
        <v>-3.2338971000000001</v>
      </c>
      <c r="O100" s="4">
        <f t="shared" si="52"/>
        <v>349.21041500000001</v>
      </c>
      <c r="P100" s="5">
        <f t="shared" si="53"/>
        <v>3.8637412859947373</v>
      </c>
    </row>
    <row r="101" spans="1:16" ht="16" x14ac:dyDescent="0.2">
      <c r="A101" s="28">
        <v>378.734328</v>
      </c>
      <c r="B101" s="28">
        <v>-2.779709</v>
      </c>
      <c r="C101" s="4">
        <f t="shared" si="54"/>
        <v>378.734328</v>
      </c>
      <c r="D101" s="5">
        <f t="shared" si="55"/>
        <v>6.0170274498512537</v>
      </c>
      <c r="E101" s="28">
        <v>393.32885299999998</v>
      </c>
      <c r="F101" s="28">
        <v>-2.8418030999999999</v>
      </c>
      <c r="G101" s="4">
        <f t="shared" si="56"/>
        <v>393.32885299999998</v>
      </c>
      <c r="H101" s="5">
        <f t="shared" si="57"/>
        <v>5.6652362372319747</v>
      </c>
      <c r="I101" s="28">
        <v>388.78286200000002</v>
      </c>
      <c r="J101" s="28">
        <v>-2.8419341999999999</v>
      </c>
      <c r="K101" s="4">
        <f t="shared" si="50"/>
        <v>388.78286200000002</v>
      </c>
      <c r="L101" s="5">
        <f t="shared" si="51"/>
        <v>5.6645150164284841</v>
      </c>
      <c r="M101" s="28">
        <v>364.70296500000001</v>
      </c>
      <c r="N101" s="28">
        <v>-2.8426551</v>
      </c>
      <c r="O101" s="4">
        <f t="shared" si="52"/>
        <v>364.70296500000001</v>
      </c>
      <c r="P101" s="5">
        <f t="shared" si="53"/>
        <v>5.660550717782642</v>
      </c>
    </row>
    <row r="102" spans="1:16" ht="16" x14ac:dyDescent="0.2">
      <c r="A102" s="28">
        <v>429.08857999999998</v>
      </c>
      <c r="B102" s="28">
        <v>-2.4813296999999999</v>
      </c>
      <c r="C102" s="4">
        <f t="shared" si="54"/>
        <v>429.08857999999998</v>
      </c>
      <c r="D102" s="5">
        <f t="shared" si="55"/>
        <v>8.0230281478410497</v>
      </c>
      <c r="E102" s="28">
        <v>399.02995299999998</v>
      </c>
      <c r="F102" s="28">
        <v>-2.5446689999999998</v>
      </c>
      <c r="G102" s="4">
        <f t="shared" si="56"/>
        <v>399.02995299999998</v>
      </c>
      <c r="H102" s="5">
        <f t="shared" si="57"/>
        <v>7.5497044096265453</v>
      </c>
      <c r="I102" s="28">
        <v>408.41915699999998</v>
      </c>
      <c r="J102" s="28">
        <v>-2.5600367999999998</v>
      </c>
      <c r="K102" s="4">
        <f t="shared" si="50"/>
        <v>408.41915699999998</v>
      </c>
      <c r="L102" s="5">
        <f t="shared" si="51"/>
        <v>7.4389626352552085</v>
      </c>
      <c r="M102" s="28">
        <v>373.229107</v>
      </c>
      <c r="N102" s="28">
        <v>-2.5454226000000002</v>
      </c>
      <c r="O102" s="4">
        <f t="shared" si="52"/>
        <v>373.229107</v>
      </c>
      <c r="P102" s="5">
        <f t="shared" si="53"/>
        <v>7.5442372381207985</v>
      </c>
    </row>
    <row r="103" spans="1:16" ht="16" x14ac:dyDescent="0.2">
      <c r="A103" s="28">
        <v>453.398371</v>
      </c>
      <c r="B103" s="28">
        <v>-2.2462567999999998</v>
      </c>
      <c r="C103" s="4">
        <f t="shared" si="54"/>
        <v>453.398371</v>
      </c>
      <c r="D103" s="5">
        <f t="shared" si="55"/>
        <v>10.039049600641359</v>
      </c>
      <c r="E103" s="28">
        <v>404.82269100000002</v>
      </c>
      <c r="F103" s="28">
        <v>-2.2944247999999998</v>
      </c>
      <c r="G103" s="4">
        <f t="shared" si="56"/>
        <v>404.82269100000002</v>
      </c>
      <c r="H103" s="5">
        <f t="shared" si="57"/>
        <v>9.5903673038742809</v>
      </c>
      <c r="I103" s="28">
        <v>413.14574299999998</v>
      </c>
      <c r="J103" s="28">
        <v>-2.3098255000000001</v>
      </c>
      <c r="K103" s="4">
        <f t="shared" si="50"/>
        <v>413.14574299999998</v>
      </c>
      <c r="L103" s="5">
        <f t="shared" si="51"/>
        <v>9.4509573348800835</v>
      </c>
      <c r="M103" s="28">
        <v>396.670252</v>
      </c>
      <c r="N103" s="28">
        <v>-2.2946542000000001</v>
      </c>
      <c r="O103" s="4">
        <f t="shared" si="52"/>
        <v>396.670252</v>
      </c>
      <c r="P103" s="5">
        <f t="shared" si="53"/>
        <v>9.5882765288783816</v>
      </c>
    </row>
    <row r="104" spans="1:16" ht="16" x14ac:dyDescent="0.2">
      <c r="A104" s="28">
        <v>455.98734000000002</v>
      </c>
      <c r="B104" s="28">
        <v>-1.996111</v>
      </c>
      <c r="C104" s="4">
        <f t="shared" si="54"/>
        <v>455.98734000000002</v>
      </c>
      <c r="D104" s="5">
        <f t="shared" si="55"/>
        <v>12.703745418399793</v>
      </c>
      <c r="E104" s="28">
        <v>408.32530000000003</v>
      </c>
      <c r="F104" s="28">
        <v>-2.0755062999999998</v>
      </c>
      <c r="G104" s="4">
        <f t="shared" si="56"/>
        <v>408.32530000000003</v>
      </c>
      <c r="H104" s="5">
        <f t="shared" si="57"/>
        <v>11.793795034207955</v>
      </c>
      <c r="I104" s="28">
        <v>417.93632400000001</v>
      </c>
      <c r="J104" s="28">
        <v>-2.1065041999999998</v>
      </c>
      <c r="K104" s="4">
        <f t="shared" si="50"/>
        <v>417.93632400000001</v>
      </c>
      <c r="L104" s="5">
        <f t="shared" si="51"/>
        <v>11.455287164650629</v>
      </c>
      <c r="M104" s="28">
        <v>401.266819</v>
      </c>
      <c r="N104" s="28">
        <v>-2.0757029</v>
      </c>
      <c r="O104" s="4">
        <f t="shared" si="52"/>
        <v>401.266819</v>
      </c>
      <c r="P104" s="5">
        <f t="shared" si="53"/>
        <v>11.791619006686304</v>
      </c>
    </row>
    <row r="105" spans="1:16" ht="16" x14ac:dyDescent="0.2">
      <c r="A105" s="28">
        <v>468.023079</v>
      </c>
      <c r="B105" s="28">
        <v>-1.7769957999999999</v>
      </c>
      <c r="C105" s="4">
        <f t="shared" si="54"/>
        <v>468.023079</v>
      </c>
      <c r="D105" s="5">
        <f t="shared" si="55"/>
        <v>15.561399053091851</v>
      </c>
      <c r="E105" s="28">
        <v>407.09806600000002</v>
      </c>
      <c r="F105" s="28">
        <v>-1.8567187999999999</v>
      </c>
      <c r="G105" s="4">
        <f t="shared" si="56"/>
        <v>407.09806600000002</v>
      </c>
      <c r="H105" s="5">
        <f t="shared" si="57"/>
        <v>14.459844243305042</v>
      </c>
      <c r="I105" s="28">
        <v>435.240229</v>
      </c>
      <c r="J105" s="28">
        <v>-1.8559650999999999</v>
      </c>
      <c r="K105" s="4">
        <f t="shared" si="50"/>
        <v>435.240229</v>
      </c>
      <c r="L105" s="5">
        <f t="shared" si="51"/>
        <v>14.469916897530965</v>
      </c>
      <c r="M105" s="28">
        <v>416.67711400000002</v>
      </c>
      <c r="N105" s="28">
        <v>-1.8720867000000001</v>
      </c>
      <c r="O105" s="4">
        <f t="shared" si="52"/>
        <v>416.67711400000002</v>
      </c>
      <c r="P105" s="5">
        <f t="shared" si="53"/>
        <v>14.255855440019705</v>
      </c>
    </row>
    <row r="106" spans="1:16" ht="16" x14ac:dyDescent="0.2">
      <c r="A106" s="28">
        <v>473.44647300000003</v>
      </c>
      <c r="B106" s="28">
        <v>-1.5580445000000001</v>
      </c>
      <c r="C106" s="4">
        <f t="shared" si="54"/>
        <v>473.44647300000003</v>
      </c>
      <c r="D106" s="5">
        <f t="shared" si="55"/>
        <v>18.985934182871432</v>
      </c>
      <c r="E106" s="28">
        <v>408.24357099999997</v>
      </c>
      <c r="F106" s="28">
        <v>-1.6534958</v>
      </c>
      <c r="G106" s="4">
        <f t="shared" si="56"/>
        <v>408.24357099999997</v>
      </c>
      <c r="H106" s="5">
        <f t="shared" si="57"/>
        <v>17.418104530908941</v>
      </c>
      <c r="I106" s="28">
        <v>435.19828200000001</v>
      </c>
      <c r="J106" s="28">
        <v>-1.6527749</v>
      </c>
      <c r="K106" s="4">
        <f t="shared" si="50"/>
        <v>435.19828200000001</v>
      </c>
      <c r="L106" s="5">
        <f t="shared" si="51"/>
        <v>17.429501315822616</v>
      </c>
      <c r="M106" s="28">
        <v>423.96266200000002</v>
      </c>
      <c r="N106" s="28">
        <v>-1.6530697999999999</v>
      </c>
      <c r="O106" s="4">
        <f t="shared" si="52"/>
        <v>423.96266200000002</v>
      </c>
      <c r="P106" s="5">
        <f t="shared" si="53"/>
        <v>17.42483840737582</v>
      </c>
    </row>
    <row r="107" spans="1:16" ht="16" x14ac:dyDescent="0.2">
      <c r="A107" s="28">
        <v>480.326641</v>
      </c>
      <c r="B107" s="28">
        <v>-1.3390603999999999</v>
      </c>
      <c r="C107" s="4">
        <f t="shared" si="54"/>
        <v>480.326641</v>
      </c>
      <c r="D107" s="5">
        <f t="shared" si="55"/>
        <v>23.055962523564098</v>
      </c>
      <c r="E107" s="28">
        <v>411.77883200000002</v>
      </c>
      <c r="F107" s="28">
        <v>-1.4502071999999999</v>
      </c>
      <c r="G107" s="4">
        <f t="shared" si="56"/>
        <v>411.77883200000002</v>
      </c>
      <c r="H107" s="5">
        <f t="shared" si="57"/>
        <v>20.905092211070407</v>
      </c>
      <c r="I107" s="28">
        <v>442.81423699999999</v>
      </c>
      <c r="J107" s="28">
        <v>-1.4650181</v>
      </c>
      <c r="K107" s="4">
        <f t="shared" si="50"/>
        <v>442.81423699999999</v>
      </c>
      <c r="L107" s="5">
        <f t="shared" si="51"/>
        <v>20.631911692181106</v>
      </c>
      <c r="M107" s="28">
        <v>426.393033</v>
      </c>
      <c r="N107" s="28">
        <v>-1.4498139999999999</v>
      </c>
      <c r="O107" s="4">
        <f t="shared" si="52"/>
        <v>426.393033</v>
      </c>
      <c r="P107" s="5">
        <f t="shared" si="53"/>
        <v>20.91238696095764</v>
      </c>
    </row>
    <row r="108" spans="1:16" ht="16" x14ac:dyDescent="0.2">
      <c r="A108" s="28">
        <v>480.27322800000002</v>
      </c>
      <c r="B108" s="28">
        <v>-1.1046102</v>
      </c>
      <c r="C108" s="4">
        <f t="shared" si="54"/>
        <v>480.27322800000002</v>
      </c>
      <c r="D108" s="5">
        <f t="shared" si="55"/>
        <v>28.203898883714061</v>
      </c>
      <c r="E108" s="28">
        <v>414.13935900000001</v>
      </c>
      <c r="F108" s="28">
        <v>-1.2469515</v>
      </c>
      <c r="G108" s="4">
        <f t="shared" si="56"/>
        <v>414.13935900000001</v>
      </c>
      <c r="H108" s="5">
        <f t="shared" si="57"/>
        <v>24.977306587205618</v>
      </c>
      <c r="I108" s="28">
        <v>445.35267399999998</v>
      </c>
      <c r="J108" s="28">
        <v>-1.2617623</v>
      </c>
      <c r="K108" s="4">
        <f t="shared" si="50"/>
        <v>445.35267399999998</v>
      </c>
      <c r="L108" s="5">
        <f t="shared" si="51"/>
        <v>24.65966846547829</v>
      </c>
      <c r="M108" s="28">
        <v>432.592623</v>
      </c>
      <c r="N108" s="28">
        <v>-1.2464599000000001</v>
      </c>
      <c r="O108" s="4">
        <f t="shared" si="52"/>
        <v>432.592623</v>
      </c>
      <c r="P108" s="5">
        <f t="shared" si="53"/>
        <v>24.987907333470215</v>
      </c>
    </row>
    <row r="109" spans="1:16" ht="16" x14ac:dyDescent="0.2">
      <c r="A109" s="28">
        <v>487.24899099999999</v>
      </c>
      <c r="B109" s="28">
        <v>-0.86999599999999999</v>
      </c>
      <c r="C109" s="4">
        <f t="shared" si="54"/>
        <v>487.24899099999999</v>
      </c>
      <c r="D109" s="5">
        <f t="shared" si="55"/>
        <v>34.226503993655676</v>
      </c>
      <c r="E109" s="28">
        <v>418.941461</v>
      </c>
      <c r="F109" s="28">
        <v>-1.0436300999999999</v>
      </c>
      <c r="G109" s="4">
        <f t="shared" si="56"/>
        <v>418.941461</v>
      </c>
      <c r="H109" s="5">
        <f t="shared" si="57"/>
        <v>29.684219040941361</v>
      </c>
      <c r="I109" s="28">
        <v>450.51336700000002</v>
      </c>
      <c r="J109" s="28">
        <v>-1.0428109999999999</v>
      </c>
      <c r="K109" s="4">
        <f t="shared" si="50"/>
        <v>450.51336700000002</v>
      </c>
      <c r="L109" s="5">
        <f t="shared" si="51"/>
        <v>29.704508111417805</v>
      </c>
      <c r="M109" s="28">
        <v>435.07246600000002</v>
      </c>
      <c r="N109" s="28">
        <v>-1.0432041999999999</v>
      </c>
      <c r="O109" s="4">
        <f t="shared" si="52"/>
        <v>435.07246600000002</v>
      </c>
      <c r="P109" s="5">
        <f t="shared" si="53"/>
        <v>29.694767221634145</v>
      </c>
    </row>
    <row r="110" spans="1:16" ht="16" x14ac:dyDescent="0.2">
      <c r="A110" s="28">
        <v>490.03125199999999</v>
      </c>
      <c r="B110" s="28">
        <v>-0.61985020000000002</v>
      </c>
      <c r="C110" s="4">
        <f t="shared" si="54"/>
        <v>490.03125199999999</v>
      </c>
      <c r="D110" s="5">
        <f t="shared" si="55"/>
        <v>41.609969871618134</v>
      </c>
      <c r="E110" s="28">
        <v>422.56936200000001</v>
      </c>
      <c r="F110" s="28">
        <v>-0.84034160000000002</v>
      </c>
      <c r="G110" s="4">
        <f t="shared" si="56"/>
        <v>422.56936200000001</v>
      </c>
      <c r="H110" s="5">
        <f t="shared" si="57"/>
        <v>35.050690637489467</v>
      </c>
      <c r="I110" s="28">
        <v>457.05688099999998</v>
      </c>
      <c r="J110" s="28">
        <v>-0.80819680000000005</v>
      </c>
      <c r="K110" s="4">
        <f t="shared" si="50"/>
        <v>457.05688099999998</v>
      </c>
      <c r="L110" s="5">
        <f t="shared" si="51"/>
        <v>35.959914192619244</v>
      </c>
      <c r="M110" s="28">
        <v>453.092581</v>
      </c>
      <c r="N110" s="28">
        <v>-0.82392520000000002</v>
      </c>
      <c r="O110" s="4">
        <f t="shared" si="52"/>
        <v>453.092581</v>
      </c>
      <c r="P110" s="5">
        <f t="shared" si="53"/>
        <v>35.512982444123473</v>
      </c>
    </row>
    <row r="111" spans="1:16" ht="16" x14ac:dyDescent="0.2">
      <c r="A111" s="28">
        <v>494.25278100000003</v>
      </c>
      <c r="B111" s="28">
        <v>-0.3227816</v>
      </c>
      <c r="C111" s="4">
        <f t="shared" si="54"/>
        <v>494.25278100000003</v>
      </c>
      <c r="D111" s="5">
        <f t="shared" si="55"/>
        <v>51.525484876801833</v>
      </c>
      <c r="E111" s="28">
        <v>423.74269299999997</v>
      </c>
      <c r="F111" s="28">
        <v>-0.55896849999999998</v>
      </c>
      <c r="G111" s="4">
        <f t="shared" si="56"/>
        <v>423.74269299999997</v>
      </c>
      <c r="H111" s="5">
        <f t="shared" si="57"/>
        <v>43.54907842315491</v>
      </c>
      <c r="I111" s="28">
        <v>474.60270600000001</v>
      </c>
      <c r="J111" s="28">
        <v>-0.57332059999999996</v>
      </c>
      <c r="K111" s="4">
        <f t="shared" si="50"/>
        <v>474.60270600000001</v>
      </c>
      <c r="L111" s="5">
        <f t="shared" si="51"/>
        <v>43.087242982731574</v>
      </c>
      <c r="M111" s="28">
        <v>467.75597299999998</v>
      </c>
      <c r="N111" s="28">
        <v>-0.57348440000000001</v>
      </c>
      <c r="O111" s="4">
        <f t="shared" si="52"/>
        <v>467.75597299999998</v>
      </c>
      <c r="P111" s="5">
        <f t="shared" si="53"/>
        <v>43.081988644475977</v>
      </c>
    </row>
    <row r="112" spans="1:16" ht="16" x14ac:dyDescent="0.2">
      <c r="A112" s="28">
        <v>523.73560199999997</v>
      </c>
      <c r="B112" s="28">
        <v>6.8624249999999998E-2</v>
      </c>
      <c r="C112" s="4">
        <f t="shared" si="54"/>
        <v>523.73560199999997</v>
      </c>
      <c r="D112" s="5">
        <f t="shared" si="55"/>
        <v>65.734586476176688</v>
      </c>
      <c r="E112" s="28">
        <v>431.13899700000002</v>
      </c>
      <c r="F112" s="28">
        <v>-0.2774316</v>
      </c>
      <c r="G112" s="4">
        <f t="shared" si="56"/>
        <v>431.13899700000002</v>
      </c>
      <c r="H112" s="5">
        <f t="shared" si="57"/>
        <v>53.126954163321692</v>
      </c>
      <c r="I112" s="28">
        <v>475.91698700000001</v>
      </c>
      <c r="J112" s="28">
        <v>-0.27631749999999999</v>
      </c>
      <c r="K112" s="4">
        <f t="shared" si="50"/>
        <v>475.91698700000001</v>
      </c>
      <c r="L112" s="5">
        <f t="shared" si="51"/>
        <v>53.166528977205154</v>
      </c>
      <c r="M112" s="28">
        <v>470.41646300000002</v>
      </c>
      <c r="N112" s="28">
        <v>-0.27644849999999999</v>
      </c>
      <c r="O112" s="4">
        <f t="shared" si="52"/>
        <v>470.41646300000002</v>
      </c>
      <c r="P112" s="5">
        <f t="shared" si="53"/>
        <v>53.161875071197464</v>
      </c>
    </row>
    <row r="113" spans="1:16" ht="17" thickBot="1" x14ac:dyDescent="0.25">
      <c r="A113" s="28">
        <v>534.35290799999996</v>
      </c>
      <c r="B113" s="28">
        <v>0.64716430999999996</v>
      </c>
      <c r="C113" s="6">
        <f t="shared" si="54"/>
        <v>534.35290799999996</v>
      </c>
      <c r="D113" s="7">
        <f t="shared" si="55"/>
        <v>85.19368849865721</v>
      </c>
      <c r="E113" s="28">
        <v>433.57193000000001</v>
      </c>
      <c r="F113" s="28">
        <v>0.11338442999999999</v>
      </c>
      <c r="G113" s="4">
        <f t="shared" si="56"/>
        <v>433.57193000000001</v>
      </c>
      <c r="H113" s="5">
        <f t="shared" si="57"/>
        <v>67.374057627983461</v>
      </c>
      <c r="I113" s="28">
        <v>487.02507100000003</v>
      </c>
      <c r="J113" s="28">
        <v>9.9065109999999998E-2</v>
      </c>
      <c r="K113" s="4">
        <f t="shared" si="50"/>
        <v>487.02507100000003</v>
      </c>
      <c r="L113" s="5">
        <f t="shared" si="51"/>
        <v>66.850355309731498</v>
      </c>
      <c r="M113" s="28">
        <v>473.07454799999999</v>
      </c>
      <c r="N113" s="28">
        <v>9.8737430000000001E-2</v>
      </c>
      <c r="O113" s="4">
        <f t="shared" si="52"/>
        <v>473.07454799999999</v>
      </c>
      <c r="P113" s="5">
        <f t="shared" si="53"/>
        <v>66.838361431238425</v>
      </c>
    </row>
    <row r="114" spans="1:16" ht="17" thickBot="1" x14ac:dyDescent="0.25">
      <c r="A114" s="12"/>
      <c r="B114" s="12"/>
      <c r="C114" s="2"/>
      <c r="D114" s="3"/>
      <c r="E114" s="28">
        <v>439.79111599999999</v>
      </c>
      <c r="F114" s="28">
        <v>0.72311899000000002</v>
      </c>
      <c r="G114" s="6">
        <f t="shared" si="56"/>
        <v>439.79111599999999</v>
      </c>
      <c r="H114" s="7">
        <f t="shared" si="57"/>
        <v>87.265444354457912</v>
      </c>
      <c r="I114" s="28">
        <v>534.33309999999994</v>
      </c>
      <c r="J114" s="28">
        <v>0.72531440000000003</v>
      </c>
      <c r="K114" s="6">
        <f t="shared" si="50"/>
        <v>534.33309999999994</v>
      </c>
      <c r="L114" s="7">
        <f t="shared" si="51"/>
        <v>87.32299360381954</v>
      </c>
      <c r="M114" s="28">
        <v>505.63135899999997</v>
      </c>
      <c r="N114" s="28">
        <v>0.70906179999999996</v>
      </c>
      <c r="O114" s="6">
        <f t="shared" si="52"/>
        <v>505.63135899999997</v>
      </c>
      <c r="P114" s="7">
        <f t="shared" si="53"/>
        <v>86.893787911439404</v>
      </c>
    </row>
    <row r="115" spans="1:16" ht="16" x14ac:dyDescent="0.2">
      <c r="A115" s="24"/>
      <c r="B115" s="24"/>
      <c r="C115" s="2"/>
      <c r="D115" s="3"/>
      <c r="E115" s="24"/>
      <c r="F115" s="24"/>
      <c r="G115" s="2"/>
      <c r="H115" s="3"/>
      <c r="I115" s="24"/>
      <c r="J115" s="24"/>
      <c r="K115" s="2"/>
      <c r="L115" s="3"/>
      <c r="M115" s="24"/>
      <c r="N115" s="24"/>
      <c r="O115" s="2"/>
      <c r="P115" s="3"/>
    </row>
    <row r="116" spans="1:16" ht="16" x14ac:dyDescent="0.2">
      <c r="A116" s="24"/>
      <c r="B116" s="24"/>
      <c r="C116" s="2"/>
      <c r="D116" s="3"/>
      <c r="E116" s="24"/>
      <c r="F116" s="24"/>
      <c r="G116" s="2"/>
      <c r="H116" s="3"/>
      <c r="I116" s="24"/>
      <c r="J116" s="24"/>
      <c r="K116" s="2"/>
      <c r="L116" s="3"/>
      <c r="M116" s="24"/>
      <c r="N116" s="24"/>
      <c r="O116" s="2"/>
      <c r="P116" s="3"/>
    </row>
    <row r="117" spans="1:16" ht="16" x14ac:dyDescent="0.2">
      <c r="A117" s="24"/>
      <c r="B117" s="24"/>
      <c r="C117" s="2"/>
      <c r="D117" s="3"/>
      <c r="E117" s="24"/>
      <c r="F117" s="24"/>
      <c r="G117" s="2"/>
      <c r="H117" s="3"/>
      <c r="I117" s="24"/>
      <c r="J117" s="24"/>
      <c r="K117" s="2"/>
      <c r="L117" s="3"/>
      <c r="M117" s="24"/>
      <c r="N117" s="24"/>
      <c r="O117" s="2"/>
      <c r="P117" s="3"/>
    </row>
    <row r="176" spans="13:16" x14ac:dyDescent="0.2">
      <c r="M176" s="11"/>
      <c r="N176" s="11"/>
      <c r="O176" s="11"/>
      <c r="P176" s="11"/>
    </row>
    <row r="177" spans="13:16" x14ac:dyDescent="0.2">
      <c r="M177" s="23"/>
      <c r="N177" s="23"/>
      <c r="O177" s="23"/>
      <c r="P177" s="23"/>
    </row>
    <row r="178" spans="13:16" x14ac:dyDescent="0.2">
      <c r="M178" s="1"/>
      <c r="N178" s="1"/>
      <c r="O178" s="1"/>
      <c r="P178" s="1"/>
    </row>
    <row r="179" spans="13:16" ht="16" x14ac:dyDescent="0.2">
      <c r="M179" s="24"/>
      <c r="N179" s="24"/>
      <c r="O179" s="2"/>
      <c r="P179" s="3"/>
    </row>
    <row r="180" spans="13:16" ht="16" x14ac:dyDescent="0.2">
      <c r="M180" s="24"/>
      <c r="N180" s="24"/>
      <c r="O180" s="2"/>
      <c r="P180" s="3"/>
    </row>
    <row r="181" spans="13:16" ht="16" x14ac:dyDescent="0.2">
      <c r="M181" s="24"/>
      <c r="N181" s="24"/>
      <c r="O181" s="2"/>
      <c r="P181" s="3"/>
    </row>
    <row r="182" spans="13:16" ht="16" x14ac:dyDescent="0.2">
      <c r="M182" s="24"/>
      <c r="N182" s="24"/>
      <c r="O182" s="2"/>
      <c r="P182" s="3"/>
    </row>
    <row r="183" spans="13:16" ht="16" x14ac:dyDescent="0.2">
      <c r="M183" s="24"/>
      <c r="N183" s="24"/>
      <c r="O183" s="2"/>
      <c r="P183" s="3"/>
    </row>
    <row r="184" spans="13:16" ht="16" x14ac:dyDescent="0.2">
      <c r="M184" s="24"/>
      <c r="N184" s="24"/>
      <c r="O184" s="2"/>
      <c r="P184" s="3"/>
    </row>
    <row r="185" spans="13:16" ht="16" x14ac:dyDescent="0.2">
      <c r="M185" s="24"/>
      <c r="N185" s="24"/>
      <c r="O185" s="2"/>
      <c r="P185" s="3"/>
    </row>
    <row r="186" spans="13:16" ht="16" x14ac:dyDescent="0.2">
      <c r="M186" s="24"/>
      <c r="N186" s="24"/>
      <c r="O186" s="2"/>
      <c r="P186" s="3"/>
    </row>
    <row r="187" spans="13:16" ht="16" x14ac:dyDescent="0.2">
      <c r="M187" s="24"/>
      <c r="N187" s="24"/>
      <c r="O187" s="2"/>
      <c r="P187" s="3"/>
    </row>
    <row r="188" spans="13:16" ht="16" x14ac:dyDescent="0.2">
      <c r="M188" s="24"/>
      <c r="N188" s="24"/>
      <c r="O188" s="2"/>
      <c r="P188" s="3"/>
    </row>
    <row r="189" spans="13:16" ht="16" x14ac:dyDescent="0.2">
      <c r="M189" s="24"/>
      <c r="N189" s="24"/>
      <c r="O189" s="2"/>
      <c r="P189" s="3"/>
    </row>
    <row r="190" spans="13:16" ht="16" x14ac:dyDescent="0.2">
      <c r="M190" s="24"/>
      <c r="N190" s="24"/>
      <c r="O190" s="2"/>
      <c r="P190" s="3"/>
    </row>
    <row r="191" spans="13:16" ht="16" x14ac:dyDescent="0.2">
      <c r="M191" s="24"/>
      <c r="N191" s="24"/>
      <c r="O191" s="2"/>
      <c r="P191" s="3"/>
    </row>
    <row r="192" spans="13:16" ht="16" x14ac:dyDescent="0.2">
      <c r="M192" s="24"/>
      <c r="N192" s="24"/>
      <c r="O192" s="2"/>
      <c r="P192" s="3"/>
    </row>
    <row r="193" spans="1:16" ht="16" x14ac:dyDescent="0.2">
      <c r="M193" s="24"/>
      <c r="N193" s="24"/>
      <c r="O193" s="2"/>
      <c r="P193" s="3"/>
    </row>
    <row r="194" spans="1:16" ht="16" x14ac:dyDescent="0.2">
      <c r="M194" s="24"/>
      <c r="N194" s="24"/>
      <c r="O194" s="2"/>
      <c r="P194" s="3"/>
    </row>
    <row r="195" spans="1:16" ht="16" x14ac:dyDescent="0.2">
      <c r="M195" s="24"/>
      <c r="N195" s="24"/>
      <c r="O195" s="2"/>
      <c r="P195" s="3"/>
    </row>
    <row r="196" spans="1:16" ht="16" x14ac:dyDescent="0.2">
      <c r="M196" s="24"/>
      <c r="N196" s="24"/>
      <c r="O196" s="2"/>
      <c r="P196" s="3"/>
    </row>
    <row r="197" spans="1:16" ht="16" x14ac:dyDescent="0.2">
      <c r="M197" s="24"/>
      <c r="N197" s="24"/>
      <c r="O197" s="2"/>
      <c r="P197" s="3"/>
    </row>
    <row r="198" spans="1:16" ht="16" x14ac:dyDescent="0.2">
      <c r="A198" s="15"/>
      <c r="B198" s="15"/>
      <c r="C198" s="2"/>
      <c r="D198" s="3"/>
      <c r="E198" s="15"/>
      <c r="F198" s="15"/>
      <c r="G198" s="2"/>
      <c r="H198" s="3"/>
      <c r="I198" s="15"/>
      <c r="J198" s="15"/>
      <c r="K198" s="2"/>
      <c r="L198" s="3"/>
      <c r="M198" s="15"/>
      <c r="N198" s="15"/>
      <c r="O198" s="2"/>
      <c r="P198" s="3"/>
    </row>
  </sheetData>
  <mergeCells count="22">
    <mergeCell ref="Q3:T3"/>
    <mergeCell ref="U3:X3"/>
    <mergeCell ref="A2:X2"/>
    <mergeCell ref="A96:P96"/>
    <mergeCell ref="A97:D97"/>
    <mergeCell ref="E97:H97"/>
    <mergeCell ref="I97:L97"/>
    <mergeCell ref="M97:P97"/>
    <mergeCell ref="A72:L72"/>
    <mergeCell ref="A73:D73"/>
    <mergeCell ref="E73:H73"/>
    <mergeCell ref="I73:L73"/>
    <mergeCell ref="M177:P177"/>
    <mergeCell ref="A3:D3"/>
    <mergeCell ref="E3:H3"/>
    <mergeCell ref="I3:L3"/>
    <mergeCell ref="M3:P3"/>
    <mergeCell ref="A36:P36"/>
    <mergeCell ref="A37:D37"/>
    <mergeCell ref="E37:H37"/>
    <mergeCell ref="I37:L37"/>
    <mergeCell ref="M37:P3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edavis@boardmandavis.com</cp:lastModifiedBy>
  <dcterms:created xsi:type="dcterms:W3CDTF">2020-07-13T14:54:50Z</dcterms:created>
  <dcterms:modified xsi:type="dcterms:W3CDTF">2020-07-26T16:55:13Z</dcterms:modified>
</cp:coreProperties>
</file>