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davis/Documents/GitHub/nmcuration/wishlist/Qiang_2020_IEEE/"/>
    </mc:Choice>
  </mc:AlternateContent>
  <xr:revisionPtr revIDLastSave="0" documentId="13_ncr:1_{3E91A65D-2AB3-F747-AA99-7D2501D31CDB}" xr6:coauthVersionLast="45" xr6:coauthVersionMax="45" xr10:uidLastSave="{00000000-0000-0000-0000-000000000000}"/>
  <bookViews>
    <workbookView xWindow="0" yWindow="460" windowWidth="28800" windowHeight="17540" xr2:uid="{C7BBC7DE-D003-4883-B318-2E15FF44F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8" i="1" l="1"/>
  <c r="S58" i="1"/>
  <c r="P58" i="1"/>
  <c r="O58" i="1"/>
  <c r="L58" i="1"/>
  <c r="K58" i="1"/>
  <c r="H58" i="1"/>
  <c r="G58" i="1"/>
  <c r="D58" i="1"/>
  <c r="C58" i="1"/>
  <c r="T57" i="1"/>
  <c r="S57" i="1"/>
  <c r="P57" i="1"/>
  <c r="O57" i="1"/>
  <c r="L57" i="1"/>
  <c r="K57" i="1"/>
  <c r="H57" i="1"/>
  <c r="G57" i="1"/>
  <c r="D57" i="1"/>
  <c r="C57" i="1"/>
  <c r="T56" i="1"/>
  <c r="S56" i="1"/>
  <c r="P56" i="1"/>
  <c r="O56" i="1"/>
  <c r="L56" i="1"/>
  <c r="K56" i="1"/>
  <c r="H56" i="1"/>
  <c r="G56" i="1"/>
  <c r="D56" i="1"/>
  <c r="C56" i="1"/>
  <c r="T55" i="1"/>
  <c r="S55" i="1"/>
  <c r="P55" i="1"/>
  <c r="O55" i="1"/>
  <c r="L55" i="1"/>
  <c r="K55" i="1"/>
  <c r="H55" i="1"/>
  <c r="G55" i="1"/>
  <c r="D55" i="1"/>
  <c r="C55" i="1"/>
  <c r="T54" i="1"/>
  <c r="S54" i="1"/>
  <c r="P54" i="1"/>
  <c r="O54" i="1"/>
  <c r="L54" i="1"/>
  <c r="K54" i="1"/>
  <c r="H54" i="1"/>
  <c r="G54" i="1"/>
  <c r="D54" i="1"/>
  <c r="C54" i="1"/>
  <c r="T53" i="1"/>
  <c r="S53" i="1"/>
  <c r="P53" i="1"/>
  <c r="O53" i="1"/>
  <c r="L53" i="1"/>
  <c r="K53" i="1"/>
  <c r="H53" i="1"/>
  <c r="G53" i="1"/>
  <c r="D53" i="1"/>
  <c r="C53" i="1"/>
  <c r="T52" i="1"/>
  <c r="S52" i="1"/>
  <c r="P52" i="1"/>
  <c r="O52" i="1"/>
  <c r="L52" i="1"/>
  <c r="K52" i="1"/>
  <c r="H52" i="1"/>
  <c r="G52" i="1"/>
  <c r="D52" i="1"/>
  <c r="C52" i="1"/>
  <c r="T51" i="1"/>
  <c r="S51" i="1"/>
  <c r="P51" i="1"/>
  <c r="O51" i="1"/>
  <c r="L51" i="1"/>
  <c r="K51" i="1"/>
  <c r="H51" i="1"/>
  <c r="G51" i="1"/>
  <c r="D51" i="1"/>
  <c r="C51" i="1"/>
  <c r="T50" i="1"/>
  <c r="S50" i="1"/>
  <c r="P50" i="1"/>
  <c r="O50" i="1"/>
  <c r="L50" i="1"/>
  <c r="K50" i="1"/>
  <c r="H50" i="1"/>
  <c r="G50" i="1"/>
  <c r="D50" i="1"/>
  <c r="C50" i="1"/>
  <c r="T49" i="1"/>
  <c r="S49" i="1"/>
  <c r="P49" i="1"/>
  <c r="O49" i="1"/>
  <c r="L49" i="1"/>
  <c r="K49" i="1"/>
  <c r="H49" i="1"/>
  <c r="G49" i="1"/>
  <c r="D49" i="1"/>
  <c r="C49" i="1"/>
  <c r="T48" i="1"/>
  <c r="S48" i="1"/>
  <c r="P48" i="1"/>
  <c r="O48" i="1"/>
  <c r="L48" i="1"/>
  <c r="K48" i="1"/>
  <c r="H48" i="1"/>
  <c r="G48" i="1"/>
  <c r="D48" i="1"/>
  <c r="C48" i="1"/>
  <c r="T47" i="1"/>
  <c r="S47" i="1"/>
  <c r="P47" i="1"/>
  <c r="O47" i="1"/>
  <c r="L47" i="1"/>
  <c r="K47" i="1"/>
  <c r="H47" i="1"/>
  <c r="G47" i="1"/>
  <c r="D47" i="1"/>
  <c r="C47" i="1"/>
  <c r="T46" i="1"/>
  <c r="S46" i="1"/>
  <c r="P46" i="1"/>
  <c r="O46" i="1"/>
  <c r="L46" i="1"/>
  <c r="K46" i="1"/>
  <c r="H46" i="1"/>
  <c r="G46" i="1"/>
  <c r="D46" i="1"/>
  <c r="C46" i="1"/>
  <c r="T45" i="1"/>
  <c r="S45" i="1"/>
  <c r="P45" i="1"/>
  <c r="O45" i="1"/>
  <c r="L45" i="1"/>
  <c r="K45" i="1"/>
  <c r="H45" i="1"/>
  <c r="G45" i="1"/>
  <c r="D45" i="1"/>
  <c r="C45" i="1"/>
  <c r="T44" i="1"/>
  <c r="S44" i="1"/>
  <c r="P44" i="1"/>
  <c r="O44" i="1"/>
  <c r="L44" i="1"/>
  <c r="K44" i="1"/>
  <c r="H44" i="1"/>
  <c r="G44" i="1"/>
  <c r="D44" i="1"/>
  <c r="C44" i="1"/>
  <c r="T43" i="1"/>
  <c r="S43" i="1"/>
  <c r="P43" i="1"/>
  <c r="O43" i="1"/>
  <c r="L43" i="1"/>
  <c r="K43" i="1"/>
  <c r="H43" i="1"/>
  <c r="G43" i="1"/>
  <c r="D43" i="1"/>
  <c r="C43" i="1"/>
  <c r="T42" i="1"/>
  <c r="S42" i="1"/>
  <c r="P42" i="1"/>
  <c r="O42" i="1"/>
  <c r="L42" i="1"/>
  <c r="K42" i="1"/>
  <c r="H42" i="1"/>
  <c r="G42" i="1"/>
  <c r="D42" i="1"/>
  <c r="C42" i="1"/>
  <c r="T41" i="1"/>
  <c r="S41" i="1"/>
  <c r="P41" i="1"/>
  <c r="O41" i="1"/>
  <c r="L41" i="1"/>
  <c r="K41" i="1"/>
  <c r="H41" i="1"/>
  <c r="G41" i="1"/>
  <c r="D41" i="1"/>
  <c r="C41" i="1"/>
  <c r="T40" i="1"/>
  <c r="S40" i="1"/>
  <c r="P40" i="1"/>
  <c r="O40" i="1"/>
  <c r="L40" i="1"/>
  <c r="K40" i="1"/>
  <c r="H40" i="1"/>
  <c r="G40" i="1"/>
  <c r="D40" i="1"/>
  <c r="C40" i="1"/>
  <c r="T39" i="1"/>
  <c r="S39" i="1"/>
  <c r="P39" i="1"/>
  <c r="O39" i="1"/>
  <c r="L39" i="1"/>
  <c r="K39" i="1"/>
  <c r="H39" i="1"/>
  <c r="G39" i="1"/>
  <c r="D39" i="1"/>
  <c r="C39" i="1"/>
  <c r="T38" i="1"/>
  <c r="S38" i="1"/>
  <c r="P38" i="1"/>
  <c r="O38" i="1"/>
  <c r="L38" i="1"/>
  <c r="K38" i="1"/>
  <c r="H38" i="1"/>
  <c r="G38" i="1"/>
  <c r="D38" i="1"/>
  <c r="C38" i="1"/>
  <c r="T37" i="1"/>
  <c r="S37" i="1"/>
  <c r="P37" i="1"/>
  <c r="O37" i="1"/>
  <c r="L37" i="1"/>
  <c r="K37" i="1"/>
  <c r="H37" i="1"/>
  <c r="G37" i="1"/>
  <c r="D37" i="1"/>
  <c r="C37" i="1"/>
  <c r="T36" i="1"/>
  <c r="S36" i="1"/>
  <c r="P36" i="1"/>
  <c r="O36" i="1"/>
  <c r="L36" i="1"/>
  <c r="K36" i="1"/>
  <c r="H36" i="1"/>
  <c r="G36" i="1"/>
  <c r="D36" i="1"/>
  <c r="C36" i="1"/>
  <c r="T35" i="1"/>
  <c r="S35" i="1"/>
  <c r="P35" i="1"/>
  <c r="O35" i="1"/>
  <c r="L35" i="1"/>
  <c r="K35" i="1"/>
  <c r="H35" i="1"/>
  <c r="G35" i="1"/>
  <c r="D35" i="1"/>
  <c r="C35" i="1"/>
  <c r="T34" i="1"/>
  <c r="S34" i="1"/>
  <c r="P34" i="1"/>
  <c r="O34" i="1"/>
  <c r="L34" i="1"/>
  <c r="K34" i="1"/>
  <c r="H34" i="1"/>
  <c r="G34" i="1"/>
  <c r="D34" i="1"/>
  <c r="C34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</calcChain>
</file>

<file path=xl/sharedStrings.xml><?xml version="1.0" encoding="utf-8"?>
<sst xmlns="http://schemas.openxmlformats.org/spreadsheetml/2006/main" count="44" uniqueCount="7">
  <si>
    <t>X</t>
  </si>
  <si>
    <t>Y</t>
  </si>
  <si>
    <t>Electric field (kV/mm)</t>
  </si>
  <si>
    <t>Probability of Failure (Percent)</t>
  </si>
  <si>
    <t>Pure</t>
  </si>
  <si>
    <t>AC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</si>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</sst>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2" fontId="0" fillId="0" borderId="4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0" fontId="2" fillId="0" borderId="0" xfId="0" applyFont="1" applyAlignment="1">
      <alignment horizontal="center"/>
    </xf>
    <xf numFmtId="0" fontId="1" fillId="0" borderId="0" xfId="0" applyFont="1"/>
    <xf numFmtId="10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B4CB-511F-47FE-A4F8-10A26A018364}">
  <dimension ref="A1:T59"/>
  <sheetViews>
    <sheetView tabSelected="1" topLeftCell="J25" workbookViewId="0">
      <selection activeCell="T60" sqref="T60"/>
    </sheetView>
  </sheetViews>
  <sheetFormatPr baseColWidth="10" defaultColWidth="8.83203125" defaultRowHeight="15" x14ac:dyDescent="0.2"/>
  <cols>
    <col min="1" max="1" width="16.1640625" customWidth="1"/>
    <col min="2" max="2" width="17.1640625" customWidth="1"/>
    <col min="3" max="3" width="19.83203125" customWidth="1"/>
    <col min="4" max="4" width="28.1640625" customWidth="1"/>
    <col min="5" max="5" width="16.83203125" customWidth="1"/>
    <col min="6" max="6" width="17.1640625" customWidth="1"/>
    <col min="7" max="7" width="17.6640625" customWidth="1"/>
    <col min="8" max="8" width="24.1640625" customWidth="1"/>
    <col min="9" max="9" width="17.83203125" customWidth="1"/>
    <col min="10" max="10" width="17.6640625" customWidth="1"/>
    <col min="11" max="11" width="17.5" customWidth="1"/>
    <col min="12" max="12" width="24.1640625" customWidth="1"/>
    <col min="13" max="13" width="17.5" customWidth="1"/>
    <col min="14" max="14" width="17.6640625" customWidth="1"/>
    <col min="15" max="15" width="17.5" customWidth="1"/>
    <col min="16" max="16" width="24.33203125" customWidth="1"/>
    <col min="17" max="17" width="17.5" customWidth="1"/>
    <col min="18" max="19" width="17.6640625" customWidth="1"/>
    <col min="20" max="20" width="24.5" customWidth="1"/>
  </cols>
  <sheetData>
    <row r="1" spans="1:20" x14ac:dyDescent="0.2">
      <c r="A1" s="7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6" thickBot="1" x14ac:dyDescent="0.25">
      <c r="A2" s="7" t="s">
        <v>4</v>
      </c>
      <c r="B2" s="7"/>
      <c r="C2" s="7"/>
      <c r="D2" s="7"/>
      <c r="E2" s="9">
        <v>5.0000000000000001E-3</v>
      </c>
      <c r="F2" s="7"/>
      <c r="G2" s="7"/>
      <c r="H2" s="7"/>
      <c r="I2" s="10">
        <v>0.01</v>
      </c>
      <c r="J2" s="7"/>
      <c r="K2" s="7"/>
      <c r="L2" s="7"/>
      <c r="M2" s="10">
        <v>0.03</v>
      </c>
      <c r="N2" s="7"/>
      <c r="O2" s="7"/>
      <c r="P2" s="7"/>
      <c r="Q2" s="10">
        <v>0.05</v>
      </c>
      <c r="R2" s="7"/>
      <c r="S2" s="7"/>
      <c r="T2" s="7"/>
    </row>
    <row r="3" spans="1:20" x14ac:dyDescent="0.2">
      <c r="A3" t="s">
        <v>0</v>
      </c>
      <c r="B3" t="s">
        <v>1</v>
      </c>
      <c r="C3" s="1" t="s">
        <v>2</v>
      </c>
      <c r="D3" s="2" t="s">
        <v>3</v>
      </c>
      <c r="E3" t="s">
        <v>0</v>
      </c>
      <c r="F3" t="s">
        <v>1</v>
      </c>
      <c r="G3" s="1" t="s">
        <v>2</v>
      </c>
      <c r="H3" s="2" t="s">
        <v>3</v>
      </c>
      <c r="I3" t="s">
        <v>0</v>
      </c>
      <c r="J3" t="s">
        <v>1</v>
      </c>
      <c r="K3" s="1" t="s">
        <v>2</v>
      </c>
      <c r="L3" s="2" t="s">
        <v>3</v>
      </c>
      <c r="M3" t="s">
        <v>0</v>
      </c>
      <c r="N3" t="s">
        <v>1</v>
      </c>
      <c r="O3" s="1" t="s">
        <v>2</v>
      </c>
      <c r="P3" s="2" t="s">
        <v>3</v>
      </c>
      <c r="Q3" t="s">
        <v>0</v>
      </c>
      <c r="R3" t="s">
        <v>1</v>
      </c>
      <c r="S3" s="1" t="s">
        <v>2</v>
      </c>
      <c r="T3" s="2" t="s">
        <v>3</v>
      </c>
    </row>
    <row r="4" spans="1:20" ht="16" x14ac:dyDescent="0.2">
      <c r="A4" s="8">
        <v>139.21552600000001</v>
      </c>
      <c r="B4" s="8">
        <v>-3.6936551999999998</v>
      </c>
      <c r="C4" s="3">
        <f>A4</f>
        <v>139.21552600000001</v>
      </c>
      <c r="D4" s="4">
        <f>(1-EXP(-1*EXP(B4)))*100</f>
        <v>2.457391286123034</v>
      </c>
      <c r="E4" s="8">
        <v>153.14372499999999</v>
      </c>
      <c r="F4" s="8">
        <v>-3.6936551999999998</v>
      </c>
      <c r="G4" s="3">
        <f>E4</f>
        <v>153.14372499999999</v>
      </c>
      <c r="H4" s="4">
        <f>(1-EXP(-1*EXP(F4)))*100</f>
        <v>2.457391286123034</v>
      </c>
      <c r="I4" s="8">
        <v>147.08857599999999</v>
      </c>
      <c r="J4" s="8">
        <v>-3.6807327999999999</v>
      </c>
      <c r="K4" s="3">
        <f>I4</f>
        <v>147.08857599999999</v>
      </c>
      <c r="L4" s="4">
        <f>(1-EXP(-1*EXP(J4)))*100</f>
        <v>2.4889516710699278</v>
      </c>
      <c r="M4" s="8">
        <v>134.448678</v>
      </c>
      <c r="N4" s="8">
        <v>-3.6936551999999998</v>
      </c>
      <c r="O4" s="3">
        <f>M4</f>
        <v>134.448678</v>
      </c>
      <c r="P4" s="4">
        <f>(1-EXP(-1*EXP(N4)))*100</f>
        <v>2.457391286123034</v>
      </c>
      <c r="Q4" s="8">
        <v>148.17142100000001</v>
      </c>
      <c r="R4" s="8">
        <v>-3.6936551999999998</v>
      </c>
      <c r="S4" s="3">
        <f>Q4</f>
        <v>148.17142100000001</v>
      </c>
      <c r="T4" s="4">
        <f>(1-EXP(-1*EXP(R4)))*100</f>
        <v>2.457391286123034</v>
      </c>
    </row>
    <row r="5" spans="1:20" ht="16" x14ac:dyDescent="0.2">
      <c r="A5" s="8">
        <v>175.72250299999999</v>
      </c>
      <c r="B5" s="8">
        <v>-2.7115516999999998</v>
      </c>
      <c r="C5" s="3">
        <f t="shared" ref="C5:C17" si="0">A5</f>
        <v>175.72250299999999</v>
      </c>
      <c r="D5" s="4">
        <f t="shared" ref="D5:D17" si="1">(1-EXP(-1*EXP(B5)))*100</f>
        <v>6.4274993002042642</v>
      </c>
      <c r="E5" s="8">
        <v>155.97786199999999</v>
      </c>
      <c r="F5" s="8">
        <v>-2.7115516999999998</v>
      </c>
      <c r="G5" s="3">
        <f t="shared" ref="G5:G28" si="2">E5</f>
        <v>155.97786199999999</v>
      </c>
      <c r="H5" s="4">
        <f t="shared" ref="H5:H28" si="3">(1-EXP(-1*EXP(F5)))*100</f>
        <v>6.4274993002042642</v>
      </c>
      <c r="I5" s="8">
        <v>151.746027</v>
      </c>
      <c r="J5" s="8">
        <v>-2.7115516999999998</v>
      </c>
      <c r="K5" s="3">
        <f t="shared" ref="K5:K28" si="4">I5</f>
        <v>151.746027</v>
      </c>
      <c r="L5" s="4">
        <f t="shared" ref="L5:L28" si="5">(1-EXP(-1*EXP(J5)))*100</f>
        <v>6.4274993002042642</v>
      </c>
      <c r="M5" s="8">
        <v>136.43554900000001</v>
      </c>
      <c r="N5" s="8">
        <v>-2.7115516999999998</v>
      </c>
      <c r="O5" s="3">
        <f t="shared" ref="O5:O28" si="6">M5</f>
        <v>136.43554900000001</v>
      </c>
      <c r="P5" s="4">
        <f t="shared" ref="P5:P28" si="7">(1-EXP(-1*EXP(N5)))*100</f>
        <v>6.4274993002042642</v>
      </c>
      <c r="Q5" s="8">
        <v>151.46802199999999</v>
      </c>
      <c r="R5" s="8">
        <v>-2.7115516999999998</v>
      </c>
      <c r="S5" s="3">
        <f t="shared" ref="S5:S28" si="8">Q5</f>
        <v>151.46802199999999</v>
      </c>
      <c r="T5" s="4">
        <f t="shared" ref="T5:T28" si="9">(1-EXP(-1*EXP(R5)))*100</f>
        <v>6.4274993002042642</v>
      </c>
    </row>
    <row r="6" spans="1:20" ht="16" x14ac:dyDescent="0.2">
      <c r="A6" s="8">
        <v>186.34227899999999</v>
      </c>
      <c r="B6" s="8">
        <v>-2.2075776</v>
      </c>
      <c r="C6" s="3">
        <f t="shared" si="0"/>
        <v>186.34227899999999</v>
      </c>
      <c r="D6" s="4">
        <f t="shared" si="1"/>
        <v>10.413604143130195</v>
      </c>
      <c r="E6" s="8">
        <v>160.033986</v>
      </c>
      <c r="F6" s="8">
        <v>-2.2075776</v>
      </c>
      <c r="G6" s="3">
        <f t="shared" si="2"/>
        <v>160.033986</v>
      </c>
      <c r="H6" s="4">
        <f t="shared" si="3"/>
        <v>10.413604143130195</v>
      </c>
      <c r="I6" s="8">
        <v>154.27114800000001</v>
      </c>
      <c r="J6" s="8">
        <v>-2.2075776</v>
      </c>
      <c r="K6" s="3">
        <f t="shared" si="4"/>
        <v>154.27114800000001</v>
      </c>
      <c r="L6" s="4">
        <f t="shared" si="5"/>
        <v>10.413604143130195</v>
      </c>
      <c r="M6" s="8">
        <v>144.15138200000001</v>
      </c>
      <c r="N6" s="8">
        <v>-2.2204999999999999</v>
      </c>
      <c r="O6" s="3">
        <f t="shared" si="6"/>
        <v>144.15138200000001</v>
      </c>
      <c r="P6" s="4">
        <f t="shared" si="7"/>
        <v>10.28702852481187</v>
      </c>
      <c r="Q6" s="8">
        <v>152.58310800000001</v>
      </c>
      <c r="R6" s="8">
        <v>-2.2075776</v>
      </c>
      <c r="S6" s="3">
        <f t="shared" si="8"/>
        <v>152.58310800000001</v>
      </c>
      <c r="T6" s="4">
        <f t="shared" si="9"/>
        <v>10.413604143130195</v>
      </c>
    </row>
    <row r="7" spans="1:20" ht="16" x14ac:dyDescent="0.2">
      <c r="A7" s="8">
        <v>190.837749</v>
      </c>
      <c r="B7" s="8">
        <v>-1.8586723999999999</v>
      </c>
      <c r="C7" s="3">
        <f t="shared" si="0"/>
        <v>190.837749</v>
      </c>
      <c r="D7" s="4">
        <f t="shared" si="1"/>
        <v>14.433765599801806</v>
      </c>
      <c r="E7" s="8">
        <v>160.62198000000001</v>
      </c>
      <c r="F7" s="8">
        <v>-1.8715948</v>
      </c>
      <c r="G7" s="3">
        <f t="shared" si="2"/>
        <v>160.62198000000001</v>
      </c>
      <c r="H7" s="4">
        <f t="shared" si="3"/>
        <v>14.262343797323862</v>
      </c>
      <c r="I7" s="8">
        <v>159.74079699999999</v>
      </c>
      <c r="J7" s="8">
        <v>-1.8715948</v>
      </c>
      <c r="K7" s="3">
        <f t="shared" si="4"/>
        <v>159.74079699999999</v>
      </c>
      <c r="L7" s="4">
        <f t="shared" si="5"/>
        <v>14.262343797323862</v>
      </c>
      <c r="M7" s="8">
        <v>159.15602899999999</v>
      </c>
      <c r="N7" s="8">
        <v>-1.8586723999999999</v>
      </c>
      <c r="O7" s="3">
        <f t="shared" si="6"/>
        <v>159.15602899999999</v>
      </c>
      <c r="P7" s="4">
        <f t="shared" si="7"/>
        <v>14.433765599801806</v>
      </c>
      <c r="Q7" s="8">
        <v>152.58310800000001</v>
      </c>
      <c r="R7" s="8">
        <v>-1.8715948</v>
      </c>
      <c r="S7" s="3">
        <f t="shared" si="8"/>
        <v>152.58310800000001</v>
      </c>
      <c r="T7" s="4">
        <f t="shared" si="9"/>
        <v>14.262343797323862</v>
      </c>
    </row>
    <row r="8" spans="1:20" ht="16" x14ac:dyDescent="0.2">
      <c r="A8" s="8">
        <v>195.44167200000001</v>
      </c>
      <c r="B8" s="8">
        <v>-1.6002240999999999</v>
      </c>
      <c r="C8" s="3">
        <f t="shared" si="0"/>
        <v>195.44167200000001</v>
      </c>
      <c r="D8" s="4">
        <f t="shared" si="1"/>
        <v>18.278354307346667</v>
      </c>
      <c r="E8" s="8">
        <v>162.398954</v>
      </c>
      <c r="F8" s="8">
        <v>-1.5873017</v>
      </c>
      <c r="G8" s="3">
        <f t="shared" si="2"/>
        <v>162.398954</v>
      </c>
      <c r="H8" s="4">
        <f t="shared" si="3"/>
        <v>18.492619149064517</v>
      </c>
      <c r="I8" s="8">
        <v>164.19558799999999</v>
      </c>
      <c r="J8" s="8">
        <v>-1.6002240999999999</v>
      </c>
      <c r="K8" s="3">
        <f t="shared" si="4"/>
        <v>164.19558799999999</v>
      </c>
      <c r="L8" s="4">
        <f t="shared" si="5"/>
        <v>18.278354307346667</v>
      </c>
      <c r="M8" s="8">
        <v>161.80445599999999</v>
      </c>
      <c r="N8" s="8">
        <v>-1.6002240999999999</v>
      </c>
      <c r="O8" s="3">
        <f t="shared" si="6"/>
        <v>161.80445599999999</v>
      </c>
      <c r="P8" s="4">
        <f t="shared" si="7"/>
        <v>18.278354307346667</v>
      </c>
      <c r="Q8" s="8">
        <v>155.97786199999999</v>
      </c>
      <c r="R8" s="8">
        <v>-1.6002240999999999</v>
      </c>
      <c r="S8" s="3">
        <f t="shared" si="8"/>
        <v>155.97786199999999</v>
      </c>
      <c r="T8" s="4">
        <f t="shared" si="9"/>
        <v>18.278354307346667</v>
      </c>
    </row>
    <row r="9" spans="1:20" ht="16" x14ac:dyDescent="0.2">
      <c r="A9" s="8">
        <v>196.519792</v>
      </c>
      <c r="B9" s="8">
        <v>-1.3805430999999999</v>
      </c>
      <c r="C9" s="3">
        <f t="shared" si="0"/>
        <v>196.519792</v>
      </c>
      <c r="D9" s="4">
        <f t="shared" si="1"/>
        <v>22.232140555738468</v>
      </c>
      <c r="E9" s="8">
        <v>164.49695299999999</v>
      </c>
      <c r="F9" s="8">
        <v>-1.3676207</v>
      </c>
      <c r="G9" s="3">
        <f t="shared" si="2"/>
        <v>164.49695299999999</v>
      </c>
      <c r="H9" s="4">
        <f t="shared" si="3"/>
        <v>22.486050794056943</v>
      </c>
      <c r="I9" s="8">
        <v>168.15677299999999</v>
      </c>
      <c r="J9" s="8">
        <v>-1.3805430999999999</v>
      </c>
      <c r="K9" s="3">
        <f t="shared" si="4"/>
        <v>168.15677299999999</v>
      </c>
      <c r="L9" s="4">
        <f t="shared" si="5"/>
        <v>22.232140555738468</v>
      </c>
      <c r="M9" s="8">
        <v>165.707956</v>
      </c>
      <c r="N9" s="8">
        <v>-1.3805430999999999</v>
      </c>
      <c r="O9" s="3">
        <f t="shared" si="6"/>
        <v>165.707956</v>
      </c>
      <c r="P9" s="4">
        <f t="shared" si="7"/>
        <v>22.232140555738468</v>
      </c>
      <c r="Q9" s="8">
        <v>157.70345900000001</v>
      </c>
      <c r="R9" s="8">
        <v>-1.3805430999999999</v>
      </c>
      <c r="S9" s="3">
        <f t="shared" si="8"/>
        <v>157.70345900000001</v>
      </c>
      <c r="T9" s="4">
        <f t="shared" si="9"/>
        <v>22.232140555738468</v>
      </c>
    </row>
    <row r="10" spans="1:20" ht="16" x14ac:dyDescent="0.2">
      <c r="A10" s="8">
        <v>198.693907</v>
      </c>
      <c r="B10" s="8">
        <v>-1.1867068999999999</v>
      </c>
      <c r="C10" s="3">
        <f t="shared" si="0"/>
        <v>198.693907</v>
      </c>
      <c r="D10" s="4">
        <f t="shared" si="1"/>
        <v>26.304227288335969</v>
      </c>
      <c r="E10" s="8">
        <v>165.404372</v>
      </c>
      <c r="F10" s="8">
        <v>-1.1867068999999999</v>
      </c>
      <c r="G10" s="3">
        <f t="shared" si="2"/>
        <v>165.404372</v>
      </c>
      <c r="H10" s="4">
        <f t="shared" si="3"/>
        <v>26.304227288335969</v>
      </c>
      <c r="I10" s="8">
        <v>168.46540899999999</v>
      </c>
      <c r="J10" s="8">
        <v>-1.1996293</v>
      </c>
      <c r="K10" s="3">
        <f t="shared" si="4"/>
        <v>168.46540899999999</v>
      </c>
      <c r="L10" s="4">
        <f t="shared" si="5"/>
        <v>26.014857154828832</v>
      </c>
      <c r="M10" s="8">
        <v>166.01209700000001</v>
      </c>
      <c r="N10" s="8">
        <v>-1.1996293</v>
      </c>
      <c r="O10" s="3">
        <f t="shared" si="6"/>
        <v>166.01209700000001</v>
      </c>
      <c r="P10" s="4">
        <f t="shared" si="7"/>
        <v>26.014857154828832</v>
      </c>
      <c r="Q10" s="8">
        <v>160.033986</v>
      </c>
      <c r="R10" s="8">
        <v>-1.1867068999999999</v>
      </c>
      <c r="S10" s="3">
        <f t="shared" si="8"/>
        <v>160.033986</v>
      </c>
      <c r="T10" s="4">
        <f t="shared" si="9"/>
        <v>26.304227288335969</v>
      </c>
    </row>
    <row r="11" spans="1:20" ht="16" x14ac:dyDescent="0.2">
      <c r="A11" s="8">
        <v>199.42394400000001</v>
      </c>
      <c r="B11" s="8">
        <v>-1.0187155000000001</v>
      </c>
      <c r="C11" s="3">
        <f t="shared" si="0"/>
        <v>199.42394400000001</v>
      </c>
      <c r="D11" s="4">
        <f t="shared" si="1"/>
        <v>30.306171923765323</v>
      </c>
      <c r="E11" s="8">
        <v>166.927874</v>
      </c>
      <c r="F11" s="8">
        <v>-1.0187155000000001</v>
      </c>
      <c r="G11" s="3">
        <f t="shared" si="2"/>
        <v>166.927874</v>
      </c>
      <c r="H11" s="4">
        <f t="shared" si="3"/>
        <v>30.306171923765323</v>
      </c>
      <c r="I11" s="8">
        <v>169.39472000000001</v>
      </c>
      <c r="J11" s="8">
        <v>-1.0187155000000001</v>
      </c>
      <c r="K11" s="3">
        <f t="shared" si="4"/>
        <v>169.39472000000001</v>
      </c>
      <c r="L11" s="4">
        <f t="shared" si="5"/>
        <v>30.306171923765323</v>
      </c>
      <c r="M11" s="8">
        <v>166.01209700000001</v>
      </c>
      <c r="N11" s="8">
        <v>-1.0316379</v>
      </c>
      <c r="O11" s="3">
        <f t="shared" si="6"/>
        <v>166.01209700000001</v>
      </c>
      <c r="P11" s="4">
        <f t="shared" si="7"/>
        <v>29.982340520803163</v>
      </c>
      <c r="Q11" s="8">
        <v>160.916786</v>
      </c>
      <c r="R11" s="8">
        <v>-1.0187155000000001</v>
      </c>
      <c r="S11" s="3">
        <f t="shared" si="8"/>
        <v>160.916786</v>
      </c>
      <c r="T11" s="4">
        <f t="shared" si="9"/>
        <v>30.306171923765323</v>
      </c>
    </row>
    <row r="12" spans="1:20" ht="16" x14ac:dyDescent="0.2">
      <c r="A12" s="8">
        <v>206.87347700000001</v>
      </c>
      <c r="B12" s="8">
        <v>-0.87656900000000004</v>
      </c>
      <c r="C12" s="3">
        <f t="shared" si="0"/>
        <v>206.87347700000001</v>
      </c>
      <c r="D12" s="4">
        <f t="shared" si="1"/>
        <v>34.045724269083202</v>
      </c>
      <c r="E12" s="8">
        <v>166.927874</v>
      </c>
      <c r="F12" s="8">
        <v>-0.86364660000000004</v>
      </c>
      <c r="G12" s="3">
        <f t="shared" si="2"/>
        <v>166.927874</v>
      </c>
      <c r="H12" s="4">
        <f t="shared" si="3"/>
        <v>34.401790826226453</v>
      </c>
      <c r="I12" s="8">
        <v>171.58309499999999</v>
      </c>
      <c r="J12" s="8">
        <v>-0.87656900000000004</v>
      </c>
      <c r="K12" s="3">
        <f t="shared" si="4"/>
        <v>171.58309499999999</v>
      </c>
      <c r="L12" s="4">
        <f t="shared" si="5"/>
        <v>34.045724269083202</v>
      </c>
      <c r="M12" s="8">
        <v>169.70562699999999</v>
      </c>
      <c r="N12" s="8">
        <v>-0.87656900000000004</v>
      </c>
      <c r="O12" s="3">
        <f t="shared" si="6"/>
        <v>169.70562699999999</v>
      </c>
      <c r="P12" s="4">
        <f t="shared" si="7"/>
        <v>34.045724269083202</v>
      </c>
      <c r="Q12" s="8">
        <v>162.697022</v>
      </c>
      <c r="R12" s="8">
        <v>-0.87656900000000004</v>
      </c>
      <c r="S12" s="3">
        <f t="shared" si="8"/>
        <v>162.697022</v>
      </c>
      <c r="T12" s="4">
        <f t="shared" si="9"/>
        <v>34.045724269083202</v>
      </c>
    </row>
    <row r="13" spans="1:20" ht="16" x14ac:dyDescent="0.2">
      <c r="A13" s="8">
        <v>213.032971</v>
      </c>
      <c r="B13" s="8">
        <v>-0.73442240000000003</v>
      </c>
      <c r="C13" s="3">
        <f t="shared" si="0"/>
        <v>213.032971</v>
      </c>
      <c r="D13" s="4">
        <f t="shared" si="1"/>
        <v>38.10820089921593</v>
      </c>
      <c r="E13" s="8">
        <v>175.40057200000001</v>
      </c>
      <c r="F13" s="8">
        <v>-0.72150000000000003</v>
      </c>
      <c r="G13" s="3">
        <f t="shared" si="2"/>
        <v>175.40057200000001</v>
      </c>
      <c r="H13" s="4">
        <f t="shared" si="3"/>
        <v>38.493213944597649</v>
      </c>
      <c r="I13" s="8">
        <v>174.43831299999999</v>
      </c>
      <c r="J13" s="8">
        <v>-0.73442240000000003</v>
      </c>
      <c r="K13" s="3">
        <f t="shared" si="4"/>
        <v>174.43831299999999</v>
      </c>
      <c r="L13" s="4">
        <f t="shared" si="5"/>
        <v>38.10820089921593</v>
      </c>
      <c r="M13" s="8">
        <v>172.84626499999999</v>
      </c>
      <c r="N13" s="8">
        <v>-0.74734480000000003</v>
      </c>
      <c r="O13" s="3">
        <f t="shared" si="6"/>
        <v>172.84626499999999</v>
      </c>
      <c r="P13" s="4">
        <f t="shared" si="7"/>
        <v>37.725767357747365</v>
      </c>
      <c r="Q13" s="8">
        <v>162.99563699999999</v>
      </c>
      <c r="R13" s="8">
        <v>-0.73442240000000003</v>
      </c>
      <c r="S13" s="3">
        <f t="shared" si="8"/>
        <v>162.99563699999999</v>
      </c>
      <c r="T13" s="4">
        <f t="shared" si="9"/>
        <v>38.10820089921593</v>
      </c>
    </row>
    <row r="14" spans="1:20" ht="16" x14ac:dyDescent="0.2">
      <c r="A14" s="8">
        <v>213.032971</v>
      </c>
      <c r="B14" s="8">
        <v>-0.60519829999999997</v>
      </c>
      <c r="C14" s="3">
        <f t="shared" si="0"/>
        <v>213.032971</v>
      </c>
      <c r="D14" s="4">
        <f t="shared" si="1"/>
        <v>42.071816073397898</v>
      </c>
      <c r="E14" s="8">
        <v>178.31931499999999</v>
      </c>
      <c r="F14" s="8">
        <v>-0.60519829999999997</v>
      </c>
      <c r="G14" s="3">
        <f t="shared" si="2"/>
        <v>178.31931499999999</v>
      </c>
      <c r="H14" s="4">
        <f t="shared" si="3"/>
        <v>42.071816073397898</v>
      </c>
      <c r="I14" s="8">
        <v>175.07923099999999</v>
      </c>
      <c r="J14" s="8">
        <v>-0.60519829999999997</v>
      </c>
      <c r="K14" s="3">
        <f t="shared" si="4"/>
        <v>175.07923099999999</v>
      </c>
      <c r="L14" s="4">
        <f t="shared" si="5"/>
        <v>42.071816073397898</v>
      </c>
      <c r="M14" s="8">
        <v>175.72250299999999</v>
      </c>
      <c r="N14" s="8">
        <v>-0.60519829999999997</v>
      </c>
      <c r="O14" s="3">
        <f t="shared" si="6"/>
        <v>175.72250299999999</v>
      </c>
      <c r="P14" s="4">
        <f t="shared" si="7"/>
        <v>42.071816073397898</v>
      </c>
      <c r="Q14" s="8">
        <v>163.89477400000001</v>
      </c>
      <c r="R14" s="8">
        <v>-0.60519829999999997</v>
      </c>
      <c r="S14" s="3">
        <f t="shared" si="8"/>
        <v>163.89477400000001</v>
      </c>
      <c r="T14" s="4">
        <f t="shared" si="9"/>
        <v>42.071816073397898</v>
      </c>
    </row>
    <row r="15" spans="1:20" ht="16" x14ac:dyDescent="0.2">
      <c r="A15" s="8">
        <v>218.57278400000001</v>
      </c>
      <c r="B15" s="8">
        <v>-0.47597410000000001</v>
      </c>
      <c r="C15" s="3">
        <f t="shared" si="0"/>
        <v>218.57278400000001</v>
      </c>
      <c r="D15" s="4">
        <f t="shared" si="1"/>
        <v>46.274346147755693</v>
      </c>
      <c r="E15" s="8">
        <v>181.28662600000001</v>
      </c>
      <c r="F15" s="8">
        <v>-0.48889660000000001</v>
      </c>
      <c r="G15" s="3">
        <f t="shared" si="2"/>
        <v>181.28662600000001</v>
      </c>
      <c r="H15" s="4">
        <f t="shared" si="3"/>
        <v>45.844071695102471</v>
      </c>
      <c r="I15" s="8">
        <v>177.34104300000001</v>
      </c>
      <c r="J15" s="8">
        <v>-0.48889660000000001</v>
      </c>
      <c r="K15" s="3">
        <f t="shared" si="4"/>
        <v>177.34104300000001</v>
      </c>
      <c r="L15" s="4">
        <f t="shared" si="5"/>
        <v>45.844071695102471</v>
      </c>
      <c r="M15" s="8">
        <v>176.691846</v>
      </c>
      <c r="N15" s="8">
        <v>-0.48889660000000001</v>
      </c>
      <c r="O15" s="3">
        <f t="shared" si="6"/>
        <v>176.691846</v>
      </c>
      <c r="P15" s="4">
        <f t="shared" si="7"/>
        <v>45.844071695102471</v>
      </c>
      <c r="Q15" s="8">
        <v>164.49695299999999</v>
      </c>
      <c r="R15" s="8">
        <v>-0.48889660000000001</v>
      </c>
      <c r="S15" s="3">
        <f t="shared" si="8"/>
        <v>164.49695299999999</v>
      </c>
      <c r="T15" s="4">
        <f t="shared" si="9"/>
        <v>45.844071695102471</v>
      </c>
    </row>
    <row r="16" spans="1:20" ht="16" x14ac:dyDescent="0.2">
      <c r="A16" s="8">
        <v>220.99087299999999</v>
      </c>
      <c r="B16" s="8">
        <v>-0.3596724</v>
      </c>
      <c r="C16" s="3">
        <f t="shared" si="0"/>
        <v>220.99087299999999</v>
      </c>
      <c r="D16" s="4">
        <f t="shared" si="1"/>
        <v>50.237322079626189</v>
      </c>
      <c r="E16" s="8">
        <v>181.28662600000001</v>
      </c>
      <c r="F16" s="8">
        <v>-0.3725948</v>
      </c>
      <c r="G16" s="3">
        <f t="shared" si="2"/>
        <v>181.28662600000001</v>
      </c>
      <c r="H16" s="4">
        <f t="shared" si="3"/>
        <v>49.789415582195161</v>
      </c>
      <c r="I16" s="8">
        <v>177.34104300000001</v>
      </c>
      <c r="J16" s="8">
        <v>-0.3725948</v>
      </c>
      <c r="K16" s="3">
        <f t="shared" si="4"/>
        <v>177.34104300000001</v>
      </c>
      <c r="L16" s="4">
        <f t="shared" si="5"/>
        <v>49.789415582195161</v>
      </c>
      <c r="M16" s="8">
        <v>179.96177399999999</v>
      </c>
      <c r="N16" s="8">
        <v>-0.3725948</v>
      </c>
      <c r="O16" s="3">
        <f t="shared" si="6"/>
        <v>179.96177399999999</v>
      </c>
      <c r="P16" s="4">
        <f t="shared" si="7"/>
        <v>49.789415582195161</v>
      </c>
      <c r="Q16" s="8">
        <v>165.707956</v>
      </c>
      <c r="R16" s="8">
        <v>-0.3725948</v>
      </c>
      <c r="S16" s="3">
        <f t="shared" si="8"/>
        <v>165.707956</v>
      </c>
      <c r="T16" s="4">
        <f t="shared" si="9"/>
        <v>49.789415582195161</v>
      </c>
    </row>
    <row r="17" spans="1:20" ht="16" x14ac:dyDescent="0.2">
      <c r="A17" s="8">
        <v>222.61777599999999</v>
      </c>
      <c r="B17" s="8">
        <v>-0.2562931</v>
      </c>
      <c r="C17" s="3">
        <f t="shared" si="0"/>
        <v>222.61777599999999</v>
      </c>
      <c r="D17" s="4">
        <f t="shared" si="1"/>
        <v>53.879613072010713</v>
      </c>
      <c r="E17" s="8">
        <v>183.292216</v>
      </c>
      <c r="F17" s="8">
        <v>-0.2562931</v>
      </c>
      <c r="G17" s="3">
        <f t="shared" si="2"/>
        <v>183.292216</v>
      </c>
      <c r="H17" s="4">
        <f t="shared" si="3"/>
        <v>53.879613072010713</v>
      </c>
      <c r="I17" s="8">
        <v>180.29207600000001</v>
      </c>
      <c r="J17" s="8">
        <v>-0.2562931</v>
      </c>
      <c r="K17" s="3">
        <f t="shared" si="4"/>
        <v>180.29207600000001</v>
      </c>
      <c r="L17" s="4">
        <f t="shared" si="5"/>
        <v>53.879613072010713</v>
      </c>
      <c r="M17" s="8">
        <v>180.95450199999999</v>
      </c>
      <c r="N17" s="8">
        <v>-0.2433707</v>
      </c>
      <c r="O17" s="3">
        <f t="shared" si="6"/>
        <v>180.95450199999999</v>
      </c>
      <c r="P17" s="4">
        <f t="shared" si="7"/>
        <v>54.341520147457615</v>
      </c>
      <c r="Q17" s="8">
        <v>166.62205499999999</v>
      </c>
      <c r="R17" s="8">
        <v>-0.2433707</v>
      </c>
      <c r="S17" s="3">
        <f t="shared" si="8"/>
        <v>166.62205499999999</v>
      </c>
      <c r="T17" s="4">
        <f t="shared" si="9"/>
        <v>54.341520147457615</v>
      </c>
    </row>
    <row r="18" spans="1:20" ht="16" x14ac:dyDescent="0.2">
      <c r="A18" s="8">
        <v>223.43571399999999</v>
      </c>
      <c r="B18" s="8">
        <v>-0.13999139999999999</v>
      </c>
      <c r="C18" s="3">
        <f t="shared" ref="C18:C28" si="10">A18</f>
        <v>223.43571399999999</v>
      </c>
      <c r="D18" s="4">
        <f t="shared" ref="D18:D28" si="11">(1-EXP(-1*EXP(B18)))*100</f>
        <v>58.078263048072778</v>
      </c>
      <c r="E18" s="8">
        <v>183.62863100000001</v>
      </c>
      <c r="F18" s="8">
        <v>-0.13999139999999999</v>
      </c>
      <c r="G18" s="3">
        <f t="shared" si="2"/>
        <v>183.62863100000001</v>
      </c>
      <c r="H18" s="4">
        <f t="shared" si="3"/>
        <v>58.078263048072778</v>
      </c>
      <c r="I18" s="8">
        <v>180.95450199999999</v>
      </c>
      <c r="J18" s="8">
        <v>-0.15291379999999999</v>
      </c>
      <c r="K18" s="3">
        <f t="shared" si="4"/>
        <v>180.95450199999999</v>
      </c>
      <c r="L18" s="4">
        <f t="shared" si="5"/>
        <v>57.607710672935063</v>
      </c>
      <c r="M18" s="8">
        <v>181.95270600000001</v>
      </c>
      <c r="N18" s="8">
        <v>-0.15291379999999999</v>
      </c>
      <c r="O18" s="3">
        <f t="shared" si="6"/>
        <v>181.95270600000001</v>
      </c>
      <c r="P18" s="4">
        <f t="shared" si="7"/>
        <v>57.607710672935063</v>
      </c>
      <c r="Q18" s="8">
        <v>168.46540899999999</v>
      </c>
      <c r="R18" s="8">
        <v>-0.15291379999999999</v>
      </c>
      <c r="S18" s="3">
        <f t="shared" si="8"/>
        <v>168.46540899999999</v>
      </c>
      <c r="T18" s="4">
        <f t="shared" si="9"/>
        <v>57.607710672935063</v>
      </c>
    </row>
    <row r="19" spans="1:20" ht="16" x14ac:dyDescent="0.2">
      <c r="A19" s="8">
        <v>227.15378200000001</v>
      </c>
      <c r="B19" s="8">
        <v>-3.6612100000000002E-2</v>
      </c>
      <c r="C19" s="3">
        <f t="shared" si="10"/>
        <v>227.15378200000001</v>
      </c>
      <c r="D19" s="4">
        <f t="shared" si="11"/>
        <v>61.865470104785118</v>
      </c>
      <c r="E19" s="8">
        <v>184.303316</v>
      </c>
      <c r="F19" s="8">
        <v>-3.6612100000000002E-2</v>
      </c>
      <c r="G19" s="3">
        <f t="shared" si="2"/>
        <v>184.303316</v>
      </c>
      <c r="H19" s="4">
        <f t="shared" si="3"/>
        <v>61.865470104785118</v>
      </c>
      <c r="I19" s="8">
        <v>180.95450199999999</v>
      </c>
      <c r="J19" s="8">
        <v>-4.9534500000000002E-2</v>
      </c>
      <c r="K19" s="3">
        <f t="shared" si="4"/>
        <v>180.95450199999999</v>
      </c>
      <c r="L19" s="4">
        <f t="shared" si="5"/>
        <v>61.390519268689125</v>
      </c>
      <c r="M19" s="8">
        <v>182.62123299999999</v>
      </c>
      <c r="N19" s="8">
        <v>-2.3689700000000001E-2</v>
      </c>
      <c r="O19" s="3">
        <f t="shared" si="6"/>
        <v>182.62123299999999</v>
      </c>
      <c r="P19" s="4">
        <f t="shared" si="7"/>
        <v>62.340641549988817</v>
      </c>
      <c r="Q19" s="8">
        <v>169.08438100000001</v>
      </c>
      <c r="R19" s="8">
        <v>-3.6612100000000002E-2</v>
      </c>
      <c r="S19" s="3">
        <f t="shared" si="8"/>
        <v>169.08438100000001</v>
      </c>
      <c r="T19" s="4">
        <f t="shared" si="9"/>
        <v>61.865470104785118</v>
      </c>
    </row>
    <row r="20" spans="1:20" ht="16" x14ac:dyDescent="0.2">
      <c r="A20" s="8">
        <v>227.57070100000001</v>
      </c>
      <c r="B20" s="8">
        <v>6.6767240000000005E-2</v>
      </c>
      <c r="C20" s="3">
        <f t="shared" si="10"/>
        <v>227.57070100000001</v>
      </c>
      <c r="D20" s="4">
        <f t="shared" si="11"/>
        <v>65.666430847219971</v>
      </c>
      <c r="E20" s="8">
        <v>183.965664</v>
      </c>
      <c r="F20" s="8">
        <v>0.10553448</v>
      </c>
      <c r="G20" s="3">
        <f t="shared" si="2"/>
        <v>183.965664</v>
      </c>
      <c r="H20" s="4">
        <f t="shared" si="3"/>
        <v>67.087064251184898</v>
      </c>
      <c r="I20" s="8">
        <v>183.292216</v>
      </c>
      <c r="J20" s="8">
        <v>6.6767240000000005E-2</v>
      </c>
      <c r="K20" s="3">
        <f t="shared" si="4"/>
        <v>183.292216</v>
      </c>
      <c r="L20" s="4">
        <f t="shared" si="5"/>
        <v>65.666430847219971</v>
      </c>
      <c r="M20" s="8">
        <v>186.34227899999999</v>
      </c>
      <c r="N20" s="8">
        <v>7.9689659999999995E-2</v>
      </c>
      <c r="O20" s="3">
        <f t="shared" si="6"/>
        <v>186.34227899999999</v>
      </c>
      <c r="P20" s="4">
        <f t="shared" si="7"/>
        <v>66.140512069171891</v>
      </c>
      <c r="Q20" s="8">
        <v>169.70562699999999</v>
      </c>
      <c r="R20" s="8">
        <v>7.9689659999999995E-2</v>
      </c>
      <c r="S20" s="3">
        <f t="shared" si="8"/>
        <v>169.70562699999999</v>
      </c>
      <c r="T20" s="4">
        <f t="shared" si="9"/>
        <v>66.140512069171891</v>
      </c>
    </row>
    <row r="21" spans="1:20" ht="16" x14ac:dyDescent="0.2">
      <c r="A21" s="8">
        <v>227.98838599999999</v>
      </c>
      <c r="B21" s="8">
        <v>0.18306897</v>
      </c>
      <c r="C21" s="3">
        <f t="shared" si="10"/>
        <v>227.98838599999999</v>
      </c>
      <c r="D21" s="4">
        <f t="shared" si="11"/>
        <v>69.907590770589309</v>
      </c>
      <c r="E21" s="8">
        <v>187.02693400000001</v>
      </c>
      <c r="F21" s="8">
        <v>0.18306897</v>
      </c>
      <c r="G21" s="3">
        <f t="shared" si="2"/>
        <v>187.02693400000001</v>
      </c>
      <c r="H21" s="4">
        <f t="shared" si="3"/>
        <v>69.907590770589309</v>
      </c>
      <c r="I21" s="8">
        <v>184.303316</v>
      </c>
      <c r="J21" s="8">
        <v>0.18306897</v>
      </c>
      <c r="K21" s="3">
        <f t="shared" si="4"/>
        <v>184.303316</v>
      </c>
      <c r="L21" s="4">
        <f t="shared" si="5"/>
        <v>69.907590770589309</v>
      </c>
      <c r="M21" s="8">
        <v>188.05863500000001</v>
      </c>
      <c r="N21" s="8">
        <v>0.18306897</v>
      </c>
      <c r="O21" s="3">
        <f t="shared" si="6"/>
        <v>188.05863500000001</v>
      </c>
      <c r="P21" s="4">
        <f t="shared" si="7"/>
        <v>69.907590770589309</v>
      </c>
      <c r="Q21" s="8">
        <v>169.70562699999999</v>
      </c>
      <c r="R21" s="8">
        <v>0.18306897</v>
      </c>
      <c r="S21" s="3">
        <f t="shared" si="8"/>
        <v>169.70562699999999</v>
      </c>
      <c r="T21" s="4">
        <f t="shared" si="9"/>
        <v>69.907590770589309</v>
      </c>
    </row>
    <row r="22" spans="1:20" ht="16" x14ac:dyDescent="0.2">
      <c r="A22" s="8">
        <v>233.060799</v>
      </c>
      <c r="B22" s="8">
        <v>0.28644828</v>
      </c>
      <c r="C22" s="3">
        <f t="shared" si="10"/>
        <v>233.060799</v>
      </c>
      <c r="D22" s="4">
        <f t="shared" si="11"/>
        <v>73.596914063761943</v>
      </c>
      <c r="E22" s="8">
        <v>189.443096</v>
      </c>
      <c r="F22" s="8">
        <v>0.29937068999999999</v>
      </c>
      <c r="G22" s="3">
        <f t="shared" si="2"/>
        <v>189.443096</v>
      </c>
      <c r="H22" s="4">
        <f t="shared" si="3"/>
        <v>74.05028593603997</v>
      </c>
      <c r="I22" s="8">
        <v>187.02693400000001</v>
      </c>
      <c r="J22" s="8">
        <v>0.29937068999999999</v>
      </c>
      <c r="K22" s="3">
        <f t="shared" si="4"/>
        <v>187.02693400000001</v>
      </c>
      <c r="L22" s="4">
        <f t="shared" si="5"/>
        <v>74.05028593603997</v>
      </c>
      <c r="M22" s="8">
        <v>189.09602799999999</v>
      </c>
      <c r="N22" s="8">
        <v>0.29937068999999999</v>
      </c>
      <c r="O22" s="3">
        <f t="shared" si="6"/>
        <v>189.09602799999999</v>
      </c>
      <c r="P22" s="4">
        <f t="shared" si="7"/>
        <v>74.05028593603997</v>
      </c>
      <c r="Q22" s="8">
        <v>171.26874799999999</v>
      </c>
      <c r="R22" s="8">
        <v>0.29937068999999999</v>
      </c>
      <c r="S22" s="3">
        <f t="shared" si="8"/>
        <v>171.26874799999999</v>
      </c>
      <c r="T22" s="4">
        <f t="shared" si="9"/>
        <v>74.05028593603997</v>
      </c>
    </row>
    <row r="23" spans="1:20" ht="16" x14ac:dyDescent="0.2">
      <c r="A23" s="8">
        <v>233.48856000000001</v>
      </c>
      <c r="B23" s="8">
        <v>0.41567240999999999</v>
      </c>
      <c r="C23" s="3">
        <f t="shared" si="10"/>
        <v>233.48856000000001</v>
      </c>
      <c r="D23" s="4">
        <f t="shared" si="11"/>
        <v>78.027738326005675</v>
      </c>
      <c r="E23" s="8">
        <v>191.18801400000001</v>
      </c>
      <c r="F23" s="8">
        <v>0.41567240999999999</v>
      </c>
      <c r="G23" s="3">
        <f t="shared" si="2"/>
        <v>191.18801400000001</v>
      </c>
      <c r="H23" s="4">
        <f t="shared" si="3"/>
        <v>78.027738326005675</v>
      </c>
      <c r="I23" s="8">
        <v>190.48812599999999</v>
      </c>
      <c r="J23" s="8">
        <v>0.41567240999999999</v>
      </c>
      <c r="K23" s="3">
        <f t="shared" si="4"/>
        <v>190.48812599999999</v>
      </c>
      <c r="L23" s="4">
        <f t="shared" si="5"/>
        <v>78.027738326005675</v>
      </c>
      <c r="M23" s="8">
        <v>189.79080099999999</v>
      </c>
      <c r="N23" s="8">
        <v>0.41567240999999999</v>
      </c>
      <c r="O23" s="3">
        <f t="shared" si="6"/>
        <v>189.79080099999999</v>
      </c>
      <c r="P23" s="4">
        <f t="shared" si="7"/>
        <v>78.027738326005675</v>
      </c>
      <c r="Q23" s="8">
        <v>172.84626499999999</v>
      </c>
      <c r="R23" s="8">
        <v>0.41567240999999999</v>
      </c>
      <c r="S23" s="3">
        <f t="shared" si="8"/>
        <v>172.84626499999999</v>
      </c>
      <c r="T23" s="4">
        <f t="shared" si="9"/>
        <v>78.027738326005675</v>
      </c>
    </row>
    <row r="24" spans="1:20" ht="16" x14ac:dyDescent="0.2">
      <c r="A24" s="8">
        <v>233.48856000000001</v>
      </c>
      <c r="B24" s="8">
        <v>0.54489655000000004</v>
      </c>
      <c r="C24" s="3">
        <f t="shared" si="10"/>
        <v>233.48856000000001</v>
      </c>
      <c r="D24" s="4">
        <f t="shared" si="11"/>
        <v>82.17253572269955</v>
      </c>
      <c r="E24" s="8">
        <v>191.53892099999999</v>
      </c>
      <c r="F24" s="8">
        <v>0.55781897000000003</v>
      </c>
      <c r="G24" s="3">
        <f t="shared" si="2"/>
        <v>191.53892099999999</v>
      </c>
      <c r="H24" s="4">
        <f t="shared" si="3"/>
        <v>82.567926847528113</v>
      </c>
      <c r="I24" s="8">
        <v>190.837749</v>
      </c>
      <c r="J24" s="8">
        <v>0.53197413999999998</v>
      </c>
      <c r="K24" s="3">
        <f t="shared" si="4"/>
        <v>190.837749</v>
      </c>
      <c r="L24" s="4">
        <f t="shared" si="5"/>
        <v>81.773426084764111</v>
      </c>
      <c r="M24" s="8">
        <v>192.949003</v>
      </c>
      <c r="N24" s="8">
        <v>0.53197413999999998</v>
      </c>
      <c r="O24" s="3">
        <f t="shared" si="6"/>
        <v>192.949003</v>
      </c>
      <c r="P24" s="4">
        <f t="shared" si="7"/>
        <v>81.773426084764111</v>
      </c>
      <c r="Q24" s="8">
        <v>175.72250299999999</v>
      </c>
      <c r="R24" s="8">
        <v>0.53197413999999998</v>
      </c>
      <c r="S24" s="3">
        <f t="shared" si="8"/>
        <v>175.72250299999999</v>
      </c>
      <c r="T24" s="4">
        <f t="shared" si="9"/>
        <v>81.773426084764111</v>
      </c>
    </row>
    <row r="25" spans="1:20" ht="16" x14ac:dyDescent="0.2">
      <c r="A25" s="8">
        <v>234.346439</v>
      </c>
      <c r="B25" s="8">
        <v>0.66119828000000003</v>
      </c>
      <c r="C25" s="3">
        <f t="shared" si="10"/>
        <v>234.346439</v>
      </c>
      <c r="D25" s="4">
        <f t="shared" si="11"/>
        <v>85.588045453548588</v>
      </c>
      <c r="E25" s="8">
        <v>193.30314300000001</v>
      </c>
      <c r="F25" s="8">
        <v>0.68704310000000002</v>
      </c>
      <c r="G25" s="3">
        <f t="shared" si="2"/>
        <v>193.30314300000001</v>
      </c>
      <c r="H25" s="4">
        <f t="shared" si="3"/>
        <v>86.300748956182488</v>
      </c>
      <c r="I25" s="8">
        <v>191.18801400000001</v>
      </c>
      <c r="J25" s="8">
        <v>0.66119828000000003</v>
      </c>
      <c r="K25" s="3">
        <f t="shared" si="4"/>
        <v>191.18801400000001</v>
      </c>
      <c r="L25" s="4">
        <f t="shared" si="5"/>
        <v>85.588045453548588</v>
      </c>
      <c r="M25" s="8">
        <v>192.949003</v>
      </c>
      <c r="N25" s="8">
        <v>0.67412068999999997</v>
      </c>
      <c r="O25" s="3">
        <f t="shared" si="6"/>
        <v>192.949003</v>
      </c>
      <c r="P25" s="4">
        <f t="shared" si="7"/>
        <v>85.946612853112825</v>
      </c>
      <c r="Q25" s="8">
        <v>177.01614699999999</v>
      </c>
      <c r="R25" s="8">
        <v>0.66119828000000003</v>
      </c>
      <c r="S25" s="3">
        <f t="shared" si="8"/>
        <v>177.01614699999999</v>
      </c>
      <c r="T25" s="4">
        <f t="shared" si="9"/>
        <v>85.588045453548588</v>
      </c>
    </row>
    <row r="26" spans="1:20" ht="16" x14ac:dyDescent="0.2">
      <c r="A26" s="8">
        <v>236.50495100000001</v>
      </c>
      <c r="B26" s="8">
        <v>0.81626723999999995</v>
      </c>
      <c r="C26" s="3">
        <f t="shared" si="10"/>
        <v>236.50495100000001</v>
      </c>
      <c r="D26" s="4">
        <f t="shared" si="11"/>
        <v>89.586221541432622</v>
      </c>
      <c r="E26" s="8">
        <v>198.693907</v>
      </c>
      <c r="F26" s="8">
        <v>0.81626723999999995</v>
      </c>
      <c r="G26" s="3">
        <f t="shared" si="2"/>
        <v>198.693907</v>
      </c>
      <c r="H26" s="4">
        <f t="shared" si="3"/>
        <v>89.586221541432622</v>
      </c>
      <c r="I26" s="8">
        <v>195.08361400000001</v>
      </c>
      <c r="J26" s="8">
        <v>0.82918966000000005</v>
      </c>
      <c r="K26" s="3">
        <f t="shared" si="4"/>
        <v>195.08361400000001</v>
      </c>
      <c r="L26" s="4">
        <f t="shared" si="5"/>
        <v>89.888139307253027</v>
      </c>
      <c r="M26" s="8">
        <v>196.519792</v>
      </c>
      <c r="N26" s="8">
        <v>0.80334483000000001</v>
      </c>
      <c r="O26" s="3">
        <f t="shared" si="6"/>
        <v>196.519792</v>
      </c>
      <c r="P26" s="4">
        <f t="shared" si="7"/>
        <v>89.279339816923937</v>
      </c>
      <c r="Q26" s="8">
        <v>179.63207600000001</v>
      </c>
      <c r="R26" s="8">
        <v>0.81626723999999995</v>
      </c>
      <c r="S26" s="3">
        <f t="shared" si="8"/>
        <v>179.63207600000001</v>
      </c>
      <c r="T26" s="4">
        <f t="shared" si="9"/>
        <v>89.586221541432622</v>
      </c>
    </row>
    <row r="27" spans="1:20" ht="16" x14ac:dyDescent="0.2">
      <c r="A27" s="8">
        <v>239.56030999999999</v>
      </c>
      <c r="B27" s="8">
        <v>1.0101034499999999</v>
      </c>
      <c r="C27" s="3">
        <f t="shared" si="10"/>
        <v>239.56030999999999</v>
      </c>
      <c r="D27" s="4">
        <f t="shared" si="11"/>
        <v>93.58085376372884</v>
      </c>
      <c r="E27" s="8">
        <v>202.371013</v>
      </c>
      <c r="F27" s="8">
        <v>1.0101034499999999</v>
      </c>
      <c r="G27" s="3">
        <f t="shared" si="2"/>
        <v>202.371013</v>
      </c>
      <c r="H27" s="4">
        <f t="shared" si="3"/>
        <v>93.58085376372884</v>
      </c>
      <c r="I27" s="8">
        <v>202.742446</v>
      </c>
      <c r="J27" s="8">
        <v>1.02302586</v>
      </c>
      <c r="K27" s="3">
        <f t="shared" si="4"/>
        <v>202.742446</v>
      </c>
      <c r="L27" s="4">
        <f t="shared" si="5"/>
        <v>93.806059876479537</v>
      </c>
      <c r="M27" s="8">
        <v>202.742446</v>
      </c>
      <c r="N27" s="8">
        <v>1.0101034499999999</v>
      </c>
      <c r="O27" s="3">
        <f t="shared" si="6"/>
        <v>202.742446</v>
      </c>
      <c r="P27" s="4">
        <f t="shared" si="7"/>
        <v>93.58085376372884</v>
      </c>
      <c r="Q27" s="8">
        <v>181.619361</v>
      </c>
      <c r="R27" s="8">
        <v>1.0101034499999999</v>
      </c>
      <c r="S27" s="3">
        <f t="shared" si="8"/>
        <v>181.619361</v>
      </c>
      <c r="T27" s="4">
        <f t="shared" si="9"/>
        <v>93.58085376372884</v>
      </c>
    </row>
    <row r="28" spans="1:20" ht="17" thickBot="1" x14ac:dyDescent="0.25">
      <c r="A28" s="8">
        <v>240.44049699999999</v>
      </c>
      <c r="B28" s="8">
        <v>1.3073189700000001</v>
      </c>
      <c r="C28" s="5">
        <f t="shared" si="10"/>
        <v>240.44049699999999</v>
      </c>
      <c r="D28" s="6">
        <f t="shared" si="11"/>
        <v>97.518360256119379</v>
      </c>
      <c r="E28" s="8">
        <v>207.633567</v>
      </c>
      <c r="F28" s="8">
        <v>1.3073189700000001</v>
      </c>
      <c r="G28" s="5">
        <f t="shared" si="2"/>
        <v>207.633567</v>
      </c>
      <c r="H28" s="6">
        <f t="shared" si="3"/>
        <v>97.518360256119379</v>
      </c>
      <c r="I28" s="8">
        <v>206.87347700000001</v>
      </c>
      <c r="J28" s="8">
        <v>1.3073189700000001</v>
      </c>
      <c r="K28" s="5">
        <f t="shared" si="4"/>
        <v>206.87347700000001</v>
      </c>
      <c r="L28" s="6">
        <f t="shared" si="5"/>
        <v>97.518360256119379</v>
      </c>
      <c r="M28" s="8">
        <v>205.36163400000001</v>
      </c>
      <c r="N28" s="8">
        <v>1.3202413799999999</v>
      </c>
      <c r="O28" s="5">
        <f t="shared" si="6"/>
        <v>205.36163400000001</v>
      </c>
      <c r="P28" s="6">
        <f t="shared" si="7"/>
        <v>97.634841325246029</v>
      </c>
      <c r="Q28" s="8">
        <v>194.191338</v>
      </c>
      <c r="R28" s="8">
        <v>1.3073189700000001</v>
      </c>
      <c r="S28" s="5">
        <f t="shared" si="8"/>
        <v>194.191338</v>
      </c>
      <c r="T28" s="6">
        <f t="shared" si="9"/>
        <v>97.518360256119379</v>
      </c>
    </row>
    <row r="31" spans="1:20" x14ac:dyDescent="0.2">
      <c r="A31" s="7" t="s">
        <v>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6" thickBot="1" x14ac:dyDescent="0.25">
      <c r="A32" s="7" t="s">
        <v>4</v>
      </c>
      <c r="B32" s="7"/>
      <c r="C32" s="7"/>
      <c r="D32" s="7"/>
      <c r="E32" s="9">
        <v>5.0000000000000001E-3</v>
      </c>
      <c r="F32" s="7"/>
      <c r="G32" s="7"/>
      <c r="H32" s="7"/>
      <c r="I32" s="10">
        <v>0.01</v>
      </c>
      <c r="J32" s="7"/>
      <c r="K32" s="7"/>
      <c r="L32" s="7"/>
      <c r="M32" s="10">
        <v>0.03</v>
      </c>
      <c r="N32" s="7"/>
      <c r="O32" s="7"/>
      <c r="P32" s="7"/>
      <c r="Q32" s="10">
        <v>0.05</v>
      </c>
      <c r="R32" s="7"/>
      <c r="S32" s="7"/>
      <c r="T32" s="7"/>
    </row>
    <row r="33" spans="1:20" x14ac:dyDescent="0.2">
      <c r="A33" t="s">
        <v>0</v>
      </c>
      <c r="B33" t="s">
        <v>1</v>
      </c>
      <c r="C33" s="1" t="s">
        <v>2</v>
      </c>
      <c r="D33" s="2" t="s">
        <v>3</v>
      </c>
      <c r="E33" t="s">
        <v>0</v>
      </c>
      <c r="F33" t="s">
        <v>1</v>
      </c>
      <c r="G33" s="1" t="s">
        <v>2</v>
      </c>
      <c r="H33" s="2" t="s">
        <v>3</v>
      </c>
      <c r="I33" t="s">
        <v>0</v>
      </c>
      <c r="J33" t="s">
        <v>1</v>
      </c>
      <c r="K33" s="1" t="s">
        <v>2</v>
      </c>
      <c r="L33" s="2" t="s">
        <v>3</v>
      </c>
      <c r="M33" t="s">
        <v>0</v>
      </c>
      <c r="N33" t="s">
        <v>1</v>
      </c>
      <c r="O33" s="1" t="s">
        <v>2</v>
      </c>
      <c r="P33" s="2" t="s">
        <v>3</v>
      </c>
      <c r="Q33" t="s">
        <v>0</v>
      </c>
      <c r="R33" t="s">
        <v>1</v>
      </c>
      <c r="S33" s="1" t="s">
        <v>2</v>
      </c>
      <c r="T33" s="2" t="s">
        <v>3</v>
      </c>
    </row>
    <row r="34" spans="1:20" ht="16" x14ac:dyDescent="0.2">
      <c r="A34" s="8">
        <v>382.66026199999999</v>
      </c>
      <c r="B34" s="8">
        <v>-3.684755</v>
      </c>
      <c r="C34" s="3">
        <f>A34</f>
        <v>382.66026199999999</v>
      </c>
      <c r="D34" s="4">
        <f>(1-EXP(-1*EXP(B34)))*100</f>
        <v>2.4790855964524905</v>
      </c>
      <c r="E34" s="8">
        <v>298.91791000000001</v>
      </c>
      <c r="F34" s="8">
        <v>-3.6996457</v>
      </c>
      <c r="G34" s="3">
        <f>E34</f>
        <v>298.91791000000001</v>
      </c>
      <c r="H34" s="4">
        <f>(1-EXP(-1*EXP(F34)))*100</f>
        <v>2.4428950429552732</v>
      </c>
      <c r="I34" s="8">
        <v>323.26721199999997</v>
      </c>
      <c r="J34" s="8">
        <v>-3.6996457</v>
      </c>
      <c r="K34" s="3">
        <f>I34</f>
        <v>323.26721199999997</v>
      </c>
      <c r="L34" s="4">
        <f>(1-EXP(-1*EXP(J34)))*100</f>
        <v>2.4428950429552732</v>
      </c>
      <c r="M34" s="8">
        <v>297.71988900000002</v>
      </c>
      <c r="N34" s="8">
        <v>-3.6996457</v>
      </c>
      <c r="O34" s="3">
        <f>M34</f>
        <v>297.71988900000002</v>
      </c>
      <c r="P34" s="4">
        <f>(1-EXP(-1*EXP(N34)))*100</f>
        <v>2.4428950429552732</v>
      </c>
      <c r="Q34" s="8">
        <v>302.54097400000001</v>
      </c>
      <c r="R34" s="8">
        <v>-3.6996457</v>
      </c>
      <c r="S34" s="3">
        <f>Q34</f>
        <v>302.54097400000001</v>
      </c>
      <c r="T34" s="4">
        <f>(1-EXP(-1*EXP(R34)))*100</f>
        <v>2.4428950429552732</v>
      </c>
    </row>
    <row r="35" spans="1:20" ht="16" x14ac:dyDescent="0.2">
      <c r="A35" s="8">
        <v>383.42939899999999</v>
      </c>
      <c r="B35" s="8">
        <v>-2.7168576</v>
      </c>
      <c r="C35" s="3">
        <f t="shared" ref="C35:C53" si="12">A35</f>
        <v>383.42939899999999</v>
      </c>
      <c r="D35" s="4">
        <f t="shared" ref="D35:D53" si="13">(1-EXP(-1*EXP(B35)))*100</f>
        <v>6.3945974708439319</v>
      </c>
      <c r="E35" s="8">
        <v>299.51872700000001</v>
      </c>
      <c r="F35" s="8">
        <v>-2.7168576</v>
      </c>
      <c r="G35" s="3">
        <f t="shared" ref="G35:G58" si="14">E35</f>
        <v>299.51872700000001</v>
      </c>
      <c r="H35" s="4">
        <f t="shared" ref="H35:H58" si="15">(1-EXP(-1*EXP(F35)))*100</f>
        <v>6.3945974708439319</v>
      </c>
      <c r="I35" s="8">
        <v>323.91696999999999</v>
      </c>
      <c r="J35" s="8">
        <v>-2.7168576</v>
      </c>
      <c r="K35" s="3">
        <f t="shared" ref="K35:K58" si="16">I35</f>
        <v>323.91696999999999</v>
      </c>
      <c r="L35" s="4">
        <f t="shared" ref="L35:L58" si="17">(1-EXP(-1*EXP(J35)))*100</f>
        <v>6.3945974708439319</v>
      </c>
      <c r="M35" s="8">
        <v>335.16483899999997</v>
      </c>
      <c r="N35" s="8">
        <v>-2.7168576</v>
      </c>
      <c r="O35" s="3">
        <f t="shared" ref="O35:O58" si="18">M35</f>
        <v>335.16483899999997</v>
      </c>
      <c r="P35" s="4">
        <f t="shared" ref="P35:P58" si="19">(1-EXP(-1*EXP(N35)))*100</f>
        <v>6.3945974708439319</v>
      </c>
      <c r="Q35" s="8">
        <v>308.05807600000003</v>
      </c>
      <c r="R35" s="8">
        <v>-2.7243029999999999</v>
      </c>
      <c r="S35" s="3">
        <f t="shared" ref="S35:S58" si="20">Q35</f>
        <v>308.05807600000003</v>
      </c>
      <c r="T35" s="4">
        <f t="shared" ref="T35:T58" si="21">(1-EXP(-1*EXP(R35)))*100</f>
        <v>6.3487026808356051</v>
      </c>
    </row>
    <row r="36" spans="1:20" ht="16" x14ac:dyDescent="0.2">
      <c r="A36" s="8">
        <v>399.943217</v>
      </c>
      <c r="B36" s="8">
        <v>-2.2105728</v>
      </c>
      <c r="C36" s="3">
        <f t="shared" si="12"/>
        <v>399.943217</v>
      </c>
      <c r="D36" s="4">
        <f t="shared" si="13"/>
        <v>10.384136167498948</v>
      </c>
      <c r="E36" s="8">
        <v>311.16648900000001</v>
      </c>
      <c r="F36" s="8">
        <v>-2.2105728</v>
      </c>
      <c r="G36" s="3">
        <f t="shared" si="14"/>
        <v>311.16648900000001</v>
      </c>
      <c r="H36" s="4">
        <f t="shared" si="15"/>
        <v>10.384136167498948</v>
      </c>
      <c r="I36" s="8">
        <v>332.14999699999998</v>
      </c>
      <c r="J36" s="8">
        <v>-2.2105728</v>
      </c>
      <c r="K36" s="3">
        <f t="shared" si="16"/>
        <v>332.14999699999998</v>
      </c>
      <c r="L36" s="4">
        <f t="shared" si="17"/>
        <v>10.384136167498948</v>
      </c>
      <c r="M36" s="8">
        <v>335.83851099999998</v>
      </c>
      <c r="N36" s="8">
        <v>-2.2105728</v>
      </c>
      <c r="O36" s="3">
        <f t="shared" si="18"/>
        <v>335.83851099999998</v>
      </c>
      <c r="P36" s="4">
        <f t="shared" si="19"/>
        <v>10.384136167498948</v>
      </c>
      <c r="Q36" s="8">
        <v>314.30626599999999</v>
      </c>
      <c r="R36" s="8">
        <v>-2.2254635999999999</v>
      </c>
      <c r="S36" s="3">
        <f t="shared" si="20"/>
        <v>314.30626599999999</v>
      </c>
      <c r="T36" s="4">
        <f t="shared" si="21"/>
        <v>10.238795949241808</v>
      </c>
    </row>
    <row r="37" spans="1:20" ht="16" x14ac:dyDescent="0.2">
      <c r="A37" s="8">
        <v>400.74709200000001</v>
      </c>
      <c r="B37" s="8">
        <v>-1.8680861</v>
      </c>
      <c r="C37" s="3">
        <f t="shared" si="12"/>
        <v>400.74709200000001</v>
      </c>
      <c r="D37" s="4">
        <f t="shared" si="13"/>
        <v>14.308703349940155</v>
      </c>
      <c r="E37" s="8">
        <v>335.16483899999997</v>
      </c>
      <c r="F37" s="8">
        <v>-1.8680861</v>
      </c>
      <c r="G37" s="3">
        <f t="shared" si="14"/>
        <v>335.16483899999997</v>
      </c>
      <c r="H37" s="4">
        <f t="shared" si="15"/>
        <v>14.308703349940155</v>
      </c>
      <c r="I37" s="8">
        <v>372.80076200000002</v>
      </c>
      <c r="J37" s="8">
        <v>-1.8680861</v>
      </c>
      <c r="K37" s="3">
        <f t="shared" si="16"/>
        <v>372.80076200000002</v>
      </c>
      <c r="L37" s="4">
        <f t="shared" si="17"/>
        <v>14.308703349940155</v>
      </c>
      <c r="M37" s="8">
        <v>343.33887600000003</v>
      </c>
      <c r="N37" s="8">
        <v>-1.8680861</v>
      </c>
      <c r="O37" s="3">
        <f t="shared" si="18"/>
        <v>343.33887600000003</v>
      </c>
      <c r="P37" s="4">
        <f t="shared" si="19"/>
        <v>14.308703349940155</v>
      </c>
      <c r="Q37" s="8">
        <v>314.93801400000001</v>
      </c>
      <c r="R37" s="8">
        <v>-1.8680861</v>
      </c>
      <c r="S37" s="3">
        <f t="shared" si="20"/>
        <v>314.93801400000001</v>
      </c>
      <c r="T37" s="4">
        <f t="shared" si="21"/>
        <v>14.308703349940155</v>
      </c>
    </row>
    <row r="38" spans="1:20" ht="16" x14ac:dyDescent="0.2">
      <c r="A38" s="8">
        <v>416.33144900000002</v>
      </c>
      <c r="B38" s="8">
        <v>-1.6149437</v>
      </c>
      <c r="C38" s="3">
        <f t="shared" si="12"/>
        <v>416.33144900000002</v>
      </c>
      <c r="D38" s="4">
        <f t="shared" si="13"/>
        <v>18.036967889725553</v>
      </c>
      <c r="E38" s="8">
        <v>347.50035000000003</v>
      </c>
      <c r="F38" s="8">
        <v>-1.6000529999999999</v>
      </c>
      <c r="G38" s="3">
        <f t="shared" si="14"/>
        <v>347.50035000000003</v>
      </c>
      <c r="H38" s="4">
        <f t="shared" si="15"/>
        <v>18.28117690041794</v>
      </c>
      <c r="I38" s="8">
        <v>374.300907</v>
      </c>
      <c r="J38" s="8">
        <v>-1.6074983</v>
      </c>
      <c r="K38" s="3">
        <f t="shared" si="16"/>
        <v>374.300907</v>
      </c>
      <c r="L38" s="4">
        <f t="shared" si="17"/>
        <v>18.158709749091596</v>
      </c>
      <c r="M38" s="8">
        <v>346.80328500000002</v>
      </c>
      <c r="N38" s="8">
        <v>-1.6000529999999999</v>
      </c>
      <c r="O38" s="3">
        <f t="shared" si="18"/>
        <v>346.80328500000002</v>
      </c>
      <c r="P38" s="4">
        <f t="shared" si="19"/>
        <v>18.28117690041794</v>
      </c>
      <c r="Q38" s="8">
        <v>316.20531999999997</v>
      </c>
      <c r="R38" s="8">
        <v>-1.6000529999999999</v>
      </c>
      <c r="S38" s="3">
        <f t="shared" si="20"/>
        <v>316.20531999999997</v>
      </c>
      <c r="T38" s="4">
        <f t="shared" si="21"/>
        <v>18.28117690041794</v>
      </c>
    </row>
    <row r="39" spans="1:20" ht="16" x14ac:dyDescent="0.2">
      <c r="A39" s="8">
        <v>423.07325500000002</v>
      </c>
      <c r="B39" s="8">
        <v>-1.3766921000000001</v>
      </c>
      <c r="C39" s="3">
        <f t="shared" si="12"/>
        <v>423.07325500000002</v>
      </c>
      <c r="D39" s="4">
        <f t="shared" si="13"/>
        <v>22.307552000832974</v>
      </c>
      <c r="E39" s="8">
        <v>361.01403399999998</v>
      </c>
      <c r="F39" s="8">
        <v>-1.3915827999999999</v>
      </c>
      <c r="G39" s="3">
        <f t="shared" si="14"/>
        <v>361.01403399999998</v>
      </c>
      <c r="H39" s="4">
        <f t="shared" si="15"/>
        <v>22.017159732642313</v>
      </c>
      <c r="I39" s="8">
        <v>378.07773300000002</v>
      </c>
      <c r="J39" s="8">
        <v>-1.3915827999999999</v>
      </c>
      <c r="K39" s="3">
        <f t="shared" si="16"/>
        <v>378.07773300000002</v>
      </c>
      <c r="L39" s="4">
        <f t="shared" si="17"/>
        <v>22.017159732642313</v>
      </c>
      <c r="M39" s="8">
        <v>348.19881600000002</v>
      </c>
      <c r="N39" s="8">
        <v>-1.3915827999999999</v>
      </c>
      <c r="O39" s="3">
        <f t="shared" si="18"/>
        <v>348.19881600000002</v>
      </c>
      <c r="P39" s="4">
        <f t="shared" si="19"/>
        <v>22.017159732642313</v>
      </c>
      <c r="Q39" s="8">
        <v>316.84088400000002</v>
      </c>
      <c r="R39" s="8">
        <v>-1.3915827999999999</v>
      </c>
      <c r="S39" s="3">
        <f t="shared" si="20"/>
        <v>316.84088400000002</v>
      </c>
      <c r="T39" s="4">
        <f t="shared" si="21"/>
        <v>22.017159732642313</v>
      </c>
    </row>
    <row r="40" spans="1:20" ht="16" x14ac:dyDescent="0.2">
      <c r="A40" s="8">
        <v>431.65424100000001</v>
      </c>
      <c r="B40" s="8">
        <v>-1.1980033000000001</v>
      </c>
      <c r="C40" s="3">
        <f t="shared" si="12"/>
        <v>431.65424100000001</v>
      </c>
      <c r="D40" s="4">
        <f t="shared" si="13"/>
        <v>26.051124797999094</v>
      </c>
      <c r="E40" s="8">
        <v>368.33630399999998</v>
      </c>
      <c r="F40" s="8">
        <v>-1.1980033000000001</v>
      </c>
      <c r="G40" s="3">
        <f t="shared" si="14"/>
        <v>368.33630399999998</v>
      </c>
      <c r="H40" s="4">
        <f t="shared" si="15"/>
        <v>26.051124797999094</v>
      </c>
      <c r="I40" s="8">
        <v>384.20008200000001</v>
      </c>
      <c r="J40" s="8">
        <v>-1.1980033000000001</v>
      </c>
      <c r="K40" s="3">
        <f t="shared" si="16"/>
        <v>384.20008200000001</v>
      </c>
      <c r="L40" s="4">
        <f t="shared" si="17"/>
        <v>26.051124797999094</v>
      </c>
      <c r="M40" s="8">
        <v>348.19881600000002</v>
      </c>
      <c r="N40" s="8">
        <v>-1.1980033000000001</v>
      </c>
      <c r="O40" s="3">
        <f t="shared" si="18"/>
        <v>348.19881600000002</v>
      </c>
      <c r="P40" s="4">
        <f t="shared" si="19"/>
        <v>26.051124797999094</v>
      </c>
      <c r="Q40" s="8">
        <v>317.47772600000002</v>
      </c>
      <c r="R40" s="8">
        <v>-1.1980033000000001</v>
      </c>
      <c r="S40" s="3">
        <f t="shared" si="20"/>
        <v>317.47772600000002</v>
      </c>
      <c r="T40" s="4">
        <f t="shared" si="21"/>
        <v>26.051124797999094</v>
      </c>
    </row>
    <row r="41" spans="1:20" ht="16" x14ac:dyDescent="0.2">
      <c r="A41" s="8">
        <v>443.96080499999999</v>
      </c>
      <c r="B41" s="8">
        <v>-1.0342053</v>
      </c>
      <c r="C41" s="3">
        <f t="shared" si="12"/>
        <v>443.96080499999999</v>
      </c>
      <c r="D41" s="4">
        <f t="shared" si="13"/>
        <v>29.918321716041717</v>
      </c>
      <c r="E41" s="8">
        <v>380.36209600000001</v>
      </c>
      <c r="F41" s="8">
        <v>-1.0342053</v>
      </c>
      <c r="G41" s="3">
        <f t="shared" si="14"/>
        <v>380.36209600000001</v>
      </c>
      <c r="H41" s="4">
        <f t="shared" si="15"/>
        <v>29.918321716041717</v>
      </c>
      <c r="I41" s="8">
        <v>391.99262299999998</v>
      </c>
      <c r="J41" s="8">
        <v>-1.0342053</v>
      </c>
      <c r="K41" s="3">
        <f t="shared" si="16"/>
        <v>391.99262299999998</v>
      </c>
      <c r="L41" s="4">
        <f t="shared" si="17"/>
        <v>29.918321716041717</v>
      </c>
      <c r="M41" s="8">
        <v>348.19881600000002</v>
      </c>
      <c r="N41" s="8">
        <v>-1.0342053</v>
      </c>
      <c r="O41" s="3">
        <f t="shared" si="18"/>
        <v>348.19881600000002</v>
      </c>
      <c r="P41" s="4">
        <f t="shared" si="19"/>
        <v>29.918321716041717</v>
      </c>
      <c r="Q41" s="8">
        <v>318.11584699999997</v>
      </c>
      <c r="R41" s="8">
        <v>-1.0193146</v>
      </c>
      <c r="S41" s="3">
        <f t="shared" si="20"/>
        <v>318.11584699999997</v>
      </c>
      <c r="T41" s="4">
        <f t="shared" si="21"/>
        <v>30.291099330130212</v>
      </c>
    </row>
    <row r="42" spans="1:20" ht="16" x14ac:dyDescent="0.2">
      <c r="A42" s="8">
        <v>461.22566899999998</v>
      </c>
      <c r="B42" s="8">
        <v>-0.88529800000000003</v>
      </c>
      <c r="C42" s="3">
        <f t="shared" si="12"/>
        <v>461.22566899999998</v>
      </c>
      <c r="D42" s="4">
        <f t="shared" si="13"/>
        <v>33.806717617520654</v>
      </c>
      <c r="E42" s="8">
        <v>385.74609800000002</v>
      </c>
      <c r="F42" s="8">
        <v>-0.87785259999999998</v>
      </c>
      <c r="G42" s="3">
        <f t="shared" si="14"/>
        <v>385.74609800000002</v>
      </c>
      <c r="H42" s="4">
        <f t="shared" si="15"/>
        <v>34.010501716635098</v>
      </c>
      <c r="I42" s="8">
        <v>403.16842500000001</v>
      </c>
      <c r="J42" s="8">
        <v>-0.87040729999999999</v>
      </c>
      <c r="K42" s="3">
        <f t="shared" si="16"/>
        <v>403.16842500000001</v>
      </c>
      <c r="L42" s="4">
        <f t="shared" si="17"/>
        <v>34.215171557665393</v>
      </c>
      <c r="M42" s="8">
        <v>350.30265000000003</v>
      </c>
      <c r="N42" s="8">
        <v>-0.87040729999999999</v>
      </c>
      <c r="O42" s="3">
        <f t="shared" si="18"/>
        <v>350.30265000000003</v>
      </c>
      <c r="P42" s="4">
        <f t="shared" si="19"/>
        <v>34.215171557665393</v>
      </c>
      <c r="Q42" s="8">
        <v>321.32574699999998</v>
      </c>
      <c r="R42" s="8">
        <v>-0.88529800000000003</v>
      </c>
      <c r="S42" s="3">
        <f t="shared" si="20"/>
        <v>321.32574699999998</v>
      </c>
      <c r="T42" s="4">
        <f t="shared" si="21"/>
        <v>33.806717617520654</v>
      </c>
    </row>
    <row r="43" spans="1:20" ht="16" x14ac:dyDescent="0.2">
      <c r="A43" s="8">
        <v>470.58048200000002</v>
      </c>
      <c r="B43" s="8">
        <v>-0.73639069999999995</v>
      </c>
      <c r="C43" s="3">
        <f t="shared" si="12"/>
        <v>470.58048200000002</v>
      </c>
      <c r="D43" s="4">
        <f t="shared" si="13"/>
        <v>38.049782945293543</v>
      </c>
      <c r="E43" s="8">
        <v>392.78051799999997</v>
      </c>
      <c r="F43" s="8">
        <v>-0.73639069999999995</v>
      </c>
      <c r="G43" s="3">
        <f t="shared" si="14"/>
        <v>392.78051799999997</v>
      </c>
      <c r="H43" s="4">
        <f t="shared" si="15"/>
        <v>38.049782945293543</v>
      </c>
      <c r="I43" s="8">
        <v>413.00094200000001</v>
      </c>
      <c r="J43" s="8">
        <v>-0.73639069999999995</v>
      </c>
      <c r="K43" s="3">
        <f t="shared" si="16"/>
        <v>413.00094200000001</v>
      </c>
      <c r="L43" s="4">
        <f t="shared" si="17"/>
        <v>38.049782945293543</v>
      </c>
      <c r="M43" s="8">
        <v>352.419195</v>
      </c>
      <c r="N43" s="8">
        <v>-0.73639069999999995</v>
      </c>
      <c r="O43" s="3">
        <f t="shared" si="18"/>
        <v>352.419195</v>
      </c>
      <c r="P43" s="4">
        <f t="shared" si="19"/>
        <v>38.049782945293543</v>
      </c>
      <c r="Q43" s="8">
        <v>322.61875700000002</v>
      </c>
      <c r="R43" s="8">
        <v>-0.75128150000000005</v>
      </c>
      <c r="S43" s="3">
        <f t="shared" si="20"/>
        <v>322.61875700000002</v>
      </c>
      <c r="T43" s="4">
        <f t="shared" si="21"/>
        <v>37.609776820763351</v>
      </c>
    </row>
    <row r="44" spans="1:20" ht="16" x14ac:dyDescent="0.2">
      <c r="A44" s="8">
        <v>472.47409199999998</v>
      </c>
      <c r="B44" s="8">
        <v>-0.60237419999999997</v>
      </c>
      <c r="C44" s="3">
        <f t="shared" si="12"/>
        <v>472.47409199999998</v>
      </c>
      <c r="D44" s="4">
        <f t="shared" si="13"/>
        <v>42.161190619772107</v>
      </c>
      <c r="E44" s="8">
        <v>414.66285199999999</v>
      </c>
      <c r="F44" s="8">
        <v>-0.60237419999999997</v>
      </c>
      <c r="G44" s="3">
        <f t="shared" si="14"/>
        <v>414.66285199999999</v>
      </c>
      <c r="H44" s="4">
        <f t="shared" si="15"/>
        <v>42.161190619772107</v>
      </c>
      <c r="I44" s="8">
        <v>415.49631299999999</v>
      </c>
      <c r="J44" s="8">
        <v>-0.60237419999999997</v>
      </c>
      <c r="K44" s="3">
        <f t="shared" si="16"/>
        <v>415.49631299999999</v>
      </c>
      <c r="L44" s="4">
        <f t="shared" si="17"/>
        <v>42.161190619772107</v>
      </c>
      <c r="M44" s="8">
        <v>361.73966200000001</v>
      </c>
      <c r="N44" s="8">
        <v>-0.60237419999999997</v>
      </c>
      <c r="O44" s="3">
        <f t="shared" si="18"/>
        <v>361.73966200000001</v>
      </c>
      <c r="P44" s="4">
        <f t="shared" si="19"/>
        <v>42.161190619772107</v>
      </c>
      <c r="Q44" s="8">
        <v>325.22040800000002</v>
      </c>
      <c r="R44" s="8">
        <v>-0.60237419999999997</v>
      </c>
      <c r="S44" s="3">
        <f t="shared" si="20"/>
        <v>325.22040800000002</v>
      </c>
      <c r="T44" s="4">
        <f t="shared" si="21"/>
        <v>42.161190619772107</v>
      </c>
    </row>
    <row r="45" spans="1:20" ht="16" x14ac:dyDescent="0.2">
      <c r="A45" s="8">
        <v>481.09007300000002</v>
      </c>
      <c r="B45" s="8">
        <v>-0.48324830000000002</v>
      </c>
      <c r="C45" s="3">
        <f t="shared" si="12"/>
        <v>481.09007300000002</v>
      </c>
      <c r="D45" s="4">
        <f t="shared" si="13"/>
        <v>46.031878628302501</v>
      </c>
      <c r="E45" s="8">
        <v>418.00676099999998</v>
      </c>
      <c r="F45" s="8">
        <v>-0.48324830000000002</v>
      </c>
      <c r="G45" s="3">
        <f t="shared" si="14"/>
        <v>418.00676099999998</v>
      </c>
      <c r="H45" s="4">
        <f t="shared" si="15"/>
        <v>46.031878628302501</v>
      </c>
      <c r="I45" s="8">
        <v>429.92423200000002</v>
      </c>
      <c r="J45" s="8">
        <v>-0.48324830000000002</v>
      </c>
      <c r="K45" s="3">
        <f t="shared" si="16"/>
        <v>429.92423200000002</v>
      </c>
      <c r="L45" s="4">
        <f t="shared" si="17"/>
        <v>46.031878628302501</v>
      </c>
      <c r="M45" s="8">
        <v>363.19529799999998</v>
      </c>
      <c r="N45" s="8">
        <v>-0.4981391</v>
      </c>
      <c r="O45" s="3">
        <f t="shared" si="18"/>
        <v>363.19529799999998</v>
      </c>
      <c r="P45" s="4">
        <f t="shared" si="19"/>
        <v>45.537642087946551</v>
      </c>
      <c r="Q45" s="8">
        <v>325.87409200000002</v>
      </c>
      <c r="R45" s="8">
        <v>-0.48324830000000002</v>
      </c>
      <c r="S45" s="3">
        <f t="shared" si="20"/>
        <v>325.87409200000002</v>
      </c>
      <c r="T45" s="4">
        <f t="shared" si="21"/>
        <v>46.031878628302501</v>
      </c>
    </row>
    <row r="46" spans="1:20" ht="16" x14ac:dyDescent="0.2">
      <c r="A46" s="8">
        <v>483.99684200000002</v>
      </c>
      <c r="B46" s="8">
        <v>-0.37901319999999999</v>
      </c>
      <c r="C46" s="3">
        <f t="shared" si="12"/>
        <v>483.99684200000002</v>
      </c>
      <c r="D46" s="4">
        <f t="shared" si="13"/>
        <v>49.567610914164185</v>
      </c>
      <c r="E46" s="8">
        <v>420.53237799999999</v>
      </c>
      <c r="F46" s="8">
        <v>-0.37901319999999999</v>
      </c>
      <c r="G46" s="3">
        <f t="shared" si="14"/>
        <v>420.53237799999999</v>
      </c>
      <c r="H46" s="4">
        <f t="shared" si="15"/>
        <v>49.567610914164185</v>
      </c>
      <c r="I46" s="8">
        <v>433.391212</v>
      </c>
      <c r="J46" s="8">
        <v>-0.36412250000000002</v>
      </c>
      <c r="K46" s="3">
        <f t="shared" si="16"/>
        <v>433.391212</v>
      </c>
      <c r="L46" s="4">
        <f t="shared" si="17"/>
        <v>50.082876000955693</v>
      </c>
      <c r="M46" s="8">
        <v>363.92531100000002</v>
      </c>
      <c r="N46" s="8">
        <v>-0.37901319999999999</v>
      </c>
      <c r="O46" s="3">
        <f t="shared" si="18"/>
        <v>363.92531100000002</v>
      </c>
      <c r="P46" s="4">
        <f t="shared" si="19"/>
        <v>49.567610914164185</v>
      </c>
      <c r="Q46" s="8">
        <v>327.84303899999998</v>
      </c>
      <c r="R46" s="8">
        <v>-0.36412250000000002</v>
      </c>
      <c r="S46" s="3">
        <f t="shared" si="20"/>
        <v>327.84303899999998</v>
      </c>
      <c r="T46" s="4">
        <f t="shared" si="21"/>
        <v>50.082876000955693</v>
      </c>
    </row>
    <row r="47" spans="1:20" ht="16" x14ac:dyDescent="0.2">
      <c r="A47" s="8">
        <v>484.96966300000003</v>
      </c>
      <c r="B47" s="8">
        <v>-0.25988739999999999</v>
      </c>
      <c r="C47" s="3">
        <f t="shared" si="12"/>
        <v>484.96966300000003</v>
      </c>
      <c r="D47" s="4">
        <f t="shared" si="13"/>
        <v>53.751373099134113</v>
      </c>
      <c r="E47" s="8">
        <v>421.37763699999999</v>
      </c>
      <c r="F47" s="8">
        <v>-0.27477810000000003</v>
      </c>
      <c r="G47" s="3">
        <f t="shared" si="14"/>
        <v>421.37763699999999</v>
      </c>
      <c r="H47" s="4">
        <f t="shared" si="15"/>
        <v>53.221228714311231</v>
      </c>
      <c r="I47" s="8">
        <v>436.00978199999997</v>
      </c>
      <c r="J47" s="8">
        <v>-0.25988739999999999</v>
      </c>
      <c r="K47" s="3">
        <f t="shared" si="16"/>
        <v>436.00978199999997</v>
      </c>
      <c r="L47" s="4">
        <f t="shared" si="17"/>
        <v>53.751373099134113</v>
      </c>
      <c r="M47" s="8">
        <v>368.33630399999998</v>
      </c>
      <c r="N47" s="8">
        <v>-0.25988739999999999</v>
      </c>
      <c r="O47" s="3">
        <f t="shared" si="18"/>
        <v>368.33630399999998</v>
      </c>
      <c r="P47" s="4">
        <f t="shared" si="19"/>
        <v>53.751373099134113</v>
      </c>
      <c r="Q47" s="8">
        <v>327.84303899999998</v>
      </c>
      <c r="R47" s="8">
        <v>-0.27477810000000003</v>
      </c>
      <c r="S47" s="3">
        <f t="shared" si="20"/>
        <v>327.84303899999998</v>
      </c>
      <c r="T47" s="4">
        <f t="shared" si="21"/>
        <v>53.221228714311231</v>
      </c>
    </row>
    <row r="48" spans="1:20" ht="16" x14ac:dyDescent="0.2">
      <c r="A48" s="8">
        <v>489.86317500000001</v>
      </c>
      <c r="B48" s="8">
        <v>-0.15565229999999999</v>
      </c>
      <c r="C48" s="3">
        <f t="shared" si="12"/>
        <v>489.86317500000001</v>
      </c>
      <c r="D48" s="4">
        <f t="shared" si="13"/>
        <v>57.508100151559383</v>
      </c>
      <c r="E48" s="8">
        <v>424.77569499999998</v>
      </c>
      <c r="F48" s="8">
        <v>-0.15565229999999999</v>
      </c>
      <c r="G48" s="3">
        <f t="shared" si="14"/>
        <v>424.77569499999998</v>
      </c>
      <c r="H48" s="4">
        <f t="shared" si="15"/>
        <v>57.508100151559383</v>
      </c>
      <c r="I48" s="8">
        <v>436.00978199999997</v>
      </c>
      <c r="J48" s="8">
        <v>-0.15565229999999999</v>
      </c>
      <c r="K48" s="3">
        <f t="shared" si="16"/>
        <v>436.00978199999997</v>
      </c>
      <c r="L48" s="4">
        <f t="shared" si="17"/>
        <v>57.508100151559383</v>
      </c>
      <c r="M48" s="8">
        <v>369.07664999999997</v>
      </c>
      <c r="N48" s="8">
        <v>-0.15565229999999999</v>
      </c>
      <c r="O48" s="3">
        <f t="shared" si="18"/>
        <v>369.07664999999997</v>
      </c>
      <c r="P48" s="4">
        <f t="shared" si="19"/>
        <v>57.508100151559383</v>
      </c>
      <c r="Q48" s="8">
        <v>329.16227500000002</v>
      </c>
      <c r="R48" s="8">
        <v>-0.14076159999999999</v>
      </c>
      <c r="S48" s="3">
        <f t="shared" si="20"/>
        <v>329.16227500000002</v>
      </c>
      <c r="T48" s="4">
        <f t="shared" si="21"/>
        <v>58.050194276576462</v>
      </c>
    </row>
    <row r="49" spans="1:20" ht="16" x14ac:dyDescent="0.2">
      <c r="A49" s="8">
        <v>492.82295199999999</v>
      </c>
      <c r="B49" s="8">
        <v>-3.6526500000000003E-2</v>
      </c>
      <c r="C49" s="3">
        <f t="shared" si="12"/>
        <v>492.82295199999999</v>
      </c>
      <c r="D49" s="4">
        <f t="shared" si="13"/>
        <v>61.868617073289236</v>
      </c>
      <c r="E49" s="8">
        <v>432.52185500000002</v>
      </c>
      <c r="F49" s="8">
        <v>-3.6526500000000003E-2</v>
      </c>
      <c r="G49" s="3">
        <f t="shared" si="14"/>
        <v>432.52185500000002</v>
      </c>
      <c r="H49" s="4">
        <f t="shared" si="15"/>
        <v>61.868617073289236</v>
      </c>
      <c r="I49" s="8">
        <v>442.18147299999998</v>
      </c>
      <c r="J49" s="8">
        <v>-3.6526500000000003E-2</v>
      </c>
      <c r="K49" s="3">
        <f t="shared" si="16"/>
        <v>442.18147299999998</v>
      </c>
      <c r="L49" s="4">
        <f t="shared" si="17"/>
        <v>61.868617073289236</v>
      </c>
      <c r="M49" s="8">
        <v>373.55008099999998</v>
      </c>
      <c r="N49" s="8">
        <v>-3.6526500000000003E-2</v>
      </c>
      <c r="O49" s="3">
        <f t="shared" si="18"/>
        <v>373.55008099999998</v>
      </c>
      <c r="P49" s="4">
        <f t="shared" si="19"/>
        <v>61.868617073289236</v>
      </c>
      <c r="Q49" s="8">
        <v>329.82388200000003</v>
      </c>
      <c r="R49" s="8">
        <v>-3.6526500000000003E-2</v>
      </c>
      <c r="S49" s="3">
        <f t="shared" si="20"/>
        <v>329.82388200000003</v>
      </c>
      <c r="T49" s="4">
        <f t="shared" si="21"/>
        <v>61.868617073289236</v>
      </c>
    </row>
    <row r="50" spans="1:20" ht="16" x14ac:dyDescent="0.2">
      <c r="A50" s="8">
        <v>494.80606399999999</v>
      </c>
      <c r="B50" s="8">
        <v>6.7708610000000002E-2</v>
      </c>
      <c r="C50" s="3">
        <f t="shared" si="12"/>
        <v>494.80606399999999</v>
      </c>
      <c r="D50" s="4">
        <f t="shared" si="13"/>
        <v>65.700981938427688</v>
      </c>
      <c r="E50" s="8">
        <v>434.262317</v>
      </c>
      <c r="F50" s="8">
        <v>6.7708610000000002E-2</v>
      </c>
      <c r="G50" s="3">
        <f t="shared" si="14"/>
        <v>434.262317</v>
      </c>
      <c r="H50" s="4">
        <f t="shared" si="15"/>
        <v>65.700981938427688</v>
      </c>
      <c r="I50" s="8">
        <v>451.60319500000003</v>
      </c>
      <c r="J50" s="8">
        <v>6.7708610000000002E-2</v>
      </c>
      <c r="K50" s="3">
        <f t="shared" si="16"/>
        <v>451.60319500000003</v>
      </c>
      <c r="L50" s="4">
        <f t="shared" si="17"/>
        <v>65.700981938427688</v>
      </c>
      <c r="M50" s="8">
        <v>373.55008099999998</v>
      </c>
      <c r="N50" s="8">
        <v>6.7708610000000002E-2</v>
      </c>
      <c r="O50" s="3">
        <f t="shared" si="18"/>
        <v>373.55008099999998</v>
      </c>
      <c r="P50" s="4">
        <f t="shared" si="19"/>
        <v>65.700981938427688</v>
      </c>
      <c r="Q50" s="8">
        <v>329.82388200000003</v>
      </c>
      <c r="R50" s="8">
        <v>6.7708610000000002E-2</v>
      </c>
      <c r="S50" s="3">
        <f t="shared" si="20"/>
        <v>329.82388200000003</v>
      </c>
      <c r="T50" s="4">
        <f t="shared" si="21"/>
        <v>65.700981938427688</v>
      </c>
    </row>
    <row r="51" spans="1:20" ht="16" x14ac:dyDescent="0.2">
      <c r="A51" s="8">
        <v>513.01706100000001</v>
      </c>
      <c r="B51" s="8">
        <v>0.17194371</v>
      </c>
      <c r="C51" s="3">
        <f t="shared" si="12"/>
        <v>513.01706100000001</v>
      </c>
      <c r="D51" s="4">
        <f t="shared" si="13"/>
        <v>69.505107661510408</v>
      </c>
      <c r="E51" s="8">
        <v>436.00978199999997</v>
      </c>
      <c r="F51" s="8">
        <v>0.17194371</v>
      </c>
      <c r="G51" s="3">
        <f t="shared" si="14"/>
        <v>436.00978199999997</v>
      </c>
      <c r="H51" s="4">
        <f t="shared" si="15"/>
        <v>69.505107661510408</v>
      </c>
      <c r="I51" s="8">
        <v>452.05682200000001</v>
      </c>
      <c r="J51" s="8">
        <v>0.17194371</v>
      </c>
      <c r="K51" s="3">
        <f t="shared" si="16"/>
        <v>452.05682200000001</v>
      </c>
      <c r="L51" s="4">
        <f t="shared" si="17"/>
        <v>69.505107661510408</v>
      </c>
      <c r="M51" s="8">
        <v>378.07773300000002</v>
      </c>
      <c r="N51" s="8">
        <v>0.17194371</v>
      </c>
      <c r="O51" s="3">
        <f t="shared" si="18"/>
        <v>378.07773300000002</v>
      </c>
      <c r="P51" s="4">
        <f t="shared" si="19"/>
        <v>69.505107661510408</v>
      </c>
      <c r="Q51" s="8">
        <v>333.82154600000001</v>
      </c>
      <c r="R51" s="8">
        <v>0.18683443999999999</v>
      </c>
      <c r="S51" s="3">
        <f t="shared" si="20"/>
        <v>333.82154600000001</v>
      </c>
      <c r="T51" s="4">
        <f t="shared" si="21"/>
        <v>70.043615072450521</v>
      </c>
    </row>
    <row r="52" spans="1:20" ht="16" x14ac:dyDescent="0.2">
      <c r="A52" s="8">
        <v>528.703846</v>
      </c>
      <c r="B52" s="8">
        <v>0.29106954000000002</v>
      </c>
      <c r="C52" s="3">
        <f t="shared" si="12"/>
        <v>528.703846</v>
      </c>
      <c r="D52" s="4">
        <f t="shared" si="13"/>
        <v>73.759275593385311</v>
      </c>
      <c r="E52" s="8">
        <v>436.88614999999999</v>
      </c>
      <c r="F52" s="8">
        <v>0.29106954000000002</v>
      </c>
      <c r="G52" s="3">
        <f t="shared" si="14"/>
        <v>436.88614999999999</v>
      </c>
      <c r="H52" s="4">
        <f t="shared" si="15"/>
        <v>73.759275593385311</v>
      </c>
      <c r="I52" s="8">
        <v>453.87589300000002</v>
      </c>
      <c r="J52" s="8">
        <v>0.27617881</v>
      </c>
      <c r="K52" s="3">
        <f t="shared" si="16"/>
        <v>453.87589300000002</v>
      </c>
      <c r="L52" s="4">
        <f t="shared" si="17"/>
        <v>73.235225021245924</v>
      </c>
      <c r="M52" s="8">
        <v>380.36209600000001</v>
      </c>
      <c r="N52" s="8">
        <v>0.29106954000000002</v>
      </c>
      <c r="O52" s="3">
        <f t="shared" si="18"/>
        <v>380.36209600000001</v>
      </c>
      <c r="P52" s="4">
        <f t="shared" si="19"/>
        <v>73.759275593385311</v>
      </c>
      <c r="Q52" s="8">
        <v>334.49251800000002</v>
      </c>
      <c r="R52" s="8">
        <v>0.27617881</v>
      </c>
      <c r="S52" s="3">
        <f t="shared" si="20"/>
        <v>334.49251800000002</v>
      </c>
      <c r="T52" s="4">
        <f t="shared" si="21"/>
        <v>73.235225021245924</v>
      </c>
    </row>
    <row r="53" spans="1:20" ht="16" x14ac:dyDescent="0.2">
      <c r="A53" s="8">
        <v>531.89829999999995</v>
      </c>
      <c r="B53" s="8">
        <v>0.41019536000000001</v>
      </c>
      <c r="C53" s="3">
        <f t="shared" si="12"/>
        <v>531.89829999999995</v>
      </c>
      <c r="D53" s="4">
        <f t="shared" si="13"/>
        <v>77.845115304396856</v>
      </c>
      <c r="E53" s="8">
        <v>443.070246</v>
      </c>
      <c r="F53" s="8">
        <v>0.39530463999999998</v>
      </c>
      <c r="G53" s="3">
        <f t="shared" si="14"/>
        <v>443.070246</v>
      </c>
      <c r="H53" s="4">
        <f t="shared" si="15"/>
        <v>77.346061469230193</v>
      </c>
      <c r="I53" s="8">
        <v>456.61823199999998</v>
      </c>
      <c r="J53" s="8">
        <v>0.40275</v>
      </c>
      <c r="K53" s="3">
        <f t="shared" si="16"/>
        <v>456.61823199999998</v>
      </c>
      <c r="L53" s="4">
        <f t="shared" si="17"/>
        <v>77.596049065957658</v>
      </c>
      <c r="M53" s="8">
        <v>382.66026199999999</v>
      </c>
      <c r="N53" s="8">
        <v>0.41019536000000001</v>
      </c>
      <c r="O53" s="3">
        <f t="shared" si="18"/>
        <v>382.66026199999999</v>
      </c>
      <c r="P53" s="4">
        <f t="shared" si="19"/>
        <v>77.845115304396856</v>
      </c>
      <c r="Q53" s="8">
        <v>335.16483899999997</v>
      </c>
      <c r="R53" s="8">
        <v>0.39530463999999998</v>
      </c>
      <c r="S53" s="3">
        <f t="shared" si="20"/>
        <v>335.16483899999997</v>
      </c>
      <c r="T53" s="4">
        <f t="shared" si="21"/>
        <v>77.346061469230193</v>
      </c>
    </row>
    <row r="54" spans="1:20" ht="16" x14ac:dyDescent="0.2">
      <c r="A54" s="8">
        <v>539.96913199999995</v>
      </c>
      <c r="B54" s="8">
        <v>0.52187583000000004</v>
      </c>
      <c r="C54" s="3">
        <f>A54</f>
        <v>539.96913199999995</v>
      </c>
      <c r="D54" s="4">
        <f>(1-EXP(-1*EXP(B54)))*100</f>
        <v>81.459002204735455</v>
      </c>
      <c r="E54" s="8">
        <v>444.85315500000002</v>
      </c>
      <c r="F54" s="8">
        <v>0.52932119</v>
      </c>
      <c r="G54" s="3">
        <f t="shared" si="14"/>
        <v>444.85315500000002</v>
      </c>
      <c r="H54" s="4">
        <f t="shared" si="15"/>
        <v>81.691036690311961</v>
      </c>
      <c r="I54" s="8">
        <v>465.87959499999999</v>
      </c>
      <c r="J54" s="8">
        <v>0.51443046000000003</v>
      </c>
      <c r="K54" s="3">
        <f t="shared" si="16"/>
        <v>465.87959499999999</v>
      </c>
      <c r="L54" s="4">
        <f t="shared" si="17"/>
        <v>81.225780662908861</v>
      </c>
      <c r="M54" s="8">
        <v>383.42939899999999</v>
      </c>
      <c r="N54" s="8">
        <v>0.51443046000000003</v>
      </c>
      <c r="O54" s="3">
        <f t="shared" si="18"/>
        <v>383.42939899999999</v>
      </c>
      <c r="P54" s="4">
        <f t="shared" si="19"/>
        <v>81.225780662908861</v>
      </c>
      <c r="Q54" s="8">
        <v>338.54676799999999</v>
      </c>
      <c r="R54" s="8">
        <v>0.51443046000000003</v>
      </c>
      <c r="S54" s="3">
        <f t="shared" si="20"/>
        <v>338.54676799999999</v>
      </c>
      <c r="T54" s="4">
        <f t="shared" si="21"/>
        <v>81.225780662908861</v>
      </c>
    </row>
    <row r="55" spans="1:20" ht="16" x14ac:dyDescent="0.2">
      <c r="A55" s="8">
        <v>549.26421900000003</v>
      </c>
      <c r="B55" s="8">
        <v>0.66333774999999995</v>
      </c>
      <c r="C55" s="3">
        <f>A55</f>
        <v>549.26421900000003</v>
      </c>
      <c r="D55" s="4">
        <f>(1-EXP(-1*EXP(B55)))*100</f>
        <v>85.647714337745739</v>
      </c>
      <c r="E55" s="8">
        <v>448.44052399999998</v>
      </c>
      <c r="F55" s="8">
        <v>0.66333774999999995</v>
      </c>
      <c r="G55" s="3">
        <f t="shared" si="14"/>
        <v>448.44052399999998</v>
      </c>
      <c r="H55" s="4">
        <f t="shared" si="15"/>
        <v>85.647714337745739</v>
      </c>
      <c r="I55" s="8">
        <v>466.81600100000003</v>
      </c>
      <c r="J55" s="8">
        <v>0.64844701999999999</v>
      </c>
      <c r="K55" s="3">
        <f t="shared" si="16"/>
        <v>466.81600100000003</v>
      </c>
      <c r="L55" s="4">
        <f t="shared" si="17"/>
        <v>85.229944637165261</v>
      </c>
      <c r="M55" s="8">
        <v>386.52143699999999</v>
      </c>
      <c r="N55" s="8">
        <v>0.64844701999999999</v>
      </c>
      <c r="O55" s="3">
        <f t="shared" si="18"/>
        <v>386.52143699999999</v>
      </c>
      <c r="P55" s="4">
        <f t="shared" si="19"/>
        <v>85.229944637165261</v>
      </c>
      <c r="Q55" s="8">
        <v>342.65015899999997</v>
      </c>
      <c r="R55" s="8">
        <v>0.66333774999999995</v>
      </c>
      <c r="S55" s="3">
        <f t="shared" si="20"/>
        <v>342.65015899999997</v>
      </c>
      <c r="T55" s="4">
        <f t="shared" si="21"/>
        <v>85.647714337745739</v>
      </c>
    </row>
    <row r="56" spans="1:20" ht="16" x14ac:dyDescent="0.2">
      <c r="A56" s="8">
        <v>550.36822500000005</v>
      </c>
      <c r="B56" s="8">
        <v>0.81224503000000003</v>
      </c>
      <c r="C56" s="3">
        <f>A56</f>
        <v>550.36822500000005</v>
      </c>
      <c r="D56" s="4">
        <f>(1-EXP(-1*EXP(B56)))*100</f>
        <v>89.491232494219389</v>
      </c>
      <c r="E56" s="8">
        <v>455.70228300000002</v>
      </c>
      <c r="F56" s="8">
        <v>0.79735429999999996</v>
      </c>
      <c r="G56" s="3">
        <f t="shared" si="14"/>
        <v>455.70228300000002</v>
      </c>
      <c r="H56" s="4">
        <f t="shared" si="15"/>
        <v>89.135402267056307</v>
      </c>
      <c r="I56" s="8">
        <v>468.69446199999999</v>
      </c>
      <c r="J56" s="8">
        <v>0.81224503000000003</v>
      </c>
      <c r="K56" s="3">
        <f t="shared" si="16"/>
        <v>468.69446199999999</v>
      </c>
      <c r="L56" s="4">
        <f t="shared" si="17"/>
        <v>89.491232494219389</v>
      </c>
      <c r="M56" s="8">
        <v>388.07679400000001</v>
      </c>
      <c r="N56" s="8">
        <v>0.79735429999999996</v>
      </c>
      <c r="O56" s="3">
        <f t="shared" si="18"/>
        <v>388.07679400000001</v>
      </c>
      <c r="P56" s="4">
        <f t="shared" si="19"/>
        <v>89.135402267056307</v>
      </c>
      <c r="Q56" s="8">
        <v>344.028978</v>
      </c>
      <c r="R56" s="8">
        <v>0.81224503000000003</v>
      </c>
      <c r="S56" s="3">
        <f t="shared" si="20"/>
        <v>344.028978</v>
      </c>
      <c r="T56" s="4">
        <f t="shared" si="21"/>
        <v>89.491232494219389</v>
      </c>
    </row>
    <row r="57" spans="1:20" ht="16" x14ac:dyDescent="0.2">
      <c r="A57" s="8">
        <v>551.47445100000004</v>
      </c>
      <c r="B57" s="8">
        <v>1.0058244999999999</v>
      </c>
      <c r="C57" s="3">
        <f>A57</f>
        <v>551.47445100000004</v>
      </c>
      <c r="D57" s="4">
        <f>(1-EXP(-1*EXP(B57)))*100</f>
        <v>93.505150184342128</v>
      </c>
      <c r="E57" s="8">
        <v>461.22566899999998</v>
      </c>
      <c r="F57" s="8">
        <v>1.0058244999999999</v>
      </c>
      <c r="G57" s="3">
        <f t="shared" si="14"/>
        <v>461.22566899999998</v>
      </c>
      <c r="H57" s="4">
        <f t="shared" si="15"/>
        <v>93.505150184342128</v>
      </c>
      <c r="I57" s="8">
        <v>495.800611</v>
      </c>
      <c r="J57" s="8">
        <v>1.0058244999999999</v>
      </c>
      <c r="K57" s="3">
        <f t="shared" si="16"/>
        <v>495.800611</v>
      </c>
      <c r="L57" s="4">
        <f t="shared" si="17"/>
        <v>93.505150184342128</v>
      </c>
      <c r="M57" s="8">
        <v>395.94796500000001</v>
      </c>
      <c r="N57" s="8">
        <v>1.0058244999999999</v>
      </c>
      <c r="O57" s="3">
        <f t="shared" si="18"/>
        <v>395.94796500000001</v>
      </c>
      <c r="P57" s="4">
        <f t="shared" si="19"/>
        <v>93.505150184342128</v>
      </c>
      <c r="Q57" s="8">
        <v>344.028978</v>
      </c>
      <c r="R57" s="8">
        <v>1.0058244999999999</v>
      </c>
      <c r="S57" s="3">
        <f t="shared" si="20"/>
        <v>344.028978</v>
      </c>
      <c r="T57" s="4">
        <f t="shared" si="21"/>
        <v>93.505150184342128</v>
      </c>
    </row>
    <row r="58" spans="1:20" ht="17" thickBot="1" x14ac:dyDescent="0.25">
      <c r="A58" s="8">
        <v>558.15865299999996</v>
      </c>
      <c r="B58" s="8">
        <v>1.30363907</v>
      </c>
      <c r="C58" s="5">
        <f>A58</f>
        <v>558.15865299999996</v>
      </c>
      <c r="D58" s="6">
        <f>(1-EXP(-1*EXP(B58)))*100</f>
        <v>97.484437678821934</v>
      </c>
      <c r="E58" s="8">
        <v>483.02597300000002</v>
      </c>
      <c r="F58" s="8">
        <v>1.30363907</v>
      </c>
      <c r="G58" s="5">
        <f t="shared" si="14"/>
        <v>483.02597300000002</v>
      </c>
      <c r="H58" s="6">
        <f t="shared" si="15"/>
        <v>97.484437678821934</v>
      </c>
      <c r="I58" s="8">
        <v>495.800611</v>
      </c>
      <c r="J58" s="8">
        <v>1.30363907</v>
      </c>
      <c r="K58" s="5">
        <f t="shared" si="16"/>
        <v>495.800611</v>
      </c>
      <c r="L58" s="6">
        <f t="shared" si="17"/>
        <v>97.484437678821934</v>
      </c>
      <c r="M58" s="8">
        <v>398.34030100000001</v>
      </c>
      <c r="N58" s="8">
        <v>1.2887483399999999</v>
      </c>
      <c r="O58" s="5">
        <f t="shared" si="18"/>
        <v>398.34030100000001</v>
      </c>
      <c r="P58" s="6">
        <f t="shared" si="19"/>
        <v>97.343716940918455</v>
      </c>
      <c r="Q58" s="8">
        <v>345.41334599999999</v>
      </c>
      <c r="R58" s="8">
        <v>1.30363907</v>
      </c>
      <c r="S58" s="5">
        <f t="shared" si="20"/>
        <v>345.41334599999999</v>
      </c>
      <c r="T58" s="6">
        <f t="shared" si="21"/>
        <v>97.484437678821934</v>
      </c>
    </row>
    <row r="59" spans="1:20" ht="16" x14ac:dyDescent="0.2">
      <c r="A59" s="8"/>
      <c r="B59" s="8"/>
    </row>
  </sheetData>
  <mergeCells count="12">
    <mergeCell ref="M2:P2"/>
    <mergeCell ref="Q2:T2"/>
    <mergeCell ref="A1:T1"/>
    <mergeCell ref="A31:T31"/>
    <mergeCell ref="A32:D32"/>
    <mergeCell ref="E32:H32"/>
    <mergeCell ref="I32:L32"/>
    <mergeCell ref="M32:P32"/>
    <mergeCell ref="Q32:T32"/>
    <mergeCell ref="A2:D2"/>
    <mergeCell ref="E2:H2"/>
    <mergeCell ref="I2:L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edavis@boardmandavis.com</cp:lastModifiedBy>
  <dcterms:created xsi:type="dcterms:W3CDTF">2020-07-13T14:54:50Z</dcterms:created>
  <dcterms:modified xsi:type="dcterms:W3CDTF">2020-08-13T13:50:50Z</dcterms:modified>
</cp:coreProperties>
</file>