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davis/Documents/GitHub/nmcuration/wishlist/Du_2020_IEEE/"/>
    </mc:Choice>
  </mc:AlternateContent>
  <xr:revisionPtr revIDLastSave="0" documentId="13_ncr:1_{712DAF95-2C83-9646-933E-2FF4638094B0}" xr6:coauthVersionLast="45" xr6:coauthVersionMax="45" xr10:uidLastSave="{00000000-0000-0000-0000-000000000000}"/>
  <bookViews>
    <workbookView xWindow="-20" yWindow="460" windowWidth="28800" windowHeight="17540" xr2:uid="{C7BBC7DE-D003-4883-B318-2E15FF44F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9" i="1" l="1"/>
  <c r="O69" i="1"/>
  <c r="L69" i="1"/>
  <c r="K69" i="1"/>
  <c r="H69" i="1"/>
  <c r="G69" i="1"/>
  <c r="D69" i="1"/>
  <c r="C69" i="1"/>
  <c r="P68" i="1"/>
  <c r="O68" i="1"/>
  <c r="L68" i="1"/>
  <c r="K68" i="1"/>
  <c r="H68" i="1"/>
  <c r="G68" i="1"/>
  <c r="D68" i="1"/>
  <c r="C68" i="1"/>
  <c r="P67" i="1"/>
  <c r="O67" i="1"/>
  <c r="L67" i="1"/>
  <c r="K67" i="1"/>
  <c r="H67" i="1"/>
  <c r="G67" i="1"/>
  <c r="D67" i="1"/>
  <c r="C67" i="1"/>
  <c r="P66" i="1"/>
  <c r="O66" i="1"/>
  <c r="L66" i="1"/>
  <c r="K66" i="1"/>
  <c r="H66" i="1"/>
  <c r="G66" i="1"/>
  <c r="D66" i="1"/>
  <c r="C66" i="1"/>
  <c r="P65" i="1"/>
  <c r="O65" i="1"/>
  <c r="L65" i="1"/>
  <c r="K65" i="1"/>
  <c r="H65" i="1"/>
  <c r="G65" i="1"/>
  <c r="D65" i="1"/>
  <c r="C65" i="1"/>
  <c r="P64" i="1"/>
  <c r="O64" i="1"/>
  <c r="L64" i="1"/>
  <c r="K64" i="1"/>
  <c r="H64" i="1"/>
  <c r="G64" i="1"/>
  <c r="D64" i="1"/>
  <c r="C64" i="1"/>
  <c r="P63" i="1"/>
  <c r="O63" i="1"/>
  <c r="L63" i="1"/>
  <c r="K63" i="1"/>
  <c r="H63" i="1"/>
  <c r="G63" i="1"/>
  <c r="D63" i="1"/>
  <c r="C63" i="1"/>
  <c r="P62" i="1"/>
  <c r="O62" i="1"/>
  <c r="L62" i="1"/>
  <c r="K62" i="1"/>
  <c r="H62" i="1"/>
  <c r="G62" i="1"/>
  <c r="D62" i="1"/>
  <c r="C62" i="1"/>
  <c r="P61" i="1"/>
  <c r="O61" i="1"/>
  <c r="L61" i="1"/>
  <c r="K61" i="1"/>
  <c r="H61" i="1"/>
  <c r="G61" i="1"/>
  <c r="D61" i="1"/>
  <c r="C61" i="1"/>
  <c r="P60" i="1"/>
  <c r="O60" i="1"/>
  <c r="L60" i="1"/>
  <c r="K60" i="1"/>
  <c r="H60" i="1"/>
  <c r="G60" i="1"/>
  <c r="D60" i="1"/>
  <c r="C60" i="1"/>
  <c r="P59" i="1"/>
  <c r="O59" i="1"/>
  <c r="L59" i="1"/>
  <c r="K59" i="1"/>
  <c r="H59" i="1"/>
  <c r="G59" i="1"/>
  <c r="D59" i="1"/>
  <c r="C59" i="1"/>
  <c r="P58" i="1"/>
  <c r="O58" i="1"/>
  <c r="L58" i="1"/>
  <c r="K58" i="1"/>
  <c r="H58" i="1"/>
  <c r="G58" i="1"/>
  <c r="D58" i="1"/>
  <c r="C58" i="1"/>
  <c r="P57" i="1"/>
  <c r="O57" i="1"/>
  <c r="L57" i="1"/>
  <c r="K57" i="1"/>
  <c r="H57" i="1"/>
  <c r="G57" i="1"/>
  <c r="D57" i="1"/>
  <c r="C57" i="1"/>
  <c r="P56" i="1"/>
  <c r="O56" i="1"/>
  <c r="L56" i="1"/>
  <c r="K56" i="1"/>
  <c r="H56" i="1"/>
  <c r="G56" i="1"/>
  <c r="D56" i="1"/>
  <c r="C56" i="1"/>
  <c r="P55" i="1"/>
  <c r="O55" i="1"/>
  <c r="L55" i="1"/>
  <c r="K55" i="1"/>
  <c r="H55" i="1"/>
  <c r="G55" i="1"/>
  <c r="D55" i="1"/>
  <c r="C55" i="1"/>
  <c r="P54" i="1"/>
  <c r="O54" i="1"/>
  <c r="L54" i="1"/>
  <c r="K54" i="1"/>
  <c r="H54" i="1"/>
  <c r="G54" i="1"/>
  <c r="D54" i="1"/>
  <c r="C54" i="1"/>
  <c r="P53" i="1"/>
  <c r="O53" i="1"/>
  <c r="L53" i="1"/>
  <c r="K53" i="1"/>
  <c r="H53" i="1"/>
  <c r="G53" i="1"/>
  <c r="D53" i="1"/>
  <c r="C53" i="1"/>
  <c r="P52" i="1"/>
  <c r="O52" i="1"/>
  <c r="L52" i="1"/>
  <c r="K52" i="1"/>
  <c r="H52" i="1"/>
  <c r="G52" i="1"/>
  <c r="D52" i="1"/>
  <c r="C52" i="1"/>
  <c r="P51" i="1"/>
  <c r="O51" i="1"/>
  <c r="L51" i="1"/>
  <c r="K51" i="1"/>
  <c r="H51" i="1"/>
  <c r="G51" i="1"/>
  <c r="D51" i="1"/>
  <c r="C51" i="1"/>
  <c r="P46" i="1"/>
  <c r="O46" i="1"/>
  <c r="L46" i="1"/>
  <c r="K46" i="1"/>
  <c r="H46" i="1"/>
  <c r="G46" i="1"/>
  <c r="D46" i="1"/>
  <c r="C46" i="1"/>
  <c r="P45" i="1"/>
  <c r="O45" i="1"/>
  <c r="L45" i="1"/>
  <c r="K45" i="1"/>
  <c r="H45" i="1"/>
  <c r="G45" i="1"/>
  <c r="D45" i="1"/>
  <c r="C45" i="1"/>
  <c r="P44" i="1"/>
  <c r="O44" i="1"/>
  <c r="L44" i="1"/>
  <c r="K44" i="1"/>
  <c r="H44" i="1"/>
  <c r="G44" i="1"/>
  <c r="D44" i="1"/>
  <c r="C44" i="1"/>
  <c r="P43" i="1"/>
  <c r="O43" i="1"/>
  <c r="L43" i="1"/>
  <c r="K43" i="1"/>
  <c r="H43" i="1"/>
  <c r="G43" i="1"/>
  <c r="D43" i="1"/>
  <c r="C43" i="1"/>
  <c r="P42" i="1"/>
  <c r="O42" i="1"/>
  <c r="L42" i="1"/>
  <c r="K42" i="1"/>
  <c r="H42" i="1"/>
  <c r="G42" i="1"/>
  <c r="D42" i="1"/>
  <c r="C42" i="1"/>
  <c r="P41" i="1"/>
  <c r="O41" i="1"/>
  <c r="L41" i="1"/>
  <c r="K41" i="1"/>
  <c r="H41" i="1"/>
  <c r="G41" i="1"/>
  <c r="D41" i="1"/>
  <c r="C41" i="1"/>
  <c r="P40" i="1"/>
  <c r="O40" i="1"/>
  <c r="L40" i="1"/>
  <c r="K40" i="1"/>
  <c r="H40" i="1"/>
  <c r="G40" i="1"/>
  <c r="D40" i="1"/>
  <c r="C40" i="1"/>
  <c r="P39" i="1"/>
  <c r="O39" i="1"/>
  <c r="L39" i="1"/>
  <c r="K39" i="1"/>
  <c r="H39" i="1"/>
  <c r="G39" i="1"/>
  <c r="D39" i="1"/>
  <c r="C39" i="1"/>
  <c r="P38" i="1"/>
  <c r="O38" i="1"/>
  <c r="L38" i="1"/>
  <c r="K38" i="1"/>
  <c r="H38" i="1"/>
  <c r="G38" i="1"/>
  <c r="D38" i="1"/>
  <c r="C38" i="1"/>
  <c r="P37" i="1"/>
  <c r="O37" i="1"/>
  <c r="L37" i="1"/>
  <c r="K37" i="1"/>
  <c r="H37" i="1"/>
  <c r="G37" i="1"/>
  <c r="D37" i="1"/>
  <c r="C37" i="1"/>
  <c r="P36" i="1"/>
  <c r="O36" i="1"/>
  <c r="L36" i="1"/>
  <c r="K36" i="1"/>
  <c r="H36" i="1"/>
  <c r="G36" i="1"/>
  <c r="D36" i="1"/>
  <c r="C36" i="1"/>
  <c r="P35" i="1"/>
  <c r="O35" i="1"/>
  <c r="L35" i="1"/>
  <c r="K35" i="1"/>
  <c r="H35" i="1"/>
  <c r="G35" i="1"/>
  <c r="D35" i="1"/>
  <c r="C35" i="1"/>
  <c r="P34" i="1"/>
  <c r="O34" i="1"/>
  <c r="L34" i="1"/>
  <c r="K34" i="1"/>
  <c r="H34" i="1"/>
  <c r="G34" i="1"/>
  <c r="D34" i="1"/>
  <c r="C34" i="1"/>
  <c r="P33" i="1"/>
  <c r="O33" i="1"/>
  <c r="L33" i="1"/>
  <c r="K33" i="1"/>
  <c r="H33" i="1"/>
  <c r="G33" i="1"/>
  <c r="D33" i="1"/>
  <c r="C33" i="1"/>
  <c r="P32" i="1"/>
  <c r="O32" i="1"/>
  <c r="L32" i="1"/>
  <c r="K32" i="1"/>
  <c r="H32" i="1"/>
  <c r="G32" i="1"/>
  <c r="D32" i="1"/>
  <c r="C32" i="1"/>
  <c r="P31" i="1"/>
  <c r="O31" i="1"/>
  <c r="L31" i="1"/>
  <c r="K31" i="1"/>
  <c r="H31" i="1"/>
  <c r="G31" i="1"/>
  <c r="D31" i="1"/>
  <c r="C31" i="1"/>
  <c r="P30" i="1"/>
  <c r="O30" i="1"/>
  <c r="L30" i="1"/>
  <c r="K30" i="1"/>
  <c r="H30" i="1"/>
  <c r="G30" i="1"/>
  <c r="D30" i="1"/>
  <c r="C30" i="1"/>
  <c r="P29" i="1"/>
  <c r="O29" i="1"/>
  <c r="L29" i="1"/>
  <c r="K29" i="1"/>
  <c r="H29" i="1"/>
  <c r="G29" i="1"/>
  <c r="D29" i="1"/>
  <c r="C29" i="1"/>
  <c r="P28" i="1"/>
  <c r="O28" i="1"/>
  <c r="L28" i="1"/>
  <c r="K28" i="1"/>
  <c r="H28" i="1"/>
  <c r="G28" i="1"/>
  <c r="D28" i="1"/>
  <c r="C28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L14" i="1"/>
  <c r="K14" i="1"/>
  <c r="H14" i="1"/>
  <c r="G14" i="1"/>
  <c r="D14" i="1"/>
  <c r="C14" i="1"/>
  <c r="L13" i="1"/>
  <c r="K13" i="1"/>
  <c r="H13" i="1"/>
  <c r="G13" i="1"/>
  <c r="D13" i="1"/>
  <c r="C13" i="1"/>
  <c r="L12" i="1"/>
  <c r="K12" i="1"/>
  <c r="H12" i="1"/>
  <c r="G12" i="1"/>
  <c r="D12" i="1"/>
  <c r="C12" i="1"/>
  <c r="L11" i="1"/>
  <c r="K11" i="1"/>
  <c r="H11" i="1"/>
  <c r="G11" i="1"/>
  <c r="D11" i="1"/>
  <c r="C11" i="1"/>
  <c r="L10" i="1"/>
  <c r="K10" i="1"/>
  <c r="H10" i="1"/>
  <c r="G10" i="1"/>
  <c r="D10" i="1"/>
  <c r="C10" i="1"/>
  <c r="L9" i="1"/>
  <c r="K9" i="1"/>
  <c r="H9" i="1"/>
  <c r="G9" i="1"/>
  <c r="D9" i="1"/>
  <c r="C9" i="1"/>
  <c r="L8" i="1"/>
  <c r="K8" i="1"/>
  <c r="H8" i="1"/>
  <c r="G8" i="1"/>
  <c r="D8" i="1"/>
  <c r="C8" i="1"/>
  <c r="L7" i="1"/>
  <c r="K7" i="1"/>
  <c r="H7" i="1"/>
  <c r="G7" i="1"/>
  <c r="D7" i="1"/>
  <c r="C7" i="1"/>
  <c r="L6" i="1"/>
  <c r="K6" i="1"/>
  <c r="H6" i="1"/>
  <c r="G6" i="1"/>
  <c r="D6" i="1"/>
  <c r="C6" i="1"/>
  <c r="L5" i="1"/>
  <c r="K5" i="1"/>
  <c r="H5" i="1"/>
  <c r="G5" i="1"/>
  <c r="D5" i="1"/>
  <c r="C5" i="1"/>
</calcChain>
</file>

<file path=xl/sharedStrings.xml><?xml version="1.0" encoding="utf-8"?>
<sst xmlns="http://schemas.openxmlformats.org/spreadsheetml/2006/main" count="63" uniqueCount="11">
  <si>
    <t>X</t>
  </si>
  <si>
    <t>Y</t>
  </si>
  <si>
    <t>Electric field (kV/mm)</t>
  </si>
  <si>
    <t>Probability of Failure (Percent)</t>
  </si>
  <si>
    <t>XPLE Neat</t>
  </si>
  <si>
    <t>0.001 wt%</t>
  </si>
  <si>
    <t>0.01 wt%</t>
  </si>
  <si>
    <t>0.1 wt%</t>
  </si>
  <si>
    <t>Figure 7 - 30˚C</t>
  </si>
  <si>
    <t>Figure 7 - 60˚C</t>
  </si>
  <si>
    <t>Figure 7 - 90˚C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</si>
</sst>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/>
    <xf numFmtId="2" fontId="0" fillId="0" borderId="8" xfId="0" applyNumberFormat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B4CB-511F-47FE-A4F8-10A26A018364}">
  <dimension ref="A1:P78"/>
  <sheetViews>
    <sheetView tabSelected="1" workbookViewId="0">
      <selection activeCell="L75" sqref="L75"/>
    </sheetView>
  </sheetViews>
  <sheetFormatPr baseColWidth="10" defaultColWidth="8.83203125" defaultRowHeight="15" x14ac:dyDescent="0.2"/>
  <cols>
    <col min="1" max="1" width="16.1640625" customWidth="1"/>
    <col min="2" max="2" width="17.1640625" customWidth="1"/>
    <col min="3" max="3" width="19.83203125" customWidth="1"/>
    <col min="4" max="4" width="28.1640625" customWidth="1"/>
    <col min="5" max="5" width="16.33203125" customWidth="1"/>
    <col min="6" max="6" width="17.33203125" customWidth="1"/>
    <col min="7" max="7" width="17.83203125" customWidth="1"/>
    <col min="8" max="8" width="24.1640625" customWidth="1"/>
    <col min="9" max="9" width="15" customWidth="1"/>
    <col min="10" max="10" width="16.1640625" customWidth="1"/>
    <col min="11" max="11" width="17.6640625" customWidth="1"/>
    <col min="12" max="12" width="24.1640625" customWidth="1"/>
    <col min="13" max="13" width="15.5" customWidth="1"/>
    <col min="14" max="14" width="15.6640625" customWidth="1"/>
    <col min="15" max="15" width="17.1640625" customWidth="1"/>
    <col min="16" max="16" width="24" customWidth="1"/>
  </cols>
  <sheetData>
    <row r="1" spans="1:16" ht="16" thickBo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"/>
      <c r="N1" s="1"/>
      <c r="O1" s="1"/>
      <c r="P1" s="1"/>
    </row>
    <row r="2" spans="1:16" ht="16" thickBot="1" x14ac:dyDescent="0.25">
      <c r="A2" s="11" t="s">
        <v>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3"/>
    </row>
    <row r="3" spans="1:16" ht="16" thickBot="1" x14ac:dyDescent="0.25">
      <c r="A3" s="15" t="s">
        <v>4</v>
      </c>
      <c r="B3" s="16"/>
      <c r="C3" s="19"/>
      <c r="D3" s="23"/>
      <c r="E3" s="17" t="s">
        <v>5</v>
      </c>
      <c r="F3" s="16"/>
      <c r="G3" s="19"/>
      <c r="H3" s="23"/>
      <c r="I3" s="17" t="s">
        <v>6</v>
      </c>
      <c r="J3" s="16"/>
      <c r="K3" s="19"/>
      <c r="L3" s="20"/>
      <c r="M3" s="15" t="s">
        <v>7</v>
      </c>
      <c r="N3" s="16"/>
      <c r="O3" s="19"/>
      <c r="P3" s="20"/>
    </row>
    <row r="4" spans="1:16" x14ac:dyDescent="0.2">
      <c r="A4" s="8" t="s">
        <v>0</v>
      </c>
      <c r="B4" s="9" t="s">
        <v>1</v>
      </c>
      <c r="C4" s="21" t="s">
        <v>2</v>
      </c>
      <c r="D4" s="22" t="s">
        <v>3</v>
      </c>
      <c r="E4" s="10" t="s">
        <v>0</v>
      </c>
      <c r="F4" s="9" t="s">
        <v>1</v>
      </c>
      <c r="G4" s="21" t="s">
        <v>2</v>
      </c>
      <c r="H4" s="22" t="s">
        <v>3</v>
      </c>
      <c r="I4" s="10" t="s">
        <v>0</v>
      </c>
      <c r="J4" s="9" t="s">
        <v>1</v>
      </c>
      <c r="K4" s="21" t="s">
        <v>2</v>
      </c>
      <c r="L4" s="22" t="s">
        <v>3</v>
      </c>
      <c r="M4" s="10" t="s">
        <v>0</v>
      </c>
      <c r="N4" s="9" t="s">
        <v>1</v>
      </c>
      <c r="O4" s="21" t="s">
        <v>2</v>
      </c>
      <c r="P4" s="22" t="s">
        <v>3</v>
      </c>
    </row>
    <row r="5" spans="1:16" ht="16" x14ac:dyDescent="0.2">
      <c r="A5" s="18">
        <v>296.295794</v>
      </c>
      <c r="B5" s="18">
        <v>-3.5828836000000002</v>
      </c>
      <c r="C5" s="4">
        <f>A5</f>
        <v>296.295794</v>
      </c>
      <c r="D5" s="5">
        <f>(1-EXP(-1*EXP(B5)))*100</f>
        <v>2.7412692992279886</v>
      </c>
      <c r="E5" s="18">
        <v>314.647582</v>
      </c>
      <c r="F5" s="18">
        <v>-3.5709537</v>
      </c>
      <c r="G5" s="4">
        <f>E5</f>
        <v>314.647582</v>
      </c>
      <c r="H5" s="5">
        <f>(1-EXP(-1*EXP(F5)))*100</f>
        <v>2.7737077055665194</v>
      </c>
      <c r="I5" s="18">
        <v>367.69728800000001</v>
      </c>
      <c r="J5" s="18">
        <v>-3.5676979000000002</v>
      </c>
      <c r="K5" s="4">
        <f t="shared" ref="K5:K14" si="0">I5</f>
        <v>367.69728800000001</v>
      </c>
      <c r="L5" s="5">
        <f t="shared" ref="L5:L14" si="1">(1-EXP(-1*EXP(J5)))*100</f>
        <v>2.7826260289650406</v>
      </c>
      <c r="M5" s="18">
        <v>341.27928300000002</v>
      </c>
      <c r="N5" s="18">
        <v>-3.6012786000000001</v>
      </c>
      <c r="O5" s="4">
        <f t="shared" ref="O5:O14" si="2">M5</f>
        <v>341.27928300000002</v>
      </c>
      <c r="P5" s="5">
        <f t="shared" ref="P5:P14" si="3">(1-EXP(-1*EXP(N5)))*100</f>
        <v>2.6919833042072794</v>
      </c>
    </row>
    <row r="6" spans="1:16" ht="16" x14ac:dyDescent="0.2">
      <c r="A6" s="18">
        <v>305.64687400000003</v>
      </c>
      <c r="B6" s="18">
        <v>-3.0912204000000001</v>
      </c>
      <c r="C6" s="4">
        <f t="shared" ref="C6:C14" si="4">A6</f>
        <v>305.64687400000003</v>
      </c>
      <c r="D6" s="5">
        <f t="shared" ref="D6:D14" si="5">(1-EXP(-1*EXP(B6)))*100</f>
        <v>4.4429235332046568</v>
      </c>
      <c r="E6" s="18">
        <v>330.40983999999997</v>
      </c>
      <c r="F6" s="18">
        <v>-3.0895925000000002</v>
      </c>
      <c r="G6" s="4">
        <f t="shared" ref="G6:G14" si="6">E6</f>
        <v>330.40983999999997</v>
      </c>
      <c r="H6" s="5">
        <f t="shared" ref="H6:H14" si="7">(1-EXP(-1*EXP(F6)))*100</f>
        <v>4.4499985598405072</v>
      </c>
      <c r="I6" s="18">
        <v>379.72489400000001</v>
      </c>
      <c r="J6" s="18">
        <v>-3.0866856</v>
      </c>
      <c r="K6" s="4">
        <f t="shared" si="0"/>
        <v>379.72489400000001</v>
      </c>
      <c r="L6" s="5">
        <f t="shared" si="1"/>
        <v>4.4626596301000294</v>
      </c>
      <c r="M6" s="18">
        <v>352.44205599999998</v>
      </c>
      <c r="N6" s="18">
        <v>-3.1095921</v>
      </c>
      <c r="O6" s="4">
        <f t="shared" si="2"/>
        <v>352.44205599999998</v>
      </c>
      <c r="P6" s="5">
        <f t="shared" si="3"/>
        <v>4.363835888814604</v>
      </c>
    </row>
    <row r="7" spans="1:16" ht="16" x14ac:dyDescent="0.2">
      <c r="A7" s="18">
        <v>309.38759299999998</v>
      </c>
      <c r="B7" s="18">
        <v>-2.6639976000000001</v>
      </c>
      <c r="C7" s="4">
        <f t="shared" si="4"/>
        <v>309.38759299999998</v>
      </c>
      <c r="D7" s="5">
        <f t="shared" si="5"/>
        <v>6.7297651136225989</v>
      </c>
      <c r="E7" s="18">
        <v>334.08161699999999</v>
      </c>
      <c r="F7" s="18">
        <v>-2.6623929999999998</v>
      </c>
      <c r="G7" s="4">
        <f t="shared" si="6"/>
        <v>334.08161699999999</v>
      </c>
      <c r="H7" s="5">
        <f t="shared" si="7"/>
        <v>6.7401996843591494</v>
      </c>
      <c r="I7" s="18">
        <v>388.67382400000002</v>
      </c>
      <c r="J7" s="18">
        <v>-2.6592302000000001</v>
      </c>
      <c r="K7" s="4">
        <f t="shared" si="0"/>
        <v>388.67382400000002</v>
      </c>
      <c r="L7" s="5">
        <f t="shared" si="1"/>
        <v>6.7608127505091264</v>
      </c>
      <c r="M7" s="18">
        <v>359.94594999999998</v>
      </c>
      <c r="N7" s="18">
        <v>-2.6821831999999999</v>
      </c>
      <c r="O7" s="4">
        <f t="shared" si="2"/>
        <v>359.94594999999998</v>
      </c>
      <c r="P7" s="5">
        <f t="shared" si="3"/>
        <v>6.6125885004458702</v>
      </c>
    </row>
    <row r="8" spans="1:16" ht="16" x14ac:dyDescent="0.2">
      <c r="A8" s="18">
        <v>313.52342900000002</v>
      </c>
      <c r="B8" s="18">
        <v>-2.2474257</v>
      </c>
      <c r="C8" s="4">
        <f t="shared" si="4"/>
        <v>313.52342900000002</v>
      </c>
      <c r="D8" s="5">
        <f t="shared" si="5"/>
        <v>10.027930555346131</v>
      </c>
      <c r="E8" s="18">
        <v>338.92519600000003</v>
      </c>
      <c r="F8" s="18">
        <v>-2.256472</v>
      </c>
      <c r="G8" s="4">
        <f t="shared" si="6"/>
        <v>338.92519600000003</v>
      </c>
      <c r="H8" s="5">
        <f t="shared" si="7"/>
        <v>9.9422705936965112</v>
      </c>
      <c r="I8" s="18">
        <v>389.510447</v>
      </c>
      <c r="J8" s="18">
        <v>-2.2428908999999999</v>
      </c>
      <c r="K8" s="4">
        <f t="shared" si="0"/>
        <v>389.510447</v>
      </c>
      <c r="L8" s="5">
        <f t="shared" si="1"/>
        <v>10.071132378110992</v>
      </c>
      <c r="M8" s="18">
        <v>361.92709400000001</v>
      </c>
      <c r="N8" s="18">
        <v>-2.2657740999999998</v>
      </c>
      <c r="O8" s="4">
        <f t="shared" si="2"/>
        <v>361.92709400000001</v>
      </c>
      <c r="P8" s="5">
        <f t="shared" si="3"/>
        <v>9.8549089371141374</v>
      </c>
    </row>
    <row r="9" spans="1:16" ht="16" x14ac:dyDescent="0.2">
      <c r="A9" s="18">
        <v>319.493605</v>
      </c>
      <c r="B9" s="18">
        <v>-1.9374792000000001</v>
      </c>
      <c r="C9" s="4">
        <f t="shared" si="4"/>
        <v>319.493605</v>
      </c>
      <c r="D9" s="5">
        <f t="shared" si="5"/>
        <v>13.416996633377664</v>
      </c>
      <c r="E9" s="18">
        <v>343.46121199999999</v>
      </c>
      <c r="F9" s="18">
        <v>-1.9252935</v>
      </c>
      <c r="G9" s="4">
        <f t="shared" si="6"/>
        <v>343.46121199999999</v>
      </c>
      <c r="H9" s="5">
        <f t="shared" si="7"/>
        <v>13.569792600634646</v>
      </c>
      <c r="I9" s="18">
        <v>396.92681499999998</v>
      </c>
      <c r="J9" s="18">
        <v>-1.9222703000000001</v>
      </c>
      <c r="K9" s="4">
        <f t="shared" si="0"/>
        <v>396.92681499999998</v>
      </c>
      <c r="L9" s="5">
        <f t="shared" si="1"/>
        <v>13.60794737223957</v>
      </c>
      <c r="M9" s="18">
        <v>367.99826100000001</v>
      </c>
      <c r="N9" s="18">
        <v>-1.9452</v>
      </c>
      <c r="O9" s="4">
        <f t="shared" si="2"/>
        <v>367.99826100000001</v>
      </c>
      <c r="P9" s="5">
        <f t="shared" si="3"/>
        <v>13.321007166605071</v>
      </c>
    </row>
    <row r="10" spans="1:16" ht="16" x14ac:dyDescent="0.2">
      <c r="A10" s="18">
        <v>323.40943299999998</v>
      </c>
      <c r="B10" s="18">
        <v>-1.6063240000000001</v>
      </c>
      <c r="C10" s="4">
        <f t="shared" si="4"/>
        <v>323.40943299999998</v>
      </c>
      <c r="D10" s="5">
        <f t="shared" si="5"/>
        <v>18.1779773561505</v>
      </c>
      <c r="E10" s="18">
        <v>348.05861099999998</v>
      </c>
      <c r="F10" s="18">
        <v>-1.6047891000000001</v>
      </c>
      <c r="G10" s="4">
        <f t="shared" si="6"/>
        <v>348.05861099999998</v>
      </c>
      <c r="H10" s="5">
        <f t="shared" si="7"/>
        <v>18.20318887860779</v>
      </c>
      <c r="I10" s="18">
        <v>401.79247099999998</v>
      </c>
      <c r="J10" s="18">
        <v>-1.6017892</v>
      </c>
      <c r="K10" s="4">
        <f t="shared" si="0"/>
        <v>401.79247099999998</v>
      </c>
      <c r="L10" s="5">
        <f t="shared" si="1"/>
        <v>18.252553135300651</v>
      </c>
      <c r="M10" s="18">
        <v>372.92410000000001</v>
      </c>
      <c r="N10" s="18">
        <v>-1.6246957</v>
      </c>
      <c r="O10" s="4">
        <f t="shared" si="2"/>
        <v>372.92410000000001</v>
      </c>
      <c r="P10" s="5">
        <f t="shared" si="3"/>
        <v>17.878604827439148</v>
      </c>
    </row>
    <row r="11" spans="1:16" ht="16" x14ac:dyDescent="0.2">
      <c r="A11" s="18">
        <v>335.117007</v>
      </c>
      <c r="B11" s="18">
        <v>-1.3173771000000001</v>
      </c>
      <c r="C11" s="4">
        <f t="shared" si="4"/>
        <v>335.117007</v>
      </c>
      <c r="D11" s="5">
        <f t="shared" si="5"/>
        <v>23.496744526040526</v>
      </c>
      <c r="E11" s="18">
        <v>355.082742</v>
      </c>
      <c r="F11" s="18">
        <v>-1.3161678000000001</v>
      </c>
      <c r="G11" s="4">
        <f t="shared" si="6"/>
        <v>355.082742</v>
      </c>
      <c r="H11" s="5">
        <f t="shared" si="7"/>
        <v>23.521534530965738</v>
      </c>
      <c r="I11" s="18">
        <v>410.35663899999997</v>
      </c>
      <c r="J11" s="18">
        <v>-1.3024704</v>
      </c>
      <c r="K11" s="4">
        <f t="shared" si="0"/>
        <v>410.35663899999997</v>
      </c>
      <c r="L11" s="5">
        <f t="shared" si="1"/>
        <v>23.803858527545565</v>
      </c>
      <c r="M11" s="18">
        <v>378.76018399999998</v>
      </c>
      <c r="N11" s="18">
        <v>-1.3361673999999999</v>
      </c>
      <c r="O11" s="4">
        <f t="shared" si="2"/>
        <v>378.76018399999998</v>
      </c>
      <c r="P11" s="5">
        <f t="shared" si="3"/>
        <v>23.11436622132258</v>
      </c>
    </row>
    <row r="12" spans="1:16" ht="16" x14ac:dyDescent="0.2">
      <c r="A12" s="18">
        <v>342.26264900000001</v>
      </c>
      <c r="B12" s="18">
        <v>-1.0607549999999999</v>
      </c>
      <c r="C12" s="4">
        <f t="shared" si="4"/>
        <v>342.26264900000001</v>
      </c>
      <c r="D12" s="5">
        <f t="shared" si="5"/>
        <v>29.262499391176476</v>
      </c>
      <c r="E12" s="18">
        <v>360.24057800000003</v>
      </c>
      <c r="F12" s="18">
        <v>-1.0596852999999999</v>
      </c>
      <c r="G12" s="4">
        <f t="shared" si="6"/>
        <v>360.24057800000003</v>
      </c>
      <c r="H12" s="5">
        <f t="shared" si="7"/>
        <v>29.288704351775696</v>
      </c>
      <c r="I12" s="18">
        <v>415.85511000000002</v>
      </c>
      <c r="J12" s="18">
        <v>-1.0566853</v>
      </c>
      <c r="K12" s="4">
        <f t="shared" si="0"/>
        <v>415.85511000000002</v>
      </c>
      <c r="L12" s="5">
        <f t="shared" si="1"/>
        <v>29.362294569817681</v>
      </c>
      <c r="M12" s="18">
        <v>383.40835099999998</v>
      </c>
      <c r="N12" s="18">
        <v>-1.0904054999999999</v>
      </c>
      <c r="O12" s="4">
        <f t="shared" si="2"/>
        <v>383.40835099999998</v>
      </c>
      <c r="P12" s="5">
        <f t="shared" si="3"/>
        <v>28.543419433828909</v>
      </c>
    </row>
    <row r="13" spans="1:16" ht="16" x14ac:dyDescent="0.2">
      <c r="A13" s="18">
        <v>346.07687900000002</v>
      </c>
      <c r="B13" s="18">
        <v>-0.80434229999999995</v>
      </c>
      <c r="C13" s="4">
        <f t="shared" si="4"/>
        <v>346.07687900000002</v>
      </c>
      <c r="D13" s="5">
        <f t="shared" si="5"/>
        <v>36.070039751575663</v>
      </c>
      <c r="E13" s="18">
        <v>363.44529599999998</v>
      </c>
      <c r="F13" s="18">
        <v>-0.80331900000000001</v>
      </c>
      <c r="G13" s="4">
        <f t="shared" si="6"/>
        <v>363.44529599999998</v>
      </c>
      <c r="H13" s="5">
        <f t="shared" si="7"/>
        <v>36.099315550348599</v>
      </c>
      <c r="I13" s="18">
        <v>420.488652</v>
      </c>
      <c r="J13" s="18">
        <v>-0.78959840000000003</v>
      </c>
      <c r="K13" s="4">
        <f t="shared" si="0"/>
        <v>420.488652</v>
      </c>
      <c r="L13" s="5">
        <f t="shared" si="1"/>
        <v>36.493447469452242</v>
      </c>
      <c r="M13" s="18">
        <v>391.58218199999999</v>
      </c>
      <c r="N13" s="18">
        <v>-0.81243509999999997</v>
      </c>
      <c r="O13" s="4">
        <f t="shared" si="2"/>
        <v>391.58218199999999</v>
      </c>
      <c r="P13" s="5">
        <f t="shared" si="3"/>
        <v>35.839094553975357</v>
      </c>
    </row>
    <row r="14" spans="1:16" ht="16" x14ac:dyDescent="0.2">
      <c r="A14" s="18">
        <v>355.02973500000002</v>
      </c>
      <c r="B14" s="18">
        <v>-0.49425629999999998</v>
      </c>
      <c r="C14" s="4">
        <f t="shared" si="4"/>
        <v>355.02973500000002</v>
      </c>
      <c r="D14" s="5">
        <f t="shared" si="5"/>
        <v>45.6662396020606</v>
      </c>
      <c r="E14" s="18">
        <v>371.60470900000001</v>
      </c>
      <c r="F14" s="18">
        <v>-0.49330279999999999</v>
      </c>
      <c r="G14" s="4">
        <f t="shared" si="6"/>
        <v>371.60470900000001</v>
      </c>
      <c r="H14" s="5">
        <f t="shared" si="7"/>
        <v>45.697849157190262</v>
      </c>
      <c r="I14" s="18">
        <v>426.59324700000002</v>
      </c>
      <c r="J14" s="18">
        <v>-0.4904192</v>
      </c>
      <c r="K14" s="4">
        <f t="shared" si="0"/>
        <v>426.59324700000002</v>
      </c>
      <c r="L14" s="5">
        <f t="shared" si="1"/>
        <v>45.793514987371744</v>
      </c>
      <c r="M14" s="18">
        <v>393.30789099999998</v>
      </c>
      <c r="N14" s="18">
        <v>-0.51346519999999995</v>
      </c>
      <c r="O14" s="4">
        <f t="shared" si="2"/>
        <v>393.30789099999998</v>
      </c>
      <c r="P14" s="5">
        <f t="shared" si="3"/>
        <v>45.031964511065262</v>
      </c>
    </row>
    <row r="15" spans="1:16" ht="16" x14ac:dyDescent="0.2">
      <c r="A15" s="18">
        <v>368.29305299999999</v>
      </c>
      <c r="B15" s="18">
        <v>-0.22663449999999999</v>
      </c>
      <c r="C15" s="4">
        <f t="shared" ref="C15:C23" si="8">A15</f>
        <v>368.29305299999999</v>
      </c>
      <c r="D15" s="5">
        <f t="shared" ref="D15:D23" si="9">(1-EXP(-1*EXP(B15)))*100</f>
        <v>54.941660839940852</v>
      </c>
      <c r="E15" s="18">
        <v>385.91649000000001</v>
      </c>
      <c r="F15" s="18">
        <v>-0.22565779999999999</v>
      </c>
      <c r="G15" s="4">
        <f t="shared" ref="G15:G23" si="10">E15</f>
        <v>385.91649000000001</v>
      </c>
      <c r="H15" s="5">
        <f t="shared" ref="H15:H23" si="11">(1-EXP(-1*EXP(F15)))*100</f>
        <v>54.976748403239206</v>
      </c>
      <c r="I15" s="18">
        <v>433.75252399999999</v>
      </c>
      <c r="J15" s="18">
        <v>-0.2125418</v>
      </c>
      <c r="K15" s="4">
        <f t="shared" ref="K15:K23" si="12">I15</f>
        <v>433.75252399999999</v>
      </c>
      <c r="L15" s="5">
        <f t="shared" ref="L15:L23" si="13">(1-EXP(-1*EXP(J15)))*100</f>
        <v>55.448596079757927</v>
      </c>
      <c r="M15" s="18">
        <v>399.909334</v>
      </c>
      <c r="N15" s="18">
        <v>-0.24626190000000001</v>
      </c>
      <c r="O15" s="4">
        <f t="shared" ref="O15:O23" si="14">M15</f>
        <v>399.909334</v>
      </c>
      <c r="P15" s="5">
        <f t="shared" ref="P15:P23" si="15">(1-EXP(-1*EXP(N15)))*100</f>
        <v>54.238060988402047</v>
      </c>
    </row>
    <row r="16" spans="1:16" ht="16" x14ac:dyDescent="0.2">
      <c r="A16" s="18">
        <v>372.39953700000001</v>
      </c>
      <c r="B16" s="18">
        <v>-2.2442E-3</v>
      </c>
      <c r="C16" s="4">
        <f t="shared" si="8"/>
        <v>372.39953700000001</v>
      </c>
      <c r="D16" s="5">
        <f t="shared" si="9"/>
        <v>63.129496447930066</v>
      </c>
      <c r="E16" s="18">
        <v>388.48547300000001</v>
      </c>
      <c r="F16" s="18">
        <v>9.3136299999999998E-3</v>
      </c>
      <c r="G16" s="4">
        <f t="shared" si="10"/>
        <v>388.48547300000001</v>
      </c>
      <c r="H16" s="5">
        <f t="shared" si="11"/>
        <v>63.554680217843959</v>
      </c>
      <c r="I16" s="18">
        <v>445.475909</v>
      </c>
      <c r="J16" s="18">
        <v>1.2174030000000001E-2</v>
      </c>
      <c r="K16" s="4">
        <f t="shared" si="12"/>
        <v>445.475909</v>
      </c>
      <c r="L16" s="5">
        <f t="shared" si="13"/>
        <v>63.65990232206844</v>
      </c>
      <c r="M16" s="18">
        <v>407.983814</v>
      </c>
      <c r="N16" s="18">
        <v>-1.10115E-2</v>
      </c>
      <c r="O16" s="4">
        <f t="shared" si="14"/>
        <v>407.983814</v>
      </c>
      <c r="P16" s="5">
        <f t="shared" si="15"/>
        <v>62.806973599989455</v>
      </c>
    </row>
    <row r="17" spans="1:16" ht="16" x14ac:dyDescent="0.2">
      <c r="A17" s="18">
        <v>376.553268</v>
      </c>
      <c r="B17" s="18">
        <v>0.20079764</v>
      </c>
      <c r="C17" s="4">
        <f t="shared" si="8"/>
        <v>376.553268</v>
      </c>
      <c r="D17" s="5">
        <f t="shared" si="9"/>
        <v>70.547087563618319</v>
      </c>
      <c r="E17" s="18">
        <v>392.38245999999998</v>
      </c>
      <c r="F17" s="18">
        <v>0.20165809000000001</v>
      </c>
      <c r="G17" s="4">
        <f t="shared" si="10"/>
        <v>392.38245999999998</v>
      </c>
      <c r="H17" s="5">
        <f t="shared" si="11"/>
        <v>70.578063010267073</v>
      </c>
      <c r="I17" s="18">
        <v>452.95823100000001</v>
      </c>
      <c r="J17" s="18">
        <v>0.2153322</v>
      </c>
      <c r="K17" s="4">
        <f t="shared" si="12"/>
        <v>452.95823100000001</v>
      </c>
      <c r="L17" s="5">
        <f t="shared" si="13"/>
        <v>71.06950183584739</v>
      </c>
      <c r="M17" s="18">
        <v>413.454499</v>
      </c>
      <c r="N17" s="18">
        <v>0.18140274000000001</v>
      </c>
      <c r="O17" s="4">
        <f t="shared" si="14"/>
        <v>413.454499</v>
      </c>
      <c r="P17" s="5">
        <f t="shared" si="15"/>
        <v>69.847366686876242</v>
      </c>
    </row>
    <row r="18" spans="1:16" ht="16" x14ac:dyDescent="0.2">
      <c r="A18" s="18">
        <v>380.75480700000003</v>
      </c>
      <c r="B18" s="18">
        <v>0.38249117999999999</v>
      </c>
      <c r="C18" s="4">
        <f t="shared" si="8"/>
        <v>380.75480700000003</v>
      </c>
      <c r="D18" s="5">
        <f t="shared" si="9"/>
        <v>76.913726013389635</v>
      </c>
      <c r="E18" s="18">
        <v>394.99754999999999</v>
      </c>
      <c r="F18" s="18">
        <v>0.39393277999999998</v>
      </c>
      <c r="G18" s="4">
        <f t="shared" si="10"/>
        <v>394.99754999999999</v>
      </c>
      <c r="H18" s="5">
        <f t="shared" si="11"/>
        <v>77.299900345630959</v>
      </c>
      <c r="I18" s="18">
        <v>455.47074300000003</v>
      </c>
      <c r="J18" s="18">
        <v>0.39690945999999999</v>
      </c>
      <c r="K18" s="4">
        <f t="shared" si="12"/>
        <v>455.47074300000003</v>
      </c>
      <c r="L18" s="5">
        <f t="shared" si="13"/>
        <v>77.400022401824373</v>
      </c>
      <c r="M18" s="18">
        <v>417.60195700000003</v>
      </c>
      <c r="N18" s="18">
        <v>0.37374719000000001</v>
      </c>
      <c r="O18" s="4">
        <f t="shared" si="14"/>
        <v>417.60195700000003</v>
      </c>
      <c r="P18" s="5">
        <f t="shared" si="15"/>
        <v>76.617205881708202</v>
      </c>
    </row>
    <row r="19" spans="1:16" ht="16" x14ac:dyDescent="0.2">
      <c r="A19" s="18">
        <v>386.28929199999999</v>
      </c>
      <c r="B19" s="18">
        <v>0.58560283000000002</v>
      </c>
      <c r="C19" s="4">
        <f t="shared" si="8"/>
        <v>386.28929199999999</v>
      </c>
      <c r="D19" s="5">
        <f t="shared" si="9"/>
        <v>83.405077091206877</v>
      </c>
      <c r="E19" s="18">
        <v>398.95754099999999</v>
      </c>
      <c r="F19" s="18">
        <v>0.61829975999999998</v>
      </c>
      <c r="G19" s="4">
        <f t="shared" si="10"/>
        <v>398.95754099999999</v>
      </c>
      <c r="H19" s="5">
        <f t="shared" si="11"/>
        <v>84.366749589021552</v>
      </c>
      <c r="I19" s="18">
        <v>459.525306</v>
      </c>
      <c r="J19" s="18">
        <v>0.62125319000000001</v>
      </c>
      <c r="K19" s="4">
        <f t="shared" si="12"/>
        <v>459.525306</v>
      </c>
      <c r="L19" s="5">
        <f t="shared" si="13"/>
        <v>84.452325248326005</v>
      </c>
      <c r="M19" s="18">
        <v>419.915908</v>
      </c>
      <c r="N19" s="18">
        <v>0.58734697999999996</v>
      </c>
      <c r="O19" s="4">
        <f t="shared" si="14"/>
        <v>419.915908</v>
      </c>
      <c r="P19" s="5">
        <f t="shared" si="15"/>
        <v>83.457026580907225</v>
      </c>
    </row>
    <row r="20" spans="1:16" ht="16" x14ac:dyDescent="0.2">
      <c r="A20" s="18">
        <v>390.81384400000002</v>
      </c>
      <c r="B20" s="18">
        <v>0.81000470000000002</v>
      </c>
      <c r="C20" s="4">
        <f t="shared" si="8"/>
        <v>390.81384400000002</v>
      </c>
      <c r="D20" s="5">
        <f t="shared" si="9"/>
        <v>89.438116394346537</v>
      </c>
      <c r="E20" s="18">
        <v>401.61567200000002</v>
      </c>
      <c r="F20" s="18">
        <v>0.82124863000000003</v>
      </c>
      <c r="G20" s="4">
        <f t="shared" si="10"/>
        <v>401.61567200000002</v>
      </c>
      <c r="H20" s="5">
        <f t="shared" si="11"/>
        <v>89.703195920286333</v>
      </c>
      <c r="I20" s="18">
        <v>468.28475900000001</v>
      </c>
      <c r="J20" s="18">
        <v>0.82445785999999999</v>
      </c>
      <c r="K20" s="4">
        <f t="shared" si="12"/>
        <v>468.28475900000001</v>
      </c>
      <c r="L20" s="5">
        <f t="shared" si="13"/>
        <v>89.77816432886948</v>
      </c>
      <c r="M20" s="18">
        <v>426.01879700000001</v>
      </c>
      <c r="N20" s="18">
        <v>0.80113281000000003</v>
      </c>
      <c r="O20" s="4">
        <f t="shared" si="14"/>
        <v>426.01879700000001</v>
      </c>
      <c r="P20" s="5">
        <f t="shared" si="15"/>
        <v>89.226313629736538</v>
      </c>
    </row>
    <row r="21" spans="1:16" ht="16" x14ac:dyDescent="0.2">
      <c r="A21" s="18">
        <v>394.95351599999998</v>
      </c>
      <c r="B21" s="18">
        <v>1.0076978700000001</v>
      </c>
      <c r="C21" s="4">
        <f t="shared" si="8"/>
        <v>394.95351599999998</v>
      </c>
      <c r="D21" s="5">
        <f t="shared" si="9"/>
        <v>93.538363386543779</v>
      </c>
      <c r="E21" s="18">
        <v>406.09488599999997</v>
      </c>
      <c r="F21" s="18">
        <v>1.0296276099999999</v>
      </c>
      <c r="G21" s="4">
        <f t="shared" si="10"/>
        <v>406.09488599999997</v>
      </c>
      <c r="H21" s="5">
        <f t="shared" si="11"/>
        <v>93.91913323408113</v>
      </c>
      <c r="I21" s="18">
        <v>474.03525300000001</v>
      </c>
      <c r="J21" s="18">
        <v>1.027523</v>
      </c>
      <c r="K21" s="4">
        <f t="shared" si="12"/>
        <v>474.03525300000001</v>
      </c>
      <c r="L21" s="5">
        <f t="shared" si="13"/>
        <v>93.883231064201297</v>
      </c>
      <c r="M21" s="18">
        <v>432.21038199999998</v>
      </c>
      <c r="N21" s="18">
        <v>1.0149186400000001</v>
      </c>
      <c r="O21" s="4">
        <f t="shared" si="14"/>
        <v>432.21038199999998</v>
      </c>
      <c r="P21" s="5">
        <f t="shared" si="15"/>
        <v>93.665370792458205</v>
      </c>
    </row>
    <row r="22" spans="1:16" ht="16" x14ac:dyDescent="0.2">
      <c r="A22" s="18">
        <v>398.03116399999999</v>
      </c>
      <c r="B22" s="18">
        <v>1.1626361999999999</v>
      </c>
      <c r="C22" s="4">
        <f t="shared" si="8"/>
        <v>398.03116399999999</v>
      </c>
      <c r="D22" s="5">
        <f t="shared" si="9"/>
        <v>95.917063280357524</v>
      </c>
      <c r="E22" s="18">
        <v>411.08607799999999</v>
      </c>
      <c r="F22" s="18">
        <v>1.1739847800000001</v>
      </c>
      <c r="G22" s="4">
        <f t="shared" si="10"/>
        <v>411.08607799999999</v>
      </c>
      <c r="H22" s="5">
        <f t="shared" si="11"/>
        <v>96.063417341211021</v>
      </c>
      <c r="I22" s="18">
        <v>478.26156700000001</v>
      </c>
      <c r="J22" s="18">
        <v>1.1771475</v>
      </c>
      <c r="K22" s="4">
        <f t="shared" si="12"/>
        <v>478.26156700000001</v>
      </c>
      <c r="L22" s="5">
        <f t="shared" si="13"/>
        <v>96.10355009399396</v>
      </c>
      <c r="M22" s="18">
        <v>435.57877300000001</v>
      </c>
      <c r="N22" s="18">
        <v>1.1645198800000001</v>
      </c>
      <c r="O22" s="4">
        <f t="shared" si="14"/>
        <v>435.57877300000001</v>
      </c>
      <c r="P22" s="5">
        <f t="shared" si="15"/>
        <v>95.941610739479117</v>
      </c>
    </row>
    <row r="23" spans="1:16" ht="17" thickBot="1" x14ac:dyDescent="0.25">
      <c r="A23" s="18">
        <v>405.17118199999999</v>
      </c>
      <c r="B23" s="18">
        <v>1.3124467500000001</v>
      </c>
      <c r="C23" s="6">
        <f t="shared" si="8"/>
        <v>405.17118199999999</v>
      </c>
      <c r="D23" s="7">
        <f t="shared" si="9"/>
        <v>97.56507174866114</v>
      </c>
      <c r="E23" s="18">
        <v>418.92705799999999</v>
      </c>
      <c r="F23" s="18">
        <v>1.31314441</v>
      </c>
      <c r="G23" s="6">
        <f t="shared" si="10"/>
        <v>418.92705799999999</v>
      </c>
      <c r="H23" s="7">
        <f t="shared" si="11"/>
        <v>97.57137706616848</v>
      </c>
      <c r="I23" s="18">
        <v>483.60170599999998</v>
      </c>
      <c r="J23" s="18">
        <v>1.3161443399999999</v>
      </c>
      <c r="K23" s="6">
        <f t="shared" si="12"/>
        <v>483.60170599999998</v>
      </c>
      <c r="L23" s="7">
        <f t="shared" si="13"/>
        <v>97.598353894697425</v>
      </c>
      <c r="M23" s="18">
        <v>437.99912899999998</v>
      </c>
      <c r="N23" s="18">
        <v>1.29272627</v>
      </c>
      <c r="O23" s="6">
        <f t="shared" si="14"/>
        <v>437.99912899999998</v>
      </c>
      <c r="P23" s="7">
        <f t="shared" si="15"/>
        <v>97.381854715198486</v>
      </c>
    </row>
    <row r="24" spans="1:16" ht="16" thickBot="1" x14ac:dyDescent="0.25"/>
    <row r="25" spans="1:16" ht="16" thickBot="1" x14ac:dyDescent="0.25">
      <c r="A25" s="11" t="s">
        <v>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</row>
    <row r="26" spans="1:16" ht="16" thickBot="1" x14ac:dyDescent="0.25">
      <c r="A26" s="15" t="s">
        <v>4</v>
      </c>
      <c r="B26" s="16"/>
      <c r="C26" s="19"/>
      <c r="D26" s="23"/>
      <c r="E26" s="17" t="s">
        <v>5</v>
      </c>
      <c r="F26" s="16"/>
      <c r="G26" s="19"/>
      <c r="H26" s="23"/>
      <c r="I26" s="17" t="s">
        <v>6</v>
      </c>
      <c r="J26" s="16"/>
      <c r="K26" s="19"/>
      <c r="L26" s="20"/>
      <c r="M26" s="15" t="s">
        <v>7</v>
      </c>
      <c r="N26" s="16"/>
      <c r="O26" s="19"/>
      <c r="P26" s="20"/>
    </row>
    <row r="27" spans="1:16" x14ac:dyDescent="0.2">
      <c r="A27" s="8" t="s">
        <v>0</v>
      </c>
      <c r="B27" s="9" t="s">
        <v>1</v>
      </c>
      <c r="C27" s="21" t="s">
        <v>2</v>
      </c>
      <c r="D27" s="22" t="s">
        <v>3</v>
      </c>
      <c r="E27" s="10" t="s">
        <v>0</v>
      </c>
      <c r="F27" s="9" t="s">
        <v>1</v>
      </c>
      <c r="G27" s="21" t="s">
        <v>2</v>
      </c>
      <c r="H27" s="22" t="s">
        <v>3</v>
      </c>
      <c r="I27" s="10" t="s">
        <v>0</v>
      </c>
      <c r="J27" s="9" t="s">
        <v>1</v>
      </c>
      <c r="K27" s="21" t="s">
        <v>2</v>
      </c>
      <c r="L27" s="22" t="s">
        <v>3</v>
      </c>
      <c r="M27" s="10" t="s">
        <v>0</v>
      </c>
      <c r="N27" s="9" t="s">
        <v>1</v>
      </c>
      <c r="O27" s="21" t="s">
        <v>2</v>
      </c>
      <c r="P27" s="22" t="s">
        <v>3</v>
      </c>
    </row>
    <row r="28" spans="1:16" ht="16" x14ac:dyDescent="0.2">
      <c r="A28" s="18">
        <v>255.21583899999999</v>
      </c>
      <c r="B28" s="18">
        <v>-3.5140577999999998</v>
      </c>
      <c r="C28" s="4">
        <f>A28</f>
        <v>255.21583899999999</v>
      </c>
      <c r="D28" s="5">
        <f>(1-EXP(-1*EXP(B28)))*100</f>
        <v>2.9336911406638855</v>
      </c>
      <c r="E28" s="18">
        <v>279.37935700000003</v>
      </c>
      <c r="F28" s="18">
        <v>-3.5140577999999998</v>
      </c>
      <c r="G28" s="4">
        <f>E28</f>
        <v>279.37935700000003</v>
      </c>
      <c r="H28" s="5">
        <f>(1-EXP(-1*EXP(F28)))*100</f>
        <v>2.9336911406638855</v>
      </c>
      <c r="I28" s="18">
        <v>319.66664400000002</v>
      </c>
      <c r="J28" s="18">
        <v>-3.5026269000000001</v>
      </c>
      <c r="K28" s="4">
        <f t="shared" ref="K28:K46" si="16">I28</f>
        <v>319.66664400000002</v>
      </c>
      <c r="L28" s="5">
        <f t="shared" ref="L28:L46" si="17">(1-EXP(-1*EXP(J28)))*100</f>
        <v>2.9669129476372014</v>
      </c>
      <c r="M28" s="18">
        <v>250.492119</v>
      </c>
      <c r="N28" s="18">
        <v>-3.5254888000000002</v>
      </c>
      <c r="O28" s="4">
        <f t="shared" ref="O28:O46" si="18">M28</f>
        <v>250.492119</v>
      </c>
      <c r="P28" s="5">
        <f t="shared" ref="P28:P46" si="19">(1-EXP(-1*EXP(N28)))*100</f>
        <v>2.9008354596303243</v>
      </c>
    </row>
    <row r="29" spans="1:16" ht="16" x14ac:dyDescent="0.2">
      <c r="A29" s="18">
        <v>259.26273099999997</v>
      </c>
      <c r="B29" s="18">
        <v>-3.0225260999999999</v>
      </c>
      <c r="C29" s="4">
        <f t="shared" ref="C29:C46" si="20">A29</f>
        <v>259.26273099999997</v>
      </c>
      <c r="D29" s="5">
        <f t="shared" ref="D29:D46" si="21">(1-EXP(-1*EXP(B29)))*100</f>
        <v>4.7512311170304633</v>
      </c>
      <c r="E29" s="18">
        <v>284.08860299999998</v>
      </c>
      <c r="F29" s="18">
        <v>-3.0225260999999999</v>
      </c>
      <c r="G29" s="4">
        <f t="shared" ref="G29:G46" si="22">E29</f>
        <v>284.08860299999998</v>
      </c>
      <c r="H29" s="5">
        <f t="shared" ref="H29:H46" si="23">(1-EXP(-1*EXP(F29)))*100</f>
        <v>4.7512311170304633</v>
      </c>
      <c r="I29" s="18">
        <v>322.50806899999998</v>
      </c>
      <c r="J29" s="18">
        <v>-3.0225260999999999</v>
      </c>
      <c r="K29" s="4">
        <f t="shared" si="16"/>
        <v>322.50806899999998</v>
      </c>
      <c r="L29" s="5">
        <f t="shared" si="17"/>
        <v>4.7512311170304633</v>
      </c>
      <c r="M29" s="18">
        <v>256.47366</v>
      </c>
      <c r="N29" s="18">
        <v>-3.0339570999999999</v>
      </c>
      <c r="O29" s="4">
        <f t="shared" si="18"/>
        <v>256.47366</v>
      </c>
      <c r="P29" s="5">
        <f t="shared" si="19"/>
        <v>4.6985181465397101</v>
      </c>
    </row>
    <row r="30" spans="1:16" ht="16" x14ac:dyDescent="0.2">
      <c r="A30" s="18">
        <v>261.31017800000001</v>
      </c>
      <c r="B30" s="18">
        <v>-2.5995802000000001</v>
      </c>
      <c r="C30" s="4">
        <f t="shared" si="20"/>
        <v>261.31017800000001</v>
      </c>
      <c r="D30" s="5">
        <f t="shared" si="21"/>
        <v>7.1611289485382308</v>
      </c>
      <c r="E30" s="18">
        <v>288.02634999999998</v>
      </c>
      <c r="F30" s="18">
        <v>-2.5995802000000001</v>
      </c>
      <c r="G30" s="4">
        <f t="shared" si="22"/>
        <v>288.02634999999998</v>
      </c>
      <c r="H30" s="5">
        <f t="shared" si="23"/>
        <v>7.1611289485382308</v>
      </c>
      <c r="I30" s="18">
        <v>331.51058799999998</v>
      </c>
      <c r="J30" s="18">
        <v>-2.5995802000000001</v>
      </c>
      <c r="K30" s="4">
        <f t="shared" si="16"/>
        <v>331.51058799999998</v>
      </c>
      <c r="L30" s="5">
        <f t="shared" si="17"/>
        <v>7.1611289485382308</v>
      </c>
      <c r="M30" s="18">
        <v>261.56724300000002</v>
      </c>
      <c r="N30" s="18">
        <v>-2.6224422000000001</v>
      </c>
      <c r="O30" s="4">
        <f t="shared" si="18"/>
        <v>261.56724300000002</v>
      </c>
      <c r="P30" s="5">
        <f t="shared" si="19"/>
        <v>7.0050765245075031</v>
      </c>
    </row>
    <row r="31" spans="1:16" ht="16" x14ac:dyDescent="0.2">
      <c r="A31" s="18">
        <v>267.55004400000001</v>
      </c>
      <c r="B31" s="18">
        <v>-2.1880652999999999</v>
      </c>
      <c r="C31" s="4">
        <f t="shared" si="20"/>
        <v>267.55004400000001</v>
      </c>
      <c r="D31" s="5">
        <f t="shared" si="21"/>
        <v>10.607507472904153</v>
      </c>
      <c r="E31" s="18">
        <v>292.88135</v>
      </c>
      <c r="F31" s="18">
        <v>-2.1880652999999999</v>
      </c>
      <c r="G31" s="4">
        <f t="shared" si="22"/>
        <v>292.88135</v>
      </c>
      <c r="H31" s="5">
        <f t="shared" si="23"/>
        <v>10.607507472904153</v>
      </c>
      <c r="I31" s="18">
        <v>335.77533</v>
      </c>
      <c r="J31" s="18">
        <v>-2.1880652999999999</v>
      </c>
      <c r="K31" s="4">
        <f t="shared" si="16"/>
        <v>335.77533</v>
      </c>
      <c r="L31" s="5">
        <f t="shared" si="17"/>
        <v>10.607507472904153</v>
      </c>
      <c r="M31" s="18">
        <v>263.63288899999998</v>
      </c>
      <c r="N31" s="18">
        <v>-2.1994962999999998</v>
      </c>
      <c r="O31" s="4">
        <f t="shared" si="18"/>
        <v>263.63288899999998</v>
      </c>
      <c r="P31" s="5">
        <f t="shared" si="19"/>
        <v>10.49350414644441</v>
      </c>
    </row>
    <row r="32" spans="1:16" ht="16" x14ac:dyDescent="0.2">
      <c r="A32" s="18">
        <v>270.991961</v>
      </c>
      <c r="B32" s="18">
        <v>-1.8565672</v>
      </c>
      <c r="C32" s="4">
        <f t="shared" si="20"/>
        <v>270.991961</v>
      </c>
      <c r="D32" s="5">
        <f t="shared" si="21"/>
        <v>14.461869752815893</v>
      </c>
      <c r="E32" s="18">
        <v>296.94097299999999</v>
      </c>
      <c r="F32" s="18">
        <v>-1.8679981000000001</v>
      </c>
      <c r="G32" s="4">
        <f t="shared" si="22"/>
        <v>296.94097299999999</v>
      </c>
      <c r="H32" s="5">
        <f t="shared" si="23"/>
        <v>14.309867840735047</v>
      </c>
      <c r="I32" s="18">
        <v>337.43018499999999</v>
      </c>
      <c r="J32" s="18">
        <v>-1.8679981000000001</v>
      </c>
      <c r="K32" s="4">
        <f t="shared" si="16"/>
        <v>337.43018499999999</v>
      </c>
      <c r="L32" s="5">
        <f t="shared" si="17"/>
        <v>14.309867840735047</v>
      </c>
      <c r="M32" s="18">
        <v>265.45370600000001</v>
      </c>
      <c r="N32" s="18">
        <v>-1.8679981000000001</v>
      </c>
      <c r="O32" s="4">
        <f t="shared" si="18"/>
        <v>265.45370600000001</v>
      </c>
      <c r="P32" s="5">
        <f t="shared" si="19"/>
        <v>14.309867840735047</v>
      </c>
    </row>
    <row r="33" spans="1:16" ht="16" x14ac:dyDescent="0.2">
      <c r="A33" s="18">
        <v>277.73597599999999</v>
      </c>
      <c r="B33" s="18">
        <v>-1.5479309999999999</v>
      </c>
      <c r="C33" s="4">
        <f t="shared" si="20"/>
        <v>277.73597599999999</v>
      </c>
      <c r="D33" s="5">
        <f t="shared" si="21"/>
        <v>19.159133070167723</v>
      </c>
      <c r="E33" s="18">
        <v>302.54061400000001</v>
      </c>
      <c r="F33" s="18">
        <v>-1.5365</v>
      </c>
      <c r="G33" s="4">
        <f t="shared" si="22"/>
        <v>302.54061400000001</v>
      </c>
      <c r="H33" s="5">
        <f t="shared" si="23"/>
        <v>19.356562101145425</v>
      </c>
      <c r="I33" s="18">
        <v>341.77107999999998</v>
      </c>
      <c r="J33" s="18">
        <v>-1.5365</v>
      </c>
      <c r="K33" s="4">
        <f t="shared" si="16"/>
        <v>341.77107999999998</v>
      </c>
      <c r="L33" s="5">
        <f t="shared" si="17"/>
        <v>19.356562101145425</v>
      </c>
      <c r="M33" s="18">
        <v>268.34043200000002</v>
      </c>
      <c r="N33" s="18">
        <v>-1.5593619000000001</v>
      </c>
      <c r="O33" s="4">
        <f t="shared" si="18"/>
        <v>268.34043200000002</v>
      </c>
      <c r="P33" s="5">
        <f t="shared" si="19"/>
        <v>18.963474577909146</v>
      </c>
    </row>
    <row r="34" spans="1:16" ht="16" x14ac:dyDescent="0.2">
      <c r="A34" s="18">
        <v>278.28269299999999</v>
      </c>
      <c r="B34" s="18">
        <v>-1.2507257000000001</v>
      </c>
      <c r="C34" s="4">
        <f t="shared" si="20"/>
        <v>278.28269299999999</v>
      </c>
      <c r="D34" s="5">
        <f t="shared" si="21"/>
        <v>24.896044268830376</v>
      </c>
      <c r="E34" s="18">
        <v>307.94291099999998</v>
      </c>
      <c r="F34" s="18">
        <v>-1.2392947999999999</v>
      </c>
      <c r="G34" s="4">
        <f t="shared" si="22"/>
        <v>307.94291099999998</v>
      </c>
      <c r="H34" s="5">
        <f t="shared" si="23"/>
        <v>25.142835654400109</v>
      </c>
      <c r="I34" s="18">
        <v>345.14819299999999</v>
      </c>
      <c r="J34" s="18">
        <v>-1.2507257000000001</v>
      </c>
      <c r="K34" s="4">
        <f t="shared" si="16"/>
        <v>345.14819299999999</v>
      </c>
      <c r="L34" s="5">
        <f t="shared" si="17"/>
        <v>24.896044268830376</v>
      </c>
      <c r="M34" s="18">
        <v>271.79251699999998</v>
      </c>
      <c r="N34" s="18">
        <v>-1.2507257000000001</v>
      </c>
      <c r="O34" s="4">
        <f t="shared" si="18"/>
        <v>271.79251699999998</v>
      </c>
      <c r="P34" s="5">
        <f t="shared" si="19"/>
        <v>24.896044268830376</v>
      </c>
    </row>
    <row r="35" spans="1:16" ht="16" x14ac:dyDescent="0.2">
      <c r="A35" s="18">
        <v>281.585669</v>
      </c>
      <c r="B35" s="18">
        <v>-0.98781339999999995</v>
      </c>
      <c r="C35" s="4">
        <f t="shared" si="20"/>
        <v>281.585669</v>
      </c>
      <c r="D35" s="5">
        <f t="shared" si="21"/>
        <v>31.091460114271396</v>
      </c>
      <c r="E35" s="18">
        <v>312.21130199999999</v>
      </c>
      <c r="F35" s="18">
        <v>-0.98781339999999995</v>
      </c>
      <c r="G35" s="4">
        <f t="shared" si="22"/>
        <v>312.21130199999999</v>
      </c>
      <c r="H35" s="5">
        <f t="shared" si="23"/>
        <v>31.091460114271396</v>
      </c>
      <c r="I35" s="18">
        <v>346.849242</v>
      </c>
      <c r="J35" s="18">
        <v>-0.98781339999999995</v>
      </c>
      <c r="K35" s="4">
        <f t="shared" si="16"/>
        <v>346.849242</v>
      </c>
      <c r="L35" s="5">
        <f t="shared" si="17"/>
        <v>31.091460114271396</v>
      </c>
      <c r="M35" s="18">
        <v>274.748175</v>
      </c>
      <c r="N35" s="18">
        <v>-0.98781339999999995</v>
      </c>
      <c r="O35" s="4">
        <f t="shared" si="18"/>
        <v>274.748175</v>
      </c>
      <c r="P35" s="5">
        <f t="shared" si="19"/>
        <v>31.091460114271396</v>
      </c>
    </row>
    <row r="36" spans="1:16" ht="16" x14ac:dyDescent="0.2">
      <c r="A36" s="18">
        <v>285.48872299999999</v>
      </c>
      <c r="B36" s="18">
        <v>-0.72490109999999996</v>
      </c>
      <c r="C36" s="4">
        <f t="shared" si="20"/>
        <v>285.48872299999999</v>
      </c>
      <c r="D36" s="5">
        <f t="shared" si="21"/>
        <v>38.391631415040585</v>
      </c>
      <c r="E36" s="18">
        <v>318.098906</v>
      </c>
      <c r="F36" s="18">
        <v>-0.7134701</v>
      </c>
      <c r="G36" s="4">
        <f t="shared" si="22"/>
        <v>318.098906</v>
      </c>
      <c r="H36" s="5">
        <f t="shared" si="23"/>
        <v>38.733752081339944</v>
      </c>
      <c r="I36" s="18">
        <v>348.216116</v>
      </c>
      <c r="J36" s="18">
        <v>-0.72490109999999996</v>
      </c>
      <c r="K36" s="4">
        <f t="shared" si="16"/>
        <v>348.216116</v>
      </c>
      <c r="L36" s="5">
        <f t="shared" si="17"/>
        <v>38.391631415040585</v>
      </c>
      <c r="M36" s="18">
        <v>278.55645500000003</v>
      </c>
      <c r="N36" s="18">
        <v>-0.72490109999999996</v>
      </c>
      <c r="O36" s="4">
        <f t="shared" si="18"/>
        <v>278.55645500000003</v>
      </c>
      <c r="P36" s="5">
        <f t="shared" si="19"/>
        <v>38.391631415040585</v>
      </c>
    </row>
    <row r="37" spans="1:16" ht="16" x14ac:dyDescent="0.2">
      <c r="A37" s="18">
        <v>290.300949</v>
      </c>
      <c r="B37" s="18">
        <v>-0.45055780000000001</v>
      </c>
      <c r="C37" s="4">
        <f t="shared" si="20"/>
        <v>290.300949</v>
      </c>
      <c r="D37" s="5">
        <f t="shared" si="21"/>
        <v>47.126746601326317</v>
      </c>
      <c r="E37" s="18">
        <v>321.558132</v>
      </c>
      <c r="F37" s="18">
        <v>-0.43912689999999999</v>
      </c>
      <c r="G37" s="4">
        <f t="shared" si="22"/>
        <v>321.558132</v>
      </c>
      <c r="H37" s="5">
        <f t="shared" si="23"/>
        <v>47.512701281393234</v>
      </c>
      <c r="I37" s="18">
        <v>353.39004</v>
      </c>
      <c r="J37" s="18">
        <v>-0.43912689999999999</v>
      </c>
      <c r="K37" s="4">
        <f t="shared" si="16"/>
        <v>353.39004</v>
      </c>
      <c r="L37" s="5">
        <f t="shared" si="17"/>
        <v>47.512701281393234</v>
      </c>
      <c r="M37" s="18">
        <v>286.33210500000001</v>
      </c>
      <c r="N37" s="18">
        <v>-0.45055780000000001</v>
      </c>
      <c r="O37" s="4">
        <f t="shared" si="18"/>
        <v>286.33210500000001</v>
      </c>
      <c r="P37" s="5">
        <f t="shared" si="19"/>
        <v>47.126746601326317</v>
      </c>
    </row>
    <row r="38" spans="1:16" ht="16" x14ac:dyDescent="0.2">
      <c r="A38" s="18">
        <v>297.81818700000002</v>
      </c>
      <c r="B38" s="18">
        <v>-0.1647836</v>
      </c>
      <c r="C38" s="4">
        <f t="shared" si="20"/>
        <v>297.81818700000002</v>
      </c>
      <c r="D38" s="5">
        <f t="shared" si="21"/>
        <v>57.176244748862182</v>
      </c>
      <c r="E38" s="18">
        <v>327.30001399999998</v>
      </c>
      <c r="F38" s="18">
        <v>-0.1762146</v>
      </c>
      <c r="G38" s="4">
        <f t="shared" si="22"/>
        <v>327.30001399999998</v>
      </c>
      <c r="H38" s="5">
        <f t="shared" si="23"/>
        <v>56.761463303746886</v>
      </c>
      <c r="I38" s="18">
        <v>360.76294200000001</v>
      </c>
      <c r="J38" s="18">
        <v>-0.1647836</v>
      </c>
      <c r="K38" s="4">
        <f t="shared" si="16"/>
        <v>360.76294200000001</v>
      </c>
      <c r="L38" s="5">
        <f t="shared" si="17"/>
        <v>57.176244748862182</v>
      </c>
      <c r="M38" s="18">
        <v>290.87239899999997</v>
      </c>
      <c r="N38" s="18">
        <v>-0.18764549999999999</v>
      </c>
      <c r="O38" s="4">
        <f t="shared" si="18"/>
        <v>290.87239899999997</v>
      </c>
      <c r="P38" s="5">
        <f t="shared" si="19"/>
        <v>56.347450744442938</v>
      </c>
    </row>
    <row r="39" spans="1:16" ht="16" x14ac:dyDescent="0.2">
      <c r="A39" s="18">
        <v>301.64949000000001</v>
      </c>
      <c r="B39" s="18">
        <v>5.2404850000000003E-2</v>
      </c>
      <c r="C39" s="4">
        <f t="shared" si="20"/>
        <v>301.64949000000001</v>
      </c>
      <c r="D39" s="5">
        <f t="shared" si="21"/>
        <v>65.139028860921101</v>
      </c>
      <c r="E39" s="18">
        <v>329.56055700000002</v>
      </c>
      <c r="F39" s="18">
        <v>5.2404850000000003E-2</v>
      </c>
      <c r="G39" s="4">
        <f t="shared" si="22"/>
        <v>329.56055700000002</v>
      </c>
      <c r="H39" s="5">
        <f t="shared" si="23"/>
        <v>65.139028860921101</v>
      </c>
      <c r="I39" s="18">
        <v>364.686126</v>
      </c>
      <c r="J39" s="18">
        <v>5.2404850000000003E-2</v>
      </c>
      <c r="K39" s="4">
        <f t="shared" si="16"/>
        <v>364.686126</v>
      </c>
      <c r="L39" s="5">
        <f t="shared" si="17"/>
        <v>65.139028860921101</v>
      </c>
      <c r="M39" s="18">
        <v>293.16947399999998</v>
      </c>
      <c r="N39" s="18">
        <v>4.0973879999999997E-2</v>
      </c>
      <c r="O39" s="4">
        <f t="shared" si="18"/>
        <v>293.16947399999998</v>
      </c>
      <c r="P39" s="5">
        <f t="shared" si="19"/>
        <v>64.718974673309219</v>
      </c>
    </row>
    <row r="40" spans="1:16" ht="16" x14ac:dyDescent="0.2">
      <c r="A40" s="18">
        <v>306.13151099999999</v>
      </c>
      <c r="B40" s="18">
        <v>0.28102424999999998</v>
      </c>
      <c r="C40" s="4">
        <f t="shared" si="20"/>
        <v>306.13151099999999</v>
      </c>
      <c r="D40" s="5">
        <f t="shared" si="21"/>
        <v>73.406030922714251</v>
      </c>
      <c r="E40" s="18">
        <v>330.85929900000002</v>
      </c>
      <c r="F40" s="18">
        <v>0.27530876999999998</v>
      </c>
      <c r="G40" s="4">
        <f t="shared" si="22"/>
        <v>330.85929900000002</v>
      </c>
      <c r="H40" s="5">
        <f t="shared" si="23"/>
        <v>73.204527325803383</v>
      </c>
      <c r="I40" s="18">
        <v>369.377657</v>
      </c>
      <c r="J40" s="18">
        <v>0.28102424999999998</v>
      </c>
      <c r="K40" s="4">
        <f t="shared" si="16"/>
        <v>369.377657</v>
      </c>
      <c r="L40" s="5">
        <f t="shared" si="17"/>
        <v>73.406030922714251</v>
      </c>
      <c r="M40" s="18">
        <v>293.45788099999999</v>
      </c>
      <c r="N40" s="18">
        <v>0.26959327999999999</v>
      </c>
      <c r="O40" s="4">
        <f t="shared" si="18"/>
        <v>293.45788099999999</v>
      </c>
      <c r="P40" s="5">
        <f t="shared" si="19"/>
        <v>73.002658028371428</v>
      </c>
    </row>
    <row r="41" spans="1:16" ht="16" x14ac:dyDescent="0.2">
      <c r="A41" s="18">
        <v>307.64026799999999</v>
      </c>
      <c r="B41" s="18">
        <v>0.44677331999999997</v>
      </c>
      <c r="C41" s="4">
        <f t="shared" si="20"/>
        <v>307.64026799999999</v>
      </c>
      <c r="D41" s="5">
        <f t="shared" si="21"/>
        <v>79.05478359047477</v>
      </c>
      <c r="E41" s="18">
        <v>332.48992600000003</v>
      </c>
      <c r="F41" s="18">
        <v>0.44105783999999998</v>
      </c>
      <c r="G41" s="4">
        <f t="shared" si="22"/>
        <v>332.48992600000003</v>
      </c>
      <c r="H41" s="5">
        <f t="shared" si="23"/>
        <v>78.867342714741568</v>
      </c>
      <c r="I41" s="18">
        <v>369.74103400000001</v>
      </c>
      <c r="J41" s="18">
        <v>0.45248881000000002</v>
      </c>
      <c r="K41" s="4">
        <f t="shared" si="16"/>
        <v>369.74103400000001</v>
      </c>
      <c r="L41" s="5">
        <f t="shared" si="17"/>
        <v>79.241622332317689</v>
      </c>
      <c r="M41" s="18">
        <v>294.61434800000001</v>
      </c>
      <c r="N41" s="18">
        <v>0.42962686999999999</v>
      </c>
      <c r="O41" s="4">
        <f t="shared" si="18"/>
        <v>294.61434800000001</v>
      </c>
      <c r="P41" s="5">
        <f t="shared" si="19"/>
        <v>78.4906838122469</v>
      </c>
    </row>
    <row r="42" spans="1:16" ht="16" x14ac:dyDescent="0.2">
      <c r="A42" s="18">
        <v>310.527423</v>
      </c>
      <c r="B42" s="18">
        <v>0.65824627000000002</v>
      </c>
      <c r="C42" s="4">
        <f t="shared" si="20"/>
        <v>310.527423</v>
      </c>
      <c r="D42" s="5">
        <f t="shared" si="21"/>
        <v>85.505518636055399</v>
      </c>
      <c r="E42" s="18">
        <v>333.80021299999999</v>
      </c>
      <c r="F42" s="18">
        <v>0.65824627000000002</v>
      </c>
      <c r="G42" s="4">
        <f t="shared" si="22"/>
        <v>333.80021299999999</v>
      </c>
      <c r="H42" s="5">
        <f t="shared" si="23"/>
        <v>85.505518636055399</v>
      </c>
      <c r="I42" s="18">
        <v>373.027556</v>
      </c>
      <c r="J42" s="18">
        <v>0.66967723999999995</v>
      </c>
      <c r="K42" s="4">
        <f t="shared" si="16"/>
        <v>373.027556</v>
      </c>
      <c r="L42" s="5">
        <f t="shared" si="17"/>
        <v>85.823814018908323</v>
      </c>
      <c r="M42" s="18">
        <v>296.06634400000002</v>
      </c>
      <c r="N42" s="18">
        <v>0.64681529999999998</v>
      </c>
      <c r="O42" s="4">
        <f t="shared" si="18"/>
        <v>296.06634400000002</v>
      </c>
      <c r="P42" s="5">
        <f t="shared" si="19"/>
        <v>85.183816306477794</v>
      </c>
    </row>
    <row r="43" spans="1:16" ht="16" x14ac:dyDescent="0.2">
      <c r="A43" s="18">
        <v>312.21130199999999</v>
      </c>
      <c r="B43" s="18">
        <v>0.87543470000000001</v>
      </c>
      <c r="C43" s="4">
        <f t="shared" si="20"/>
        <v>312.21130199999999</v>
      </c>
      <c r="D43" s="5">
        <f t="shared" si="21"/>
        <v>90.927463581622433</v>
      </c>
      <c r="E43" s="18">
        <v>337.26433400000002</v>
      </c>
      <c r="F43" s="18">
        <v>0.87543470000000001</v>
      </c>
      <c r="G43" s="4">
        <f t="shared" si="22"/>
        <v>337.26433400000002</v>
      </c>
      <c r="H43" s="5">
        <f t="shared" si="23"/>
        <v>90.927463581622433</v>
      </c>
      <c r="I43" s="18">
        <v>375.23478399999999</v>
      </c>
      <c r="J43" s="18">
        <v>0.87543470000000001</v>
      </c>
      <c r="K43" s="4">
        <f t="shared" si="16"/>
        <v>375.23478399999999</v>
      </c>
      <c r="L43" s="5">
        <f t="shared" si="17"/>
        <v>90.927463581622433</v>
      </c>
      <c r="M43" s="18">
        <v>296.94097299999999</v>
      </c>
      <c r="N43" s="18">
        <v>0.86400372999999997</v>
      </c>
      <c r="O43" s="4">
        <f t="shared" si="18"/>
        <v>296.94097299999999</v>
      </c>
      <c r="P43" s="5">
        <f t="shared" si="19"/>
        <v>90.67658415005566</v>
      </c>
    </row>
    <row r="44" spans="1:16" ht="16" x14ac:dyDescent="0.2">
      <c r="A44" s="18">
        <v>316.53885700000001</v>
      </c>
      <c r="B44" s="18">
        <v>1.0468992500000001</v>
      </c>
      <c r="C44" s="4">
        <f t="shared" si="20"/>
        <v>316.53885700000001</v>
      </c>
      <c r="D44" s="5">
        <f t="shared" si="21"/>
        <v>94.208645476201823</v>
      </c>
      <c r="E44" s="18">
        <v>340.42950500000001</v>
      </c>
      <c r="F44" s="18">
        <v>1.05833022</v>
      </c>
      <c r="G44" s="4">
        <f t="shared" si="22"/>
        <v>340.42950500000001</v>
      </c>
      <c r="H44" s="5">
        <f t="shared" si="23"/>
        <v>94.395248166275223</v>
      </c>
      <c r="I44" s="18">
        <v>378.94255800000002</v>
      </c>
      <c r="J44" s="18">
        <v>1.05833022</v>
      </c>
      <c r="K44" s="4">
        <f t="shared" si="16"/>
        <v>378.94255800000002</v>
      </c>
      <c r="L44" s="5">
        <f t="shared" si="17"/>
        <v>94.395248166275223</v>
      </c>
      <c r="M44" s="18">
        <v>298.11116700000002</v>
      </c>
      <c r="N44" s="18">
        <v>1.0468992500000001</v>
      </c>
      <c r="O44" s="4">
        <f t="shared" si="18"/>
        <v>298.11116700000002</v>
      </c>
      <c r="P44" s="5">
        <f t="shared" si="19"/>
        <v>94.208645476201823</v>
      </c>
    </row>
    <row r="45" spans="1:16" ht="16" x14ac:dyDescent="0.2">
      <c r="A45" s="18">
        <v>319.03862400000003</v>
      </c>
      <c r="B45" s="18">
        <v>1.21836381</v>
      </c>
      <c r="C45" s="4">
        <f t="shared" si="20"/>
        <v>319.03862400000003</v>
      </c>
      <c r="D45" s="5">
        <f t="shared" si="21"/>
        <v>96.600868344417378</v>
      </c>
      <c r="E45" s="18">
        <v>343.11794200000003</v>
      </c>
      <c r="F45" s="18">
        <v>1.21836381</v>
      </c>
      <c r="G45" s="4">
        <f t="shared" si="22"/>
        <v>343.11794200000003</v>
      </c>
      <c r="H45" s="5">
        <f t="shared" si="23"/>
        <v>96.600868344417378</v>
      </c>
      <c r="I45" s="18">
        <v>381.37223599999999</v>
      </c>
      <c r="J45" s="18">
        <v>1.21836381</v>
      </c>
      <c r="K45" s="4">
        <f t="shared" si="16"/>
        <v>381.37223599999999</v>
      </c>
      <c r="L45" s="5">
        <f t="shared" si="17"/>
        <v>96.600868344417378</v>
      </c>
      <c r="M45" s="18">
        <v>300.17011400000001</v>
      </c>
      <c r="N45" s="18">
        <v>1.2069328399999999</v>
      </c>
      <c r="O45" s="4">
        <f t="shared" si="18"/>
        <v>300.17011400000001</v>
      </c>
      <c r="P45" s="5">
        <f t="shared" si="19"/>
        <v>96.46767798384839</v>
      </c>
    </row>
    <row r="46" spans="1:16" ht="17" thickBot="1" x14ac:dyDescent="0.25">
      <c r="A46" s="18">
        <v>321.24210900000003</v>
      </c>
      <c r="B46" s="18">
        <v>1.36696642</v>
      </c>
      <c r="C46" s="6">
        <f t="shared" si="20"/>
        <v>321.24210900000003</v>
      </c>
      <c r="D46" s="7">
        <f t="shared" si="21"/>
        <v>98.022685517236553</v>
      </c>
      <c r="E46" s="18">
        <v>345.14819299999999</v>
      </c>
      <c r="F46" s="18">
        <v>1.36696642</v>
      </c>
      <c r="G46" s="6">
        <f t="shared" si="22"/>
        <v>345.14819299999999</v>
      </c>
      <c r="H46" s="7">
        <f t="shared" si="23"/>
        <v>98.022685517236553</v>
      </c>
      <c r="I46" s="18">
        <v>382.68696999999997</v>
      </c>
      <c r="J46" s="18">
        <v>1.36696642</v>
      </c>
      <c r="K46" s="6">
        <f t="shared" si="16"/>
        <v>382.68696999999997</v>
      </c>
      <c r="L46" s="7">
        <f t="shared" si="17"/>
        <v>98.022685517236553</v>
      </c>
      <c r="M46" s="18">
        <v>301.35303299999998</v>
      </c>
      <c r="N46" s="18">
        <v>1.3441044799999999</v>
      </c>
      <c r="O46" s="6">
        <f t="shared" si="18"/>
        <v>301.35303299999998</v>
      </c>
      <c r="P46" s="7">
        <f t="shared" si="19"/>
        <v>97.839328010354734</v>
      </c>
    </row>
    <row r="47" spans="1:16" ht="16" thickBot="1" x14ac:dyDescent="0.25"/>
    <row r="48" spans="1:16" ht="16" thickBot="1" x14ac:dyDescent="0.25">
      <c r="A48" s="11" t="s">
        <v>10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/>
    </row>
    <row r="49" spans="1:16" ht="16" thickBot="1" x14ac:dyDescent="0.25">
      <c r="A49" s="15" t="s">
        <v>4</v>
      </c>
      <c r="B49" s="16"/>
      <c r="C49" s="19"/>
      <c r="D49" s="23"/>
      <c r="E49" s="17" t="s">
        <v>5</v>
      </c>
      <c r="F49" s="16"/>
      <c r="G49" s="19"/>
      <c r="H49" s="23"/>
      <c r="I49" s="17" t="s">
        <v>6</v>
      </c>
      <c r="J49" s="16"/>
      <c r="K49" s="19"/>
      <c r="L49" s="20"/>
      <c r="M49" s="15" t="s">
        <v>7</v>
      </c>
      <c r="N49" s="16"/>
      <c r="O49" s="19"/>
      <c r="P49" s="20"/>
    </row>
    <row r="50" spans="1:16" x14ac:dyDescent="0.2">
      <c r="A50" s="8" t="s">
        <v>0</v>
      </c>
      <c r="B50" s="9" t="s">
        <v>1</v>
      </c>
      <c r="C50" s="21" t="s">
        <v>2</v>
      </c>
      <c r="D50" s="22" t="s">
        <v>3</v>
      </c>
      <c r="E50" s="10" t="s">
        <v>0</v>
      </c>
      <c r="F50" s="9" t="s">
        <v>1</v>
      </c>
      <c r="G50" s="21" t="s">
        <v>2</v>
      </c>
      <c r="H50" s="22" t="s">
        <v>3</v>
      </c>
      <c r="I50" s="10" t="s">
        <v>0</v>
      </c>
      <c r="J50" s="9" t="s">
        <v>1</v>
      </c>
      <c r="K50" s="21" t="s">
        <v>2</v>
      </c>
      <c r="L50" s="22" t="s">
        <v>3</v>
      </c>
      <c r="M50" s="10" t="s">
        <v>0</v>
      </c>
      <c r="N50" s="9" t="s">
        <v>1</v>
      </c>
      <c r="O50" s="21" t="s">
        <v>2</v>
      </c>
      <c r="P50" s="22" t="s">
        <v>3</v>
      </c>
    </row>
    <row r="51" spans="1:16" ht="16" x14ac:dyDescent="0.2">
      <c r="A51" s="18">
        <v>180.43799300000001</v>
      </c>
      <c r="B51" s="18">
        <v>-3.5378376</v>
      </c>
      <c r="C51" s="4">
        <f>A51</f>
        <v>180.43799300000001</v>
      </c>
      <c r="D51" s="5">
        <f>(1-EXP(-1*EXP(B51)))*100</f>
        <v>2.8657489939297398</v>
      </c>
      <c r="E51" s="18">
        <v>190.022774</v>
      </c>
      <c r="F51" s="18">
        <v>-3.5490181999999999</v>
      </c>
      <c r="G51" s="4">
        <f>E51</f>
        <v>190.022774</v>
      </c>
      <c r="H51" s="5">
        <f>(1-EXP(-1*EXP(F51)))*100</f>
        <v>2.8343425485696683</v>
      </c>
      <c r="I51" s="18">
        <v>232.35689600000001</v>
      </c>
      <c r="J51" s="18">
        <v>-3.5490181999999999</v>
      </c>
      <c r="K51" s="4">
        <f t="shared" ref="K51:K69" si="24">I51</f>
        <v>232.35689600000001</v>
      </c>
      <c r="L51" s="5">
        <f t="shared" ref="L51:L69" si="25">(1-EXP(-1*EXP(J51)))*100</f>
        <v>2.8343425485696683</v>
      </c>
      <c r="M51" s="18">
        <v>154.58933200000001</v>
      </c>
      <c r="N51" s="18">
        <v>-3.5601989000000001</v>
      </c>
      <c r="O51" s="4">
        <f t="shared" ref="O51:O69" si="26">M51</f>
        <v>154.58933200000001</v>
      </c>
      <c r="P51" s="5">
        <f t="shared" ref="P51:P69" si="27">(1-EXP(-1*EXP(N51)))*100</f>
        <v>2.8032750281362206</v>
      </c>
    </row>
    <row r="52" spans="1:16" ht="16" x14ac:dyDescent="0.2">
      <c r="A52" s="18">
        <v>181.86214799999999</v>
      </c>
      <c r="B52" s="18">
        <v>-3.0682499999999999</v>
      </c>
      <c r="C52" s="4">
        <f t="shared" ref="C52:C69" si="28">A52</f>
        <v>181.86214799999999</v>
      </c>
      <c r="D52" s="5">
        <f t="shared" ref="D52:D69" si="29">(1-EXP(-1*EXP(B52)))*100</f>
        <v>4.5437790521850152</v>
      </c>
      <c r="E52" s="18">
        <v>192.65519699999999</v>
      </c>
      <c r="F52" s="18">
        <v>-3.0626597000000002</v>
      </c>
      <c r="G52" s="4">
        <f t="shared" ref="G52:G69" si="30">E52</f>
        <v>192.65519699999999</v>
      </c>
      <c r="H52" s="5">
        <f t="shared" ref="H52:H69" si="31">(1-EXP(-1*EXP(F52)))*100</f>
        <v>4.5686603588603214</v>
      </c>
      <c r="I52" s="18">
        <v>237.590733</v>
      </c>
      <c r="J52" s="18">
        <v>-3.0682499999999999</v>
      </c>
      <c r="K52" s="4">
        <f t="shared" si="24"/>
        <v>237.590733</v>
      </c>
      <c r="L52" s="5">
        <f t="shared" si="25"/>
        <v>4.5437790521850152</v>
      </c>
      <c r="M52" s="18">
        <v>158.27871200000001</v>
      </c>
      <c r="N52" s="18">
        <v>-3.0794307000000001</v>
      </c>
      <c r="O52" s="4">
        <f t="shared" si="26"/>
        <v>158.27871200000001</v>
      </c>
      <c r="P52" s="5">
        <f t="shared" si="27"/>
        <v>4.4944121507839547</v>
      </c>
    </row>
    <row r="53" spans="1:16" ht="16" x14ac:dyDescent="0.2">
      <c r="A53" s="18">
        <v>184.01948400000001</v>
      </c>
      <c r="B53" s="18">
        <v>-2.6433849999999999</v>
      </c>
      <c r="C53" s="4">
        <f t="shared" si="28"/>
        <v>184.01948400000001</v>
      </c>
      <c r="D53" s="5">
        <f t="shared" si="29"/>
        <v>6.8649988387592398</v>
      </c>
      <c r="E53" s="18">
        <v>195.964968</v>
      </c>
      <c r="F53" s="18">
        <v>-2.6433849999999999</v>
      </c>
      <c r="G53" s="4">
        <f t="shared" si="30"/>
        <v>195.964968</v>
      </c>
      <c r="H53" s="5">
        <f t="shared" si="31"/>
        <v>6.8649988387592398</v>
      </c>
      <c r="I53" s="18">
        <v>239.15241599999999</v>
      </c>
      <c r="J53" s="18">
        <v>-2.6433849999999999</v>
      </c>
      <c r="K53" s="4">
        <f t="shared" si="24"/>
        <v>239.15241599999999</v>
      </c>
      <c r="L53" s="5">
        <f t="shared" si="25"/>
        <v>6.8649988387592398</v>
      </c>
      <c r="M53" s="18">
        <v>160.15629000000001</v>
      </c>
      <c r="N53" s="18">
        <v>-2.6545657</v>
      </c>
      <c r="O53" s="4">
        <f t="shared" si="26"/>
        <v>160.15629000000001</v>
      </c>
      <c r="P53" s="5">
        <f t="shared" si="27"/>
        <v>6.7913237745443444</v>
      </c>
    </row>
    <row r="54" spans="1:16" ht="16" x14ac:dyDescent="0.2">
      <c r="A54" s="18">
        <v>186.691013</v>
      </c>
      <c r="B54" s="18">
        <v>-2.2297007</v>
      </c>
      <c r="C54" s="4">
        <f t="shared" si="28"/>
        <v>186.691013</v>
      </c>
      <c r="D54" s="5">
        <f t="shared" si="29"/>
        <v>10.197791569191605</v>
      </c>
      <c r="E54" s="18">
        <v>197.90025399999999</v>
      </c>
      <c r="F54" s="18">
        <v>-2.2297007</v>
      </c>
      <c r="G54" s="4">
        <f t="shared" si="30"/>
        <v>197.90025399999999</v>
      </c>
      <c r="H54" s="5">
        <f t="shared" si="31"/>
        <v>10.197791569191605</v>
      </c>
      <c r="I54" s="18">
        <v>243.57995099999999</v>
      </c>
      <c r="J54" s="18">
        <v>-2.2297007</v>
      </c>
      <c r="K54" s="4">
        <f t="shared" si="24"/>
        <v>243.57995099999999</v>
      </c>
      <c r="L54" s="5">
        <f t="shared" si="25"/>
        <v>10.197791569191605</v>
      </c>
      <c r="M54" s="18">
        <v>162.26862199999999</v>
      </c>
      <c r="N54" s="18">
        <v>-2.252062</v>
      </c>
      <c r="O54" s="4">
        <f t="shared" si="26"/>
        <v>162.26862199999999</v>
      </c>
      <c r="P54" s="5">
        <f t="shared" si="27"/>
        <v>9.9839425334766201</v>
      </c>
    </row>
    <row r="55" spans="1:16" ht="16" x14ac:dyDescent="0.2">
      <c r="A55" s="18">
        <v>190.14730700000001</v>
      </c>
      <c r="B55" s="18">
        <v>-1.9054617</v>
      </c>
      <c r="C55" s="4">
        <f t="shared" si="28"/>
        <v>190.14730700000001</v>
      </c>
      <c r="D55" s="5">
        <f t="shared" si="29"/>
        <v>13.821886741116462</v>
      </c>
      <c r="E55" s="18">
        <v>200.379077</v>
      </c>
      <c r="F55" s="18">
        <v>-1.911052</v>
      </c>
      <c r="G55" s="4">
        <f t="shared" si="30"/>
        <v>200.379077</v>
      </c>
      <c r="H55" s="5">
        <f t="shared" si="31"/>
        <v>13.75039311487356</v>
      </c>
      <c r="I55" s="18">
        <v>247.76459800000001</v>
      </c>
      <c r="J55" s="18">
        <v>-1.9054617</v>
      </c>
      <c r="K55" s="4">
        <f t="shared" si="24"/>
        <v>247.76459800000001</v>
      </c>
      <c r="L55" s="5">
        <f t="shared" si="25"/>
        <v>13.821886741116462</v>
      </c>
      <c r="M55" s="18">
        <v>165.48947200000001</v>
      </c>
      <c r="N55" s="18">
        <v>-1.9278230000000001</v>
      </c>
      <c r="O55" s="4">
        <f t="shared" si="26"/>
        <v>165.48947200000001</v>
      </c>
      <c r="P55" s="5">
        <f t="shared" si="27"/>
        <v>13.537944265023905</v>
      </c>
    </row>
    <row r="56" spans="1:16" ht="16" x14ac:dyDescent="0.2">
      <c r="A56" s="18">
        <v>191.146522</v>
      </c>
      <c r="B56" s="18">
        <v>-1.5812226</v>
      </c>
      <c r="C56" s="4">
        <f t="shared" si="28"/>
        <v>191.146522</v>
      </c>
      <c r="D56" s="5">
        <f t="shared" si="29"/>
        <v>18.594180827392904</v>
      </c>
      <c r="E56" s="18">
        <v>203.28810899999999</v>
      </c>
      <c r="F56" s="18">
        <v>-1.5812226</v>
      </c>
      <c r="G56" s="4">
        <f t="shared" si="30"/>
        <v>203.28810899999999</v>
      </c>
      <c r="H56" s="5">
        <f t="shared" si="31"/>
        <v>18.594180827392904</v>
      </c>
      <c r="I56" s="18">
        <v>250.703701</v>
      </c>
      <c r="J56" s="18">
        <v>-1.5812226</v>
      </c>
      <c r="K56" s="4">
        <f t="shared" si="24"/>
        <v>250.703701</v>
      </c>
      <c r="L56" s="5">
        <f t="shared" si="25"/>
        <v>18.594180827392904</v>
      </c>
      <c r="M56" s="18">
        <v>167.672144</v>
      </c>
      <c r="N56" s="18">
        <v>-1.6035839000000001</v>
      </c>
      <c r="O56" s="4">
        <f t="shared" si="26"/>
        <v>167.672144</v>
      </c>
      <c r="P56" s="5">
        <f t="shared" si="27"/>
        <v>18.223006592834988</v>
      </c>
    </row>
    <row r="57" spans="1:16" ht="16" x14ac:dyDescent="0.2">
      <c r="A57" s="18">
        <v>191.64809600000001</v>
      </c>
      <c r="B57" s="18">
        <v>-1.2905255</v>
      </c>
      <c r="C57" s="4">
        <f t="shared" si="28"/>
        <v>191.64809600000001</v>
      </c>
      <c r="D57" s="5">
        <f t="shared" si="29"/>
        <v>24.052370313016759</v>
      </c>
      <c r="E57" s="18">
        <v>204.62432000000001</v>
      </c>
      <c r="F57" s="18">
        <v>-1.2905255</v>
      </c>
      <c r="G57" s="4">
        <f t="shared" si="30"/>
        <v>204.62432000000001</v>
      </c>
      <c r="H57" s="5">
        <f t="shared" si="31"/>
        <v>24.052370313016759</v>
      </c>
      <c r="I57" s="18">
        <v>254.01027999999999</v>
      </c>
      <c r="J57" s="18">
        <v>-1.2905255</v>
      </c>
      <c r="K57" s="4">
        <f t="shared" si="24"/>
        <v>254.01027999999999</v>
      </c>
      <c r="L57" s="5">
        <f t="shared" si="25"/>
        <v>24.052370313016759</v>
      </c>
      <c r="M57" s="18">
        <v>168.33254199999999</v>
      </c>
      <c r="N57" s="18">
        <v>-1.3128869000000001</v>
      </c>
      <c r="O57" s="4">
        <f t="shared" si="26"/>
        <v>168.33254199999999</v>
      </c>
      <c r="P57" s="5">
        <f t="shared" si="27"/>
        <v>23.588901813843865</v>
      </c>
    </row>
    <row r="58" spans="1:16" ht="16" x14ac:dyDescent="0.2">
      <c r="A58" s="18">
        <v>193.16073</v>
      </c>
      <c r="B58" s="18">
        <v>-1.0333703999999999</v>
      </c>
      <c r="C58" s="4">
        <f t="shared" si="28"/>
        <v>193.16073</v>
      </c>
      <c r="D58" s="5">
        <f t="shared" si="29"/>
        <v>29.939128556197247</v>
      </c>
      <c r="E58" s="18">
        <v>207.323149</v>
      </c>
      <c r="F58" s="18">
        <v>-1.0333703999999999</v>
      </c>
      <c r="G58" s="4">
        <f t="shared" si="30"/>
        <v>207.323149</v>
      </c>
      <c r="H58" s="5">
        <f t="shared" si="31"/>
        <v>29.939128556197247</v>
      </c>
      <c r="I58" s="18">
        <v>255.345091</v>
      </c>
      <c r="J58" s="18">
        <v>-1.0333703999999999</v>
      </c>
      <c r="K58" s="4">
        <f t="shared" si="24"/>
        <v>255.345091</v>
      </c>
      <c r="L58" s="5">
        <f t="shared" si="25"/>
        <v>29.939128556197247</v>
      </c>
      <c r="M58" s="18">
        <v>169.43899099999999</v>
      </c>
      <c r="N58" s="18">
        <v>-1.0557318</v>
      </c>
      <c r="O58" s="4">
        <f t="shared" si="26"/>
        <v>169.43899099999999</v>
      </c>
      <c r="P58" s="5">
        <f t="shared" si="27"/>
        <v>29.385714184638857</v>
      </c>
    </row>
    <row r="59" spans="1:16" ht="16" x14ac:dyDescent="0.2">
      <c r="A59" s="18">
        <v>194.685303</v>
      </c>
      <c r="B59" s="18">
        <v>-0.77621530000000005</v>
      </c>
      <c r="C59" s="4">
        <f t="shared" si="28"/>
        <v>194.685303</v>
      </c>
      <c r="D59" s="5">
        <f t="shared" si="29"/>
        <v>36.880739656329567</v>
      </c>
      <c r="E59" s="18">
        <v>208.412622</v>
      </c>
      <c r="F59" s="18">
        <v>-0.76503469999999996</v>
      </c>
      <c r="G59" s="4">
        <f t="shared" si="30"/>
        <v>208.412622</v>
      </c>
      <c r="H59" s="5">
        <f t="shared" si="31"/>
        <v>37.206447448825088</v>
      </c>
      <c r="I59" s="18">
        <v>256.182907</v>
      </c>
      <c r="J59" s="18">
        <v>-0.76503469999999996</v>
      </c>
      <c r="K59" s="4">
        <f t="shared" si="24"/>
        <v>256.182907</v>
      </c>
      <c r="L59" s="5">
        <f t="shared" si="25"/>
        <v>37.206447448825088</v>
      </c>
      <c r="M59" s="18">
        <v>170.77633399999999</v>
      </c>
      <c r="N59" s="18">
        <v>-0.78739599999999998</v>
      </c>
      <c r="O59" s="4">
        <f t="shared" si="26"/>
        <v>170.77633399999999</v>
      </c>
      <c r="P59" s="5">
        <f t="shared" si="27"/>
        <v>36.556988972463223</v>
      </c>
    </row>
    <row r="60" spans="1:16" ht="16" x14ac:dyDescent="0.2">
      <c r="A60" s="18">
        <v>195.19616300000001</v>
      </c>
      <c r="B60" s="18">
        <v>-0.4966989</v>
      </c>
      <c r="C60" s="4">
        <f t="shared" si="28"/>
        <v>195.19616300000001</v>
      </c>
      <c r="D60" s="5">
        <f t="shared" si="29"/>
        <v>45.585318415749477</v>
      </c>
      <c r="E60" s="18">
        <v>210.88491300000001</v>
      </c>
      <c r="F60" s="18">
        <v>-0.4966989</v>
      </c>
      <c r="G60" s="4">
        <f t="shared" si="30"/>
        <v>210.88491300000001</v>
      </c>
      <c r="H60" s="5">
        <f t="shared" si="31"/>
        <v>45.585318415749477</v>
      </c>
      <c r="I60" s="18">
        <v>257.36047000000002</v>
      </c>
      <c r="J60" s="18">
        <v>-0.48551820000000001</v>
      </c>
      <c r="K60" s="4">
        <f t="shared" si="24"/>
        <v>257.36047000000002</v>
      </c>
      <c r="L60" s="5">
        <f t="shared" si="25"/>
        <v>45.956354999777083</v>
      </c>
      <c r="M60" s="18">
        <v>171.89884499999999</v>
      </c>
      <c r="N60" s="18">
        <v>-0.51906019999999997</v>
      </c>
      <c r="O60" s="4">
        <f t="shared" si="26"/>
        <v>171.89884499999999</v>
      </c>
      <c r="P60" s="5">
        <f t="shared" si="27"/>
        <v>44.84813042314547</v>
      </c>
    </row>
    <row r="61" spans="1:16" ht="16" x14ac:dyDescent="0.2">
      <c r="A61" s="18">
        <v>196.73680100000001</v>
      </c>
      <c r="B61" s="18">
        <v>-0.2171825</v>
      </c>
      <c r="C61" s="4">
        <f t="shared" si="28"/>
        <v>196.73680100000001</v>
      </c>
      <c r="D61" s="5">
        <f t="shared" si="29"/>
        <v>55.281508194496084</v>
      </c>
      <c r="E61" s="18">
        <v>212.54937799999999</v>
      </c>
      <c r="F61" s="18">
        <v>-0.2171825</v>
      </c>
      <c r="G61" s="4">
        <f t="shared" si="30"/>
        <v>212.54937799999999</v>
      </c>
      <c r="H61" s="5">
        <f t="shared" si="31"/>
        <v>55.281508194496084</v>
      </c>
      <c r="I61" s="18">
        <v>263.15751299999999</v>
      </c>
      <c r="J61" s="18">
        <v>-0.2171825</v>
      </c>
      <c r="K61" s="4">
        <f t="shared" si="24"/>
        <v>263.15751299999999</v>
      </c>
      <c r="L61" s="5">
        <f t="shared" si="25"/>
        <v>55.281508194496084</v>
      </c>
      <c r="M61" s="18">
        <v>174.62306899999999</v>
      </c>
      <c r="N61" s="18">
        <v>-0.22836310000000001</v>
      </c>
      <c r="O61" s="4">
        <f t="shared" si="26"/>
        <v>174.62306899999999</v>
      </c>
      <c r="P61" s="5">
        <f t="shared" si="27"/>
        <v>54.879578613022396</v>
      </c>
    </row>
    <row r="62" spans="1:16" ht="16" x14ac:dyDescent="0.2">
      <c r="A62" s="18">
        <v>199.723761</v>
      </c>
      <c r="B62" s="18">
        <v>6.4306600000000004E-3</v>
      </c>
      <c r="C62" s="4">
        <f t="shared" si="28"/>
        <v>199.723761</v>
      </c>
      <c r="D62" s="5">
        <f t="shared" si="29"/>
        <v>63.448625010457185</v>
      </c>
      <c r="E62" s="18">
        <v>214.789119</v>
      </c>
      <c r="F62" s="18">
        <v>-4.7499999999999999E-3</v>
      </c>
      <c r="G62" s="4">
        <f t="shared" si="30"/>
        <v>214.789119</v>
      </c>
      <c r="H62" s="5">
        <f t="shared" si="31"/>
        <v>63.037313804623032</v>
      </c>
      <c r="I62" s="18">
        <v>265.93053800000001</v>
      </c>
      <c r="J62" s="18">
        <v>6.4306600000000004E-3</v>
      </c>
      <c r="K62" s="4">
        <f t="shared" si="24"/>
        <v>265.93053800000001</v>
      </c>
      <c r="L62" s="5">
        <f t="shared" si="25"/>
        <v>63.448625010457185</v>
      </c>
      <c r="M62" s="18">
        <v>176.23209399999999</v>
      </c>
      <c r="N62" s="18">
        <v>-2.7111300000000001E-2</v>
      </c>
      <c r="O62" s="4">
        <f t="shared" si="26"/>
        <v>176.23209399999999</v>
      </c>
      <c r="P62" s="5">
        <f t="shared" si="27"/>
        <v>62.214808238045279</v>
      </c>
    </row>
    <row r="63" spans="1:16" ht="16" x14ac:dyDescent="0.2">
      <c r="A63" s="18">
        <v>202.225425</v>
      </c>
      <c r="B63" s="18">
        <v>0.21886314000000001</v>
      </c>
      <c r="C63" s="4">
        <f t="shared" si="28"/>
        <v>202.225425</v>
      </c>
      <c r="D63" s="5">
        <f t="shared" si="29"/>
        <v>71.196144052339719</v>
      </c>
      <c r="E63" s="18">
        <v>215.91782499999999</v>
      </c>
      <c r="F63" s="18">
        <v>0.23004379999999999</v>
      </c>
      <c r="G63" s="4">
        <f t="shared" si="30"/>
        <v>215.91782499999999</v>
      </c>
      <c r="H63" s="5">
        <f t="shared" si="31"/>
        <v>71.596424129592478</v>
      </c>
      <c r="I63" s="18">
        <v>267.67849799999999</v>
      </c>
      <c r="J63" s="18">
        <v>0.21886314000000001</v>
      </c>
      <c r="K63" s="4">
        <f t="shared" si="24"/>
        <v>267.67849799999999</v>
      </c>
      <c r="L63" s="5">
        <f t="shared" si="25"/>
        <v>71.196144052339719</v>
      </c>
      <c r="M63" s="18">
        <v>177.623053</v>
      </c>
      <c r="N63" s="18">
        <v>0.19650181999999999</v>
      </c>
      <c r="O63" s="4">
        <f t="shared" si="26"/>
        <v>177.623053</v>
      </c>
      <c r="P63" s="5">
        <f t="shared" si="27"/>
        <v>70.392353670251779</v>
      </c>
    </row>
    <row r="64" spans="1:16" ht="16" x14ac:dyDescent="0.2">
      <c r="A64" s="18">
        <v>203.55465100000001</v>
      </c>
      <c r="B64" s="18">
        <v>0.38657299000000001</v>
      </c>
      <c r="C64" s="4">
        <f t="shared" si="28"/>
        <v>203.55465100000001</v>
      </c>
      <c r="D64" s="5">
        <f t="shared" si="29"/>
        <v>77.051734488024621</v>
      </c>
      <c r="E64" s="18">
        <v>217.05246199999999</v>
      </c>
      <c r="F64" s="18">
        <v>0.38657299000000001</v>
      </c>
      <c r="G64" s="4">
        <f t="shared" si="30"/>
        <v>217.05246199999999</v>
      </c>
      <c r="H64" s="5">
        <f t="shared" si="31"/>
        <v>77.051734488024621</v>
      </c>
      <c r="I64" s="18">
        <v>267.67849799999999</v>
      </c>
      <c r="J64" s="18">
        <v>0.38657299000000001</v>
      </c>
      <c r="K64" s="4">
        <f t="shared" si="24"/>
        <v>267.67849799999999</v>
      </c>
      <c r="L64" s="5">
        <f t="shared" si="25"/>
        <v>77.051734488024621</v>
      </c>
      <c r="M64" s="18">
        <v>178.79056800000001</v>
      </c>
      <c r="N64" s="18">
        <v>0.37539233999999999</v>
      </c>
      <c r="O64" s="4">
        <f t="shared" si="26"/>
        <v>178.79056800000001</v>
      </c>
      <c r="P64" s="5">
        <f t="shared" si="27"/>
        <v>76.673085841492011</v>
      </c>
    </row>
    <row r="65" spans="1:16" ht="16" x14ac:dyDescent="0.2">
      <c r="A65" s="18">
        <v>205.161261</v>
      </c>
      <c r="B65" s="18">
        <v>0.61018612999999999</v>
      </c>
      <c r="C65" s="4">
        <f t="shared" si="28"/>
        <v>205.161261</v>
      </c>
      <c r="D65" s="5">
        <f t="shared" si="29"/>
        <v>84.130544945977576</v>
      </c>
      <c r="E65" s="18">
        <v>218.76560699999999</v>
      </c>
      <c r="F65" s="18">
        <v>0.61018612999999999</v>
      </c>
      <c r="G65" s="4">
        <f t="shared" si="30"/>
        <v>218.76560699999999</v>
      </c>
      <c r="H65" s="5">
        <f t="shared" si="31"/>
        <v>84.130544945977576</v>
      </c>
      <c r="I65" s="18">
        <v>271.20896099999999</v>
      </c>
      <c r="J65" s="18">
        <v>0.61018612999999999</v>
      </c>
      <c r="K65" s="4">
        <f t="shared" si="24"/>
        <v>271.20896099999999</v>
      </c>
      <c r="L65" s="5">
        <f t="shared" si="25"/>
        <v>84.130544945977576</v>
      </c>
      <c r="M65" s="18">
        <v>179.25971999999999</v>
      </c>
      <c r="N65" s="18">
        <v>0.57664415999999996</v>
      </c>
      <c r="O65" s="4">
        <f t="shared" si="26"/>
        <v>179.25971999999999</v>
      </c>
      <c r="P65" s="5">
        <f t="shared" si="27"/>
        <v>83.137109674620845</v>
      </c>
    </row>
    <row r="66" spans="1:16" ht="16" x14ac:dyDescent="0.2">
      <c r="A66" s="18">
        <v>206.780551</v>
      </c>
      <c r="B66" s="18">
        <v>0.82261861000000003</v>
      </c>
      <c r="C66" s="4">
        <f t="shared" si="28"/>
        <v>206.780551</v>
      </c>
      <c r="D66" s="5">
        <f t="shared" si="29"/>
        <v>89.735236574083643</v>
      </c>
      <c r="E66" s="18">
        <v>220.49227300000001</v>
      </c>
      <c r="F66" s="18">
        <v>0.81143796000000001</v>
      </c>
      <c r="G66" s="4">
        <f t="shared" si="30"/>
        <v>220.49227300000001</v>
      </c>
      <c r="H66" s="5">
        <f t="shared" si="31"/>
        <v>89.472114777593191</v>
      </c>
      <c r="I66" s="18">
        <v>274.06682799999999</v>
      </c>
      <c r="J66" s="18">
        <v>0.82261861000000003</v>
      </c>
      <c r="K66" s="4">
        <f t="shared" si="24"/>
        <v>274.06682799999999</v>
      </c>
      <c r="L66" s="5">
        <f t="shared" si="25"/>
        <v>89.735236574083643</v>
      </c>
      <c r="M66" s="18">
        <v>181.38618500000001</v>
      </c>
      <c r="N66" s="18">
        <v>0.78907664</v>
      </c>
      <c r="O66" s="4">
        <f t="shared" si="26"/>
        <v>181.38618500000001</v>
      </c>
      <c r="P66" s="5">
        <f t="shared" si="27"/>
        <v>88.934774544550748</v>
      </c>
    </row>
    <row r="67" spans="1:16" ht="16" x14ac:dyDescent="0.2">
      <c r="A67" s="18">
        <v>209.78251700000001</v>
      </c>
      <c r="B67" s="18">
        <v>1.0015091199999999</v>
      </c>
      <c r="C67" s="4">
        <f t="shared" si="28"/>
        <v>209.78251700000001</v>
      </c>
      <c r="D67" s="5">
        <f t="shared" si="29"/>
        <v>93.428231021736821</v>
      </c>
      <c r="E67" s="18">
        <v>223.10785799999999</v>
      </c>
      <c r="F67" s="18">
        <v>1.0015091199999999</v>
      </c>
      <c r="G67" s="4">
        <f t="shared" si="30"/>
        <v>223.10785799999999</v>
      </c>
      <c r="H67" s="5">
        <f t="shared" si="31"/>
        <v>93.428231021736821</v>
      </c>
      <c r="I67" s="18">
        <v>278.04563100000001</v>
      </c>
      <c r="J67" s="18">
        <v>1.0015091199999999</v>
      </c>
      <c r="K67" s="4">
        <f t="shared" si="24"/>
        <v>278.04563100000001</v>
      </c>
      <c r="L67" s="5">
        <f t="shared" si="25"/>
        <v>93.428231021736821</v>
      </c>
      <c r="M67" s="18">
        <v>184.01948400000001</v>
      </c>
      <c r="N67" s="18">
        <v>0.99032847000000002</v>
      </c>
      <c r="O67" s="4">
        <f t="shared" si="26"/>
        <v>184.01948400000001</v>
      </c>
      <c r="P67" s="5">
        <f t="shared" si="27"/>
        <v>93.226272145008409</v>
      </c>
    </row>
    <row r="68" spans="1:16" ht="16" x14ac:dyDescent="0.2">
      <c r="A68" s="18">
        <v>211.43828099999999</v>
      </c>
      <c r="B68" s="18">
        <v>1.1692189799999999</v>
      </c>
      <c r="C68" s="4">
        <f t="shared" si="28"/>
        <v>211.43828099999999</v>
      </c>
      <c r="D68" s="5">
        <f t="shared" si="29"/>
        <v>96.002404698525197</v>
      </c>
      <c r="E68" s="18">
        <v>224.868797</v>
      </c>
      <c r="F68" s="18">
        <v>1.1692189799999999</v>
      </c>
      <c r="G68" s="4">
        <f t="shared" si="30"/>
        <v>224.868797</v>
      </c>
      <c r="H68" s="5">
        <f t="shared" si="31"/>
        <v>96.002404698525197</v>
      </c>
      <c r="I68" s="18">
        <v>280.607619</v>
      </c>
      <c r="J68" s="18">
        <v>1.1692189799999999</v>
      </c>
      <c r="K68" s="4">
        <f t="shared" si="24"/>
        <v>280.607619</v>
      </c>
      <c r="L68" s="5">
        <f t="shared" si="25"/>
        <v>96.002404698525197</v>
      </c>
      <c r="M68" s="18">
        <v>185.47190800000001</v>
      </c>
      <c r="N68" s="18">
        <v>1.14685766</v>
      </c>
      <c r="O68" s="4">
        <f t="shared" si="26"/>
        <v>185.47190800000001</v>
      </c>
      <c r="P68" s="5">
        <f t="shared" si="27"/>
        <v>95.707429163451877</v>
      </c>
    </row>
    <row r="69" spans="1:16" ht="17" thickBot="1" x14ac:dyDescent="0.25">
      <c r="A69" s="18">
        <v>212.82806400000001</v>
      </c>
      <c r="B69" s="18">
        <v>1.30338686</v>
      </c>
      <c r="C69" s="6">
        <f t="shared" si="28"/>
        <v>212.82806400000001</v>
      </c>
      <c r="D69" s="7">
        <f t="shared" si="29"/>
        <v>97.482100416003576</v>
      </c>
      <c r="E69" s="18">
        <v>226.64363399999999</v>
      </c>
      <c r="F69" s="18">
        <v>1.30338686</v>
      </c>
      <c r="G69" s="6">
        <f t="shared" si="30"/>
        <v>226.64363399999999</v>
      </c>
      <c r="H69" s="7">
        <f t="shared" si="31"/>
        <v>97.482100416003576</v>
      </c>
      <c r="I69" s="18">
        <v>281.712828</v>
      </c>
      <c r="J69" s="18">
        <v>1.30338686</v>
      </c>
      <c r="K69" s="6">
        <f t="shared" si="24"/>
        <v>281.712828</v>
      </c>
      <c r="L69" s="7">
        <f t="shared" si="25"/>
        <v>97.482100416003576</v>
      </c>
      <c r="M69" s="18">
        <v>186.44655299999999</v>
      </c>
      <c r="N69" s="18">
        <v>1.2810255500000001</v>
      </c>
      <c r="O69" s="6">
        <f t="shared" si="26"/>
        <v>186.44655299999999</v>
      </c>
      <c r="P69" s="7">
        <f t="shared" si="27"/>
        <v>97.268529703098423</v>
      </c>
    </row>
    <row r="70" spans="1:16" ht="16" x14ac:dyDescent="0.2">
      <c r="A70" s="24"/>
      <c r="B70" s="24"/>
      <c r="C70" s="2"/>
      <c r="D70" s="3"/>
      <c r="E70" s="24"/>
      <c r="F70" s="24"/>
      <c r="G70" s="2"/>
      <c r="H70" s="3"/>
      <c r="I70" s="24"/>
      <c r="J70" s="24"/>
      <c r="K70" s="2"/>
      <c r="L70" s="3"/>
      <c r="M70" s="24"/>
      <c r="N70" s="24"/>
      <c r="O70" s="2"/>
      <c r="P70" s="3"/>
    </row>
    <row r="71" spans="1:16" ht="16" x14ac:dyDescent="0.2">
      <c r="A71" s="24"/>
      <c r="B71" s="24"/>
      <c r="C71" s="2"/>
      <c r="D71" s="3"/>
      <c r="E71" s="24"/>
      <c r="F71" s="24"/>
      <c r="G71" s="2"/>
      <c r="H71" s="3"/>
      <c r="I71" s="24"/>
      <c r="J71" s="24"/>
      <c r="K71" s="2"/>
      <c r="L71" s="3"/>
      <c r="M71" s="24"/>
      <c r="N71" s="24"/>
      <c r="O71" s="2"/>
      <c r="P71" s="3"/>
    </row>
    <row r="72" spans="1:16" ht="16" x14ac:dyDescent="0.2">
      <c r="A72" s="24"/>
      <c r="B72" s="24"/>
      <c r="C72" s="2"/>
      <c r="D72" s="3"/>
      <c r="E72" s="24"/>
      <c r="F72" s="24"/>
      <c r="G72" s="2"/>
      <c r="H72" s="3"/>
      <c r="I72" s="24"/>
      <c r="J72" s="24"/>
      <c r="K72" s="2"/>
      <c r="L72" s="3"/>
      <c r="M72" s="24"/>
      <c r="N72" s="24"/>
      <c r="O72" s="2"/>
      <c r="P72" s="3"/>
    </row>
    <row r="73" spans="1:16" ht="16" x14ac:dyDescent="0.2">
      <c r="A73" s="24"/>
      <c r="B73" s="24"/>
      <c r="C73" s="2"/>
      <c r="D73" s="3"/>
      <c r="E73" s="24"/>
      <c r="F73" s="24"/>
      <c r="G73" s="2"/>
      <c r="H73" s="3"/>
      <c r="I73" s="24"/>
      <c r="J73" s="24"/>
      <c r="K73" s="2"/>
      <c r="L73" s="3"/>
      <c r="M73" s="24"/>
      <c r="N73" s="24"/>
      <c r="O73" s="2"/>
      <c r="P73" s="3"/>
    </row>
    <row r="74" spans="1:16" ht="16" x14ac:dyDescent="0.2">
      <c r="A74" s="24"/>
      <c r="B74" s="24"/>
      <c r="C74" s="2"/>
      <c r="D74" s="3"/>
      <c r="E74" s="24"/>
      <c r="F74" s="24"/>
      <c r="G74" s="2"/>
      <c r="H74" s="3"/>
      <c r="I74" s="24"/>
      <c r="J74" s="24"/>
      <c r="K74" s="2"/>
      <c r="L74" s="3"/>
      <c r="M74" s="24"/>
      <c r="N74" s="24"/>
      <c r="O74" s="2"/>
      <c r="P74" s="3"/>
    </row>
    <row r="75" spans="1:16" ht="16" x14ac:dyDescent="0.2">
      <c r="A75" s="24"/>
      <c r="B75" s="24"/>
      <c r="C75" s="2"/>
      <c r="D75" s="3"/>
      <c r="E75" s="24"/>
      <c r="F75" s="24"/>
      <c r="G75" s="2"/>
      <c r="H75" s="3"/>
      <c r="I75" s="24"/>
      <c r="J75" s="24"/>
      <c r="K75" s="2"/>
      <c r="L75" s="3"/>
      <c r="M75" s="24"/>
      <c r="N75" s="24"/>
      <c r="O75" s="2"/>
      <c r="P75" s="3"/>
    </row>
    <row r="76" spans="1: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</sheetData>
  <mergeCells count="15">
    <mergeCell ref="A26:D26"/>
    <mergeCell ref="E26:H26"/>
    <mergeCell ref="I26:L26"/>
    <mergeCell ref="M26:P26"/>
    <mergeCell ref="A48:P48"/>
    <mergeCell ref="A3:D3"/>
    <mergeCell ref="E3:H3"/>
    <mergeCell ref="I3:L3"/>
    <mergeCell ref="M3:P3"/>
    <mergeCell ref="A25:P25"/>
    <mergeCell ref="A2:P2"/>
    <mergeCell ref="A49:D49"/>
    <mergeCell ref="E49:H49"/>
    <mergeCell ref="I49:L49"/>
    <mergeCell ref="M49:P4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edavis@boardmandavis.com</cp:lastModifiedBy>
  <dcterms:created xsi:type="dcterms:W3CDTF">2020-07-13T14:54:50Z</dcterms:created>
  <dcterms:modified xsi:type="dcterms:W3CDTF">2020-07-26T15:58:31Z</dcterms:modified>
</cp:coreProperties>
</file>