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dehghani\Dropbox (NU College of Eng'g)\1- Research\10- Patient Scheduling Simheuristic\3- Models\2- SO Model\1-Metaheuristic\"/>
    </mc:Choice>
  </mc:AlternateContent>
  <xr:revisionPtr revIDLastSave="0" documentId="13_ncr:1_{136713D5-4A99-425D-A42B-7FBE7EE53FE1}" xr6:coauthVersionLast="44" xr6:coauthVersionMax="44" xr10:uidLastSave="{00000000-0000-0000-0000-000000000000}"/>
  <bookViews>
    <workbookView xWindow="13950" yWindow="5130" windowWidth="2070" windowHeight="8250" firstSheet="1" activeTab="1" xr2:uid="{00000000-000D-0000-FFFF-FFFF00000000}"/>
  </bookViews>
  <sheets>
    <sheet name="PatientArrivalTable" sheetId="1" r:id="rId1"/>
    <sheet name="MatlabIn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1" i="2" l="1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F4" i="2"/>
  <c r="B7" i="2" s="1"/>
  <c r="F7" i="2" s="1"/>
  <c r="B10" i="2" s="1"/>
  <c r="F10" i="2" s="1"/>
  <c r="B13" i="2" s="1"/>
  <c r="F13" i="2" s="1"/>
  <c r="B16" i="2" s="1"/>
  <c r="F16" i="2" s="1"/>
  <c r="B19" i="2" s="1"/>
  <c r="F19" i="2" s="1"/>
  <c r="B22" i="2" s="1"/>
  <c r="F22" i="2" s="1"/>
  <c r="B25" i="2" s="1"/>
  <c r="F25" i="2" s="1"/>
  <c r="B28" i="2" s="1"/>
  <c r="F28" i="2" s="1"/>
  <c r="B31" i="2" s="1"/>
  <c r="F31" i="2" s="1"/>
  <c r="B34" i="2" s="1"/>
  <c r="F34" i="2" s="1"/>
  <c r="B37" i="2" s="1"/>
  <c r="F37" i="2" s="1"/>
  <c r="B40" i="2" s="1"/>
  <c r="F40" i="2" s="1"/>
  <c r="B43" i="2" s="1"/>
  <c r="F43" i="2" s="1"/>
  <c r="B46" i="2" s="1"/>
  <c r="F46" i="2" s="1"/>
  <c r="B49" i="2" s="1"/>
  <c r="F49" i="2" s="1"/>
  <c r="B52" i="2" s="1"/>
  <c r="F52" i="2" s="1"/>
  <c r="B55" i="2" s="1"/>
  <c r="F55" i="2" s="1"/>
  <c r="B58" i="2" s="1"/>
  <c r="F58" i="2" s="1"/>
  <c r="B61" i="2" s="1"/>
  <c r="F61" i="2" s="1"/>
  <c r="B64" i="2" s="1"/>
  <c r="F64" i="2" s="1"/>
  <c r="B67" i="2" s="1"/>
  <c r="F67" i="2" s="1"/>
  <c r="B70" i="2" s="1"/>
  <c r="F70" i="2" s="1"/>
  <c r="B73" i="2" s="1"/>
  <c r="F73" i="2" s="1"/>
  <c r="B76" i="2" s="1"/>
  <c r="F76" i="2" s="1"/>
  <c r="B79" i="2" s="1"/>
  <c r="F79" i="2" s="1"/>
  <c r="B82" i="2" s="1"/>
  <c r="F82" i="2" s="1"/>
  <c r="B85" i="2" s="1"/>
  <c r="F85" i="2" s="1"/>
  <c r="B88" i="2" s="1"/>
  <c r="F88" i="2" s="1"/>
  <c r="B91" i="2" s="1"/>
  <c r="F91" i="2" s="1"/>
  <c r="H3" i="2"/>
  <c r="G3" i="2"/>
  <c r="F3" i="2"/>
  <c r="B6" i="2" s="1"/>
  <c r="F6" i="2" s="1"/>
  <c r="B9" i="2" s="1"/>
  <c r="F9" i="2" s="1"/>
  <c r="B12" i="2" s="1"/>
  <c r="F12" i="2" s="1"/>
  <c r="B15" i="2" s="1"/>
  <c r="F15" i="2" s="1"/>
  <c r="B18" i="2" s="1"/>
  <c r="F18" i="2" s="1"/>
  <c r="B21" i="2" s="1"/>
  <c r="F21" i="2" s="1"/>
  <c r="B24" i="2" s="1"/>
  <c r="F24" i="2" s="1"/>
  <c r="B27" i="2" s="1"/>
  <c r="F27" i="2" s="1"/>
  <c r="B30" i="2" s="1"/>
  <c r="F30" i="2" s="1"/>
  <c r="B33" i="2" s="1"/>
  <c r="F33" i="2" s="1"/>
  <c r="B36" i="2" s="1"/>
  <c r="F36" i="2" s="1"/>
  <c r="B39" i="2" s="1"/>
  <c r="F39" i="2" s="1"/>
  <c r="B42" i="2" s="1"/>
  <c r="F42" i="2" s="1"/>
  <c r="B45" i="2" s="1"/>
  <c r="F45" i="2" s="1"/>
  <c r="B48" i="2" s="1"/>
  <c r="F48" i="2" s="1"/>
  <c r="B51" i="2" s="1"/>
  <c r="F51" i="2" s="1"/>
  <c r="B54" i="2" s="1"/>
  <c r="F54" i="2" s="1"/>
  <c r="B57" i="2" s="1"/>
  <c r="F57" i="2" s="1"/>
  <c r="B60" i="2" s="1"/>
  <c r="F60" i="2" s="1"/>
  <c r="B63" i="2" s="1"/>
  <c r="F63" i="2" s="1"/>
  <c r="B66" i="2" s="1"/>
  <c r="F66" i="2" s="1"/>
  <c r="B69" i="2" s="1"/>
  <c r="F69" i="2" s="1"/>
  <c r="B72" i="2" s="1"/>
  <c r="F72" i="2" s="1"/>
  <c r="B75" i="2" s="1"/>
  <c r="F75" i="2" s="1"/>
  <c r="B78" i="2" s="1"/>
  <c r="F78" i="2" s="1"/>
  <c r="B81" i="2" s="1"/>
  <c r="F81" i="2" s="1"/>
  <c r="B84" i="2" s="1"/>
  <c r="F84" i="2" s="1"/>
  <c r="B87" i="2" s="1"/>
  <c r="F87" i="2" s="1"/>
  <c r="B90" i="2" s="1"/>
  <c r="F90" i="2" s="1"/>
  <c r="H2" i="2"/>
  <c r="G2" i="2"/>
  <c r="F2" i="2"/>
  <c r="B5" i="2" s="1"/>
  <c r="F5" i="2" s="1"/>
  <c r="B8" i="2" s="1"/>
  <c r="F8" i="2" s="1"/>
  <c r="B11" i="2" s="1"/>
  <c r="F11" i="2" s="1"/>
  <c r="B14" i="2" s="1"/>
  <c r="F14" i="2" s="1"/>
  <c r="B17" i="2" s="1"/>
  <c r="F17" i="2" s="1"/>
  <c r="B20" i="2" s="1"/>
  <c r="F20" i="2" s="1"/>
  <c r="B23" i="2" s="1"/>
  <c r="F23" i="2" s="1"/>
  <c r="B26" i="2" s="1"/>
  <c r="F26" i="2" s="1"/>
  <c r="B29" i="2" s="1"/>
  <c r="F29" i="2" s="1"/>
  <c r="B32" i="2" s="1"/>
  <c r="F32" i="2" s="1"/>
  <c r="B35" i="2" s="1"/>
  <c r="F35" i="2" s="1"/>
  <c r="B38" i="2" s="1"/>
  <c r="F38" i="2" s="1"/>
  <c r="B41" i="2" s="1"/>
  <c r="F41" i="2" s="1"/>
  <c r="B44" i="2" s="1"/>
  <c r="F44" i="2" s="1"/>
  <c r="B47" i="2" s="1"/>
  <c r="F47" i="2" s="1"/>
  <c r="B50" i="2" s="1"/>
  <c r="F50" i="2" s="1"/>
  <c r="B53" i="2" s="1"/>
  <c r="F53" i="2" s="1"/>
  <c r="B56" i="2" s="1"/>
  <c r="F56" i="2" s="1"/>
  <c r="B59" i="2" s="1"/>
  <c r="F59" i="2" s="1"/>
  <c r="B62" i="2" s="1"/>
  <c r="F62" i="2" s="1"/>
  <c r="B65" i="2" s="1"/>
  <c r="F65" i="2" s="1"/>
  <c r="B68" i="2" s="1"/>
  <c r="F68" i="2" s="1"/>
  <c r="B71" i="2" s="1"/>
  <c r="F71" i="2" s="1"/>
  <c r="B74" i="2" s="1"/>
  <c r="F74" i="2" s="1"/>
  <c r="B77" i="2" s="1"/>
  <c r="F77" i="2" s="1"/>
  <c r="B80" i="2" s="1"/>
  <c r="F80" i="2" s="1"/>
  <c r="B83" i="2" s="1"/>
  <c r="F83" i="2" s="1"/>
  <c r="B86" i="2" s="1"/>
  <c r="F86" i="2" s="1"/>
  <c r="B89" i="2" s="1"/>
  <c r="F89" i="2" s="1"/>
  <c r="B52" i="1" l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22" i="1" l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C2" i="1"/>
  <c r="B2" i="1"/>
  <c r="A2" i="1" l="1"/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61" i="1" l="1"/>
  <c r="A48" i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60" i="1" l="1"/>
  <c r="A59" i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1" i="1" l="1"/>
  <c r="A90" i="1"/>
</calcChain>
</file>

<file path=xl/sharedStrings.xml><?xml version="1.0" encoding="utf-8"?>
<sst xmlns="http://schemas.openxmlformats.org/spreadsheetml/2006/main" count="11" uniqueCount="7">
  <si>
    <t>PtaientsArrival</t>
  </si>
  <si>
    <t>PatientType</t>
  </si>
  <si>
    <t>PatientPhysicianType</t>
  </si>
  <si>
    <t>InterArrival</t>
  </si>
  <si>
    <t>No</t>
  </si>
  <si>
    <t>Patient Types</t>
  </si>
  <si>
    <t>PreviousArrival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</si>
</sst>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  <xf numFmtId="164" fontId="0" fillId="34" borderId="0" xfId="0" applyNumberFormat="1" applyFill="1" applyAlignment="1">
      <alignment horizontal="center" vertical="center"/>
    </xf>
    <xf numFmtId="164" fontId="0" fillId="35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  <color rgb="FFFFCCFF"/>
      <color rgb="FFFFFFCC"/>
      <color rgb="FF00CC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workbookViewId="0">
      <selection activeCell="A2" sqref="A2"/>
    </sheetView>
  </sheetViews>
  <sheetFormatPr defaultColWidth="9.1328125" defaultRowHeight="14.25" x14ac:dyDescent="0.45"/>
  <cols>
    <col min="1" max="1" width="21.59765625" style="1" customWidth="1"/>
    <col min="2" max="2" width="14.73046875" style="1" bestFit="1" customWidth="1"/>
    <col min="3" max="3" width="20.265625" style="1" bestFit="1" customWidth="1"/>
    <col min="4" max="16384" width="9.1328125" style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2">
        <f>IF(MatlabInput!F2&gt;0,MatlabInput!F2,NA())</f>
        <v>43399.333333333336</v>
      </c>
      <c r="B2" s="1" t="str">
        <f>IF(MatlabInput!G2&gt;0,IF(MatlabInput!G2=1,"FollowUp",IF(MatlabInput!G2=2,"SecondOpinion","Consult")),NA())</f>
        <v>FollowUp</v>
      </c>
      <c r="C2" s="1">
        <f>IF(MatlabInput!H2&gt;0,MatlabInput!H2,NA())</f>
        <v>1</v>
      </c>
    </row>
    <row r="3" spans="1:3" x14ac:dyDescent="0.45">
      <c r="A3" s="2">
        <f>IF(MatlabInput!F3&gt;0,MatlabInput!F3,NA())</f>
        <v>43399.333333333336</v>
      </c>
      <c r="B3" s="1" t="str">
        <f>IF(MatlabInput!G3&gt;0,IF(MatlabInput!G3=1,"FollowUp",IF(MatlabInput!G3=2,"SecondOpinion","Consult")),NA())</f>
        <v>FollowUp</v>
      </c>
      <c r="C3" s="1">
        <f>IF(MatlabInput!H3&gt;0,MatlabInput!H3,NA())</f>
        <v>2</v>
      </c>
    </row>
    <row r="4" spans="1:3" x14ac:dyDescent="0.45">
      <c r="A4" s="2">
        <f>IF(MatlabInput!F4&gt;0,MatlabInput!F4,NA())</f>
        <v>43399.333333333336</v>
      </c>
      <c r="B4" s="1" t="str">
        <f>IF(MatlabInput!G4&gt;0,IF(MatlabInput!G4=1,"FollowUp",IF(MatlabInput!G4=2,"SecondOpinion","Consult")),NA())</f>
        <v>FollowUp</v>
      </c>
      <c r="C4" s="1">
        <f>IF(MatlabInput!H4&gt;0,MatlabInput!H4,NA())</f>
        <v>3</v>
      </c>
    </row>
    <row r="5" spans="1:3" x14ac:dyDescent="0.45">
      <c r="A5" s="2">
        <f>IF(MatlabInput!F5&gt;0,MatlabInput!F5,NA())</f>
        <v>43399.340277777781</v>
      </c>
      <c r="B5" s="1" t="str">
        <f>IF(MatlabInput!G5&gt;0,IF(MatlabInput!G5=1,"FollowUp",IF(MatlabInput!G5=2,"SecondOpinion","Consult")),NA())</f>
        <v>FollowUp</v>
      </c>
      <c r="C5" s="1">
        <f>IF(MatlabInput!H5&gt;0,MatlabInput!H5,NA())</f>
        <v>1</v>
      </c>
    </row>
    <row r="6" spans="1:3" x14ac:dyDescent="0.45">
      <c r="A6" s="2">
        <f>IF(MatlabInput!F6&gt;0,MatlabInput!F6,NA())</f>
        <v>43399.340277777781</v>
      </c>
      <c r="B6" s="1" t="str">
        <f>IF(MatlabInput!G6&gt;0,IF(MatlabInput!G6=1,"FollowUp",IF(MatlabInput!G6=2,"SecondOpinion","Consult")),NA())</f>
        <v>Consult</v>
      </c>
      <c r="C6" s="1">
        <f>IF(MatlabInput!H6&gt;0,MatlabInput!H6,NA())</f>
        <v>2</v>
      </c>
    </row>
    <row r="7" spans="1:3" x14ac:dyDescent="0.45">
      <c r="A7" s="2">
        <f>IF(MatlabInput!F7&gt;0,MatlabInput!F7,NA())</f>
        <v>43399.340277777781</v>
      </c>
      <c r="B7" s="1" t="str">
        <f>IF(MatlabInput!G7&gt;0,IF(MatlabInput!G7=1,"FollowUp",IF(MatlabInput!G7=2,"SecondOpinion","Consult")),NA())</f>
        <v>Consult</v>
      </c>
      <c r="C7" s="1">
        <f>IF(MatlabInput!H7&gt;0,MatlabInput!H7,NA())</f>
        <v>3</v>
      </c>
    </row>
    <row r="8" spans="1:3" x14ac:dyDescent="0.45">
      <c r="A8" s="2">
        <f>IF(MatlabInput!F8&gt;0,MatlabInput!F8,NA())</f>
        <v>43399.347222222226</v>
      </c>
      <c r="B8" s="1" t="str">
        <f>IF(MatlabInput!G8&gt;0,IF(MatlabInput!G8=1,"FollowUp",IF(MatlabInput!G8=2,"SecondOpinion","Consult")),NA())</f>
        <v>FollowUp</v>
      </c>
      <c r="C8" s="1">
        <f>IF(MatlabInput!H8&gt;0,MatlabInput!H8,NA())</f>
        <v>1</v>
      </c>
    </row>
    <row r="9" spans="1:3" x14ac:dyDescent="0.45">
      <c r="A9" s="2">
        <f>IF(MatlabInput!F9&gt;0,MatlabInput!F9,NA())</f>
        <v>43399.361111111117</v>
      </c>
      <c r="B9" s="1" t="str">
        <f>IF(MatlabInput!G9&gt;0,IF(MatlabInput!G9=1,"FollowUp",IF(MatlabInput!G9=2,"SecondOpinion","Consult")),NA())</f>
        <v>Consult</v>
      </c>
      <c r="C9" s="1">
        <f>IF(MatlabInput!H9&gt;0,MatlabInput!H9,NA())</f>
        <v>2</v>
      </c>
    </row>
    <row r="10" spans="1:3" x14ac:dyDescent="0.45">
      <c r="A10" s="2">
        <f>IF(MatlabInput!F10&gt;0,MatlabInput!F10,NA())</f>
        <v>43399.381944444445</v>
      </c>
      <c r="B10" s="1" t="str">
        <f>IF(MatlabInput!G10&gt;0,IF(MatlabInput!G10=1,"FollowUp",IF(MatlabInput!G10=2,"SecondOpinion","Consult")),NA())</f>
        <v>FollowUp</v>
      </c>
      <c r="C10" s="1">
        <f>IF(MatlabInput!H10&gt;0,MatlabInput!H10,NA())</f>
        <v>3</v>
      </c>
    </row>
    <row r="11" spans="1:3" x14ac:dyDescent="0.45">
      <c r="A11" s="2">
        <f>IF(MatlabInput!F11&gt;0,MatlabInput!F11,NA())</f>
        <v>43399.354166666672</v>
      </c>
      <c r="B11" s="1" t="str">
        <f>IF(MatlabInput!G11&gt;0,IF(MatlabInput!G11=1,"FollowUp",IF(MatlabInput!G11=2,"SecondOpinion","Consult")),NA())</f>
        <v>Consult</v>
      </c>
      <c r="C11" s="1">
        <f>IF(MatlabInput!H11&gt;0,MatlabInput!H11,NA())</f>
        <v>1</v>
      </c>
    </row>
    <row r="12" spans="1:3" x14ac:dyDescent="0.45">
      <c r="A12" s="2">
        <f>IF(MatlabInput!F12&gt;0,MatlabInput!F12,NA())</f>
        <v>43399.402777777781</v>
      </c>
      <c r="B12" s="1" t="str">
        <f>IF(MatlabInput!G12&gt;0,IF(MatlabInput!G12=1,"FollowUp",IF(MatlabInput!G12=2,"SecondOpinion","Consult")),NA())</f>
        <v>SecondOpinion</v>
      </c>
      <c r="C12" s="1">
        <f>IF(MatlabInput!H12&gt;0,MatlabInput!H12,NA())</f>
        <v>2</v>
      </c>
    </row>
    <row r="13" spans="1:3" x14ac:dyDescent="0.45">
      <c r="A13" s="2">
        <f>IF(MatlabInput!F13&gt;0,MatlabInput!F13,NA())</f>
        <v>43399.388888888891</v>
      </c>
      <c r="B13" s="1" t="str">
        <f>IF(MatlabInput!G13&gt;0,IF(MatlabInput!G13=1,"FollowUp",IF(MatlabInput!G13=2,"SecondOpinion","Consult")),NA())</f>
        <v>FollowUp</v>
      </c>
      <c r="C13" s="1">
        <f>IF(MatlabInput!H13&gt;0,MatlabInput!H13,NA())</f>
        <v>3</v>
      </c>
    </row>
    <row r="14" spans="1:3" x14ac:dyDescent="0.45">
      <c r="A14" s="2">
        <f>IF(MatlabInput!F14&gt;0,MatlabInput!F14,NA())</f>
        <v>43399.395833333336</v>
      </c>
      <c r="B14" s="1" t="str">
        <f>IF(MatlabInput!G14&gt;0,IF(MatlabInput!G14=1,"FollowUp",IF(MatlabInput!G14=2,"SecondOpinion","Consult")),NA())</f>
        <v>FollowUp</v>
      </c>
      <c r="C14" s="1">
        <f>IF(MatlabInput!H14&gt;0,MatlabInput!H14,NA())</f>
        <v>1</v>
      </c>
    </row>
    <row r="15" spans="1:3" x14ac:dyDescent="0.45">
      <c r="A15" s="2">
        <f>IF(MatlabInput!F15&gt;0,MatlabInput!F15,NA())</f>
        <v>43399.409722222226</v>
      </c>
      <c r="B15" s="1" t="str">
        <f>IF(MatlabInput!G15&gt;0,IF(MatlabInput!G15=1,"FollowUp",IF(MatlabInput!G15=2,"SecondOpinion","Consult")),NA())</f>
        <v>FollowUp</v>
      </c>
      <c r="C15" s="1">
        <f>IF(MatlabInput!H15&gt;0,MatlabInput!H15,NA())</f>
        <v>2</v>
      </c>
    </row>
    <row r="16" spans="1:3" x14ac:dyDescent="0.45">
      <c r="A16" s="2">
        <f>IF(MatlabInput!F16&gt;0,MatlabInput!F16,NA())</f>
        <v>43399.395833333336</v>
      </c>
      <c r="B16" s="1" t="str">
        <f>IF(MatlabInput!G16&gt;0,IF(MatlabInput!G16=1,"FollowUp",IF(MatlabInput!G16=2,"SecondOpinion","Consult")),NA())</f>
        <v>FollowUp</v>
      </c>
      <c r="C16" s="1">
        <f>IF(MatlabInput!H16&gt;0,MatlabInput!H16,NA())</f>
        <v>3</v>
      </c>
    </row>
    <row r="17" spans="1:3" x14ac:dyDescent="0.45">
      <c r="A17" s="2">
        <f>IF(MatlabInput!F17&gt;0,MatlabInput!F17,NA())</f>
        <v>43399.402777777781</v>
      </c>
      <c r="B17" s="1" t="str">
        <f>IF(MatlabInput!G17&gt;0,IF(MatlabInput!G17=1,"FollowUp",IF(MatlabInput!G17=2,"SecondOpinion","Consult")),NA())</f>
        <v>FollowUp</v>
      </c>
      <c r="C17" s="1">
        <f>IF(MatlabInput!H17&gt;0,MatlabInput!H17,NA())</f>
        <v>1</v>
      </c>
    </row>
    <row r="18" spans="1:3" x14ac:dyDescent="0.45">
      <c r="A18" s="2">
        <f>IF(MatlabInput!F18&gt;0,MatlabInput!F18,NA())</f>
        <v>43399.416666666672</v>
      </c>
      <c r="B18" s="1" t="str">
        <f>IF(MatlabInput!G18&gt;0,IF(MatlabInput!G18=1,"FollowUp",IF(MatlabInput!G18=2,"SecondOpinion","Consult")),NA())</f>
        <v>Consult</v>
      </c>
      <c r="C18" s="1">
        <f>IF(MatlabInput!H18&gt;0,MatlabInput!H18,NA())</f>
        <v>2</v>
      </c>
    </row>
    <row r="19" spans="1:3" x14ac:dyDescent="0.45">
      <c r="A19" s="2">
        <f>IF(MatlabInput!F19&gt;0,MatlabInput!F19,NA())</f>
        <v>43399.402777777781</v>
      </c>
      <c r="B19" s="1" t="str">
        <f>IF(MatlabInput!G19&gt;0,IF(MatlabInput!G19=1,"FollowUp",IF(MatlabInput!G19=2,"SecondOpinion","Consult")),NA())</f>
        <v>FollowUp</v>
      </c>
      <c r="C19" s="1">
        <f>IF(MatlabInput!H19&gt;0,MatlabInput!H19,NA())</f>
        <v>3</v>
      </c>
    </row>
    <row r="20" spans="1:3" x14ac:dyDescent="0.45">
      <c r="A20" s="2">
        <f>IF(MatlabInput!F20&gt;0,MatlabInput!F20,NA())</f>
        <v>43399.409722222226</v>
      </c>
      <c r="B20" s="1" t="str">
        <f>IF(MatlabInput!G20&gt;0,IF(MatlabInput!G20=1,"FollowUp",IF(MatlabInput!G20=2,"SecondOpinion","Consult")),NA())</f>
        <v>FollowUp</v>
      </c>
      <c r="C20" s="1">
        <f>IF(MatlabInput!H20&gt;0,MatlabInput!H20,NA())</f>
        <v>1</v>
      </c>
    </row>
    <row r="21" spans="1:3" x14ac:dyDescent="0.45">
      <c r="A21" s="2">
        <f>IF(MatlabInput!F21&gt;0,MatlabInput!F21,NA())</f>
        <v>43399.458333333336</v>
      </c>
      <c r="B21" s="1" t="str">
        <f>IF(MatlabInput!G21&gt;0,IF(MatlabInput!G21=1,"FollowUp",IF(MatlabInput!G21=2,"SecondOpinion","Consult")),NA())</f>
        <v>FollowUp</v>
      </c>
      <c r="C21" s="1">
        <f>IF(MatlabInput!H21&gt;0,MatlabInput!H21,NA())</f>
        <v>2</v>
      </c>
    </row>
    <row r="22" spans="1:3" x14ac:dyDescent="0.45">
      <c r="A22" s="2">
        <f>IF(MatlabInput!F22&gt;0,MatlabInput!F22,NA())</f>
        <v>43399.409722222226</v>
      </c>
      <c r="B22" s="1" t="str">
        <f>IF(MatlabInput!G22&gt;0,IF(MatlabInput!G22=1,"FollowUp",IF(MatlabInput!G22=2,"SecondOpinion","Consult")),NA())</f>
        <v>Consult</v>
      </c>
      <c r="C22" s="1">
        <f>IF(MatlabInput!H22&gt;0,MatlabInput!H22,NA())</f>
        <v>3</v>
      </c>
    </row>
    <row r="23" spans="1:3" x14ac:dyDescent="0.45">
      <c r="A23" s="2">
        <f>IF(MatlabInput!F23&gt;0,MatlabInput!F23,NA())</f>
        <v>43399.416666666672</v>
      </c>
      <c r="B23" s="1" t="str">
        <f>IF(MatlabInput!G23&gt;0,IF(MatlabInput!G23=1,"FollowUp",IF(MatlabInput!G23=2,"SecondOpinion","Consult")),NA())</f>
        <v>Consult</v>
      </c>
      <c r="C23" s="1">
        <f>IF(MatlabInput!H23&gt;0,MatlabInput!H23,NA())</f>
        <v>1</v>
      </c>
    </row>
    <row r="24" spans="1:3" x14ac:dyDescent="0.45">
      <c r="A24" s="2">
        <f>IF(MatlabInput!F24&gt;0,MatlabInput!F24,NA())</f>
        <v>43399.465277777781</v>
      </c>
      <c r="B24" s="1" t="str">
        <f>IF(MatlabInput!G24&gt;0,IF(MatlabInput!G24=1,"FollowUp",IF(MatlabInput!G24=2,"SecondOpinion","Consult")),NA())</f>
        <v>FollowUp</v>
      </c>
      <c r="C24" s="1">
        <f>IF(MatlabInput!H24&gt;0,MatlabInput!H24,NA())</f>
        <v>2</v>
      </c>
    </row>
    <row r="25" spans="1:3" x14ac:dyDescent="0.45">
      <c r="A25" s="2">
        <f>IF(MatlabInput!F25&gt;0,MatlabInput!F25,NA())</f>
        <v>43399.430555555562</v>
      </c>
      <c r="B25" s="1" t="str">
        <f>IF(MatlabInput!G25&gt;0,IF(MatlabInput!G25=1,"FollowUp",IF(MatlabInput!G25=2,"SecondOpinion","Consult")),NA())</f>
        <v>Consult</v>
      </c>
      <c r="C25" s="1">
        <f>IF(MatlabInput!H25&gt;0,MatlabInput!H25,NA())</f>
        <v>3</v>
      </c>
    </row>
    <row r="26" spans="1:3" x14ac:dyDescent="0.45">
      <c r="A26" s="2">
        <f>IF(MatlabInput!F26&gt;0,MatlabInput!F26,NA())</f>
        <v>43399.437500000007</v>
      </c>
      <c r="B26" s="1" t="str">
        <f>IF(MatlabInput!G26&gt;0,IF(MatlabInput!G26=1,"FollowUp",IF(MatlabInput!G26=2,"SecondOpinion","Consult")),NA())</f>
        <v>Consult</v>
      </c>
      <c r="C26" s="1">
        <f>IF(MatlabInput!H26&gt;0,MatlabInput!H26,NA())</f>
        <v>1</v>
      </c>
    </row>
    <row r="27" spans="1:3" x14ac:dyDescent="0.45">
      <c r="A27" s="2">
        <f>IF(MatlabInput!F27&gt;0,MatlabInput!F27,NA())</f>
        <v>43399.472222222226</v>
      </c>
      <c r="B27" s="1" t="str">
        <f>IF(MatlabInput!G27&gt;0,IF(MatlabInput!G27=1,"FollowUp",IF(MatlabInput!G27=2,"SecondOpinion","Consult")),NA())</f>
        <v>Consult</v>
      </c>
      <c r="C27" s="1">
        <f>IF(MatlabInput!H27&gt;0,MatlabInput!H27,NA())</f>
        <v>2</v>
      </c>
    </row>
    <row r="28" spans="1:3" x14ac:dyDescent="0.45">
      <c r="A28" s="2">
        <f>IF(MatlabInput!F28&gt;0,MatlabInput!F28,NA())</f>
        <v>43399.451388888898</v>
      </c>
      <c r="B28" s="1" t="str">
        <f>IF(MatlabInput!G28&gt;0,IF(MatlabInput!G28=1,"FollowUp",IF(MatlabInput!G28=2,"SecondOpinion","Consult")),NA())</f>
        <v>Consult</v>
      </c>
      <c r="C28" s="1">
        <f>IF(MatlabInput!H28&gt;0,MatlabInput!H28,NA())</f>
        <v>3</v>
      </c>
    </row>
    <row r="29" spans="1:3" x14ac:dyDescent="0.45">
      <c r="A29" s="2">
        <f>IF(MatlabInput!F29&gt;0,MatlabInput!F29,NA())</f>
        <v>43399.479166666672</v>
      </c>
      <c r="B29" s="1" t="str">
        <f>IF(MatlabInput!G29&gt;0,IF(MatlabInput!G29=1,"FollowUp",IF(MatlabInput!G29=2,"SecondOpinion","Consult")),NA())</f>
        <v>FollowUp</v>
      </c>
      <c r="C29" s="1">
        <f>IF(MatlabInput!H29&gt;0,MatlabInput!H29,NA())</f>
        <v>1</v>
      </c>
    </row>
    <row r="30" spans="1:3" x14ac:dyDescent="0.45">
      <c r="A30" s="2">
        <f>IF(MatlabInput!F30&gt;0,MatlabInput!F30,NA())</f>
        <v>43399.493055555562</v>
      </c>
      <c r="B30" s="1" t="str">
        <f>IF(MatlabInput!G30&gt;0,IF(MatlabInput!G30=1,"FollowUp",IF(MatlabInput!G30=2,"SecondOpinion","Consult")),NA())</f>
        <v>Consult</v>
      </c>
      <c r="C30" s="1">
        <f>IF(MatlabInput!H30&gt;0,MatlabInput!H30,NA())</f>
        <v>2</v>
      </c>
    </row>
    <row r="31" spans="1:3" x14ac:dyDescent="0.45">
      <c r="A31" s="2">
        <f>IF(MatlabInput!F31&gt;0,MatlabInput!F31,NA())</f>
        <v>43399.472222222234</v>
      </c>
      <c r="B31" s="1" t="str">
        <f>IF(MatlabInput!G31&gt;0,IF(MatlabInput!G31=1,"FollowUp",IF(MatlabInput!G31=2,"SecondOpinion","Consult")),NA())</f>
        <v>Consult</v>
      </c>
      <c r="C31" s="1">
        <f>IF(MatlabInput!H31&gt;0,MatlabInput!H31,NA())</f>
        <v>3</v>
      </c>
    </row>
    <row r="32" spans="1:3" x14ac:dyDescent="0.45">
      <c r="A32" s="2">
        <f>IF(MatlabInput!F32&gt;0,MatlabInput!F32,NA())</f>
        <v>43399.486111111117</v>
      </c>
      <c r="B32" s="1" t="str">
        <f>IF(MatlabInput!G32&gt;0,IF(MatlabInput!G32=1,"FollowUp",IF(MatlabInput!G32=2,"SecondOpinion","Consult")),NA())</f>
        <v>FollowUp</v>
      </c>
      <c r="C32" s="1">
        <f>IF(MatlabInput!H32&gt;0,MatlabInput!H32,NA())</f>
        <v>1</v>
      </c>
    </row>
    <row r="33" spans="1:3" x14ac:dyDescent="0.45">
      <c r="A33" s="2">
        <f>IF(MatlabInput!F33&gt;0,MatlabInput!F33,NA())</f>
        <v>43399.534722222226</v>
      </c>
      <c r="B33" s="1" t="str">
        <f>IF(MatlabInput!G33&gt;0,IF(MatlabInput!G33=1,"FollowUp",IF(MatlabInput!G33=2,"SecondOpinion","Consult")),NA())</f>
        <v>FollowUp</v>
      </c>
      <c r="C33" s="1">
        <f>IF(MatlabInput!H33&gt;0,MatlabInput!H33,NA())</f>
        <v>2</v>
      </c>
    </row>
    <row r="34" spans="1:3" x14ac:dyDescent="0.45">
      <c r="A34" s="2">
        <f>IF(MatlabInput!F34&gt;0,MatlabInput!F34,NA())</f>
        <v>43399.493055555569</v>
      </c>
      <c r="B34" s="1" t="str">
        <f>IF(MatlabInput!G34&gt;0,IF(MatlabInput!G34=1,"FollowUp",IF(MatlabInput!G34=2,"SecondOpinion","Consult")),NA())</f>
        <v>Consult</v>
      </c>
      <c r="C34" s="1">
        <f>IF(MatlabInput!H34&gt;0,MatlabInput!H34,NA())</f>
        <v>3</v>
      </c>
    </row>
    <row r="35" spans="1:3" x14ac:dyDescent="0.45">
      <c r="A35" s="2">
        <f>IF(MatlabInput!F35&gt;0,MatlabInput!F35,NA())</f>
        <v>43399.493055555562</v>
      </c>
      <c r="B35" s="1" t="str">
        <f>IF(MatlabInput!G35&gt;0,IF(MatlabInput!G35=1,"FollowUp",IF(MatlabInput!G35=2,"SecondOpinion","Consult")),NA())</f>
        <v>Consult</v>
      </c>
      <c r="C35" s="1">
        <f>IF(MatlabInput!H35&gt;0,MatlabInput!H35,NA())</f>
        <v>1</v>
      </c>
    </row>
    <row r="36" spans="1:3" x14ac:dyDescent="0.45">
      <c r="A36" s="2">
        <f>IF(MatlabInput!F36&gt;0,MatlabInput!F36,NA())</f>
        <v>43399.541666666672</v>
      </c>
      <c r="B36" s="1" t="str">
        <f>IF(MatlabInput!G36&gt;0,IF(MatlabInput!G36=1,"FollowUp",IF(MatlabInput!G36=2,"SecondOpinion","Consult")),NA())</f>
        <v>Consult</v>
      </c>
      <c r="C36" s="1">
        <f>IF(MatlabInput!H36&gt;0,MatlabInput!H36,NA())</f>
        <v>2</v>
      </c>
    </row>
    <row r="37" spans="1:3" x14ac:dyDescent="0.45">
      <c r="A37" s="2">
        <f>IF(MatlabInput!F37&gt;0,MatlabInput!F37,NA())</f>
        <v>43399.534722222234</v>
      </c>
      <c r="B37" s="1" t="str">
        <f>IF(MatlabInput!G37&gt;0,IF(MatlabInput!G37=1,"FollowUp",IF(MatlabInput!G37=2,"SecondOpinion","Consult")),NA())</f>
        <v>FollowUp</v>
      </c>
      <c r="C37" s="1">
        <f>IF(MatlabInput!H37&gt;0,MatlabInput!H37,NA())</f>
        <v>3</v>
      </c>
    </row>
    <row r="38" spans="1:3" x14ac:dyDescent="0.45">
      <c r="A38" s="2">
        <f>IF(MatlabInput!F38&gt;0,MatlabInput!F38,NA())</f>
        <v>43399.513888888898</v>
      </c>
      <c r="B38" s="1" t="str">
        <f>IF(MatlabInput!G38&gt;0,IF(MatlabInput!G38=1,"FollowUp",IF(MatlabInput!G38=2,"SecondOpinion","Consult")),NA())</f>
        <v>Consult</v>
      </c>
      <c r="C38" s="1">
        <f>IF(MatlabInput!H38&gt;0,MatlabInput!H38,NA())</f>
        <v>1</v>
      </c>
    </row>
    <row r="39" spans="1:3" x14ac:dyDescent="0.45">
      <c r="A39" s="2">
        <f>IF(MatlabInput!F39&gt;0,MatlabInput!F39,NA())</f>
        <v>43399.583333333336</v>
      </c>
      <c r="B39" s="1" t="str">
        <f>IF(MatlabInput!G39&gt;0,IF(MatlabInput!G39=1,"FollowUp",IF(MatlabInput!G39=2,"SecondOpinion","Consult")),NA())</f>
        <v>FollowUp</v>
      </c>
      <c r="C39" s="1">
        <f>IF(MatlabInput!H39&gt;0,MatlabInput!H39,NA())</f>
        <v>2</v>
      </c>
    </row>
    <row r="40" spans="1:3" x14ac:dyDescent="0.45">
      <c r="A40" s="2">
        <f>IF(MatlabInput!F40&gt;0,MatlabInput!F40,NA())</f>
        <v>43399.576388888898</v>
      </c>
      <c r="B40" s="1" t="str">
        <f>IF(MatlabInput!G40&gt;0,IF(MatlabInput!G40=1,"FollowUp",IF(MatlabInput!G40=2,"SecondOpinion","Consult")),NA())</f>
        <v>SecondOpinion</v>
      </c>
      <c r="C40" s="1">
        <f>IF(MatlabInput!H40&gt;0,MatlabInput!H40,NA())</f>
        <v>3</v>
      </c>
    </row>
    <row r="41" spans="1:3" x14ac:dyDescent="0.45">
      <c r="A41" s="2">
        <f>IF(MatlabInput!F41&gt;0,MatlabInput!F41,NA())</f>
        <v>43399.555555555562</v>
      </c>
      <c r="B41" s="1" t="str">
        <f>IF(MatlabInput!G41&gt;0,IF(MatlabInput!G41=1,"FollowUp",IF(MatlabInput!G41=2,"SecondOpinion","Consult")),NA())</f>
        <v>FollowUp</v>
      </c>
      <c r="C41" s="1">
        <f>IF(MatlabInput!H41&gt;0,MatlabInput!H41,NA())</f>
        <v>1</v>
      </c>
    </row>
    <row r="42" spans="1:3" x14ac:dyDescent="0.45">
      <c r="A42" s="2">
        <f>IF(MatlabInput!F42&gt;0,MatlabInput!F42,NA())</f>
        <v>43399.590277777781</v>
      </c>
      <c r="B42" s="1" t="str">
        <f>IF(MatlabInput!G42&gt;0,IF(MatlabInput!G42=1,"FollowUp",IF(MatlabInput!G42=2,"SecondOpinion","Consult")),NA())</f>
        <v>FollowUp</v>
      </c>
      <c r="C42" s="1">
        <f>IF(MatlabInput!H42&gt;0,MatlabInput!H42,NA())</f>
        <v>2</v>
      </c>
    </row>
    <row r="43" spans="1:3" x14ac:dyDescent="0.45">
      <c r="A43" s="2">
        <f>IF(MatlabInput!F43&gt;0,MatlabInput!F43,NA())</f>
        <v>43399.583333333343</v>
      </c>
      <c r="B43" s="1" t="str">
        <f>IF(MatlabInput!G43&gt;0,IF(MatlabInput!G43=1,"FollowUp",IF(MatlabInput!G43=2,"SecondOpinion","Consult")),NA())</f>
        <v>FollowUp</v>
      </c>
      <c r="C43" s="1">
        <f>IF(MatlabInput!H43&gt;0,MatlabInput!H43,NA())</f>
        <v>3</v>
      </c>
    </row>
    <row r="44" spans="1:3" x14ac:dyDescent="0.45">
      <c r="A44" s="2">
        <f>IF(MatlabInput!F44&gt;0,MatlabInput!F44,NA())</f>
        <v>43399.562500000007</v>
      </c>
      <c r="B44" s="1" t="str">
        <f>IF(MatlabInput!G44&gt;0,IF(MatlabInput!G44=1,"FollowUp",IF(MatlabInput!G44=2,"SecondOpinion","Consult")),NA())</f>
        <v>FollowUp</v>
      </c>
      <c r="C44" s="1">
        <f>IF(MatlabInput!H44&gt;0,MatlabInput!H44,NA())</f>
        <v>1</v>
      </c>
    </row>
    <row r="45" spans="1:3" x14ac:dyDescent="0.45">
      <c r="A45" s="2">
        <f>IF(MatlabInput!F45&gt;0,MatlabInput!F45,NA())</f>
        <v>43399.597222222226</v>
      </c>
      <c r="B45" s="1" t="str">
        <f>IF(MatlabInput!G45&gt;0,IF(MatlabInput!G45=1,"FollowUp",IF(MatlabInput!G45=2,"SecondOpinion","Consult")),NA())</f>
        <v>FollowUp</v>
      </c>
      <c r="C45" s="1">
        <f>IF(MatlabInput!H45&gt;0,MatlabInput!H45,NA())</f>
        <v>2</v>
      </c>
    </row>
    <row r="46" spans="1:3" x14ac:dyDescent="0.45">
      <c r="A46" s="2">
        <f>IF(MatlabInput!F46&gt;0,MatlabInput!F46,NA())</f>
        <v>43399.590277777788</v>
      </c>
      <c r="B46" s="1" t="str">
        <f>IF(MatlabInput!G46&gt;0,IF(MatlabInput!G46=1,"FollowUp",IF(MatlabInput!G46=2,"SecondOpinion","Consult")),NA())</f>
        <v>FollowUp</v>
      </c>
      <c r="C46" s="1">
        <f>IF(MatlabInput!H46&gt;0,MatlabInput!H46,NA())</f>
        <v>3</v>
      </c>
    </row>
    <row r="47" spans="1:3" x14ac:dyDescent="0.45">
      <c r="A47" s="2">
        <f>IF(MatlabInput!F47&gt;0,MatlabInput!F47,NA())</f>
        <v>43399.569444444453</v>
      </c>
      <c r="B47" s="1" t="str">
        <f>IF(MatlabInput!G47&gt;0,IF(MatlabInput!G47=1,"FollowUp",IF(MatlabInput!G47=2,"SecondOpinion","Consult")),NA())</f>
        <v>Consult</v>
      </c>
      <c r="C47" s="1">
        <f>IF(MatlabInput!H47&gt;0,MatlabInput!H47,NA())</f>
        <v>1</v>
      </c>
    </row>
    <row r="48" spans="1:3" x14ac:dyDescent="0.45">
      <c r="A48" s="2">
        <f>IF(MatlabInput!F48&gt;0,MatlabInput!F48,NA())</f>
        <v>43399.604166666672</v>
      </c>
      <c r="B48" s="1" t="str">
        <f>IF(MatlabInput!G48&gt;0,IF(MatlabInput!G48=1,"FollowUp",IF(MatlabInput!G48=2,"SecondOpinion","Consult")),NA())</f>
        <v>Consult</v>
      </c>
      <c r="C48" s="1">
        <f>IF(MatlabInput!H48&gt;0,MatlabInput!H48,NA())</f>
        <v>2</v>
      </c>
    </row>
    <row r="49" spans="1:3" x14ac:dyDescent="0.45">
      <c r="A49" s="2">
        <f>IF(MatlabInput!F49&gt;0,MatlabInput!F49,NA())</f>
        <v>43399.597222222234</v>
      </c>
      <c r="B49" s="1" t="str">
        <f>IF(MatlabInput!G49&gt;0,IF(MatlabInput!G49=1,"FollowUp",IF(MatlabInput!G49=2,"SecondOpinion","Consult")),NA())</f>
        <v>Consult</v>
      </c>
      <c r="C49" s="1">
        <f>IF(MatlabInput!H49&gt;0,MatlabInput!H49,NA())</f>
        <v>3</v>
      </c>
    </row>
    <row r="50" spans="1:3" x14ac:dyDescent="0.45">
      <c r="A50" s="2">
        <f>IF(MatlabInput!F50&gt;0,MatlabInput!F50,NA())</f>
        <v>43399.611111111117</v>
      </c>
      <c r="B50" s="1" t="str">
        <f>IF(MatlabInput!G50&gt;0,IF(MatlabInput!G50=1,"FollowUp",IF(MatlabInput!G50=2,"SecondOpinion","Consult")),NA())</f>
        <v>FollowUp</v>
      </c>
      <c r="C50" s="1">
        <f>IF(MatlabInput!H50&gt;0,MatlabInput!H50,NA())</f>
        <v>1</v>
      </c>
    </row>
    <row r="51" spans="1:3" x14ac:dyDescent="0.45">
      <c r="A51" s="2">
        <f>IF(MatlabInput!F51&gt;0,MatlabInput!F51,NA())</f>
        <v>43399.645833333336</v>
      </c>
      <c r="B51" s="1" t="str">
        <f>IF(MatlabInput!G51&gt;0,IF(MatlabInput!G51=1,"FollowUp",IF(MatlabInput!G51=2,"SecondOpinion","Consult")),NA())</f>
        <v>FollowUp</v>
      </c>
      <c r="C51" s="1">
        <f>IF(MatlabInput!H51&gt;0,MatlabInput!H51,NA())</f>
        <v>2</v>
      </c>
    </row>
    <row r="52" spans="1:3" x14ac:dyDescent="0.45">
      <c r="A52" s="2">
        <f>IF(MatlabInput!F52&gt;0,MatlabInput!F52,NA())</f>
        <v>43399.638888888898</v>
      </c>
      <c r="B52" s="1" t="str">
        <f>IF(MatlabInput!G52&gt;0,IF(MatlabInput!G52=1,"FollowUp",IF(MatlabInput!G52=2,"SecondOpinion","Consult")),NA())</f>
        <v>FollowUp</v>
      </c>
      <c r="C52" s="1">
        <f>IF(MatlabInput!H52&gt;0,MatlabInput!H52,NA())</f>
        <v>3</v>
      </c>
    </row>
    <row r="53" spans="1:3" x14ac:dyDescent="0.45">
      <c r="A53" s="2">
        <f>IF(MatlabInput!F53&gt;0,MatlabInput!F53,NA())</f>
        <v>43399.618055555562</v>
      </c>
      <c r="B53" s="1" t="str">
        <f>IF(MatlabInput!G53&gt;0,IF(MatlabInput!G53=1,"FollowUp",IF(MatlabInput!G53=2,"SecondOpinion","Consult")),NA())</f>
        <v>Consult</v>
      </c>
      <c r="C53" s="1">
        <f>IF(MatlabInput!H53&gt;0,MatlabInput!H53,NA())</f>
        <v>1</v>
      </c>
    </row>
    <row r="54" spans="1:3" x14ac:dyDescent="0.45">
      <c r="A54" s="2">
        <f>IF(MatlabInput!F54&gt;0,MatlabInput!F54,NA())</f>
        <v>43399.652777777781</v>
      </c>
      <c r="B54" s="1" t="str">
        <f>IF(MatlabInput!G54&gt;0,IF(MatlabInput!G54=1,"FollowUp",IF(MatlabInput!G54=2,"SecondOpinion","Consult")),NA())</f>
        <v>FollowUp</v>
      </c>
      <c r="C54" s="1">
        <f>IF(MatlabInput!H54&gt;0,MatlabInput!H54,NA())</f>
        <v>2</v>
      </c>
    </row>
    <row r="55" spans="1:3" x14ac:dyDescent="0.45">
      <c r="A55" s="2">
        <f>IF(MatlabInput!F55&gt;0,MatlabInput!F55,NA())</f>
        <v>43399.645833333343</v>
      </c>
      <c r="B55" s="1" t="str">
        <f>IF(MatlabInput!G55&gt;0,IF(MatlabInput!G55=1,"FollowUp",IF(MatlabInput!G55=2,"SecondOpinion","Consult")),NA())</f>
        <v>Consult</v>
      </c>
      <c r="C55" s="1">
        <f>IF(MatlabInput!H55&gt;0,MatlabInput!H55,NA())</f>
        <v>3</v>
      </c>
    </row>
    <row r="56" spans="1:3" x14ac:dyDescent="0.45">
      <c r="A56" s="2">
        <f>IF(MatlabInput!F56&gt;0,MatlabInput!F56,NA())</f>
        <v>43399.638888888898</v>
      </c>
      <c r="B56" s="1" t="str">
        <f>IF(MatlabInput!G56&gt;0,IF(MatlabInput!G56=1,"FollowUp",IF(MatlabInput!G56=2,"SecondOpinion","Consult")),NA())</f>
        <v>Consult</v>
      </c>
      <c r="C56" s="1">
        <f>IF(MatlabInput!H56&gt;0,MatlabInput!H56,NA())</f>
        <v>1</v>
      </c>
    </row>
    <row r="57" spans="1:3" x14ac:dyDescent="0.45">
      <c r="A57" s="2">
        <f>IF(MatlabInput!F57&gt;0,MatlabInput!F57,NA())</f>
        <v>43399.659722222226</v>
      </c>
      <c r="B57" s="1" t="str">
        <f>IF(MatlabInput!G57&gt;0,IF(MatlabInput!G57=1,"FollowUp",IF(MatlabInput!G57=2,"SecondOpinion","Consult")),NA())</f>
        <v>Consult</v>
      </c>
      <c r="C57" s="1">
        <f>IF(MatlabInput!H57&gt;0,MatlabInput!H57,NA())</f>
        <v>2</v>
      </c>
    </row>
    <row r="58" spans="1:3" x14ac:dyDescent="0.45">
      <c r="A58" s="2">
        <f>IF(MatlabInput!F58&gt;0,MatlabInput!F58,NA())</f>
        <v>43399.687500000007</v>
      </c>
      <c r="B58" s="1" t="str">
        <f>IF(MatlabInput!G58&gt;0,IF(MatlabInput!G58=1,"FollowUp",IF(MatlabInput!G58=2,"SecondOpinion","Consult")),NA())</f>
        <v>FollowUp</v>
      </c>
      <c r="C58" s="1">
        <f>IF(MatlabInput!H58&gt;0,MatlabInput!H58,NA())</f>
        <v>3</v>
      </c>
    </row>
    <row r="59" spans="1:3" x14ac:dyDescent="0.45">
      <c r="A59" s="2">
        <f>IF(MatlabInput!F59&gt;0,MatlabInput!F59,NA())</f>
        <v>43399.659722222234</v>
      </c>
      <c r="B59" s="1" t="str">
        <f>IF(MatlabInput!G59&gt;0,IF(MatlabInput!G59=1,"FollowUp",IF(MatlabInput!G59=2,"SecondOpinion","Consult")),NA())</f>
        <v>Consult</v>
      </c>
      <c r="C59" s="1">
        <f>IF(MatlabInput!H59&gt;0,MatlabInput!H59,NA())</f>
        <v>1</v>
      </c>
    </row>
    <row r="60" spans="1:3" x14ac:dyDescent="0.45">
      <c r="A60" s="2">
        <f>IF(MatlabInput!F60&gt;0,MatlabInput!F60,NA())</f>
        <v>43399.701388888891</v>
      </c>
      <c r="B60" s="1" t="str">
        <f>IF(MatlabInput!G60&gt;0,IF(MatlabInput!G60=1,"FollowUp",IF(MatlabInput!G60=2,"SecondOpinion","Consult")),NA())</f>
        <v>FollowUp</v>
      </c>
      <c r="C60" s="1">
        <f>IF(MatlabInput!H60&gt;0,MatlabInput!H60,NA())</f>
        <v>2</v>
      </c>
    </row>
    <row r="61" spans="1:3" x14ac:dyDescent="0.45">
      <c r="A61" s="2">
        <f>IF(MatlabInput!F61&gt;0,MatlabInput!F61,NA())</f>
        <v>43399.694444444453</v>
      </c>
      <c r="B61" s="1" t="str">
        <f>IF(MatlabInput!G61&gt;0,IF(MatlabInput!G61=1,"FollowUp",IF(MatlabInput!G61=2,"SecondOpinion","Consult")),NA())</f>
        <v>FollowUp</v>
      </c>
      <c r="C61" s="1">
        <f>IF(MatlabInput!H61&gt;0,MatlabInput!H61,NA())</f>
        <v>3</v>
      </c>
    </row>
    <row r="62" spans="1:3" x14ac:dyDescent="0.45">
      <c r="A62" s="2">
        <f>IF(MatlabInput!F62&gt;0,MatlabInput!F62,NA())</f>
        <v>43399.680555555569</v>
      </c>
      <c r="B62" s="1" t="str">
        <f>IF(MatlabInput!G62&gt;0,IF(MatlabInput!G62=1,"FollowUp",IF(MatlabInput!G62=2,"SecondOpinion","Consult")),NA())</f>
        <v>Consult</v>
      </c>
      <c r="C62" s="1">
        <f>IF(MatlabInput!H62&gt;0,MatlabInput!H62,NA())</f>
        <v>1</v>
      </c>
    </row>
    <row r="63" spans="1:3" x14ac:dyDescent="0.45">
      <c r="A63" s="2">
        <f>IF(MatlabInput!F63&gt;0,MatlabInput!F63,NA())</f>
        <v>43399.708333333336</v>
      </c>
      <c r="B63" s="1" t="str">
        <f>IF(MatlabInput!G63&gt;0,IF(MatlabInput!G63=1,"FollowUp",IF(MatlabInput!G63=2,"SecondOpinion","Consult")),NA())</f>
        <v>Consult</v>
      </c>
      <c r="C63" s="1">
        <f>IF(MatlabInput!H63&gt;0,MatlabInput!H63,NA())</f>
        <v>2</v>
      </c>
    </row>
    <row r="64" spans="1:3" x14ac:dyDescent="0.45">
      <c r="A64" s="2">
        <f>IF(MatlabInput!F64&gt;0,MatlabInput!F64,NA())</f>
        <v>43399.701388888898</v>
      </c>
      <c r="B64" s="1" t="str">
        <f>IF(MatlabInput!G64&gt;0,IF(MatlabInput!G64=1,"FollowUp",IF(MatlabInput!G64=2,"SecondOpinion","Consult")),NA())</f>
        <v>Consult</v>
      </c>
      <c r="C64" s="1">
        <f>IF(MatlabInput!H64&gt;0,MatlabInput!H64,NA())</f>
        <v>3</v>
      </c>
    </row>
    <row r="65" spans="1:3" x14ac:dyDescent="0.45">
      <c r="A65" s="2">
        <f>IF(MatlabInput!F65&gt;0,MatlabInput!F65,NA())</f>
        <v>43399.722222222234</v>
      </c>
      <c r="B65" s="1" t="str">
        <f>IF(MatlabInput!G65&gt;0,IF(MatlabInput!G65=1,"FollowUp",IF(MatlabInput!G65=2,"SecondOpinion","Consult")),NA())</f>
        <v>FollowUp</v>
      </c>
      <c r="C65" s="1">
        <f>IF(MatlabInput!H65&gt;0,MatlabInput!H65,NA())</f>
        <v>1</v>
      </c>
    </row>
    <row r="66" spans="1:3" x14ac:dyDescent="0.45">
      <c r="A66" s="2">
        <f>IF(MatlabInput!F66&gt;0,MatlabInput!F66,NA())</f>
        <v>43399.729166666672</v>
      </c>
      <c r="B66" s="1" t="str">
        <f>IF(MatlabInput!G66&gt;0,IF(MatlabInput!G66=1,"FollowUp",IF(MatlabInput!G66=2,"SecondOpinion","Consult")),NA())</f>
        <v>Consult</v>
      </c>
      <c r="C66" s="1">
        <f>IF(MatlabInput!H66&gt;0,MatlabInput!H66,NA())</f>
        <v>2</v>
      </c>
    </row>
    <row r="67" spans="1:3" x14ac:dyDescent="0.45">
      <c r="A67" s="2">
        <f>IF(MatlabInput!F67&gt;0,MatlabInput!F67,NA())</f>
        <v>43399.722222222234</v>
      </c>
      <c r="B67" s="1" t="str">
        <f>IF(MatlabInput!G67&gt;0,IF(MatlabInput!G67=1,"FollowUp",IF(MatlabInput!G67=2,"SecondOpinion","Consult")),NA())</f>
        <v>Consult</v>
      </c>
      <c r="C67" s="1">
        <f>IF(MatlabInput!H67&gt;0,MatlabInput!H67,NA())</f>
        <v>3</v>
      </c>
    </row>
    <row r="68" spans="1:3" x14ac:dyDescent="0.45">
      <c r="A68" s="2">
        <f>IF(MatlabInput!F68&gt;0,MatlabInput!F68,NA())</f>
        <v>43399.729166666679</v>
      </c>
      <c r="B68" s="1" t="str">
        <f>IF(MatlabInput!G68&gt;0,IF(MatlabInput!G68=1,"FollowUp",IF(MatlabInput!G68=2,"SecondOpinion","Consult")),NA())</f>
        <v>Consult</v>
      </c>
      <c r="C68" s="1">
        <f>IF(MatlabInput!H68&gt;0,MatlabInput!H68,NA())</f>
        <v>1</v>
      </c>
    </row>
    <row r="69" spans="1:3" x14ac:dyDescent="0.45">
      <c r="A69" s="2">
        <f>IF(MatlabInput!F69&gt;0,MatlabInput!F69,NA())</f>
        <v>43399.750000000007</v>
      </c>
      <c r="B69" s="1" t="str">
        <f>IF(MatlabInput!G69&gt;0,IF(MatlabInput!G69=1,"FollowUp",IF(MatlabInput!G69=2,"SecondOpinion","Consult")),NA())</f>
        <v>Consult</v>
      </c>
      <c r="C69" s="1">
        <f>IF(MatlabInput!H69&gt;0,MatlabInput!H69,NA())</f>
        <v>2</v>
      </c>
    </row>
    <row r="70" spans="1:3" x14ac:dyDescent="0.45">
      <c r="A70" s="2">
        <f>IF(MatlabInput!F70&gt;0,MatlabInput!F70,NA())</f>
        <v>43399.743055555569</v>
      </c>
      <c r="B70" s="1" t="str">
        <f>IF(MatlabInput!G70&gt;0,IF(MatlabInput!G70=1,"FollowUp",IF(MatlabInput!G70=2,"SecondOpinion","Consult")),NA())</f>
        <v>Consult</v>
      </c>
      <c r="C70" s="1">
        <f>IF(MatlabInput!H70&gt;0,MatlabInput!H70,NA())</f>
        <v>3</v>
      </c>
    </row>
    <row r="71" spans="1:3" x14ac:dyDescent="0.45">
      <c r="A71" s="2">
        <f>IF(MatlabInput!F71&gt;0,MatlabInput!F71,NA())</f>
        <v>43399.770833333343</v>
      </c>
      <c r="B71" s="1" t="str">
        <f>IF(MatlabInput!G71&gt;0,IF(MatlabInput!G71=1,"FollowUp",IF(MatlabInput!G71=2,"SecondOpinion","Consult")),NA())</f>
        <v>FollowUp</v>
      </c>
      <c r="C71" s="1">
        <f>IF(MatlabInput!H71&gt;0,MatlabInput!H71,NA())</f>
        <v>1</v>
      </c>
    </row>
    <row r="72" spans="1:3" x14ac:dyDescent="0.45">
      <c r="A72" s="2">
        <f>IF(MatlabInput!F72&gt;0,MatlabInput!F72,NA())</f>
        <v>43399.770833333343</v>
      </c>
      <c r="B72" s="1" t="str">
        <f>IF(MatlabInput!G72&gt;0,IF(MatlabInput!G72=1,"FollowUp",IF(MatlabInput!G72=2,"SecondOpinion","Consult")),NA())</f>
        <v>Consult</v>
      </c>
      <c r="C72" s="1">
        <f>IF(MatlabInput!H72&gt;0,MatlabInput!H72,NA())</f>
        <v>2</v>
      </c>
    </row>
    <row r="73" spans="1:3" x14ac:dyDescent="0.45">
      <c r="A73" s="2">
        <f>IF(MatlabInput!F73&gt;0,MatlabInput!F73,NA())</f>
        <v>43399.784722222234</v>
      </c>
      <c r="B73" s="1" t="str">
        <f>IF(MatlabInput!G73&gt;0,IF(MatlabInput!G73=1,"FollowUp",IF(MatlabInput!G73=2,"SecondOpinion","Consult")),NA())</f>
        <v>FollowUp</v>
      </c>
      <c r="C73" s="1">
        <f>IF(MatlabInput!H73&gt;0,MatlabInput!H73,NA())</f>
        <v>3</v>
      </c>
    </row>
    <row r="74" spans="1:3" x14ac:dyDescent="0.45">
      <c r="A74" s="2">
        <f>IF(MatlabInput!F74&gt;0,MatlabInput!F74,NA())</f>
        <v>43399.777777777788</v>
      </c>
      <c r="B74" s="1" t="str">
        <f>IF(MatlabInput!G74&gt;0,IF(MatlabInput!G74=1,"FollowUp",IF(MatlabInput!G74=2,"SecondOpinion","Consult")),NA())</f>
        <v>Consult</v>
      </c>
      <c r="C74" s="1">
        <f>IF(MatlabInput!H74&gt;0,MatlabInput!H74,NA())</f>
        <v>1</v>
      </c>
    </row>
    <row r="75" spans="1:3" x14ac:dyDescent="0.45">
      <c r="A75" s="2">
        <f>IF(MatlabInput!F75&gt;0,MatlabInput!F75,NA())</f>
        <v>43399.791666666679</v>
      </c>
      <c r="B75" s="1" t="str">
        <f>IF(MatlabInput!G75&gt;0,IF(MatlabInput!G75=1,"FollowUp",IF(MatlabInput!G75=2,"SecondOpinion","Consult")),NA())</f>
        <v>Consult</v>
      </c>
      <c r="C75" s="1">
        <f>IF(MatlabInput!H75&gt;0,MatlabInput!H75,NA())</f>
        <v>2</v>
      </c>
    </row>
    <row r="76" spans="1:3" x14ac:dyDescent="0.45">
      <c r="A76" s="2">
        <f>IF(MatlabInput!F76&gt;0,MatlabInput!F76,NA())</f>
        <v>43399.791666666679</v>
      </c>
      <c r="B76" s="1" t="str">
        <f>IF(MatlabInput!G76&gt;0,IF(MatlabInput!G76=1,"FollowUp",IF(MatlabInput!G76=2,"SecondOpinion","Consult")),NA())</f>
        <v>Consult</v>
      </c>
      <c r="C76" s="1">
        <f>IF(MatlabInput!H76&gt;0,MatlabInput!H76,NA())</f>
        <v>3</v>
      </c>
    </row>
    <row r="77" spans="1:3" x14ac:dyDescent="0.45">
      <c r="A77" s="2">
        <f>IF(MatlabInput!F77&gt;0,MatlabInput!F77,NA())</f>
        <v>43399.798611111124</v>
      </c>
      <c r="B77" s="1" t="str">
        <f>IF(MatlabInput!G77&gt;0,IF(MatlabInput!G77=1,"FollowUp",IF(MatlabInput!G77=2,"SecondOpinion","Consult")),NA())</f>
        <v>Consult</v>
      </c>
      <c r="C77" s="1">
        <f>IF(MatlabInput!H77&gt;0,MatlabInput!H77,NA())</f>
        <v>1</v>
      </c>
    </row>
    <row r="78" spans="1:3" x14ac:dyDescent="0.45">
      <c r="A78" s="2">
        <f>IF(MatlabInput!F78&gt;0,MatlabInput!F78,NA())</f>
        <v>43399.812500000015</v>
      </c>
      <c r="B78" s="1" t="str">
        <f>IF(MatlabInput!G78&gt;0,IF(MatlabInput!G78=1,"FollowUp",IF(MatlabInput!G78=2,"SecondOpinion","Consult")),NA())</f>
        <v>Consult</v>
      </c>
      <c r="C78" s="1">
        <f>IF(MatlabInput!H78&gt;0,MatlabInput!H78,NA())</f>
        <v>2</v>
      </c>
    </row>
    <row r="79" spans="1:3" x14ac:dyDescent="0.45">
      <c r="A79" s="2">
        <f>IF(MatlabInput!F79&gt;0,MatlabInput!F79,NA())</f>
        <v>43399.833333333343</v>
      </c>
      <c r="B79" s="1" t="str">
        <f>IF(MatlabInput!G79&gt;0,IF(MatlabInput!G79=1,"FollowUp",IF(MatlabInput!G79=2,"SecondOpinion","Consult")),NA())</f>
        <v>FollowUp</v>
      </c>
      <c r="C79" s="1">
        <f>IF(MatlabInput!H79&gt;0,MatlabInput!H79,NA())</f>
        <v>3</v>
      </c>
    </row>
    <row r="80" spans="1:3" x14ac:dyDescent="0.45">
      <c r="A80" s="2">
        <f>IF(MatlabInput!F80&gt;0,MatlabInput!F80,NA())</f>
        <v>43399.81944444446</v>
      </c>
      <c r="B80" s="1" t="str">
        <f>IF(MatlabInput!G80&gt;0,IF(MatlabInput!G80=1,"FollowUp",IF(MatlabInput!G80=2,"SecondOpinion","Consult")),NA())</f>
        <v>Consult</v>
      </c>
      <c r="C80" s="1">
        <f>IF(MatlabInput!H80&gt;0,MatlabInput!H80,NA())</f>
        <v>1</v>
      </c>
    </row>
    <row r="81" spans="1:3" x14ac:dyDescent="0.45">
      <c r="A81" s="2">
        <f>IF(MatlabInput!F81&gt;0,MatlabInput!F81,NA())</f>
        <v>43399.83333333335</v>
      </c>
      <c r="B81" s="1" t="str">
        <f>IF(MatlabInput!G81&gt;0,IF(MatlabInput!G81=1,"FollowUp",IF(MatlabInput!G81=2,"SecondOpinion","Consult")),NA())</f>
        <v>Consult</v>
      </c>
      <c r="C81" s="1">
        <f>IF(MatlabInput!H81&gt;0,MatlabInput!H81,NA())</f>
        <v>2</v>
      </c>
    </row>
    <row r="82" spans="1:3" x14ac:dyDescent="0.45">
      <c r="A82" s="2">
        <f>IF(MatlabInput!F82&gt;0,MatlabInput!F82,NA())</f>
        <v>43399.840277777788</v>
      </c>
      <c r="B82" s="1" t="str">
        <f>IF(MatlabInput!G82&gt;0,IF(MatlabInput!G82=1,"FollowUp",IF(MatlabInput!G82=2,"SecondOpinion","Consult")),NA())</f>
        <v>FollowUp</v>
      </c>
      <c r="C82" s="1">
        <f>IF(MatlabInput!H82&gt;0,MatlabInput!H82,NA())</f>
        <v>3</v>
      </c>
    </row>
    <row r="83" spans="1:3" x14ac:dyDescent="0.45">
      <c r="A83" s="2">
        <f>IF(MatlabInput!F83&gt;0,MatlabInput!F83,NA())</f>
        <v>43399.840277777796</v>
      </c>
      <c r="B83" s="1" t="str">
        <f>IF(MatlabInput!G83&gt;0,IF(MatlabInput!G83=1,"FollowUp",IF(MatlabInput!G83=2,"SecondOpinion","Consult")),NA())</f>
        <v>Consult</v>
      </c>
      <c r="C83" s="1">
        <f>IF(MatlabInput!H83&gt;0,MatlabInput!H83,NA())</f>
        <v>1</v>
      </c>
    </row>
    <row r="84" spans="1:3" x14ac:dyDescent="0.45">
      <c r="A84" s="2">
        <f>IF(MatlabInput!F84&gt;0,MatlabInput!F84,NA())</f>
        <v>43399.854166666686</v>
      </c>
      <c r="B84" s="1" t="str">
        <f>IF(MatlabInput!G84&gt;0,IF(MatlabInput!G84=1,"FollowUp",IF(MatlabInput!G84=2,"SecondOpinion","Consult")),NA())</f>
        <v>Consult</v>
      </c>
      <c r="C84" s="1">
        <f>IF(MatlabInput!H84&gt;0,MatlabInput!H84,NA())</f>
        <v>2</v>
      </c>
    </row>
    <row r="85" spans="1:3" x14ac:dyDescent="0.45">
      <c r="A85" s="2">
        <f>IF(MatlabInput!F85&gt;0,MatlabInput!F85,NA())</f>
        <v>43399.847222222234</v>
      </c>
      <c r="B85" s="1" t="str">
        <f>IF(MatlabInput!G85&gt;0,IF(MatlabInput!G85=1,"FollowUp",IF(MatlabInput!G85=2,"SecondOpinion","Consult")),NA())</f>
        <v>Consult</v>
      </c>
      <c r="C85" s="1">
        <f>IF(MatlabInput!H85&gt;0,MatlabInput!H85,NA())</f>
        <v>3</v>
      </c>
    </row>
    <row r="86" spans="1:3" x14ac:dyDescent="0.45">
      <c r="A86" s="2">
        <f>IF(MatlabInput!F86&gt;0,MatlabInput!F86,NA())</f>
        <v>43399.861111111131</v>
      </c>
      <c r="B86" s="1" t="str">
        <f>IF(MatlabInput!G86&gt;0,IF(MatlabInput!G86=1,"FollowUp",IF(MatlabInput!G86=2,"SecondOpinion","Consult")),NA())</f>
        <v>Consult</v>
      </c>
      <c r="C86" s="1">
        <f>IF(MatlabInput!H86&gt;0,MatlabInput!H86,NA())</f>
        <v>1</v>
      </c>
    </row>
    <row r="87" spans="1:3" x14ac:dyDescent="0.45">
      <c r="A87" s="2">
        <f>IF(MatlabInput!F87&gt;0,MatlabInput!F87,NA())</f>
        <v>43399.875000000022</v>
      </c>
      <c r="B87" s="1" t="str">
        <f>IF(MatlabInput!G87&gt;0,IF(MatlabInput!G87=1,"FollowUp",IF(MatlabInput!G87=2,"SecondOpinion","Consult")),NA())</f>
        <v>Consult</v>
      </c>
      <c r="C87" s="1">
        <f>IF(MatlabInput!H87&gt;0,MatlabInput!H87,NA())</f>
        <v>2</v>
      </c>
    </row>
    <row r="88" spans="1:3" x14ac:dyDescent="0.45">
      <c r="A88" s="2">
        <f>IF(MatlabInput!F88&gt;0,MatlabInput!F88,NA())</f>
        <v>43399.868055555569</v>
      </c>
      <c r="B88" s="1" t="str">
        <f>IF(MatlabInput!G88&gt;0,IF(MatlabInput!G88=1,"FollowUp",IF(MatlabInput!G88=2,"SecondOpinion","Consult")),NA())</f>
        <v>Consult</v>
      </c>
      <c r="C88" s="1">
        <f>IF(MatlabInput!H88&gt;0,MatlabInput!H88,NA())</f>
        <v>3</v>
      </c>
    </row>
    <row r="89" spans="1:3" x14ac:dyDescent="0.45">
      <c r="A89" s="2">
        <f>IF(MatlabInput!F89&gt;0,MatlabInput!F89,NA())</f>
        <v>43399.881944444467</v>
      </c>
      <c r="B89" s="1" t="str">
        <f>IF(MatlabInput!G89&gt;0,IF(MatlabInput!G89=1,"FollowUp",IF(MatlabInput!G89=2,"SecondOpinion","Consult")),NA())</f>
        <v>Consult</v>
      </c>
      <c r="C89" s="1">
        <f>IF(MatlabInput!H89&gt;0,MatlabInput!H89,NA())</f>
        <v>1</v>
      </c>
    </row>
    <row r="90" spans="1:3" x14ac:dyDescent="0.45">
      <c r="A90" s="2">
        <f>IF(MatlabInput!F90&gt;0,MatlabInput!F90,NA())</f>
        <v>43399.895833333358</v>
      </c>
      <c r="B90" s="1" t="str">
        <f>IF(MatlabInput!G90&gt;0,IF(MatlabInput!G90=1,"FollowUp",IF(MatlabInput!G90=2,"SecondOpinion","Consult")),NA())</f>
        <v>Consult</v>
      </c>
      <c r="C90" s="1">
        <f>IF(MatlabInput!H90&gt;0,MatlabInput!H90,NA())</f>
        <v>2</v>
      </c>
    </row>
    <row r="91" spans="1:3" x14ac:dyDescent="0.45">
      <c r="A91" s="2">
        <f>IF(MatlabInput!F91&gt;0,MatlabInput!F91,NA())</f>
        <v>43399.888888888905</v>
      </c>
      <c r="B91" s="1" t="str">
        <f>IF(MatlabInput!G91&gt;0,IF(MatlabInput!G91=1,"FollowUp",IF(MatlabInput!G91=2,"SecondOpinion","Consult")),NA())</f>
        <v>Consult</v>
      </c>
      <c r="C91" s="1">
        <f>IF(MatlabInput!H91&gt;0,MatlabInput!H91,NA())</f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1"/>
  <sheetViews>
    <sheetView tabSelected="1" topLeftCell="E1" zoomScale="115" zoomScaleNormal="115" workbookViewId="0">
      <selection activeCell="E2" sqref="E2:E91"/>
    </sheetView>
  </sheetViews>
  <sheetFormatPr defaultColWidth="9.1328125" defaultRowHeight="14.25" x14ac:dyDescent="0.45"/>
  <cols>
    <col min="1" max="1" width="3.59765625" style="1" bestFit="1" customWidth="1"/>
    <col min="2" max="2" width="21.265625" style="1" bestFit="1" customWidth="1"/>
    <col min="3" max="3" width="11.1328125" style="1" bestFit="1" customWidth="1"/>
    <col min="4" max="4" width="13.1328125" style="1" bestFit="1" customWidth="1"/>
    <col min="5" max="5" width="20.265625" style="1" bestFit="1" customWidth="1"/>
    <col min="6" max="6" width="21.265625" style="1" bestFit="1" customWidth="1"/>
    <col min="7" max="7" width="11.73046875" style="1" bestFit="1" customWidth="1"/>
    <col min="8" max="8" width="20.265625" style="1" bestFit="1" customWidth="1"/>
    <col min="9" max="9" width="18.3984375" style="1" customWidth="1"/>
    <col min="10" max="10" width="19" style="1" customWidth="1"/>
    <col min="11" max="11" width="13.265625" style="1" customWidth="1"/>
    <col min="12" max="16384" width="9.1328125" style="1"/>
  </cols>
  <sheetData>
    <row r="1" spans="1:8" x14ac:dyDescent="0.45">
      <c r="A1" s="1" t="s">
        <v>4</v>
      </c>
      <c r="B1" s="1" t="s">
        <v>6</v>
      </c>
      <c r="C1" s="1" t="s">
        <v>3</v>
      </c>
      <c r="D1" s="1" t="s">
        <v>5</v>
      </c>
      <c r="E1" s="1" t="s">
        <v>2</v>
      </c>
      <c r="F1" s="1" t="s">
        <v>0</v>
      </c>
      <c r="G1" s="1" t="s">
        <v>1</v>
      </c>
      <c r="H1" s="1" t="s">
        <v>2</v>
      </c>
    </row>
    <row r="2" spans="1:8" x14ac:dyDescent="0.45">
      <c r="A2" s="7">
        <v>1</v>
      </c>
      <c r="B2" s="5">
        <v>43399.333333333336</v>
      </c>
      <c r="C2" s="7">
        <v>0</v>
      </c>
      <c r="D2" s="7">
        <v>1</v>
      </c>
      <c r="E2" s="7">
        <v>1</v>
      </c>
      <c r="F2" s="5">
        <f>B2</f>
        <v>43399.333333333336</v>
      </c>
      <c r="G2" s="7">
        <f>D2</f>
        <v>1</v>
      </c>
      <c r="H2" s="7">
        <f>E2</f>
        <v>1</v>
      </c>
    </row>
    <row r="3" spans="1:8" x14ac:dyDescent="0.45">
      <c r="A3" s="8">
        <v>2</v>
      </c>
      <c r="B3" s="5">
        <v>43399.333333333336</v>
      </c>
      <c r="C3" s="8">
        <v>0</v>
      </c>
      <c r="D3" s="8">
        <v>1</v>
      </c>
      <c r="E3" s="8">
        <v>2</v>
      </c>
      <c r="F3" s="6">
        <f t="shared" ref="F3:F4" si="0">B3</f>
        <v>43399.333333333336</v>
      </c>
      <c r="G3" s="8">
        <f t="shared" ref="G3:H66" si="1">D3</f>
        <v>1</v>
      </c>
      <c r="H3" s="8">
        <f t="shared" si="1"/>
        <v>2</v>
      </c>
    </row>
    <row r="4" spans="1:8" x14ac:dyDescent="0.45">
      <c r="A4" s="9">
        <v>3</v>
      </c>
      <c r="B4" s="5">
        <v>43399.333333333336</v>
      </c>
      <c r="C4" s="9">
        <v>0</v>
      </c>
      <c r="D4" s="9">
        <v>1</v>
      </c>
      <c r="E4" s="9">
        <v>3</v>
      </c>
      <c r="F4" s="10">
        <f t="shared" si="0"/>
        <v>43399.333333333336</v>
      </c>
      <c r="G4" s="9">
        <f t="shared" si="1"/>
        <v>1</v>
      </c>
      <c r="H4" s="9">
        <f t="shared" si="1"/>
        <v>3</v>
      </c>
    </row>
    <row r="5" spans="1:8" x14ac:dyDescent="0.45">
      <c r="A5" s="3">
        <v>4</v>
      </c>
      <c r="B5" s="4">
        <f>F2</f>
        <v>43399.333333333336</v>
      </c>
      <c r="C5" s="3">
        <v>10</v>
      </c>
      <c r="D5" s="3">
        <v>1</v>
      </c>
      <c r="E5" s="3">
        <v>1</v>
      </c>
      <c r="F5" s="4">
        <f t="shared" ref="F5:F68" si="2">B5+C5/(24*60)</f>
        <v>43399.340277777781</v>
      </c>
      <c r="G5" s="3">
        <f t="shared" si="1"/>
        <v>1</v>
      </c>
      <c r="H5" s="3">
        <f t="shared" si="1"/>
        <v>1</v>
      </c>
    </row>
    <row r="6" spans="1:8" x14ac:dyDescent="0.45">
      <c r="A6" s="8">
        <v>5</v>
      </c>
      <c r="B6" s="6">
        <f t="shared" ref="B6:B69" si="3">F3</f>
        <v>43399.333333333336</v>
      </c>
      <c r="C6" s="8">
        <v>10</v>
      </c>
      <c r="D6" s="8">
        <v>3</v>
      </c>
      <c r="E6" s="8">
        <v>2</v>
      </c>
      <c r="F6" s="6">
        <f t="shared" si="2"/>
        <v>43399.340277777781</v>
      </c>
      <c r="G6" s="8">
        <f t="shared" si="1"/>
        <v>3</v>
      </c>
      <c r="H6" s="8">
        <f t="shared" si="1"/>
        <v>2</v>
      </c>
    </row>
    <row r="7" spans="1:8" x14ac:dyDescent="0.45">
      <c r="A7" s="9">
        <v>6</v>
      </c>
      <c r="B7" s="10">
        <f t="shared" si="3"/>
        <v>43399.333333333336</v>
      </c>
      <c r="C7" s="9">
        <v>10</v>
      </c>
      <c r="D7" s="9">
        <v>3</v>
      </c>
      <c r="E7" s="9">
        <v>3</v>
      </c>
      <c r="F7" s="10">
        <f t="shared" si="2"/>
        <v>43399.340277777781</v>
      </c>
      <c r="G7" s="9">
        <f t="shared" si="1"/>
        <v>3</v>
      </c>
      <c r="H7" s="9">
        <f t="shared" si="1"/>
        <v>3</v>
      </c>
    </row>
    <row r="8" spans="1:8" x14ac:dyDescent="0.45">
      <c r="A8" s="7">
        <v>7</v>
      </c>
      <c r="B8" s="5">
        <f t="shared" si="3"/>
        <v>43399.340277777781</v>
      </c>
      <c r="C8" s="7">
        <v>10</v>
      </c>
      <c r="D8" s="7">
        <v>1</v>
      </c>
      <c r="E8" s="7">
        <v>1</v>
      </c>
      <c r="F8" s="5">
        <f t="shared" si="2"/>
        <v>43399.347222222226</v>
      </c>
      <c r="G8" s="7">
        <f t="shared" si="1"/>
        <v>1</v>
      </c>
      <c r="H8" s="7">
        <f t="shared" si="1"/>
        <v>1</v>
      </c>
    </row>
    <row r="9" spans="1:8" x14ac:dyDescent="0.45">
      <c r="A9" s="8">
        <v>8</v>
      </c>
      <c r="B9" s="6">
        <f t="shared" si="3"/>
        <v>43399.340277777781</v>
      </c>
      <c r="C9" s="8">
        <v>30</v>
      </c>
      <c r="D9" s="8">
        <v>3</v>
      </c>
      <c r="E9" s="8">
        <v>2</v>
      </c>
      <c r="F9" s="6">
        <f t="shared" si="2"/>
        <v>43399.361111111117</v>
      </c>
      <c r="G9" s="8">
        <f t="shared" si="1"/>
        <v>3</v>
      </c>
      <c r="H9" s="8">
        <f t="shared" si="1"/>
        <v>2</v>
      </c>
    </row>
    <row r="10" spans="1:8" x14ac:dyDescent="0.45">
      <c r="A10" s="9">
        <v>9</v>
      </c>
      <c r="B10" s="10">
        <f t="shared" si="3"/>
        <v>43399.340277777781</v>
      </c>
      <c r="C10" s="9">
        <v>60</v>
      </c>
      <c r="D10" s="9">
        <v>1</v>
      </c>
      <c r="E10" s="9">
        <v>3</v>
      </c>
      <c r="F10" s="10">
        <f t="shared" si="2"/>
        <v>43399.381944444445</v>
      </c>
      <c r="G10" s="9">
        <f t="shared" si="1"/>
        <v>1</v>
      </c>
      <c r="H10" s="9">
        <f t="shared" si="1"/>
        <v>3</v>
      </c>
    </row>
    <row r="11" spans="1:8" x14ac:dyDescent="0.45">
      <c r="A11" s="7">
        <v>10</v>
      </c>
      <c r="B11" s="5">
        <f t="shared" si="3"/>
        <v>43399.347222222226</v>
      </c>
      <c r="C11" s="7">
        <v>10</v>
      </c>
      <c r="D11" s="7">
        <v>3</v>
      </c>
      <c r="E11" s="7">
        <v>1</v>
      </c>
      <c r="F11" s="5">
        <f t="shared" si="2"/>
        <v>43399.354166666672</v>
      </c>
      <c r="G11" s="7">
        <f t="shared" si="1"/>
        <v>3</v>
      </c>
      <c r="H11" s="7">
        <f t="shared" si="1"/>
        <v>1</v>
      </c>
    </row>
    <row r="12" spans="1:8" x14ac:dyDescent="0.45">
      <c r="A12" s="8">
        <v>11</v>
      </c>
      <c r="B12" s="6">
        <f t="shared" si="3"/>
        <v>43399.361111111117</v>
      </c>
      <c r="C12" s="8">
        <v>60</v>
      </c>
      <c r="D12" s="8">
        <v>2</v>
      </c>
      <c r="E12" s="8">
        <v>2</v>
      </c>
      <c r="F12" s="6">
        <f t="shared" si="2"/>
        <v>43399.402777777781</v>
      </c>
      <c r="G12" s="8">
        <f t="shared" si="1"/>
        <v>2</v>
      </c>
      <c r="H12" s="8">
        <f t="shared" si="1"/>
        <v>2</v>
      </c>
    </row>
    <row r="13" spans="1:8" x14ac:dyDescent="0.45">
      <c r="A13" s="9">
        <v>12</v>
      </c>
      <c r="B13" s="10">
        <f t="shared" si="3"/>
        <v>43399.381944444445</v>
      </c>
      <c r="C13" s="9">
        <v>10</v>
      </c>
      <c r="D13" s="9">
        <v>1</v>
      </c>
      <c r="E13" s="9">
        <v>3</v>
      </c>
      <c r="F13" s="10">
        <f t="shared" si="2"/>
        <v>43399.388888888891</v>
      </c>
      <c r="G13" s="9">
        <f t="shared" si="1"/>
        <v>1</v>
      </c>
      <c r="H13" s="9">
        <f t="shared" si="1"/>
        <v>3</v>
      </c>
    </row>
    <row r="14" spans="1:8" x14ac:dyDescent="0.45">
      <c r="A14" s="7">
        <v>13</v>
      </c>
      <c r="B14" s="5">
        <f t="shared" si="3"/>
        <v>43399.354166666672</v>
      </c>
      <c r="C14" s="7">
        <v>60</v>
      </c>
      <c r="D14" s="7">
        <v>1</v>
      </c>
      <c r="E14" s="7">
        <v>1</v>
      </c>
      <c r="F14" s="5">
        <f t="shared" si="2"/>
        <v>43399.395833333336</v>
      </c>
      <c r="G14" s="7">
        <f t="shared" si="1"/>
        <v>1</v>
      </c>
      <c r="H14" s="7">
        <f t="shared" si="1"/>
        <v>1</v>
      </c>
    </row>
    <row r="15" spans="1:8" x14ac:dyDescent="0.45">
      <c r="A15" s="8">
        <v>14</v>
      </c>
      <c r="B15" s="6">
        <f t="shared" si="3"/>
        <v>43399.402777777781</v>
      </c>
      <c r="C15" s="8">
        <v>10</v>
      </c>
      <c r="D15" s="8">
        <v>1</v>
      </c>
      <c r="E15" s="8">
        <v>2</v>
      </c>
      <c r="F15" s="6">
        <f t="shared" si="2"/>
        <v>43399.409722222226</v>
      </c>
      <c r="G15" s="8">
        <f t="shared" si="1"/>
        <v>1</v>
      </c>
      <c r="H15" s="8">
        <f t="shared" si="1"/>
        <v>2</v>
      </c>
    </row>
    <row r="16" spans="1:8" x14ac:dyDescent="0.45">
      <c r="A16" s="9">
        <v>15</v>
      </c>
      <c r="B16" s="10">
        <f t="shared" si="3"/>
        <v>43399.388888888891</v>
      </c>
      <c r="C16" s="9">
        <v>10</v>
      </c>
      <c r="D16" s="9">
        <v>1</v>
      </c>
      <c r="E16" s="9">
        <v>3</v>
      </c>
      <c r="F16" s="10">
        <f t="shared" si="2"/>
        <v>43399.395833333336</v>
      </c>
      <c r="G16" s="9">
        <f t="shared" si="1"/>
        <v>1</v>
      </c>
      <c r="H16" s="9">
        <f t="shared" si="1"/>
        <v>3</v>
      </c>
    </row>
    <row r="17" spans="1:8" x14ac:dyDescent="0.45">
      <c r="A17" s="7">
        <v>16</v>
      </c>
      <c r="B17" s="5">
        <f t="shared" si="3"/>
        <v>43399.395833333336</v>
      </c>
      <c r="C17" s="7">
        <v>10</v>
      </c>
      <c r="D17" s="7">
        <v>1</v>
      </c>
      <c r="E17" s="7">
        <v>1</v>
      </c>
      <c r="F17" s="5">
        <f t="shared" si="2"/>
        <v>43399.402777777781</v>
      </c>
      <c r="G17" s="7">
        <f t="shared" si="1"/>
        <v>1</v>
      </c>
      <c r="H17" s="7">
        <f t="shared" si="1"/>
        <v>1</v>
      </c>
    </row>
    <row r="18" spans="1:8" x14ac:dyDescent="0.45">
      <c r="A18" s="8">
        <v>17</v>
      </c>
      <c r="B18" s="6">
        <f t="shared" si="3"/>
        <v>43399.409722222226</v>
      </c>
      <c r="C18" s="8">
        <v>10</v>
      </c>
      <c r="D18" s="8">
        <v>3</v>
      </c>
      <c r="E18" s="8">
        <v>2</v>
      </c>
      <c r="F18" s="6">
        <f t="shared" si="2"/>
        <v>43399.416666666672</v>
      </c>
      <c r="G18" s="8">
        <f t="shared" si="1"/>
        <v>3</v>
      </c>
      <c r="H18" s="8">
        <f t="shared" si="1"/>
        <v>2</v>
      </c>
    </row>
    <row r="19" spans="1:8" x14ac:dyDescent="0.45">
      <c r="A19" s="9">
        <v>18</v>
      </c>
      <c r="B19" s="10">
        <f t="shared" si="3"/>
        <v>43399.395833333336</v>
      </c>
      <c r="C19" s="9">
        <v>10</v>
      </c>
      <c r="D19" s="9">
        <v>1</v>
      </c>
      <c r="E19" s="9">
        <v>3</v>
      </c>
      <c r="F19" s="10">
        <f t="shared" si="2"/>
        <v>43399.402777777781</v>
      </c>
      <c r="G19" s="9">
        <f t="shared" si="1"/>
        <v>1</v>
      </c>
      <c r="H19" s="9">
        <f t="shared" si="1"/>
        <v>3</v>
      </c>
    </row>
    <row r="20" spans="1:8" x14ac:dyDescent="0.45">
      <c r="A20" s="7">
        <v>19</v>
      </c>
      <c r="B20" s="5">
        <f t="shared" si="3"/>
        <v>43399.402777777781</v>
      </c>
      <c r="C20" s="7">
        <v>10</v>
      </c>
      <c r="D20" s="7">
        <v>1</v>
      </c>
      <c r="E20" s="7">
        <v>1</v>
      </c>
      <c r="F20" s="5">
        <f t="shared" si="2"/>
        <v>43399.409722222226</v>
      </c>
      <c r="G20" s="7">
        <f t="shared" si="1"/>
        <v>1</v>
      </c>
      <c r="H20" s="7">
        <f t="shared" si="1"/>
        <v>1</v>
      </c>
    </row>
    <row r="21" spans="1:8" x14ac:dyDescent="0.45">
      <c r="A21" s="8">
        <v>20</v>
      </c>
      <c r="B21" s="6">
        <f t="shared" si="3"/>
        <v>43399.416666666672</v>
      </c>
      <c r="C21" s="8">
        <v>60</v>
      </c>
      <c r="D21" s="8">
        <v>1</v>
      </c>
      <c r="E21" s="8">
        <v>2</v>
      </c>
      <c r="F21" s="6">
        <f t="shared" si="2"/>
        <v>43399.458333333336</v>
      </c>
      <c r="G21" s="8">
        <f t="shared" si="1"/>
        <v>1</v>
      </c>
      <c r="H21" s="8">
        <f t="shared" si="1"/>
        <v>2</v>
      </c>
    </row>
    <row r="22" spans="1:8" x14ac:dyDescent="0.45">
      <c r="A22" s="9">
        <v>21</v>
      </c>
      <c r="B22" s="10">
        <f t="shared" si="3"/>
        <v>43399.402777777781</v>
      </c>
      <c r="C22" s="9">
        <v>10</v>
      </c>
      <c r="D22" s="9">
        <v>3</v>
      </c>
      <c r="E22" s="9">
        <v>3</v>
      </c>
      <c r="F22" s="10">
        <f t="shared" si="2"/>
        <v>43399.409722222226</v>
      </c>
      <c r="G22" s="9">
        <f t="shared" si="1"/>
        <v>3</v>
      </c>
      <c r="H22" s="9">
        <f t="shared" si="1"/>
        <v>3</v>
      </c>
    </row>
    <row r="23" spans="1:8" x14ac:dyDescent="0.45">
      <c r="A23" s="7">
        <v>22</v>
      </c>
      <c r="B23" s="5">
        <f t="shared" si="3"/>
        <v>43399.409722222226</v>
      </c>
      <c r="C23" s="7">
        <v>10</v>
      </c>
      <c r="D23" s="7">
        <v>3</v>
      </c>
      <c r="E23" s="7">
        <v>1</v>
      </c>
      <c r="F23" s="5">
        <f t="shared" si="2"/>
        <v>43399.416666666672</v>
      </c>
      <c r="G23" s="7">
        <f t="shared" si="1"/>
        <v>3</v>
      </c>
      <c r="H23" s="7">
        <f t="shared" si="1"/>
        <v>1</v>
      </c>
    </row>
    <row r="24" spans="1:8" x14ac:dyDescent="0.45">
      <c r="A24" s="8">
        <v>23</v>
      </c>
      <c r="B24" s="6">
        <f t="shared" si="3"/>
        <v>43399.458333333336</v>
      </c>
      <c r="C24" s="8">
        <v>10</v>
      </c>
      <c r="D24" s="8">
        <v>1</v>
      </c>
      <c r="E24" s="8">
        <v>2</v>
      </c>
      <c r="F24" s="6">
        <f t="shared" si="2"/>
        <v>43399.465277777781</v>
      </c>
      <c r="G24" s="8">
        <f t="shared" si="1"/>
        <v>1</v>
      </c>
      <c r="H24" s="8">
        <f t="shared" si="1"/>
        <v>2</v>
      </c>
    </row>
    <row r="25" spans="1:8" x14ac:dyDescent="0.45">
      <c r="A25" s="9">
        <v>24</v>
      </c>
      <c r="B25" s="10">
        <f t="shared" si="3"/>
        <v>43399.409722222226</v>
      </c>
      <c r="C25" s="9">
        <v>30</v>
      </c>
      <c r="D25" s="9">
        <v>3</v>
      </c>
      <c r="E25" s="9">
        <v>3</v>
      </c>
      <c r="F25" s="10">
        <f t="shared" si="2"/>
        <v>43399.430555555562</v>
      </c>
      <c r="G25" s="9">
        <f t="shared" si="1"/>
        <v>3</v>
      </c>
      <c r="H25" s="9">
        <f t="shared" si="1"/>
        <v>3</v>
      </c>
    </row>
    <row r="26" spans="1:8" x14ac:dyDescent="0.45">
      <c r="A26" s="7">
        <v>25</v>
      </c>
      <c r="B26" s="5">
        <f t="shared" si="3"/>
        <v>43399.416666666672</v>
      </c>
      <c r="C26" s="7">
        <v>30</v>
      </c>
      <c r="D26" s="7">
        <v>3</v>
      </c>
      <c r="E26" s="7">
        <v>1</v>
      </c>
      <c r="F26" s="5">
        <f t="shared" si="2"/>
        <v>43399.437500000007</v>
      </c>
      <c r="G26" s="7">
        <f t="shared" si="1"/>
        <v>3</v>
      </c>
      <c r="H26" s="7">
        <f t="shared" si="1"/>
        <v>1</v>
      </c>
    </row>
    <row r="27" spans="1:8" x14ac:dyDescent="0.45">
      <c r="A27" s="8">
        <v>26</v>
      </c>
      <c r="B27" s="6">
        <f t="shared" si="3"/>
        <v>43399.465277777781</v>
      </c>
      <c r="C27" s="8">
        <v>10</v>
      </c>
      <c r="D27" s="8">
        <v>3</v>
      </c>
      <c r="E27" s="8">
        <v>2</v>
      </c>
      <c r="F27" s="6">
        <f t="shared" si="2"/>
        <v>43399.472222222226</v>
      </c>
      <c r="G27" s="8">
        <f t="shared" si="1"/>
        <v>3</v>
      </c>
      <c r="H27" s="8">
        <f t="shared" si="1"/>
        <v>2</v>
      </c>
    </row>
    <row r="28" spans="1:8" x14ac:dyDescent="0.45">
      <c r="A28" s="9">
        <v>27</v>
      </c>
      <c r="B28" s="10">
        <f t="shared" si="3"/>
        <v>43399.430555555562</v>
      </c>
      <c r="C28" s="9">
        <v>30</v>
      </c>
      <c r="D28" s="9">
        <v>3</v>
      </c>
      <c r="E28" s="9">
        <v>3</v>
      </c>
      <c r="F28" s="10">
        <f t="shared" si="2"/>
        <v>43399.451388888898</v>
      </c>
      <c r="G28" s="9">
        <f t="shared" si="1"/>
        <v>3</v>
      </c>
      <c r="H28" s="9">
        <f t="shared" si="1"/>
        <v>3</v>
      </c>
    </row>
    <row r="29" spans="1:8" x14ac:dyDescent="0.45">
      <c r="A29" s="7">
        <v>28</v>
      </c>
      <c r="B29" s="5">
        <f t="shared" si="3"/>
        <v>43399.437500000007</v>
      </c>
      <c r="C29" s="7">
        <v>60</v>
      </c>
      <c r="D29" s="7">
        <v>1</v>
      </c>
      <c r="E29" s="7">
        <v>1</v>
      </c>
      <c r="F29" s="5">
        <f t="shared" si="2"/>
        <v>43399.479166666672</v>
      </c>
      <c r="G29" s="7">
        <f t="shared" si="1"/>
        <v>1</v>
      </c>
      <c r="H29" s="7">
        <f t="shared" si="1"/>
        <v>1</v>
      </c>
    </row>
    <row r="30" spans="1:8" x14ac:dyDescent="0.45">
      <c r="A30" s="8">
        <v>29</v>
      </c>
      <c r="B30" s="6">
        <f t="shared" si="3"/>
        <v>43399.472222222226</v>
      </c>
      <c r="C30" s="8">
        <v>30</v>
      </c>
      <c r="D30" s="8">
        <v>3</v>
      </c>
      <c r="E30" s="8">
        <v>2</v>
      </c>
      <c r="F30" s="6">
        <f t="shared" si="2"/>
        <v>43399.493055555562</v>
      </c>
      <c r="G30" s="8">
        <f t="shared" si="1"/>
        <v>3</v>
      </c>
      <c r="H30" s="8">
        <f t="shared" si="1"/>
        <v>2</v>
      </c>
    </row>
    <row r="31" spans="1:8" x14ac:dyDescent="0.45">
      <c r="A31" s="9">
        <v>30</v>
      </c>
      <c r="B31" s="10">
        <f t="shared" si="3"/>
        <v>43399.451388888898</v>
      </c>
      <c r="C31" s="9">
        <v>30</v>
      </c>
      <c r="D31" s="9">
        <v>3</v>
      </c>
      <c r="E31" s="9">
        <v>3</v>
      </c>
      <c r="F31" s="10">
        <f t="shared" si="2"/>
        <v>43399.472222222234</v>
      </c>
      <c r="G31" s="9">
        <f t="shared" si="1"/>
        <v>3</v>
      </c>
      <c r="H31" s="9">
        <f t="shared" si="1"/>
        <v>3</v>
      </c>
    </row>
    <row r="32" spans="1:8" x14ac:dyDescent="0.45">
      <c r="A32" s="7">
        <v>31</v>
      </c>
      <c r="B32" s="5">
        <f t="shared" si="3"/>
        <v>43399.479166666672</v>
      </c>
      <c r="C32" s="7">
        <v>10</v>
      </c>
      <c r="D32" s="7">
        <v>1</v>
      </c>
      <c r="E32" s="7">
        <v>1</v>
      </c>
      <c r="F32" s="5">
        <f t="shared" si="2"/>
        <v>43399.486111111117</v>
      </c>
      <c r="G32" s="7">
        <f t="shared" si="1"/>
        <v>1</v>
      </c>
      <c r="H32" s="7">
        <f t="shared" si="1"/>
        <v>1</v>
      </c>
    </row>
    <row r="33" spans="1:8" x14ac:dyDescent="0.45">
      <c r="A33" s="8">
        <v>32</v>
      </c>
      <c r="B33" s="6">
        <f t="shared" si="3"/>
        <v>43399.493055555562</v>
      </c>
      <c r="C33" s="8">
        <v>60</v>
      </c>
      <c r="D33" s="8">
        <v>1</v>
      </c>
      <c r="E33" s="8">
        <v>2</v>
      </c>
      <c r="F33" s="6">
        <f t="shared" si="2"/>
        <v>43399.534722222226</v>
      </c>
      <c r="G33" s="8">
        <f t="shared" si="1"/>
        <v>1</v>
      </c>
      <c r="H33" s="8">
        <f t="shared" si="1"/>
        <v>2</v>
      </c>
    </row>
    <row r="34" spans="1:8" x14ac:dyDescent="0.45">
      <c r="A34" s="9">
        <v>33</v>
      </c>
      <c r="B34" s="10">
        <f t="shared" si="3"/>
        <v>43399.472222222234</v>
      </c>
      <c r="C34" s="9">
        <v>30</v>
      </c>
      <c r="D34" s="9">
        <v>3</v>
      </c>
      <c r="E34" s="9">
        <v>3</v>
      </c>
      <c r="F34" s="10">
        <f t="shared" si="2"/>
        <v>43399.493055555569</v>
      </c>
      <c r="G34" s="9">
        <f t="shared" si="1"/>
        <v>3</v>
      </c>
      <c r="H34" s="9">
        <f t="shared" si="1"/>
        <v>3</v>
      </c>
    </row>
    <row r="35" spans="1:8" x14ac:dyDescent="0.45">
      <c r="A35" s="7">
        <v>34</v>
      </c>
      <c r="B35" s="5">
        <f t="shared" si="3"/>
        <v>43399.486111111117</v>
      </c>
      <c r="C35" s="7">
        <v>10</v>
      </c>
      <c r="D35" s="7">
        <v>3</v>
      </c>
      <c r="E35" s="7">
        <v>1</v>
      </c>
      <c r="F35" s="5">
        <f t="shared" si="2"/>
        <v>43399.493055555562</v>
      </c>
      <c r="G35" s="7">
        <f t="shared" si="1"/>
        <v>3</v>
      </c>
      <c r="H35" s="7">
        <f t="shared" si="1"/>
        <v>1</v>
      </c>
    </row>
    <row r="36" spans="1:8" x14ac:dyDescent="0.45">
      <c r="A36" s="8">
        <v>35</v>
      </c>
      <c r="B36" s="6">
        <f t="shared" si="3"/>
        <v>43399.534722222226</v>
      </c>
      <c r="C36" s="8">
        <v>10</v>
      </c>
      <c r="D36" s="8">
        <v>3</v>
      </c>
      <c r="E36" s="8">
        <v>2</v>
      </c>
      <c r="F36" s="6">
        <f t="shared" si="2"/>
        <v>43399.541666666672</v>
      </c>
      <c r="G36" s="8">
        <f t="shared" si="1"/>
        <v>3</v>
      </c>
      <c r="H36" s="8">
        <f t="shared" si="1"/>
        <v>2</v>
      </c>
    </row>
    <row r="37" spans="1:8" x14ac:dyDescent="0.45">
      <c r="A37" s="9">
        <v>36</v>
      </c>
      <c r="B37" s="10">
        <f t="shared" si="3"/>
        <v>43399.493055555569</v>
      </c>
      <c r="C37" s="9">
        <v>60</v>
      </c>
      <c r="D37" s="9">
        <v>1</v>
      </c>
      <c r="E37" s="9">
        <v>3</v>
      </c>
      <c r="F37" s="10">
        <f t="shared" si="2"/>
        <v>43399.534722222234</v>
      </c>
      <c r="G37" s="9">
        <f t="shared" si="1"/>
        <v>1</v>
      </c>
      <c r="H37" s="9">
        <f t="shared" si="1"/>
        <v>3</v>
      </c>
    </row>
    <row r="38" spans="1:8" x14ac:dyDescent="0.45">
      <c r="A38" s="7">
        <v>37</v>
      </c>
      <c r="B38" s="5">
        <f t="shared" si="3"/>
        <v>43399.493055555562</v>
      </c>
      <c r="C38" s="7">
        <v>30</v>
      </c>
      <c r="D38" s="7">
        <v>3</v>
      </c>
      <c r="E38" s="7">
        <v>1</v>
      </c>
      <c r="F38" s="5">
        <f t="shared" si="2"/>
        <v>43399.513888888898</v>
      </c>
      <c r="G38" s="7">
        <f t="shared" si="1"/>
        <v>3</v>
      </c>
      <c r="H38" s="7">
        <f t="shared" si="1"/>
        <v>1</v>
      </c>
    </row>
    <row r="39" spans="1:8" x14ac:dyDescent="0.45">
      <c r="A39" s="8">
        <v>38</v>
      </c>
      <c r="B39" s="6">
        <f t="shared" si="3"/>
        <v>43399.541666666672</v>
      </c>
      <c r="C39" s="8">
        <v>60</v>
      </c>
      <c r="D39" s="8">
        <v>1</v>
      </c>
      <c r="E39" s="8">
        <v>2</v>
      </c>
      <c r="F39" s="6">
        <f t="shared" si="2"/>
        <v>43399.583333333336</v>
      </c>
      <c r="G39" s="8">
        <f t="shared" si="1"/>
        <v>1</v>
      </c>
      <c r="H39" s="8">
        <f t="shared" si="1"/>
        <v>2</v>
      </c>
    </row>
    <row r="40" spans="1:8" x14ac:dyDescent="0.45">
      <c r="A40" s="9">
        <v>39</v>
      </c>
      <c r="B40" s="10">
        <f t="shared" si="3"/>
        <v>43399.534722222234</v>
      </c>
      <c r="C40" s="9">
        <v>60</v>
      </c>
      <c r="D40" s="9">
        <v>2</v>
      </c>
      <c r="E40" s="9">
        <v>3</v>
      </c>
      <c r="F40" s="10">
        <f t="shared" si="2"/>
        <v>43399.576388888898</v>
      </c>
      <c r="G40" s="9">
        <f t="shared" si="1"/>
        <v>2</v>
      </c>
      <c r="H40" s="9">
        <f t="shared" si="1"/>
        <v>3</v>
      </c>
    </row>
    <row r="41" spans="1:8" x14ac:dyDescent="0.45">
      <c r="A41" s="7">
        <v>40</v>
      </c>
      <c r="B41" s="5">
        <f t="shared" si="3"/>
        <v>43399.513888888898</v>
      </c>
      <c r="C41" s="7">
        <v>60</v>
      </c>
      <c r="D41" s="7">
        <v>1</v>
      </c>
      <c r="E41" s="7">
        <v>1</v>
      </c>
      <c r="F41" s="5">
        <f t="shared" si="2"/>
        <v>43399.555555555562</v>
      </c>
      <c r="G41" s="7">
        <f t="shared" si="1"/>
        <v>1</v>
      </c>
      <c r="H41" s="7">
        <f t="shared" si="1"/>
        <v>1</v>
      </c>
    </row>
    <row r="42" spans="1:8" x14ac:dyDescent="0.45">
      <c r="A42" s="8">
        <v>41</v>
      </c>
      <c r="B42" s="6">
        <f t="shared" si="3"/>
        <v>43399.583333333336</v>
      </c>
      <c r="C42" s="8">
        <v>10</v>
      </c>
      <c r="D42" s="8">
        <v>1</v>
      </c>
      <c r="E42" s="8">
        <v>2</v>
      </c>
      <c r="F42" s="6">
        <f t="shared" si="2"/>
        <v>43399.590277777781</v>
      </c>
      <c r="G42" s="8">
        <f t="shared" si="1"/>
        <v>1</v>
      </c>
      <c r="H42" s="8">
        <f t="shared" si="1"/>
        <v>2</v>
      </c>
    </row>
    <row r="43" spans="1:8" x14ac:dyDescent="0.45">
      <c r="A43" s="9">
        <v>42</v>
      </c>
      <c r="B43" s="10">
        <f t="shared" si="3"/>
        <v>43399.576388888898</v>
      </c>
      <c r="C43" s="9">
        <v>10</v>
      </c>
      <c r="D43" s="9">
        <v>1</v>
      </c>
      <c r="E43" s="9">
        <v>3</v>
      </c>
      <c r="F43" s="10">
        <f t="shared" si="2"/>
        <v>43399.583333333343</v>
      </c>
      <c r="G43" s="9">
        <f t="shared" si="1"/>
        <v>1</v>
      </c>
      <c r="H43" s="9">
        <f t="shared" si="1"/>
        <v>3</v>
      </c>
    </row>
    <row r="44" spans="1:8" x14ac:dyDescent="0.45">
      <c r="A44" s="7">
        <v>43</v>
      </c>
      <c r="B44" s="5">
        <f t="shared" si="3"/>
        <v>43399.555555555562</v>
      </c>
      <c r="C44" s="7">
        <v>10</v>
      </c>
      <c r="D44" s="7">
        <v>1</v>
      </c>
      <c r="E44" s="7">
        <v>1</v>
      </c>
      <c r="F44" s="5">
        <f t="shared" si="2"/>
        <v>43399.562500000007</v>
      </c>
      <c r="G44" s="7">
        <f t="shared" si="1"/>
        <v>1</v>
      </c>
      <c r="H44" s="7">
        <f t="shared" si="1"/>
        <v>1</v>
      </c>
    </row>
    <row r="45" spans="1:8" x14ac:dyDescent="0.45">
      <c r="A45" s="8">
        <v>44</v>
      </c>
      <c r="B45" s="6">
        <f t="shared" si="3"/>
        <v>43399.590277777781</v>
      </c>
      <c r="C45" s="8">
        <v>10</v>
      </c>
      <c r="D45" s="8">
        <v>1</v>
      </c>
      <c r="E45" s="8">
        <v>2</v>
      </c>
      <c r="F45" s="6">
        <f t="shared" si="2"/>
        <v>43399.597222222226</v>
      </c>
      <c r="G45" s="8">
        <f t="shared" si="1"/>
        <v>1</v>
      </c>
      <c r="H45" s="8">
        <f t="shared" si="1"/>
        <v>2</v>
      </c>
    </row>
    <row r="46" spans="1:8" x14ac:dyDescent="0.45">
      <c r="A46" s="9">
        <v>45</v>
      </c>
      <c r="B46" s="10">
        <f t="shared" si="3"/>
        <v>43399.583333333343</v>
      </c>
      <c r="C46" s="9">
        <v>10</v>
      </c>
      <c r="D46" s="9">
        <v>1</v>
      </c>
      <c r="E46" s="9">
        <v>3</v>
      </c>
      <c r="F46" s="10">
        <f t="shared" si="2"/>
        <v>43399.590277777788</v>
      </c>
      <c r="G46" s="9">
        <f t="shared" si="1"/>
        <v>1</v>
      </c>
      <c r="H46" s="9">
        <f t="shared" si="1"/>
        <v>3</v>
      </c>
    </row>
    <row r="47" spans="1:8" x14ac:dyDescent="0.45">
      <c r="A47" s="7">
        <v>46</v>
      </c>
      <c r="B47" s="5">
        <f t="shared" si="3"/>
        <v>43399.562500000007</v>
      </c>
      <c r="C47" s="7">
        <v>10</v>
      </c>
      <c r="D47" s="7">
        <v>3</v>
      </c>
      <c r="E47" s="7">
        <v>1</v>
      </c>
      <c r="F47" s="5">
        <f t="shared" si="2"/>
        <v>43399.569444444453</v>
      </c>
      <c r="G47" s="7">
        <f t="shared" si="1"/>
        <v>3</v>
      </c>
      <c r="H47" s="7">
        <f t="shared" si="1"/>
        <v>1</v>
      </c>
    </row>
    <row r="48" spans="1:8" x14ac:dyDescent="0.45">
      <c r="A48" s="8">
        <v>47</v>
      </c>
      <c r="B48" s="6">
        <f t="shared" si="3"/>
        <v>43399.597222222226</v>
      </c>
      <c r="C48" s="8">
        <v>10</v>
      </c>
      <c r="D48" s="8">
        <v>3</v>
      </c>
      <c r="E48" s="8">
        <v>2</v>
      </c>
      <c r="F48" s="6">
        <f t="shared" si="2"/>
        <v>43399.604166666672</v>
      </c>
      <c r="G48" s="8">
        <f t="shared" si="1"/>
        <v>3</v>
      </c>
      <c r="H48" s="8">
        <f t="shared" si="1"/>
        <v>2</v>
      </c>
    </row>
    <row r="49" spans="1:8" x14ac:dyDescent="0.45">
      <c r="A49" s="9">
        <v>48</v>
      </c>
      <c r="B49" s="10">
        <f t="shared" si="3"/>
        <v>43399.590277777788</v>
      </c>
      <c r="C49" s="9">
        <v>10</v>
      </c>
      <c r="D49" s="9">
        <v>3</v>
      </c>
      <c r="E49" s="9">
        <v>3</v>
      </c>
      <c r="F49" s="10">
        <f t="shared" si="2"/>
        <v>43399.597222222234</v>
      </c>
      <c r="G49" s="9">
        <f t="shared" si="1"/>
        <v>3</v>
      </c>
      <c r="H49" s="9">
        <f t="shared" si="1"/>
        <v>3</v>
      </c>
    </row>
    <row r="50" spans="1:8" x14ac:dyDescent="0.45">
      <c r="A50" s="7">
        <v>49</v>
      </c>
      <c r="B50" s="5">
        <f t="shared" si="3"/>
        <v>43399.569444444453</v>
      </c>
      <c r="C50" s="7">
        <v>60</v>
      </c>
      <c r="D50" s="7">
        <v>1</v>
      </c>
      <c r="E50" s="7">
        <v>1</v>
      </c>
      <c r="F50" s="5">
        <f t="shared" si="2"/>
        <v>43399.611111111117</v>
      </c>
      <c r="G50" s="7">
        <f t="shared" si="1"/>
        <v>1</v>
      </c>
      <c r="H50" s="7">
        <f t="shared" si="1"/>
        <v>1</v>
      </c>
    </row>
    <row r="51" spans="1:8" x14ac:dyDescent="0.45">
      <c r="A51" s="8">
        <v>50</v>
      </c>
      <c r="B51" s="6">
        <f t="shared" si="3"/>
        <v>43399.604166666672</v>
      </c>
      <c r="C51" s="8">
        <v>60</v>
      </c>
      <c r="D51" s="8">
        <v>1</v>
      </c>
      <c r="E51" s="8">
        <v>2</v>
      </c>
      <c r="F51" s="6">
        <f t="shared" si="2"/>
        <v>43399.645833333336</v>
      </c>
      <c r="G51" s="8">
        <f t="shared" si="1"/>
        <v>1</v>
      </c>
      <c r="H51" s="8">
        <f t="shared" si="1"/>
        <v>2</v>
      </c>
    </row>
    <row r="52" spans="1:8" x14ac:dyDescent="0.45">
      <c r="A52" s="9">
        <v>51</v>
      </c>
      <c r="B52" s="10">
        <f t="shared" si="3"/>
        <v>43399.597222222234</v>
      </c>
      <c r="C52" s="9">
        <v>60</v>
      </c>
      <c r="D52" s="9">
        <v>1</v>
      </c>
      <c r="E52" s="9">
        <v>3</v>
      </c>
      <c r="F52" s="10">
        <f t="shared" si="2"/>
        <v>43399.638888888898</v>
      </c>
      <c r="G52" s="9">
        <f t="shared" si="1"/>
        <v>1</v>
      </c>
      <c r="H52" s="9">
        <f t="shared" si="1"/>
        <v>3</v>
      </c>
    </row>
    <row r="53" spans="1:8" x14ac:dyDescent="0.45">
      <c r="A53" s="7">
        <v>52</v>
      </c>
      <c r="B53" s="5">
        <f t="shared" si="3"/>
        <v>43399.611111111117</v>
      </c>
      <c r="C53" s="7">
        <v>10</v>
      </c>
      <c r="D53" s="7">
        <v>3</v>
      </c>
      <c r="E53" s="7">
        <v>1</v>
      </c>
      <c r="F53" s="5">
        <f t="shared" si="2"/>
        <v>43399.618055555562</v>
      </c>
      <c r="G53" s="7">
        <f t="shared" si="1"/>
        <v>3</v>
      </c>
      <c r="H53" s="7">
        <f t="shared" si="1"/>
        <v>1</v>
      </c>
    </row>
    <row r="54" spans="1:8" x14ac:dyDescent="0.45">
      <c r="A54" s="8">
        <v>53</v>
      </c>
      <c r="B54" s="6">
        <f t="shared" si="3"/>
        <v>43399.645833333336</v>
      </c>
      <c r="C54" s="8">
        <v>10</v>
      </c>
      <c r="D54" s="8">
        <v>1</v>
      </c>
      <c r="E54" s="8">
        <v>2</v>
      </c>
      <c r="F54" s="6">
        <f t="shared" si="2"/>
        <v>43399.652777777781</v>
      </c>
      <c r="G54" s="8">
        <f t="shared" si="1"/>
        <v>1</v>
      </c>
      <c r="H54" s="8">
        <f t="shared" si="1"/>
        <v>2</v>
      </c>
    </row>
    <row r="55" spans="1:8" x14ac:dyDescent="0.45">
      <c r="A55" s="9">
        <v>54</v>
      </c>
      <c r="B55" s="10">
        <f t="shared" si="3"/>
        <v>43399.638888888898</v>
      </c>
      <c r="C55" s="9">
        <v>10</v>
      </c>
      <c r="D55" s="9">
        <v>3</v>
      </c>
      <c r="E55" s="9">
        <v>3</v>
      </c>
      <c r="F55" s="10">
        <f t="shared" si="2"/>
        <v>43399.645833333343</v>
      </c>
      <c r="G55" s="9">
        <f t="shared" si="1"/>
        <v>3</v>
      </c>
      <c r="H55" s="9">
        <f t="shared" si="1"/>
        <v>3</v>
      </c>
    </row>
    <row r="56" spans="1:8" x14ac:dyDescent="0.45">
      <c r="A56" s="7">
        <v>55</v>
      </c>
      <c r="B56" s="5">
        <f t="shared" si="3"/>
        <v>43399.618055555562</v>
      </c>
      <c r="C56" s="7">
        <v>30</v>
      </c>
      <c r="D56" s="7">
        <v>3</v>
      </c>
      <c r="E56" s="7">
        <v>1</v>
      </c>
      <c r="F56" s="5">
        <f t="shared" si="2"/>
        <v>43399.638888888898</v>
      </c>
      <c r="G56" s="7">
        <f t="shared" si="1"/>
        <v>3</v>
      </c>
      <c r="H56" s="7">
        <f t="shared" si="1"/>
        <v>1</v>
      </c>
    </row>
    <row r="57" spans="1:8" x14ac:dyDescent="0.45">
      <c r="A57" s="8">
        <v>56</v>
      </c>
      <c r="B57" s="6">
        <f t="shared" si="3"/>
        <v>43399.652777777781</v>
      </c>
      <c r="C57" s="8">
        <v>10</v>
      </c>
      <c r="D57" s="8">
        <v>3</v>
      </c>
      <c r="E57" s="8">
        <v>2</v>
      </c>
      <c r="F57" s="6">
        <f t="shared" si="2"/>
        <v>43399.659722222226</v>
      </c>
      <c r="G57" s="8">
        <f t="shared" si="1"/>
        <v>3</v>
      </c>
      <c r="H57" s="8">
        <f t="shared" si="1"/>
        <v>2</v>
      </c>
    </row>
    <row r="58" spans="1:8" x14ac:dyDescent="0.45">
      <c r="A58" s="9">
        <v>57</v>
      </c>
      <c r="B58" s="10">
        <f t="shared" si="3"/>
        <v>43399.645833333343</v>
      </c>
      <c r="C58" s="9">
        <v>60</v>
      </c>
      <c r="D58" s="9">
        <v>1</v>
      </c>
      <c r="E58" s="9">
        <v>3</v>
      </c>
      <c r="F58" s="10">
        <f t="shared" si="2"/>
        <v>43399.687500000007</v>
      </c>
      <c r="G58" s="9">
        <f t="shared" si="1"/>
        <v>1</v>
      </c>
      <c r="H58" s="9">
        <f t="shared" si="1"/>
        <v>3</v>
      </c>
    </row>
    <row r="59" spans="1:8" x14ac:dyDescent="0.45">
      <c r="A59" s="7">
        <v>58</v>
      </c>
      <c r="B59" s="5">
        <f t="shared" si="3"/>
        <v>43399.638888888898</v>
      </c>
      <c r="C59" s="7">
        <v>30</v>
      </c>
      <c r="D59" s="7">
        <v>3</v>
      </c>
      <c r="E59" s="7">
        <v>1</v>
      </c>
      <c r="F59" s="5">
        <f t="shared" si="2"/>
        <v>43399.659722222234</v>
      </c>
      <c r="G59" s="7">
        <f t="shared" si="1"/>
        <v>3</v>
      </c>
      <c r="H59" s="7">
        <f t="shared" si="1"/>
        <v>1</v>
      </c>
    </row>
    <row r="60" spans="1:8" x14ac:dyDescent="0.45">
      <c r="A60" s="8">
        <v>59</v>
      </c>
      <c r="B60" s="6">
        <f t="shared" si="3"/>
        <v>43399.659722222226</v>
      </c>
      <c r="C60" s="8">
        <v>60</v>
      </c>
      <c r="D60" s="8">
        <v>1</v>
      </c>
      <c r="E60" s="8">
        <v>2</v>
      </c>
      <c r="F60" s="6">
        <f t="shared" si="2"/>
        <v>43399.701388888891</v>
      </c>
      <c r="G60" s="8">
        <f t="shared" si="1"/>
        <v>1</v>
      </c>
      <c r="H60" s="8">
        <f t="shared" si="1"/>
        <v>2</v>
      </c>
    </row>
    <row r="61" spans="1:8" x14ac:dyDescent="0.45">
      <c r="A61" s="9">
        <v>60</v>
      </c>
      <c r="B61" s="10">
        <f t="shared" si="3"/>
        <v>43399.687500000007</v>
      </c>
      <c r="C61" s="9">
        <v>10</v>
      </c>
      <c r="D61" s="9">
        <v>1</v>
      </c>
      <c r="E61" s="9">
        <v>3</v>
      </c>
      <c r="F61" s="10">
        <f t="shared" si="2"/>
        <v>43399.694444444453</v>
      </c>
      <c r="G61" s="9">
        <f t="shared" si="1"/>
        <v>1</v>
      </c>
      <c r="H61" s="9">
        <f t="shared" si="1"/>
        <v>3</v>
      </c>
    </row>
    <row r="62" spans="1:8" x14ac:dyDescent="0.45">
      <c r="A62" s="7">
        <v>61</v>
      </c>
      <c r="B62" s="5">
        <f t="shared" si="3"/>
        <v>43399.659722222234</v>
      </c>
      <c r="C62" s="7">
        <v>30</v>
      </c>
      <c r="D62" s="7">
        <v>3</v>
      </c>
      <c r="E62" s="7">
        <v>1</v>
      </c>
      <c r="F62" s="5">
        <f t="shared" si="2"/>
        <v>43399.680555555569</v>
      </c>
      <c r="G62" s="7">
        <f t="shared" si="1"/>
        <v>3</v>
      </c>
      <c r="H62" s="7">
        <f t="shared" si="1"/>
        <v>1</v>
      </c>
    </row>
    <row r="63" spans="1:8" x14ac:dyDescent="0.45">
      <c r="A63" s="8">
        <v>62</v>
      </c>
      <c r="B63" s="6">
        <f t="shared" si="3"/>
        <v>43399.701388888891</v>
      </c>
      <c r="C63" s="8">
        <v>10</v>
      </c>
      <c r="D63" s="8">
        <v>3</v>
      </c>
      <c r="E63" s="8">
        <v>2</v>
      </c>
      <c r="F63" s="6">
        <f t="shared" si="2"/>
        <v>43399.708333333336</v>
      </c>
      <c r="G63" s="8">
        <f t="shared" si="1"/>
        <v>3</v>
      </c>
      <c r="H63" s="8">
        <f t="shared" si="1"/>
        <v>2</v>
      </c>
    </row>
    <row r="64" spans="1:8" x14ac:dyDescent="0.45">
      <c r="A64" s="9">
        <v>63</v>
      </c>
      <c r="B64" s="10">
        <f t="shared" si="3"/>
        <v>43399.694444444453</v>
      </c>
      <c r="C64" s="9">
        <v>10</v>
      </c>
      <c r="D64" s="9">
        <v>3</v>
      </c>
      <c r="E64" s="9">
        <v>3</v>
      </c>
      <c r="F64" s="10">
        <f t="shared" si="2"/>
        <v>43399.701388888898</v>
      </c>
      <c r="G64" s="9">
        <f t="shared" si="1"/>
        <v>3</v>
      </c>
      <c r="H64" s="9">
        <f t="shared" si="1"/>
        <v>3</v>
      </c>
    </row>
    <row r="65" spans="1:8" x14ac:dyDescent="0.45">
      <c r="A65" s="7">
        <v>64</v>
      </c>
      <c r="B65" s="5">
        <f t="shared" si="3"/>
        <v>43399.680555555569</v>
      </c>
      <c r="C65" s="7">
        <v>60</v>
      </c>
      <c r="D65" s="7">
        <v>1</v>
      </c>
      <c r="E65" s="7">
        <v>1</v>
      </c>
      <c r="F65" s="5">
        <f t="shared" si="2"/>
        <v>43399.722222222234</v>
      </c>
      <c r="G65" s="7">
        <f t="shared" si="1"/>
        <v>1</v>
      </c>
      <c r="H65" s="7">
        <f t="shared" si="1"/>
        <v>1</v>
      </c>
    </row>
    <row r="66" spans="1:8" x14ac:dyDescent="0.45">
      <c r="A66" s="8">
        <v>65</v>
      </c>
      <c r="B66" s="6">
        <f t="shared" si="3"/>
        <v>43399.708333333336</v>
      </c>
      <c r="C66" s="8">
        <v>30</v>
      </c>
      <c r="D66" s="8">
        <v>3</v>
      </c>
      <c r="E66" s="8">
        <v>2</v>
      </c>
      <c r="F66" s="6">
        <f t="shared" si="2"/>
        <v>43399.729166666672</v>
      </c>
      <c r="G66" s="8">
        <f t="shared" si="1"/>
        <v>3</v>
      </c>
      <c r="H66" s="8">
        <f t="shared" si="1"/>
        <v>2</v>
      </c>
    </row>
    <row r="67" spans="1:8" x14ac:dyDescent="0.45">
      <c r="A67" s="9">
        <v>66</v>
      </c>
      <c r="B67" s="10">
        <f t="shared" si="3"/>
        <v>43399.701388888898</v>
      </c>
      <c r="C67" s="9">
        <v>30</v>
      </c>
      <c r="D67" s="9">
        <v>3</v>
      </c>
      <c r="E67" s="9">
        <v>3</v>
      </c>
      <c r="F67" s="10">
        <f t="shared" si="2"/>
        <v>43399.722222222234</v>
      </c>
      <c r="G67" s="9">
        <f t="shared" ref="G67:H91" si="4">D67</f>
        <v>3</v>
      </c>
      <c r="H67" s="9">
        <f t="shared" si="4"/>
        <v>3</v>
      </c>
    </row>
    <row r="68" spans="1:8" x14ac:dyDescent="0.45">
      <c r="A68" s="7">
        <v>67</v>
      </c>
      <c r="B68" s="5">
        <f t="shared" si="3"/>
        <v>43399.722222222234</v>
      </c>
      <c r="C68" s="7">
        <v>10</v>
      </c>
      <c r="D68" s="7">
        <v>3</v>
      </c>
      <c r="E68" s="7">
        <v>1</v>
      </c>
      <c r="F68" s="5">
        <f t="shared" si="2"/>
        <v>43399.729166666679</v>
      </c>
      <c r="G68" s="7">
        <f t="shared" si="4"/>
        <v>3</v>
      </c>
      <c r="H68" s="7">
        <f t="shared" si="4"/>
        <v>1</v>
      </c>
    </row>
    <row r="69" spans="1:8" x14ac:dyDescent="0.45">
      <c r="A69" s="8">
        <v>68</v>
      </c>
      <c r="B69" s="6">
        <f t="shared" si="3"/>
        <v>43399.729166666672</v>
      </c>
      <c r="C69" s="8">
        <v>30</v>
      </c>
      <c r="D69" s="8">
        <v>3</v>
      </c>
      <c r="E69" s="8">
        <v>2</v>
      </c>
      <c r="F69" s="6">
        <f t="shared" ref="F69:F91" si="5">B69+C69/(24*60)</f>
        <v>43399.750000000007</v>
      </c>
      <c r="G69" s="8">
        <f t="shared" si="4"/>
        <v>3</v>
      </c>
      <c r="H69" s="8">
        <f t="shared" si="4"/>
        <v>2</v>
      </c>
    </row>
    <row r="70" spans="1:8" x14ac:dyDescent="0.45">
      <c r="A70" s="9">
        <v>69</v>
      </c>
      <c r="B70" s="10">
        <f t="shared" ref="B70:B91" si="6">F67</f>
        <v>43399.722222222234</v>
      </c>
      <c r="C70" s="9">
        <v>30</v>
      </c>
      <c r="D70" s="9">
        <v>3</v>
      </c>
      <c r="E70" s="9">
        <v>3</v>
      </c>
      <c r="F70" s="10">
        <f t="shared" si="5"/>
        <v>43399.743055555569</v>
      </c>
      <c r="G70" s="9">
        <f t="shared" si="4"/>
        <v>3</v>
      </c>
      <c r="H70" s="9">
        <f t="shared" si="4"/>
        <v>3</v>
      </c>
    </row>
    <row r="71" spans="1:8" x14ac:dyDescent="0.45">
      <c r="A71" s="7">
        <v>70</v>
      </c>
      <c r="B71" s="5">
        <f t="shared" si="6"/>
        <v>43399.729166666679</v>
      </c>
      <c r="C71" s="7">
        <v>60</v>
      </c>
      <c r="D71" s="7">
        <v>1</v>
      </c>
      <c r="E71" s="7">
        <v>1</v>
      </c>
      <c r="F71" s="5">
        <f t="shared" si="5"/>
        <v>43399.770833333343</v>
      </c>
      <c r="G71" s="7">
        <f t="shared" si="4"/>
        <v>1</v>
      </c>
      <c r="H71" s="7">
        <f t="shared" si="4"/>
        <v>1</v>
      </c>
    </row>
    <row r="72" spans="1:8" x14ac:dyDescent="0.45">
      <c r="A72" s="8">
        <v>71</v>
      </c>
      <c r="B72" s="6">
        <f t="shared" si="6"/>
        <v>43399.750000000007</v>
      </c>
      <c r="C72" s="8">
        <v>30</v>
      </c>
      <c r="D72" s="8">
        <v>3</v>
      </c>
      <c r="E72" s="8">
        <v>2</v>
      </c>
      <c r="F72" s="6">
        <f t="shared" si="5"/>
        <v>43399.770833333343</v>
      </c>
      <c r="G72" s="8">
        <f t="shared" si="4"/>
        <v>3</v>
      </c>
      <c r="H72" s="8">
        <f t="shared" si="4"/>
        <v>2</v>
      </c>
    </row>
    <row r="73" spans="1:8" x14ac:dyDescent="0.45">
      <c r="A73" s="9">
        <v>72</v>
      </c>
      <c r="B73" s="10">
        <f t="shared" si="6"/>
        <v>43399.743055555569</v>
      </c>
      <c r="C73" s="9">
        <v>60</v>
      </c>
      <c r="D73" s="9">
        <v>1</v>
      </c>
      <c r="E73" s="9">
        <v>3</v>
      </c>
      <c r="F73" s="10">
        <f t="shared" si="5"/>
        <v>43399.784722222234</v>
      </c>
      <c r="G73" s="9">
        <f t="shared" si="4"/>
        <v>1</v>
      </c>
      <c r="H73" s="9">
        <f t="shared" si="4"/>
        <v>3</v>
      </c>
    </row>
    <row r="74" spans="1:8" x14ac:dyDescent="0.45">
      <c r="A74" s="7">
        <v>73</v>
      </c>
      <c r="B74" s="5">
        <f t="shared" si="6"/>
        <v>43399.770833333343</v>
      </c>
      <c r="C74" s="7">
        <v>10</v>
      </c>
      <c r="D74" s="7">
        <v>3</v>
      </c>
      <c r="E74" s="7">
        <v>1</v>
      </c>
      <c r="F74" s="5">
        <f t="shared" si="5"/>
        <v>43399.777777777788</v>
      </c>
      <c r="G74" s="7">
        <f t="shared" si="4"/>
        <v>3</v>
      </c>
      <c r="H74" s="7">
        <f t="shared" si="4"/>
        <v>1</v>
      </c>
    </row>
    <row r="75" spans="1:8" x14ac:dyDescent="0.45">
      <c r="A75" s="8">
        <v>74</v>
      </c>
      <c r="B75" s="6">
        <f t="shared" si="6"/>
        <v>43399.770833333343</v>
      </c>
      <c r="C75" s="8">
        <v>30</v>
      </c>
      <c r="D75" s="8">
        <v>3</v>
      </c>
      <c r="E75" s="8">
        <v>2</v>
      </c>
      <c r="F75" s="6">
        <f t="shared" si="5"/>
        <v>43399.791666666679</v>
      </c>
      <c r="G75" s="8">
        <f t="shared" si="4"/>
        <v>3</v>
      </c>
      <c r="H75" s="8">
        <f t="shared" si="4"/>
        <v>2</v>
      </c>
    </row>
    <row r="76" spans="1:8" x14ac:dyDescent="0.45">
      <c r="A76" s="9">
        <v>75</v>
      </c>
      <c r="B76" s="10">
        <f t="shared" si="6"/>
        <v>43399.784722222234</v>
      </c>
      <c r="C76" s="9">
        <v>10</v>
      </c>
      <c r="D76" s="9">
        <v>3</v>
      </c>
      <c r="E76" s="9">
        <v>3</v>
      </c>
      <c r="F76" s="10">
        <f t="shared" si="5"/>
        <v>43399.791666666679</v>
      </c>
      <c r="G76" s="9">
        <f t="shared" si="4"/>
        <v>3</v>
      </c>
      <c r="H76" s="9">
        <f t="shared" si="4"/>
        <v>3</v>
      </c>
    </row>
    <row r="77" spans="1:8" x14ac:dyDescent="0.45">
      <c r="A77" s="7">
        <v>76</v>
      </c>
      <c r="B77" s="5">
        <f t="shared" si="6"/>
        <v>43399.777777777788</v>
      </c>
      <c r="C77" s="7">
        <v>30</v>
      </c>
      <c r="D77" s="7">
        <v>3</v>
      </c>
      <c r="E77" s="7">
        <v>1</v>
      </c>
      <c r="F77" s="5">
        <f t="shared" si="5"/>
        <v>43399.798611111124</v>
      </c>
      <c r="G77" s="7">
        <f t="shared" si="4"/>
        <v>3</v>
      </c>
      <c r="H77" s="7">
        <f t="shared" si="4"/>
        <v>1</v>
      </c>
    </row>
    <row r="78" spans="1:8" x14ac:dyDescent="0.45">
      <c r="A78" s="8">
        <v>77</v>
      </c>
      <c r="B78" s="6">
        <f t="shared" si="6"/>
        <v>43399.791666666679</v>
      </c>
      <c r="C78" s="8">
        <v>30</v>
      </c>
      <c r="D78" s="8">
        <v>3</v>
      </c>
      <c r="E78" s="8">
        <v>2</v>
      </c>
      <c r="F78" s="6">
        <f t="shared" si="5"/>
        <v>43399.812500000015</v>
      </c>
      <c r="G78" s="8">
        <f t="shared" si="4"/>
        <v>3</v>
      </c>
      <c r="H78" s="8">
        <f t="shared" si="4"/>
        <v>2</v>
      </c>
    </row>
    <row r="79" spans="1:8" x14ac:dyDescent="0.45">
      <c r="A79" s="9">
        <v>78</v>
      </c>
      <c r="B79" s="10">
        <f t="shared" si="6"/>
        <v>43399.791666666679</v>
      </c>
      <c r="C79" s="9">
        <v>60</v>
      </c>
      <c r="D79" s="9">
        <v>1</v>
      </c>
      <c r="E79" s="9">
        <v>3</v>
      </c>
      <c r="F79" s="10">
        <f t="shared" si="5"/>
        <v>43399.833333333343</v>
      </c>
      <c r="G79" s="9">
        <f t="shared" si="4"/>
        <v>1</v>
      </c>
      <c r="H79" s="9">
        <f t="shared" si="4"/>
        <v>3</v>
      </c>
    </row>
    <row r="80" spans="1:8" x14ac:dyDescent="0.45">
      <c r="A80" s="7">
        <v>79</v>
      </c>
      <c r="B80" s="5">
        <f t="shared" si="6"/>
        <v>43399.798611111124</v>
      </c>
      <c r="C80" s="7">
        <v>30</v>
      </c>
      <c r="D80" s="7">
        <v>3</v>
      </c>
      <c r="E80" s="7">
        <v>1</v>
      </c>
      <c r="F80" s="5">
        <f t="shared" si="5"/>
        <v>43399.81944444446</v>
      </c>
      <c r="G80" s="7">
        <f t="shared" si="4"/>
        <v>3</v>
      </c>
      <c r="H80" s="7">
        <f t="shared" si="4"/>
        <v>1</v>
      </c>
    </row>
    <row r="81" spans="1:8" x14ac:dyDescent="0.45">
      <c r="A81" s="8">
        <v>80</v>
      </c>
      <c r="B81" s="6">
        <f t="shared" si="6"/>
        <v>43399.812500000015</v>
      </c>
      <c r="C81" s="8">
        <v>30</v>
      </c>
      <c r="D81" s="8">
        <v>3</v>
      </c>
      <c r="E81" s="8">
        <v>2</v>
      </c>
      <c r="F81" s="6">
        <f t="shared" si="5"/>
        <v>43399.83333333335</v>
      </c>
      <c r="G81" s="8">
        <f t="shared" si="4"/>
        <v>3</v>
      </c>
      <c r="H81" s="8">
        <f t="shared" si="4"/>
        <v>2</v>
      </c>
    </row>
    <row r="82" spans="1:8" x14ac:dyDescent="0.45">
      <c r="A82" s="9">
        <v>81</v>
      </c>
      <c r="B82" s="10">
        <f t="shared" si="6"/>
        <v>43399.833333333343</v>
      </c>
      <c r="C82" s="9">
        <v>10</v>
      </c>
      <c r="D82" s="9">
        <v>1</v>
      </c>
      <c r="E82" s="9">
        <v>3</v>
      </c>
      <c r="F82" s="10">
        <f t="shared" si="5"/>
        <v>43399.840277777788</v>
      </c>
      <c r="G82" s="9">
        <f t="shared" si="4"/>
        <v>1</v>
      </c>
      <c r="H82" s="9">
        <f t="shared" si="4"/>
        <v>3</v>
      </c>
    </row>
    <row r="83" spans="1:8" x14ac:dyDescent="0.45">
      <c r="A83" s="7">
        <v>82</v>
      </c>
      <c r="B83" s="5">
        <f t="shared" si="6"/>
        <v>43399.81944444446</v>
      </c>
      <c r="C83" s="7">
        <v>30</v>
      </c>
      <c r="D83" s="7">
        <v>3</v>
      </c>
      <c r="E83" s="7">
        <v>1</v>
      </c>
      <c r="F83" s="5">
        <f t="shared" si="5"/>
        <v>43399.840277777796</v>
      </c>
      <c r="G83" s="7">
        <f t="shared" si="4"/>
        <v>3</v>
      </c>
      <c r="H83" s="7">
        <f t="shared" si="4"/>
        <v>1</v>
      </c>
    </row>
    <row r="84" spans="1:8" x14ac:dyDescent="0.45">
      <c r="A84" s="8">
        <v>83</v>
      </c>
      <c r="B84" s="6">
        <f t="shared" si="6"/>
        <v>43399.83333333335</v>
      </c>
      <c r="C84" s="8">
        <v>30</v>
      </c>
      <c r="D84" s="8">
        <v>3</v>
      </c>
      <c r="E84" s="8">
        <v>2</v>
      </c>
      <c r="F84" s="6">
        <f t="shared" si="5"/>
        <v>43399.854166666686</v>
      </c>
      <c r="G84" s="8">
        <f t="shared" si="4"/>
        <v>3</v>
      </c>
      <c r="H84" s="8">
        <f t="shared" si="4"/>
        <v>2</v>
      </c>
    </row>
    <row r="85" spans="1:8" x14ac:dyDescent="0.45">
      <c r="A85" s="9">
        <v>84</v>
      </c>
      <c r="B85" s="10">
        <f t="shared" si="6"/>
        <v>43399.840277777788</v>
      </c>
      <c r="C85" s="9">
        <v>10</v>
      </c>
      <c r="D85" s="9">
        <v>3</v>
      </c>
      <c r="E85" s="9">
        <v>3</v>
      </c>
      <c r="F85" s="10">
        <f t="shared" si="5"/>
        <v>43399.847222222234</v>
      </c>
      <c r="G85" s="9">
        <f t="shared" si="4"/>
        <v>3</v>
      </c>
      <c r="H85" s="9">
        <f t="shared" si="4"/>
        <v>3</v>
      </c>
    </row>
    <row r="86" spans="1:8" x14ac:dyDescent="0.45">
      <c r="A86" s="7">
        <v>85</v>
      </c>
      <c r="B86" s="5">
        <f t="shared" si="6"/>
        <v>43399.840277777796</v>
      </c>
      <c r="C86" s="7">
        <v>30</v>
      </c>
      <c r="D86" s="7">
        <v>3</v>
      </c>
      <c r="E86" s="7">
        <v>1</v>
      </c>
      <c r="F86" s="5">
        <f t="shared" si="5"/>
        <v>43399.861111111131</v>
      </c>
      <c r="G86" s="7">
        <f t="shared" si="4"/>
        <v>3</v>
      </c>
      <c r="H86" s="7">
        <f t="shared" si="4"/>
        <v>1</v>
      </c>
    </row>
    <row r="87" spans="1:8" x14ac:dyDescent="0.45">
      <c r="A87" s="8">
        <v>86</v>
      </c>
      <c r="B87" s="6">
        <f t="shared" si="6"/>
        <v>43399.854166666686</v>
      </c>
      <c r="C87" s="8">
        <v>30</v>
      </c>
      <c r="D87" s="8">
        <v>3</v>
      </c>
      <c r="E87" s="8">
        <v>2</v>
      </c>
      <c r="F87" s="6">
        <f t="shared" si="5"/>
        <v>43399.875000000022</v>
      </c>
      <c r="G87" s="8">
        <f t="shared" si="4"/>
        <v>3</v>
      </c>
      <c r="H87" s="8">
        <f t="shared" si="4"/>
        <v>2</v>
      </c>
    </row>
    <row r="88" spans="1:8" x14ac:dyDescent="0.45">
      <c r="A88" s="9">
        <v>87</v>
      </c>
      <c r="B88" s="10">
        <f t="shared" si="6"/>
        <v>43399.847222222234</v>
      </c>
      <c r="C88" s="9">
        <v>30</v>
      </c>
      <c r="D88" s="9">
        <v>3</v>
      </c>
      <c r="E88" s="9">
        <v>3</v>
      </c>
      <c r="F88" s="10">
        <f t="shared" si="5"/>
        <v>43399.868055555569</v>
      </c>
      <c r="G88" s="9">
        <f t="shared" si="4"/>
        <v>3</v>
      </c>
      <c r="H88" s="9">
        <f t="shared" si="4"/>
        <v>3</v>
      </c>
    </row>
    <row r="89" spans="1:8" x14ac:dyDescent="0.45">
      <c r="A89" s="7">
        <v>88</v>
      </c>
      <c r="B89" s="5">
        <f t="shared" si="6"/>
        <v>43399.861111111131</v>
      </c>
      <c r="C89" s="7">
        <v>30</v>
      </c>
      <c r="D89" s="7">
        <v>3</v>
      </c>
      <c r="E89" s="7">
        <v>1</v>
      </c>
      <c r="F89" s="5">
        <f t="shared" si="5"/>
        <v>43399.881944444467</v>
      </c>
      <c r="G89" s="7">
        <f t="shared" si="4"/>
        <v>3</v>
      </c>
      <c r="H89" s="7">
        <f t="shared" si="4"/>
        <v>1</v>
      </c>
    </row>
    <row r="90" spans="1:8" x14ac:dyDescent="0.45">
      <c r="A90" s="8">
        <v>89</v>
      </c>
      <c r="B90" s="6">
        <f t="shared" si="6"/>
        <v>43399.875000000022</v>
      </c>
      <c r="C90" s="8">
        <v>30</v>
      </c>
      <c r="D90" s="8">
        <v>3</v>
      </c>
      <c r="E90" s="8">
        <v>2</v>
      </c>
      <c r="F90" s="6">
        <f t="shared" si="5"/>
        <v>43399.895833333358</v>
      </c>
      <c r="G90" s="8">
        <f t="shared" si="4"/>
        <v>3</v>
      </c>
      <c r="H90" s="8">
        <f t="shared" si="4"/>
        <v>2</v>
      </c>
    </row>
    <row r="91" spans="1:8" x14ac:dyDescent="0.45">
      <c r="A91" s="9">
        <v>90</v>
      </c>
      <c r="B91" s="10">
        <f t="shared" si="6"/>
        <v>43399.868055555569</v>
      </c>
      <c r="C91" s="9">
        <v>30</v>
      </c>
      <c r="D91" s="9">
        <v>3</v>
      </c>
      <c r="E91" s="9">
        <v>3</v>
      </c>
      <c r="F91" s="10">
        <f t="shared" si="5"/>
        <v>43399.888888888905</v>
      </c>
      <c r="G91" s="9">
        <f t="shared" si="4"/>
        <v>3</v>
      </c>
      <c r="H91" s="9">
        <f t="shared" si="4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PatientArrivalTable</vt:lpstr>
      <vt:lpstr>MatlabInput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Dehghanimohammadabadi, Mohammad</dc:creator>
  <cp:lastModifiedBy>mdehghani</cp:lastModifiedBy>
  <dcterms:created xsi:type="dcterms:W3CDTF">2018-10-28T12:47:47Z</dcterms:created>
  <dcterms:modified xsi:type="dcterms:W3CDTF">2020-05-17T15:32:24Z</dcterms:modified>
</cp:coreProperties>
</file>